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8915" windowHeight="11820" activeTab="5"/>
  </bookViews>
  <sheets>
    <sheet name="Jour 1" sheetId="2" r:id="rId1"/>
    <sheet name="Jour 2" sheetId="5" r:id="rId2"/>
    <sheet name="Jour 3" sheetId="6" r:id="rId3"/>
    <sheet name="Jour 4" sheetId="7" r:id="rId4"/>
    <sheet name="Jour 5" sheetId="8" r:id="rId5"/>
    <sheet name="Statistiques" sheetId="3" r:id="rId6"/>
    <sheet name="Commentaires" sheetId="4" r:id="rId7"/>
  </sheets>
  <calcPr calcId="125725"/>
</workbook>
</file>

<file path=xl/calcChain.xml><?xml version="1.0" encoding="utf-8"?>
<calcChain xmlns="http://schemas.openxmlformats.org/spreadsheetml/2006/main">
  <c r="C22" i="3"/>
  <c r="C21"/>
  <c r="C20"/>
  <c r="G9"/>
  <c r="F9"/>
  <c r="E9"/>
  <c r="D9"/>
  <c r="C9"/>
  <c r="H23"/>
  <c r="G23"/>
  <c r="H22"/>
  <c r="G22"/>
  <c r="H21"/>
  <c r="G21"/>
  <c r="H20"/>
  <c r="G20"/>
  <c r="D13"/>
  <c r="D16"/>
  <c r="H8"/>
  <c r="H7"/>
  <c r="H6"/>
  <c r="H5"/>
  <c r="G8"/>
  <c r="F8"/>
  <c r="E8"/>
  <c r="D8"/>
  <c r="C8"/>
  <c r="G7"/>
  <c r="F7"/>
  <c r="E7"/>
  <c r="D7"/>
  <c r="C7"/>
  <c r="G6"/>
  <c r="F6"/>
  <c r="E6"/>
  <c r="D6"/>
  <c r="C6"/>
  <c r="G5"/>
  <c r="F5"/>
  <c r="E5"/>
  <c r="D5"/>
  <c r="C5"/>
  <c r="G4"/>
  <c r="F4"/>
  <c r="E4"/>
  <c r="D4"/>
  <c r="C4"/>
  <c r="D12" l="1"/>
  <c r="D11"/>
</calcChain>
</file>

<file path=xl/sharedStrings.xml><?xml version="1.0" encoding="utf-8"?>
<sst xmlns="http://schemas.openxmlformats.org/spreadsheetml/2006/main" count="368" uniqueCount="52">
  <si>
    <t>Entrer le nom des lycées</t>
  </si>
  <si>
    <t>L</t>
  </si>
  <si>
    <t>S</t>
  </si>
  <si>
    <t>ES</t>
  </si>
  <si>
    <t>STG</t>
  </si>
  <si>
    <t>Candidats</t>
  </si>
  <si>
    <t>Matin</t>
  </si>
  <si>
    <t>Après-midi</t>
  </si>
  <si>
    <t>Note</t>
  </si>
  <si>
    <t>Lycée</t>
  </si>
  <si>
    <t>L.Art</t>
  </si>
  <si>
    <t>Coudon</t>
  </si>
  <si>
    <t>Raynouard</t>
  </si>
  <si>
    <t>Beaussier</t>
  </si>
  <si>
    <t>Entrer Jour et Date :</t>
  </si>
  <si>
    <t>Statistiques des épreuves du BAC Arts Plastiques - Enseignement facultative et de spécialité</t>
  </si>
  <si>
    <t>JOUR 1</t>
  </si>
  <si>
    <t>JOUR 5</t>
  </si>
  <si>
    <t>JOUR 4</t>
  </si>
  <si>
    <t>JOUR 3</t>
  </si>
  <si>
    <t>JOUR 2</t>
  </si>
  <si>
    <t>Moyennes</t>
  </si>
  <si>
    <t>Session</t>
  </si>
  <si>
    <t>Note la plus basse :</t>
  </si>
  <si>
    <t>Note la plus haute :</t>
  </si>
  <si>
    <t>Moyenne Centre :</t>
  </si>
  <si>
    <t>Fénelon</t>
  </si>
  <si>
    <t>Lundi 30/05/2016</t>
  </si>
  <si>
    <t>Dumont</t>
  </si>
  <si>
    <t>CNED</t>
  </si>
  <si>
    <t>Jean Aicard</t>
  </si>
  <si>
    <t>Saint Joseph</t>
  </si>
  <si>
    <t>Costebelle</t>
  </si>
  <si>
    <t>Rouvière</t>
  </si>
  <si>
    <t>N°Jury</t>
  </si>
  <si>
    <t>Noms</t>
  </si>
  <si>
    <t>Coordonnateur</t>
  </si>
  <si>
    <t>Janetti</t>
  </si>
  <si>
    <t>Note médiane :</t>
  </si>
  <si>
    <t>Note la plus haute</t>
  </si>
  <si>
    <t>Note la plus basse</t>
  </si>
  <si>
    <t>Présents</t>
  </si>
  <si>
    <t>Absents</t>
  </si>
  <si>
    <t>Nom du Centre :</t>
  </si>
  <si>
    <t>Jury APL11</t>
  </si>
  <si>
    <t>Jury APL12</t>
  </si>
  <si>
    <t>Jury APL13</t>
  </si>
  <si>
    <t>Jury APL14</t>
  </si>
  <si>
    <t>AB</t>
  </si>
  <si>
    <t>Inscrits</t>
  </si>
  <si>
    <t>Filières</t>
  </si>
  <si>
    <t>Filière</t>
  </si>
</sst>
</file>

<file path=xl/styles.xml><?xml version="1.0" encoding="utf-8"?>
<styleSheet xmlns="http://schemas.openxmlformats.org/spreadsheetml/2006/main">
  <numFmts count="1">
    <numFmt numFmtId="164" formatCode="0.0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07">
    <xf numFmtId="0" fontId="0" fillId="0" borderId="0" xfId="0"/>
    <xf numFmtId="0" fontId="0" fillId="0" borderId="0" xfId="0" applyBorder="1"/>
    <xf numFmtId="0" fontId="3" fillId="0" borderId="0" xfId="0" applyFont="1" applyFill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10" borderId="19" xfId="0" applyFill="1" applyBorder="1" applyAlignment="1">
      <alignment horizontal="center" vertical="center"/>
    </xf>
    <xf numFmtId="0" fontId="0" fillId="10" borderId="20" xfId="0" applyFill="1" applyBorder="1" applyAlignment="1">
      <alignment horizontal="center" vertical="center"/>
    </xf>
    <xf numFmtId="0" fontId="0" fillId="9" borderId="19" xfId="0" applyFill="1" applyBorder="1" applyAlignment="1">
      <alignment horizontal="center" vertical="center"/>
    </xf>
    <xf numFmtId="0" fontId="0" fillId="9" borderId="20" xfId="0" applyFill="1" applyBorder="1" applyAlignment="1">
      <alignment horizontal="center" vertical="center"/>
    </xf>
    <xf numFmtId="0" fontId="0" fillId="9" borderId="32" xfId="0" applyFill="1" applyBorder="1" applyAlignment="1">
      <alignment horizontal="center" vertical="center"/>
    </xf>
    <xf numFmtId="0" fontId="0" fillId="9" borderId="34" xfId="0" applyFill="1" applyBorder="1" applyAlignment="1">
      <alignment horizontal="center" vertical="center"/>
    </xf>
    <xf numFmtId="0" fontId="0" fillId="9" borderId="21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11" borderId="19" xfId="0" applyFill="1" applyBorder="1" applyAlignment="1">
      <alignment horizontal="center" vertical="center"/>
    </xf>
    <xf numFmtId="0" fontId="0" fillId="11" borderId="20" xfId="0" applyFill="1" applyBorder="1" applyAlignment="1">
      <alignment horizontal="center" vertical="center"/>
    </xf>
    <xf numFmtId="0" fontId="0" fillId="11" borderId="21" xfId="0" applyFill="1" applyBorder="1" applyAlignment="1">
      <alignment horizontal="center" vertical="center"/>
    </xf>
    <xf numFmtId="0" fontId="0" fillId="10" borderId="21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22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1" fillId="0" borderId="34" xfId="0" applyNumberFormat="1" applyFont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29" xfId="0" applyNumberFormat="1" applyBorder="1" applyAlignment="1">
      <alignment horizontal="center" vertical="center"/>
    </xf>
    <xf numFmtId="164" fontId="1" fillId="0" borderId="20" xfId="0" applyNumberFormat="1" applyFont="1" applyBorder="1" applyAlignment="1">
      <alignment horizontal="center" vertical="center"/>
    </xf>
    <xf numFmtId="164" fontId="1" fillId="0" borderId="21" xfId="0" applyNumberFormat="1" applyFont="1" applyBorder="1" applyAlignment="1">
      <alignment horizontal="center" vertical="center"/>
    </xf>
    <xf numFmtId="0" fontId="0" fillId="5" borderId="2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11" borderId="3" xfId="0" applyFill="1" applyBorder="1" applyAlignment="1">
      <alignment horizontal="center"/>
    </xf>
    <xf numFmtId="0" fontId="0" fillId="11" borderId="4" xfId="0" applyFill="1" applyBorder="1" applyAlignment="1">
      <alignment horizont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6" borderId="24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/>
    </xf>
    <xf numFmtId="0" fontId="0" fillId="6" borderId="26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/>
    </xf>
    <xf numFmtId="0" fontId="1" fillId="7" borderId="14" xfId="0" applyFont="1" applyFill="1" applyBorder="1" applyAlignment="1">
      <alignment horizontal="center" vertical="center"/>
    </xf>
    <xf numFmtId="0" fontId="1" fillId="5" borderId="24" xfId="0" applyFont="1" applyFill="1" applyBorder="1" applyAlignment="1">
      <alignment horizontal="center"/>
    </xf>
    <xf numFmtId="0" fontId="1" fillId="5" borderId="25" xfId="0" applyFont="1" applyFill="1" applyBorder="1" applyAlignment="1">
      <alignment horizontal="center"/>
    </xf>
    <xf numFmtId="0" fontId="5" fillId="2" borderId="28" xfId="1" applyFont="1" applyFill="1" applyBorder="1" applyAlignment="1" applyProtection="1">
      <alignment horizontal="center" vertical="center"/>
    </xf>
    <xf numFmtId="0" fontId="0" fillId="11" borderId="32" xfId="0" applyFill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164" fontId="1" fillId="0" borderId="26" xfId="0" applyNumberFormat="1" applyFont="1" applyBorder="1"/>
    <xf numFmtId="0" fontId="0" fillId="0" borderId="23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3" borderId="34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13" borderId="2" xfId="0" applyFill="1" applyBorder="1" applyAlignment="1">
      <alignment horizontal="center" vertical="center"/>
    </xf>
    <xf numFmtId="0" fontId="0" fillId="13" borderId="4" xfId="0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7" borderId="38" xfId="0" applyFont="1" applyFill="1" applyBorder="1" applyAlignment="1">
      <alignment horizontal="center" vertical="center"/>
    </xf>
    <xf numFmtId="0" fontId="1" fillId="0" borderId="12" xfId="0" applyFont="1" applyBorder="1"/>
    <xf numFmtId="0" fontId="1" fillId="7" borderId="37" xfId="0" applyFont="1" applyFill="1" applyBorder="1" applyAlignment="1">
      <alignment horizontal="center" vertical="center"/>
    </xf>
    <xf numFmtId="0" fontId="1" fillId="0" borderId="13" xfId="0" applyFont="1" applyBorder="1"/>
    <xf numFmtId="0" fontId="1" fillId="0" borderId="16" xfId="0" applyFont="1" applyBorder="1"/>
    <xf numFmtId="0" fontId="1" fillId="7" borderId="15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0" fillId="16" borderId="25" xfId="0" applyFill="1" applyBorder="1" applyAlignment="1">
      <alignment horizontal="center"/>
    </xf>
    <xf numFmtId="0" fontId="0" fillId="16" borderId="26" xfId="0" applyFill="1" applyBorder="1" applyAlignment="1">
      <alignment horizontal="center"/>
    </xf>
    <xf numFmtId="0" fontId="1" fillId="15" borderId="24" xfId="0" applyFont="1" applyFill="1" applyBorder="1" applyAlignment="1">
      <alignment horizontal="center" vertical="center"/>
    </xf>
    <xf numFmtId="0" fontId="1" fillId="15" borderId="25" xfId="0" applyFont="1" applyFill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39" xfId="0" applyNumberFormat="1" applyBorder="1" applyAlignment="1">
      <alignment horizontal="center" vertical="center"/>
    </xf>
    <xf numFmtId="0" fontId="0" fillId="3" borderId="37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164" fontId="1" fillId="3" borderId="24" xfId="0" applyNumberFormat="1" applyFont="1" applyFill="1" applyBorder="1" applyAlignment="1">
      <alignment horizontal="center" vertical="center"/>
    </xf>
    <xf numFmtId="164" fontId="1" fillId="3" borderId="25" xfId="0" applyNumberFormat="1" applyFont="1" applyFill="1" applyBorder="1" applyAlignment="1">
      <alignment horizontal="center" vertical="center"/>
    </xf>
    <xf numFmtId="164" fontId="1" fillId="3" borderId="26" xfId="0" applyNumberFormat="1" applyFont="1" applyFill="1" applyBorder="1" applyAlignment="1">
      <alignment horizontal="center" vertical="center"/>
    </xf>
    <xf numFmtId="0" fontId="0" fillId="3" borderId="40" xfId="0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209550</xdr:colOff>
      <xdr:row>1</xdr:row>
      <xdr:rowOff>28574</xdr:rowOff>
    </xdr:from>
    <xdr:to>
      <xdr:col>10</xdr:col>
      <xdr:colOff>19050</xdr:colOff>
      <xdr:row>37</xdr:row>
      <xdr:rowOff>19049</xdr:rowOff>
    </xdr:to>
    <xdr:sp macro="" textlink="">
      <xdr:nvSpPr>
        <xdr:cNvPr id="2" name="ZoneTexte 1"/>
        <xdr:cNvSpPr txBox="1"/>
      </xdr:nvSpPr>
      <xdr:spPr>
        <a:xfrm>
          <a:off x="209550" y="219074"/>
          <a:ext cx="7429500" cy="6848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/>
            <a:t>Commentaires :</a:t>
          </a:r>
        </a:p>
        <a:p>
          <a:endParaRPr lang="fr-FR" sz="1100"/>
        </a:p>
        <a:p>
          <a:r>
            <a:rPr lang="fr-FR" sz="1100"/>
            <a:t>Tableau inscrits/présents/absents : comptabiliser les champs remplis + différencier</a:t>
          </a:r>
          <a:r>
            <a:rPr lang="fr-FR" sz="1100" baseline="0"/>
            <a:t> ceux avec une note et ceux avec "AB"</a:t>
          </a:r>
          <a:endParaRPr lang="fr-FR" sz="1100"/>
        </a:p>
        <a:p>
          <a:endParaRPr lang="fr-FR" sz="1100"/>
        </a:p>
        <a:p>
          <a:r>
            <a:rPr lang="fr-FR" sz="1100"/>
            <a:t>Un graphique montrant la répartition des notes pour l'ensemble de la session (avec courbe de tendance)</a:t>
          </a:r>
          <a:endParaRPr lang="fr-FR" sz="1100" baseline="0"/>
        </a:p>
        <a:p>
          <a:r>
            <a:rPr lang="fr-FR" sz="1100" baseline="0"/>
            <a:t>Un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graphique </a:t>
          </a:r>
          <a:r>
            <a:rPr lang="fr-FR" sz="1100" baseline="0"/>
            <a:t>montrant la répartition des notes par lycée </a:t>
          </a:r>
        </a:p>
        <a:p>
          <a:r>
            <a:rPr lang="fr-FR" sz="1100" baseline="0"/>
            <a:t>Un graphique montrant la répartition des notes par jury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Un graphique montrant la répartition des notes par filière</a:t>
          </a:r>
          <a:endParaRPr lang="fr-FR"/>
        </a:p>
        <a:p>
          <a:endParaRPr lang="fr-FR" sz="1100"/>
        </a:p>
        <a:p>
          <a:endParaRPr lang="fr-FR" sz="1100"/>
        </a:p>
        <a:p>
          <a:r>
            <a:rPr lang="fr-FR" sz="1100" b="1"/>
            <a:t>Bilan :</a:t>
          </a:r>
        </a:p>
        <a:p>
          <a:endParaRPr lang="fr-FR" sz="1100"/>
        </a:p>
        <a:p>
          <a:endParaRPr lang="fr-FR" sz="1100"/>
        </a:p>
        <a:p>
          <a:r>
            <a:rPr lang="fr-FR" sz="1100" b="1"/>
            <a:t>Conditions matérielles</a:t>
          </a:r>
          <a:r>
            <a:rPr lang="fr-FR" sz="1100" b="1" baseline="0"/>
            <a:t> :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="1" baseline="0"/>
            <a:t>Dossiers :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="1" baseline="0"/>
            <a:t>Oraux :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="1" baseline="0"/>
            <a:t>Observations :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="1"/>
            <a:t>Les plus :</a:t>
          </a:r>
        </a:p>
        <a:p>
          <a:endParaRPr lang="fr-FR" sz="1100"/>
        </a:p>
        <a:p>
          <a:endParaRPr lang="fr-FR" sz="1100"/>
        </a:p>
        <a:p>
          <a:r>
            <a:rPr lang="fr-FR" sz="1100" b="1"/>
            <a:t>Les moins :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R55"/>
  <sheetViews>
    <sheetView showGridLines="0" workbookViewId="0">
      <selection activeCell="F37" sqref="F37"/>
    </sheetView>
  </sheetViews>
  <sheetFormatPr baseColWidth="10" defaultRowHeight="15"/>
  <cols>
    <col min="1" max="1" width="2.85546875" customWidth="1"/>
    <col min="3" max="3" width="11.42578125" customWidth="1"/>
    <col min="6" max="6" width="11.42578125" customWidth="1"/>
  </cols>
  <sheetData>
    <row r="1" spans="2:18" ht="15" customHeight="1" thickBot="1"/>
    <row r="2" spans="2:18" ht="15.75" thickBot="1">
      <c r="B2" s="36" t="s">
        <v>16</v>
      </c>
      <c r="C2" s="54" t="s">
        <v>15</v>
      </c>
      <c r="D2" s="54"/>
      <c r="E2" s="54"/>
      <c r="F2" s="54"/>
      <c r="G2" s="54"/>
      <c r="H2" s="54"/>
      <c r="I2" s="54"/>
      <c r="J2" s="55"/>
      <c r="K2" s="2"/>
      <c r="L2" s="2"/>
      <c r="M2" s="2"/>
      <c r="N2" s="2"/>
      <c r="O2" s="2"/>
      <c r="P2" s="2"/>
      <c r="Q2" s="2"/>
      <c r="R2" s="2"/>
    </row>
    <row r="3" spans="2:18" ht="15.75" thickBot="1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2:18" ht="15.75" thickBot="1">
      <c r="B4" s="50" t="s">
        <v>14</v>
      </c>
      <c r="C4" s="51"/>
      <c r="D4" s="52" t="s">
        <v>27</v>
      </c>
      <c r="E4" s="53"/>
    </row>
    <row r="5" spans="2:18" ht="15.75" thickBot="1"/>
    <row r="6" spans="2:18" ht="15.75" thickBot="1">
      <c r="B6" s="62" t="s">
        <v>0</v>
      </c>
      <c r="C6" s="63"/>
      <c r="E6" s="64" t="s">
        <v>50</v>
      </c>
      <c r="F6" s="65"/>
      <c r="H6" s="105" t="s">
        <v>5</v>
      </c>
      <c r="I6" s="106"/>
    </row>
    <row r="7" spans="2:18">
      <c r="B7" s="31">
        <v>1</v>
      </c>
      <c r="C7" s="28" t="s">
        <v>11</v>
      </c>
      <c r="E7" s="16">
        <v>1</v>
      </c>
      <c r="F7" s="28" t="s">
        <v>1</v>
      </c>
      <c r="H7" s="104" t="s">
        <v>49</v>
      </c>
      <c r="I7" s="74"/>
    </row>
    <row r="8" spans="2:18">
      <c r="B8" s="32">
        <v>2</v>
      </c>
      <c r="C8" s="29" t="s">
        <v>12</v>
      </c>
      <c r="E8" s="17">
        <v>2</v>
      </c>
      <c r="F8" s="29" t="s">
        <v>10</v>
      </c>
      <c r="H8" s="99" t="s">
        <v>41</v>
      </c>
      <c r="I8" s="75"/>
    </row>
    <row r="9" spans="2:18" ht="15.75" thickBot="1">
      <c r="B9" s="32">
        <v>3</v>
      </c>
      <c r="C9" s="29" t="s">
        <v>13</v>
      </c>
      <c r="E9" s="17">
        <v>3</v>
      </c>
      <c r="F9" s="29" t="s">
        <v>2</v>
      </c>
      <c r="H9" s="100" t="s">
        <v>42</v>
      </c>
      <c r="I9" s="7"/>
    </row>
    <row r="10" spans="2:18">
      <c r="B10" s="32">
        <v>4</v>
      </c>
      <c r="C10" s="29" t="s">
        <v>26</v>
      </c>
      <c r="E10" s="17">
        <v>4</v>
      </c>
      <c r="F10" s="29" t="s">
        <v>3</v>
      </c>
      <c r="H10" s="10"/>
      <c r="I10" s="10"/>
    </row>
    <row r="11" spans="2:18" ht="15.75" thickBot="1">
      <c r="B11" s="32">
        <v>5</v>
      </c>
      <c r="C11" s="29" t="s">
        <v>28</v>
      </c>
      <c r="E11" s="35">
        <v>5</v>
      </c>
      <c r="F11" s="30" t="s">
        <v>4</v>
      </c>
      <c r="H11" s="10"/>
      <c r="I11" s="10"/>
    </row>
    <row r="12" spans="2:18">
      <c r="B12" s="32">
        <v>7</v>
      </c>
      <c r="C12" s="29" t="s">
        <v>29</v>
      </c>
      <c r="E12" s="10"/>
      <c r="F12" s="10"/>
      <c r="H12" s="10"/>
      <c r="I12" s="10"/>
    </row>
    <row r="13" spans="2:18">
      <c r="B13" s="32">
        <v>8</v>
      </c>
      <c r="C13" s="29" t="s">
        <v>30</v>
      </c>
      <c r="E13" s="10"/>
      <c r="F13" s="10"/>
      <c r="H13" s="10"/>
      <c r="I13" s="10"/>
    </row>
    <row r="14" spans="2:18">
      <c r="B14" s="32">
        <v>9</v>
      </c>
      <c r="C14" s="29" t="s">
        <v>31</v>
      </c>
      <c r="E14" s="10"/>
      <c r="F14" s="10"/>
      <c r="H14" s="10"/>
      <c r="I14" s="10"/>
    </row>
    <row r="15" spans="2:18">
      <c r="B15" s="71">
        <v>10</v>
      </c>
      <c r="C15" s="72" t="s">
        <v>33</v>
      </c>
      <c r="E15" s="10"/>
      <c r="F15" s="10"/>
      <c r="H15" s="10"/>
      <c r="I15" s="10"/>
    </row>
    <row r="16" spans="2:18">
      <c r="B16" s="71">
        <v>11</v>
      </c>
      <c r="C16" s="72" t="s">
        <v>32</v>
      </c>
      <c r="E16" s="10"/>
      <c r="F16" s="10"/>
      <c r="H16" s="10"/>
      <c r="I16" s="10"/>
    </row>
    <row r="17" spans="2:10" ht="15.75" thickBot="1">
      <c r="B17" s="33">
        <v>12</v>
      </c>
      <c r="C17" s="30" t="s">
        <v>37</v>
      </c>
      <c r="E17" s="1"/>
      <c r="F17" s="1"/>
    </row>
    <row r="18" spans="2:10" ht="15.75" thickBot="1"/>
    <row r="19" spans="2:10" ht="15.75" thickBot="1">
      <c r="B19" s="56" t="s">
        <v>44</v>
      </c>
      <c r="C19" s="57"/>
      <c r="D19" s="57"/>
      <c r="E19" s="58"/>
      <c r="G19" s="56" t="s">
        <v>45</v>
      </c>
      <c r="H19" s="57"/>
      <c r="I19" s="57"/>
      <c r="J19" s="58"/>
    </row>
    <row r="20" spans="2:10" ht="15.75" thickBot="1">
      <c r="B20" s="25" t="s">
        <v>5</v>
      </c>
      <c r="C20" s="26" t="s">
        <v>8</v>
      </c>
      <c r="D20" s="27" t="s">
        <v>9</v>
      </c>
      <c r="E20" s="26" t="s">
        <v>51</v>
      </c>
      <c r="G20" s="25" t="s">
        <v>5</v>
      </c>
      <c r="H20" s="26" t="s">
        <v>8</v>
      </c>
      <c r="I20" s="27" t="s">
        <v>9</v>
      </c>
      <c r="J20" s="26" t="s">
        <v>51</v>
      </c>
    </row>
    <row r="21" spans="2:10" ht="15.75" thickBot="1">
      <c r="B21" s="59" t="s">
        <v>6</v>
      </c>
      <c r="C21" s="60"/>
      <c r="D21" s="60"/>
      <c r="E21" s="61"/>
      <c r="G21" s="59" t="s">
        <v>6</v>
      </c>
      <c r="H21" s="60"/>
      <c r="I21" s="60"/>
      <c r="J21" s="61"/>
    </row>
    <row r="22" spans="2:10">
      <c r="B22" s="20">
        <v>1</v>
      </c>
      <c r="C22" s="11">
        <v>11</v>
      </c>
      <c r="D22" s="8" t="s">
        <v>11</v>
      </c>
      <c r="E22" s="9" t="s">
        <v>1</v>
      </c>
      <c r="G22" s="20">
        <v>1</v>
      </c>
      <c r="H22" s="11">
        <v>11</v>
      </c>
      <c r="I22" s="8" t="s">
        <v>12</v>
      </c>
      <c r="J22" s="9" t="s">
        <v>1</v>
      </c>
    </row>
    <row r="23" spans="2:10">
      <c r="B23" s="21">
        <v>2</v>
      </c>
      <c r="C23" s="4">
        <v>12</v>
      </c>
      <c r="D23" s="3" t="s">
        <v>13</v>
      </c>
      <c r="E23" s="5" t="s">
        <v>2</v>
      </c>
      <c r="G23" s="21">
        <v>2</v>
      </c>
      <c r="H23" s="4">
        <v>12</v>
      </c>
      <c r="I23" s="3" t="s">
        <v>13</v>
      </c>
      <c r="J23" s="5" t="s">
        <v>10</v>
      </c>
    </row>
    <row r="24" spans="2:10">
      <c r="B24" s="21">
        <v>3</v>
      </c>
      <c r="C24" s="4">
        <v>12</v>
      </c>
      <c r="D24" s="3" t="s">
        <v>12</v>
      </c>
      <c r="E24" s="5" t="s">
        <v>3</v>
      </c>
      <c r="G24" s="21">
        <v>3</v>
      </c>
      <c r="H24" s="4">
        <v>12</v>
      </c>
      <c r="I24" s="3" t="s">
        <v>11</v>
      </c>
      <c r="J24" s="5" t="s">
        <v>3</v>
      </c>
    </row>
    <row r="25" spans="2:10">
      <c r="B25" s="21">
        <v>4</v>
      </c>
      <c r="C25" s="4">
        <v>13</v>
      </c>
      <c r="D25" s="3" t="s">
        <v>13</v>
      </c>
      <c r="E25" s="5" t="s">
        <v>4</v>
      </c>
      <c r="G25" s="21">
        <v>4</v>
      </c>
      <c r="H25" s="4">
        <v>13</v>
      </c>
      <c r="I25" s="3" t="s">
        <v>26</v>
      </c>
      <c r="J25" s="5" t="s">
        <v>4</v>
      </c>
    </row>
    <row r="26" spans="2:10">
      <c r="B26" s="21">
        <v>5</v>
      </c>
      <c r="C26" s="4">
        <v>15</v>
      </c>
      <c r="D26" s="3" t="s">
        <v>37</v>
      </c>
      <c r="E26" s="5" t="s">
        <v>1</v>
      </c>
      <c r="G26" s="21">
        <v>5</v>
      </c>
      <c r="H26" s="4" t="s">
        <v>48</v>
      </c>
      <c r="I26" s="3" t="s">
        <v>37</v>
      </c>
      <c r="J26" s="5" t="s">
        <v>2</v>
      </c>
    </row>
    <row r="27" spans="2:10">
      <c r="B27" s="21">
        <v>6</v>
      </c>
      <c r="C27" s="4" t="s">
        <v>48</v>
      </c>
      <c r="D27" s="3" t="s">
        <v>13</v>
      </c>
      <c r="E27" s="5" t="s">
        <v>10</v>
      </c>
      <c r="G27" s="21">
        <v>6</v>
      </c>
      <c r="H27" s="4">
        <v>14</v>
      </c>
      <c r="I27" s="3" t="s">
        <v>13</v>
      </c>
      <c r="J27" s="5" t="s">
        <v>4</v>
      </c>
    </row>
    <row r="28" spans="2:10" ht="15.75" thickBot="1">
      <c r="B28" s="22">
        <v>7</v>
      </c>
      <c r="C28" s="13">
        <v>8</v>
      </c>
      <c r="D28" s="14" t="s">
        <v>29</v>
      </c>
      <c r="E28" s="15" t="s">
        <v>1</v>
      </c>
      <c r="G28" s="22">
        <v>7</v>
      </c>
      <c r="H28" s="13">
        <v>10</v>
      </c>
      <c r="I28" s="14" t="s">
        <v>30</v>
      </c>
      <c r="J28" s="15" t="s">
        <v>2</v>
      </c>
    </row>
    <row r="29" spans="2:10" ht="15.75" thickBot="1">
      <c r="B29" s="59" t="s">
        <v>7</v>
      </c>
      <c r="C29" s="60"/>
      <c r="D29" s="60"/>
      <c r="E29" s="61"/>
      <c r="G29" s="59" t="s">
        <v>7</v>
      </c>
      <c r="H29" s="60"/>
      <c r="I29" s="60"/>
      <c r="J29" s="61"/>
    </row>
    <row r="30" spans="2:10">
      <c r="B30" s="23">
        <v>8</v>
      </c>
      <c r="C30" s="11">
        <v>16</v>
      </c>
      <c r="D30" s="8" t="s">
        <v>12</v>
      </c>
      <c r="E30" s="9" t="s">
        <v>10</v>
      </c>
      <c r="G30" s="23">
        <v>8</v>
      </c>
      <c r="H30" s="11">
        <v>15</v>
      </c>
      <c r="I30" s="8" t="s">
        <v>12</v>
      </c>
      <c r="J30" s="9" t="s">
        <v>10</v>
      </c>
    </row>
    <row r="31" spans="2:10">
      <c r="B31" s="21">
        <v>9</v>
      </c>
      <c r="C31" s="4">
        <v>17</v>
      </c>
      <c r="D31" s="3" t="s">
        <v>13</v>
      </c>
      <c r="E31" s="5" t="s">
        <v>2</v>
      </c>
      <c r="G31" s="21">
        <v>9</v>
      </c>
      <c r="H31" s="4">
        <v>18</v>
      </c>
      <c r="I31" s="3" t="s">
        <v>12</v>
      </c>
      <c r="J31" s="5" t="s">
        <v>2</v>
      </c>
    </row>
    <row r="32" spans="2:10">
      <c r="B32" s="21">
        <v>10</v>
      </c>
      <c r="C32" s="4">
        <v>17</v>
      </c>
      <c r="D32" s="3" t="s">
        <v>11</v>
      </c>
      <c r="E32" s="5" t="s">
        <v>10</v>
      </c>
      <c r="G32" s="21">
        <v>10</v>
      </c>
      <c r="H32" s="4">
        <v>18</v>
      </c>
      <c r="I32" s="3" t="s">
        <v>13</v>
      </c>
      <c r="J32" s="5" t="s">
        <v>10</v>
      </c>
    </row>
    <row r="33" spans="2:10">
      <c r="B33" s="21">
        <v>11</v>
      </c>
      <c r="C33" s="4">
        <v>18</v>
      </c>
      <c r="D33" s="3" t="s">
        <v>26</v>
      </c>
      <c r="E33" s="5" t="s">
        <v>1</v>
      </c>
      <c r="G33" s="21">
        <v>11</v>
      </c>
      <c r="H33" s="4">
        <v>18</v>
      </c>
      <c r="I33" s="3" t="s">
        <v>11</v>
      </c>
      <c r="J33" s="5" t="s">
        <v>2</v>
      </c>
    </row>
    <row r="34" spans="2:10">
      <c r="B34" s="21">
        <v>12</v>
      </c>
      <c r="C34" s="4">
        <v>16</v>
      </c>
      <c r="D34" s="3" t="s">
        <v>28</v>
      </c>
      <c r="E34" s="5" t="s">
        <v>2</v>
      </c>
      <c r="G34" s="21">
        <v>12</v>
      </c>
      <c r="H34" s="4">
        <v>12</v>
      </c>
      <c r="I34" s="3" t="s">
        <v>12</v>
      </c>
      <c r="J34" s="5" t="s">
        <v>10</v>
      </c>
    </row>
    <row r="35" spans="2:10">
      <c r="B35" s="21">
        <v>13</v>
      </c>
      <c r="C35" s="4" t="s">
        <v>48</v>
      </c>
      <c r="D35" s="3" t="s">
        <v>32</v>
      </c>
      <c r="E35" s="5" t="s">
        <v>4</v>
      </c>
      <c r="G35" s="21">
        <v>13</v>
      </c>
      <c r="H35" s="4">
        <v>11</v>
      </c>
      <c r="I35" s="3" t="s">
        <v>32</v>
      </c>
      <c r="J35" s="5" t="s">
        <v>3</v>
      </c>
    </row>
    <row r="36" spans="2:10" ht="15.75" thickBot="1">
      <c r="B36" s="24">
        <v>14</v>
      </c>
      <c r="C36" s="12">
        <v>6</v>
      </c>
      <c r="D36" s="6" t="s">
        <v>28</v>
      </c>
      <c r="E36" s="7" t="s">
        <v>4</v>
      </c>
      <c r="G36" s="24">
        <v>14</v>
      </c>
      <c r="H36" s="12">
        <v>8</v>
      </c>
      <c r="I36" s="6" t="s">
        <v>33</v>
      </c>
      <c r="J36" s="7" t="s">
        <v>4</v>
      </c>
    </row>
    <row r="37" spans="2:10" ht="15.75" thickBot="1"/>
    <row r="38" spans="2:10" ht="15.75" thickBot="1">
      <c r="B38" s="56" t="s">
        <v>46</v>
      </c>
      <c r="C38" s="57"/>
      <c r="D38" s="57"/>
      <c r="E38" s="58"/>
      <c r="G38" s="56" t="s">
        <v>47</v>
      </c>
      <c r="H38" s="57"/>
      <c r="I38" s="57"/>
      <c r="J38" s="58"/>
    </row>
    <row r="39" spans="2:10" ht="15.75" thickBot="1">
      <c r="B39" s="25" t="s">
        <v>5</v>
      </c>
      <c r="C39" s="26" t="s">
        <v>8</v>
      </c>
      <c r="D39" s="27" t="s">
        <v>9</v>
      </c>
      <c r="E39" s="26" t="s">
        <v>51</v>
      </c>
      <c r="G39" s="25" t="s">
        <v>5</v>
      </c>
      <c r="H39" s="26" t="s">
        <v>8</v>
      </c>
      <c r="I39" s="27" t="s">
        <v>9</v>
      </c>
      <c r="J39" s="26" t="s">
        <v>51</v>
      </c>
    </row>
    <row r="40" spans="2:10" ht="15.75" thickBot="1">
      <c r="B40" s="59" t="s">
        <v>6</v>
      </c>
      <c r="C40" s="60"/>
      <c r="D40" s="60"/>
      <c r="E40" s="61"/>
      <c r="G40" s="59" t="s">
        <v>6</v>
      </c>
      <c r="H40" s="60"/>
      <c r="I40" s="60"/>
      <c r="J40" s="61"/>
    </row>
    <row r="41" spans="2:10">
      <c r="B41" s="20">
        <v>1</v>
      </c>
      <c r="C41" s="11">
        <v>12</v>
      </c>
      <c r="D41" s="8" t="s">
        <v>26</v>
      </c>
      <c r="E41" s="9" t="s">
        <v>10</v>
      </c>
      <c r="G41" s="20">
        <v>1</v>
      </c>
      <c r="H41" s="11">
        <v>11</v>
      </c>
      <c r="I41" s="8" t="s">
        <v>31</v>
      </c>
      <c r="J41" s="9" t="s">
        <v>10</v>
      </c>
    </row>
    <row r="42" spans="2:10">
      <c r="B42" s="21">
        <v>2</v>
      </c>
      <c r="C42" s="4">
        <v>15</v>
      </c>
      <c r="D42" s="3" t="s">
        <v>28</v>
      </c>
      <c r="E42" s="5" t="s">
        <v>2</v>
      </c>
      <c r="G42" s="21">
        <v>2</v>
      </c>
      <c r="H42" s="4">
        <v>10</v>
      </c>
      <c r="I42" s="3" t="s">
        <v>30</v>
      </c>
      <c r="J42" s="5" t="s">
        <v>1</v>
      </c>
    </row>
    <row r="43" spans="2:10">
      <c r="B43" s="21">
        <v>3</v>
      </c>
      <c r="C43" s="4">
        <v>12</v>
      </c>
      <c r="D43" s="3" t="s">
        <v>29</v>
      </c>
      <c r="E43" s="5" t="s">
        <v>3</v>
      </c>
      <c r="G43" s="21">
        <v>3</v>
      </c>
      <c r="H43" s="4">
        <v>8</v>
      </c>
      <c r="I43" s="3" t="s">
        <v>28</v>
      </c>
      <c r="J43" s="5" t="s">
        <v>2</v>
      </c>
    </row>
    <row r="44" spans="2:10">
      <c r="B44" s="21">
        <v>4</v>
      </c>
      <c r="C44" s="4">
        <v>11</v>
      </c>
      <c r="D44" s="3" t="s">
        <v>37</v>
      </c>
      <c r="E44" s="5" t="s">
        <v>4</v>
      </c>
      <c r="G44" s="21">
        <v>4</v>
      </c>
      <c r="H44" s="4">
        <v>9</v>
      </c>
      <c r="I44" s="3" t="s">
        <v>29</v>
      </c>
      <c r="J44" s="5" t="s">
        <v>3</v>
      </c>
    </row>
    <row r="45" spans="2:10">
      <c r="B45" s="21">
        <v>5</v>
      </c>
      <c r="C45" s="4">
        <v>12</v>
      </c>
      <c r="D45" s="3" t="s">
        <v>31</v>
      </c>
      <c r="E45" s="5" t="s">
        <v>4</v>
      </c>
      <c r="G45" s="21">
        <v>5</v>
      </c>
      <c r="H45" s="4" t="s">
        <v>48</v>
      </c>
      <c r="I45" s="3" t="s">
        <v>33</v>
      </c>
      <c r="J45" s="5" t="s">
        <v>4</v>
      </c>
    </row>
    <row r="46" spans="2:10">
      <c r="B46" s="21">
        <v>6</v>
      </c>
      <c r="C46" s="4">
        <v>12</v>
      </c>
      <c r="D46" s="3" t="s">
        <v>33</v>
      </c>
      <c r="E46" s="5" t="s">
        <v>1</v>
      </c>
      <c r="G46" s="21">
        <v>6</v>
      </c>
      <c r="H46" s="4">
        <v>12</v>
      </c>
      <c r="I46" s="3" t="s">
        <v>32</v>
      </c>
      <c r="J46" s="5" t="s">
        <v>3</v>
      </c>
    </row>
    <row r="47" spans="2:10" ht="15.75" thickBot="1">
      <c r="B47" s="22">
        <v>7</v>
      </c>
      <c r="C47" s="13">
        <v>10</v>
      </c>
      <c r="D47" s="14" t="s">
        <v>26</v>
      </c>
      <c r="E47" s="15" t="s">
        <v>10</v>
      </c>
      <c r="G47" s="22">
        <v>7</v>
      </c>
      <c r="H47" s="13">
        <v>5</v>
      </c>
      <c r="I47" s="14" t="s">
        <v>12</v>
      </c>
      <c r="J47" s="15" t="s">
        <v>1</v>
      </c>
    </row>
    <row r="48" spans="2:10" ht="15.75" thickBot="1">
      <c r="B48" s="59" t="s">
        <v>7</v>
      </c>
      <c r="C48" s="60"/>
      <c r="D48" s="60"/>
      <c r="E48" s="61"/>
      <c r="G48" s="59" t="s">
        <v>7</v>
      </c>
      <c r="H48" s="60"/>
      <c r="I48" s="60"/>
      <c r="J48" s="61"/>
    </row>
    <row r="49" spans="2:10">
      <c r="B49" s="23">
        <v>8</v>
      </c>
      <c r="C49" s="11">
        <v>11</v>
      </c>
      <c r="D49" s="8" t="s">
        <v>12</v>
      </c>
      <c r="E49" s="9" t="s">
        <v>10</v>
      </c>
      <c r="G49" s="23">
        <v>8</v>
      </c>
      <c r="H49" s="11">
        <v>18</v>
      </c>
      <c r="I49" s="8" t="s">
        <v>13</v>
      </c>
      <c r="J49" s="9" t="s">
        <v>10</v>
      </c>
    </row>
    <row r="50" spans="2:10">
      <c r="B50" s="21">
        <v>9</v>
      </c>
      <c r="C50" s="4" t="s">
        <v>48</v>
      </c>
      <c r="D50" s="3" t="s">
        <v>13</v>
      </c>
      <c r="E50" s="5" t="s">
        <v>2</v>
      </c>
      <c r="G50" s="21">
        <v>9</v>
      </c>
      <c r="H50" s="4">
        <v>17</v>
      </c>
      <c r="I50" s="3" t="s">
        <v>12</v>
      </c>
      <c r="J50" s="5" t="s">
        <v>1</v>
      </c>
    </row>
    <row r="51" spans="2:10">
      <c r="B51" s="21">
        <v>10</v>
      </c>
      <c r="C51" s="4">
        <v>18</v>
      </c>
      <c r="D51" s="3" t="s">
        <v>37</v>
      </c>
      <c r="E51" s="5" t="s">
        <v>3</v>
      </c>
      <c r="G51" s="21">
        <v>10</v>
      </c>
      <c r="H51" s="4">
        <v>20</v>
      </c>
      <c r="I51" s="3" t="s">
        <v>29</v>
      </c>
      <c r="J51" s="5" t="s">
        <v>3</v>
      </c>
    </row>
    <row r="52" spans="2:10">
      <c r="B52" s="21">
        <v>11</v>
      </c>
      <c r="C52" s="4">
        <v>15</v>
      </c>
      <c r="D52" s="3" t="s">
        <v>32</v>
      </c>
      <c r="E52" s="5" t="s">
        <v>2</v>
      </c>
      <c r="G52" s="21">
        <v>11</v>
      </c>
      <c r="H52" s="4">
        <v>6</v>
      </c>
      <c r="I52" s="3" t="s">
        <v>28</v>
      </c>
      <c r="J52" s="5" t="s">
        <v>10</v>
      </c>
    </row>
    <row r="53" spans="2:10">
      <c r="B53" s="21">
        <v>12</v>
      </c>
      <c r="C53" s="4">
        <v>8</v>
      </c>
      <c r="D53" s="3" t="s">
        <v>28</v>
      </c>
      <c r="E53" s="5" t="s">
        <v>10</v>
      </c>
      <c r="G53" s="21">
        <v>12</v>
      </c>
      <c r="H53" s="4">
        <v>3</v>
      </c>
      <c r="I53" s="3" t="s">
        <v>28</v>
      </c>
      <c r="J53" s="5" t="s">
        <v>1</v>
      </c>
    </row>
    <row r="54" spans="2:10">
      <c r="B54" s="21">
        <v>13</v>
      </c>
      <c r="C54" s="4">
        <v>19</v>
      </c>
      <c r="D54" s="3" t="s">
        <v>26</v>
      </c>
      <c r="E54" s="5" t="s">
        <v>1</v>
      </c>
      <c r="G54" s="21">
        <v>13</v>
      </c>
      <c r="H54" s="4">
        <v>14</v>
      </c>
      <c r="I54" s="3" t="s">
        <v>30</v>
      </c>
      <c r="J54" s="5" t="s">
        <v>3</v>
      </c>
    </row>
    <row r="55" spans="2:10" ht="15.75" thickBot="1">
      <c r="B55" s="24">
        <v>14</v>
      </c>
      <c r="C55" s="12">
        <v>20</v>
      </c>
      <c r="D55" s="6" t="s">
        <v>29</v>
      </c>
      <c r="E55" s="7" t="s">
        <v>2</v>
      </c>
      <c r="G55" s="24">
        <v>14</v>
      </c>
      <c r="H55" s="12">
        <v>13</v>
      </c>
      <c r="I55" s="6" t="s">
        <v>33</v>
      </c>
      <c r="J55" s="7" t="s">
        <v>4</v>
      </c>
    </row>
  </sheetData>
  <mergeCells count="18">
    <mergeCell ref="B48:E48"/>
    <mergeCell ref="G38:J38"/>
    <mergeCell ref="G40:J40"/>
    <mergeCell ref="G48:J48"/>
    <mergeCell ref="G19:J19"/>
    <mergeCell ref="G21:J21"/>
    <mergeCell ref="G29:J29"/>
    <mergeCell ref="B19:E19"/>
    <mergeCell ref="B21:E21"/>
    <mergeCell ref="B29:E29"/>
    <mergeCell ref="B4:C4"/>
    <mergeCell ref="D4:E4"/>
    <mergeCell ref="C2:J2"/>
    <mergeCell ref="B38:E38"/>
    <mergeCell ref="B40:E40"/>
    <mergeCell ref="B6:C6"/>
    <mergeCell ref="E6:F6"/>
    <mergeCell ref="H6:I6"/>
  </mergeCells>
  <dataValidations count="2">
    <dataValidation type="list" allowBlank="1" showInputMessage="1" showErrorMessage="1" sqref="D41:D47 I30:I36 I22:I28 D30:D36 D22:D28 I49:I55 I41:I47 D49:D55">
      <formula1>$C$7:$C$17</formula1>
    </dataValidation>
    <dataValidation type="list" allowBlank="1" showInputMessage="1" showErrorMessage="1" sqref="E41:E47 J30:J36 J22:J28 E30:E36 E22:E28 J49:J55 J41:J47 E49:E55">
      <formula1>$F$7:$F$11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R55"/>
  <sheetViews>
    <sheetView showGridLines="0" workbookViewId="0">
      <selection activeCell="D4" sqref="D4:E4"/>
    </sheetView>
  </sheetViews>
  <sheetFormatPr baseColWidth="10" defaultRowHeight="15"/>
  <cols>
    <col min="1" max="1" width="2.85546875" customWidth="1"/>
    <col min="3" max="3" width="11.42578125" customWidth="1"/>
    <col min="6" max="6" width="11.42578125" customWidth="1"/>
  </cols>
  <sheetData>
    <row r="1" spans="2:18" ht="15" customHeight="1" thickBot="1"/>
    <row r="2" spans="2:18" ht="15.75" thickBot="1">
      <c r="B2" s="36" t="s">
        <v>20</v>
      </c>
      <c r="C2" s="54" t="s">
        <v>15</v>
      </c>
      <c r="D2" s="54"/>
      <c r="E2" s="54"/>
      <c r="F2" s="54"/>
      <c r="G2" s="54"/>
      <c r="H2" s="54"/>
      <c r="I2" s="54"/>
      <c r="J2" s="55"/>
      <c r="K2" s="2"/>
      <c r="L2" s="2"/>
      <c r="M2" s="2"/>
      <c r="N2" s="2"/>
      <c r="O2" s="2"/>
      <c r="P2" s="2"/>
      <c r="Q2" s="2"/>
      <c r="R2" s="2"/>
    </row>
    <row r="3" spans="2:18" ht="15.75" thickBot="1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2:18" ht="15.75" thickBot="1">
      <c r="B4" s="50" t="s">
        <v>14</v>
      </c>
      <c r="C4" s="51"/>
      <c r="D4" s="52"/>
      <c r="E4" s="53"/>
    </row>
    <row r="5" spans="2:18" ht="15.75" thickBot="1"/>
    <row r="6" spans="2:18" ht="15.75" thickBot="1">
      <c r="B6" s="62" t="s">
        <v>0</v>
      </c>
      <c r="C6" s="63"/>
      <c r="E6" s="64" t="s">
        <v>50</v>
      </c>
      <c r="F6" s="65"/>
      <c r="H6" s="105" t="s">
        <v>5</v>
      </c>
      <c r="I6" s="106"/>
    </row>
    <row r="7" spans="2:18">
      <c r="B7" s="31">
        <v>1</v>
      </c>
      <c r="C7" s="28"/>
      <c r="E7" s="16">
        <v>1</v>
      </c>
      <c r="F7" s="28" t="s">
        <v>1</v>
      </c>
      <c r="H7" s="104" t="s">
        <v>49</v>
      </c>
      <c r="I7" s="74"/>
    </row>
    <row r="8" spans="2:18">
      <c r="B8" s="32">
        <v>2</v>
      </c>
      <c r="C8" s="29"/>
      <c r="E8" s="17">
        <v>2</v>
      </c>
      <c r="F8" s="29" t="s">
        <v>10</v>
      </c>
      <c r="H8" s="99" t="s">
        <v>41</v>
      </c>
      <c r="I8" s="75"/>
    </row>
    <row r="9" spans="2:18" ht="15.75" thickBot="1">
      <c r="B9" s="32">
        <v>3</v>
      </c>
      <c r="C9" s="29"/>
      <c r="E9" s="17">
        <v>3</v>
      </c>
      <c r="F9" s="29" t="s">
        <v>2</v>
      </c>
      <c r="H9" s="100" t="s">
        <v>42</v>
      </c>
      <c r="I9" s="7"/>
    </row>
    <row r="10" spans="2:18">
      <c r="B10" s="32">
        <v>4</v>
      </c>
      <c r="C10" s="29"/>
      <c r="E10" s="17">
        <v>4</v>
      </c>
      <c r="F10" s="29" t="s">
        <v>3</v>
      </c>
      <c r="H10" s="10"/>
      <c r="I10" s="10"/>
    </row>
    <row r="11" spans="2:18" ht="15.75" thickBot="1">
      <c r="B11" s="32">
        <v>5</v>
      </c>
      <c r="C11" s="29"/>
      <c r="E11" s="35">
        <v>5</v>
      </c>
      <c r="F11" s="30" t="s">
        <v>4</v>
      </c>
      <c r="H11" s="10"/>
      <c r="I11" s="10"/>
    </row>
    <row r="12" spans="2:18">
      <c r="B12" s="32">
        <v>7</v>
      </c>
      <c r="C12" s="29"/>
      <c r="E12" s="10"/>
      <c r="F12" s="10"/>
      <c r="H12" s="10"/>
      <c r="I12" s="10"/>
    </row>
    <row r="13" spans="2:18">
      <c r="B13" s="32">
        <v>8</v>
      </c>
      <c r="C13" s="29"/>
      <c r="E13" s="10"/>
      <c r="F13" s="10"/>
      <c r="H13" s="10"/>
      <c r="I13" s="10"/>
    </row>
    <row r="14" spans="2:18">
      <c r="B14" s="32">
        <v>9</v>
      </c>
      <c r="C14" s="29"/>
      <c r="E14" s="10"/>
      <c r="F14" s="10"/>
      <c r="H14" s="10"/>
      <c r="I14" s="10"/>
    </row>
    <row r="15" spans="2:18">
      <c r="B15" s="71">
        <v>10</v>
      </c>
      <c r="C15" s="72"/>
      <c r="E15" s="10"/>
      <c r="F15" s="10"/>
      <c r="H15" s="10"/>
      <c r="I15" s="10"/>
    </row>
    <row r="16" spans="2:18">
      <c r="B16" s="71">
        <v>11</v>
      </c>
      <c r="C16" s="72"/>
      <c r="E16" s="10"/>
      <c r="F16" s="10"/>
      <c r="H16" s="10"/>
      <c r="I16" s="10"/>
    </row>
    <row r="17" spans="2:10" ht="15.75" thickBot="1">
      <c r="B17" s="33">
        <v>12</v>
      </c>
      <c r="C17" s="30"/>
      <c r="E17" s="1"/>
      <c r="F17" s="1"/>
    </row>
    <row r="18" spans="2:10" ht="15.75" thickBot="1"/>
    <row r="19" spans="2:10" ht="15.75" thickBot="1">
      <c r="B19" s="56" t="s">
        <v>44</v>
      </c>
      <c r="C19" s="57"/>
      <c r="D19" s="57"/>
      <c r="E19" s="58"/>
      <c r="G19" s="56" t="s">
        <v>45</v>
      </c>
      <c r="H19" s="57"/>
      <c r="I19" s="57"/>
      <c r="J19" s="58"/>
    </row>
    <row r="20" spans="2:10" ht="15.75" thickBot="1">
      <c r="B20" s="25" t="s">
        <v>5</v>
      </c>
      <c r="C20" s="26" t="s">
        <v>8</v>
      </c>
      <c r="D20" s="27" t="s">
        <v>9</v>
      </c>
      <c r="E20" s="26" t="s">
        <v>51</v>
      </c>
      <c r="G20" s="25" t="s">
        <v>5</v>
      </c>
      <c r="H20" s="26" t="s">
        <v>8</v>
      </c>
      <c r="I20" s="27" t="s">
        <v>9</v>
      </c>
      <c r="J20" s="26" t="s">
        <v>51</v>
      </c>
    </row>
    <row r="21" spans="2:10" ht="15.75" thickBot="1">
      <c r="B21" s="59" t="s">
        <v>6</v>
      </c>
      <c r="C21" s="60"/>
      <c r="D21" s="60"/>
      <c r="E21" s="61"/>
      <c r="G21" s="59" t="s">
        <v>6</v>
      </c>
      <c r="H21" s="60"/>
      <c r="I21" s="60"/>
      <c r="J21" s="61"/>
    </row>
    <row r="22" spans="2:10">
      <c r="B22" s="20">
        <v>1</v>
      </c>
      <c r="C22" s="11"/>
      <c r="D22" s="8"/>
      <c r="E22" s="9"/>
      <c r="G22" s="20">
        <v>1</v>
      </c>
      <c r="H22" s="11"/>
      <c r="I22" s="8"/>
      <c r="J22" s="9"/>
    </row>
    <row r="23" spans="2:10">
      <c r="B23" s="21">
        <v>2</v>
      </c>
      <c r="C23" s="4"/>
      <c r="D23" s="3"/>
      <c r="E23" s="5"/>
      <c r="G23" s="21">
        <v>2</v>
      </c>
      <c r="H23" s="4"/>
      <c r="I23" s="3"/>
      <c r="J23" s="5"/>
    </row>
    <row r="24" spans="2:10">
      <c r="B24" s="21">
        <v>3</v>
      </c>
      <c r="C24" s="4"/>
      <c r="D24" s="3"/>
      <c r="E24" s="5"/>
      <c r="G24" s="21">
        <v>3</v>
      </c>
      <c r="H24" s="4"/>
      <c r="I24" s="3"/>
      <c r="J24" s="5"/>
    </row>
    <row r="25" spans="2:10">
      <c r="B25" s="21">
        <v>4</v>
      </c>
      <c r="C25" s="4"/>
      <c r="D25" s="3"/>
      <c r="E25" s="5"/>
      <c r="G25" s="21">
        <v>4</v>
      </c>
      <c r="H25" s="4"/>
      <c r="I25" s="3"/>
      <c r="J25" s="5"/>
    </row>
    <row r="26" spans="2:10">
      <c r="B26" s="21">
        <v>5</v>
      </c>
      <c r="C26" s="4"/>
      <c r="D26" s="3"/>
      <c r="E26" s="5"/>
      <c r="G26" s="21">
        <v>5</v>
      </c>
      <c r="H26" s="4"/>
      <c r="I26" s="3"/>
      <c r="J26" s="5"/>
    </row>
    <row r="27" spans="2:10">
      <c r="B27" s="21">
        <v>6</v>
      </c>
      <c r="C27" s="4"/>
      <c r="D27" s="3"/>
      <c r="E27" s="5"/>
      <c r="G27" s="21">
        <v>6</v>
      </c>
      <c r="H27" s="4"/>
      <c r="I27" s="3"/>
      <c r="J27" s="5"/>
    </row>
    <row r="28" spans="2:10" ht="15.75" thickBot="1">
      <c r="B28" s="22">
        <v>7</v>
      </c>
      <c r="C28" s="13"/>
      <c r="D28" s="14"/>
      <c r="E28" s="15"/>
      <c r="G28" s="22">
        <v>7</v>
      </c>
      <c r="H28" s="13"/>
      <c r="I28" s="14"/>
      <c r="J28" s="15"/>
    </row>
    <row r="29" spans="2:10" ht="15.75" thickBot="1">
      <c r="B29" s="59" t="s">
        <v>7</v>
      </c>
      <c r="C29" s="60"/>
      <c r="D29" s="60"/>
      <c r="E29" s="61"/>
      <c r="G29" s="59" t="s">
        <v>7</v>
      </c>
      <c r="H29" s="60"/>
      <c r="I29" s="60"/>
      <c r="J29" s="61"/>
    </row>
    <row r="30" spans="2:10">
      <c r="B30" s="23">
        <v>8</v>
      </c>
      <c r="C30" s="11"/>
      <c r="D30" s="8"/>
      <c r="E30" s="9"/>
      <c r="G30" s="23">
        <v>8</v>
      </c>
      <c r="H30" s="11"/>
      <c r="I30" s="8"/>
      <c r="J30" s="9"/>
    </row>
    <row r="31" spans="2:10">
      <c r="B31" s="21">
        <v>9</v>
      </c>
      <c r="C31" s="4"/>
      <c r="D31" s="3"/>
      <c r="E31" s="5"/>
      <c r="G31" s="21">
        <v>9</v>
      </c>
      <c r="H31" s="4"/>
      <c r="I31" s="3"/>
      <c r="J31" s="5"/>
    </row>
    <row r="32" spans="2:10">
      <c r="B32" s="21">
        <v>10</v>
      </c>
      <c r="C32" s="4"/>
      <c r="D32" s="3"/>
      <c r="E32" s="5"/>
      <c r="G32" s="21">
        <v>10</v>
      </c>
      <c r="H32" s="4"/>
      <c r="I32" s="3"/>
      <c r="J32" s="5"/>
    </row>
    <row r="33" spans="2:10">
      <c r="B33" s="21">
        <v>11</v>
      </c>
      <c r="C33" s="4"/>
      <c r="D33" s="3"/>
      <c r="E33" s="5"/>
      <c r="G33" s="21">
        <v>11</v>
      </c>
      <c r="H33" s="4"/>
      <c r="I33" s="3"/>
      <c r="J33" s="5"/>
    </row>
    <row r="34" spans="2:10">
      <c r="B34" s="21">
        <v>12</v>
      </c>
      <c r="C34" s="4"/>
      <c r="D34" s="3"/>
      <c r="E34" s="5"/>
      <c r="G34" s="21">
        <v>12</v>
      </c>
      <c r="H34" s="4"/>
      <c r="I34" s="3"/>
      <c r="J34" s="5"/>
    </row>
    <row r="35" spans="2:10">
      <c r="B35" s="21">
        <v>13</v>
      </c>
      <c r="C35" s="4"/>
      <c r="D35" s="3"/>
      <c r="E35" s="5"/>
      <c r="G35" s="21">
        <v>13</v>
      </c>
      <c r="H35" s="4"/>
      <c r="I35" s="3"/>
      <c r="J35" s="5"/>
    </row>
    <row r="36" spans="2:10" ht="15.75" thickBot="1">
      <c r="B36" s="24">
        <v>14</v>
      </c>
      <c r="C36" s="12"/>
      <c r="D36" s="6"/>
      <c r="E36" s="7"/>
      <c r="G36" s="24">
        <v>14</v>
      </c>
      <c r="H36" s="12"/>
      <c r="I36" s="6"/>
      <c r="J36" s="7"/>
    </row>
    <row r="37" spans="2:10" ht="15.75" thickBot="1"/>
    <row r="38" spans="2:10" ht="15.75" thickBot="1">
      <c r="B38" s="56" t="s">
        <v>46</v>
      </c>
      <c r="C38" s="57"/>
      <c r="D38" s="57"/>
      <c r="E38" s="58"/>
      <c r="G38" s="56" t="s">
        <v>47</v>
      </c>
      <c r="H38" s="57"/>
      <c r="I38" s="57"/>
      <c r="J38" s="58"/>
    </row>
    <row r="39" spans="2:10" ht="15.75" thickBot="1">
      <c r="B39" s="25" t="s">
        <v>5</v>
      </c>
      <c r="C39" s="26" t="s">
        <v>8</v>
      </c>
      <c r="D39" s="27" t="s">
        <v>9</v>
      </c>
      <c r="E39" s="26" t="s">
        <v>51</v>
      </c>
      <c r="G39" s="25" t="s">
        <v>5</v>
      </c>
      <c r="H39" s="26" t="s">
        <v>8</v>
      </c>
      <c r="I39" s="27" t="s">
        <v>9</v>
      </c>
      <c r="J39" s="26" t="s">
        <v>51</v>
      </c>
    </row>
    <row r="40" spans="2:10" ht="15.75" thickBot="1">
      <c r="B40" s="59" t="s">
        <v>6</v>
      </c>
      <c r="C40" s="60"/>
      <c r="D40" s="60"/>
      <c r="E40" s="61"/>
      <c r="G40" s="59" t="s">
        <v>6</v>
      </c>
      <c r="H40" s="60"/>
      <c r="I40" s="60"/>
      <c r="J40" s="61"/>
    </row>
    <row r="41" spans="2:10">
      <c r="B41" s="20">
        <v>1</v>
      </c>
      <c r="C41" s="11"/>
      <c r="D41" s="8"/>
      <c r="E41" s="9"/>
      <c r="G41" s="20">
        <v>1</v>
      </c>
      <c r="H41" s="11"/>
      <c r="I41" s="8"/>
      <c r="J41" s="9"/>
    </row>
    <row r="42" spans="2:10">
      <c r="B42" s="21">
        <v>2</v>
      </c>
      <c r="C42" s="4"/>
      <c r="D42" s="3"/>
      <c r="E42" s="5"/>
      <c r="G42" s="21">
        <v>2</v>
      </c>
      <c r="H42" s="4"/>
      <c r="I42" s="3"/>
      <c r="J42" s="5"/>
    </row>
    <row r="43" spans="2:10">
      <c r="B43" s="21">
        <v>3</v>
      </c>
      <c r="C43" s="4"/>
      <c r="D43" s="3"/>
      <c r="E43" s="5"/>
      <c r="G43" s="21">
        <v>3</v>
      </c>
      <c r="H43" s="4"/>
      <c r="I43" s="3"/>
      <c r="J43" s="5"/>
    </row>
    <row r="44" spans="2:10">
      <c r="B44" s="21">
        <v>4</v>
      </c>
      <c r="C44" s="4"/>
      <c r="D44" s="3"/>
      <c r="E44" s="5"/>
      <c r="G44" s="21">
        <v>4</v>
      </c>
      <c r="H44" s="4"/>
      <c r="I44" s="3"/>
      <c r="J44" s="5"/>
    </row>
    <row r="45" spans="2:10">
      <c r="B45" s="21">
        <v>5</v>
      </c>
      <c r="C45" s="4"/>
      <c r="D45" s="3"/>
      <c r="E45" s="5"/>
      <c r="G45" s="21">
        <v>5</v>
      </c>
      <c r="H45" s="4"/>
      <c r="I45" s="3"/>
      <c r="J45" s="5"/>
    </row>
    <row r="46" spans="2:10">
      <c r="B46" s="21">
        <v>6</v>
      </c>
      <c r="C46" s="4"/>
      <c r="D46" s="3"/>
      <c r="E46" s="5"/>
      <c r="G46" s="21">
        <v>6</v>
      </c>
      <c r="H46" s="4"/>
      <c r="I46" s="3"/>
      <c r="J46" s="5"/>
    </row>
    <row r="47" spans="2:10" ht="15.75" thickBot="1">
      <c r="B47" s="22">
        <v>7</v>
      </c>
      <c r="C47" s="13"/>
      <c r="D47" s="14"/>
      <c r="E47" s="15"/>
      <c r="G47" s="22">
        <v>7</v>
      </c>
      <c r="H47" s="13"/>
      <c r="I47" s="14"/>
      <c r="J47" s="15"/>
    </row>
    <row r="48" spans="2:10" ht="15.75" thickBot="1">
      <c r="B48" s="59" t="s">
        <v>7</v>
      </c>
      <c r="C48" s="60"/>
      <c r="D48" s="60"/>
      <c r="E48" s="61"/>
      <c r="G48" s="59" t="s">
        <v>7</v>
      </c>
      <c r="H48" s="60"/>
      <c r="I48" s="60"/>
      <c r="J48" s="61"/>
    </row>
    <row r="49" spans="2:10">
      <c r="B49" s="23">
        <v>8</v>
      </c>
      <c r="C49" s="11"/>
      <c r="D49" s="8"/>
      <c r="E49" s="9"/>
      <c r="G49" s="23">
        <v>8</v>
      </c>
      <c r="H49" s="11"/>
      <c r="I49" s="8"/>
      <c r="J49" s="9"/>
    </row>
    <row r="50" spans="2:10">
      <c r="B50" s="21">
        <v>9</v>
      </c>
      <c r="C50" s="4"/>
      <c r="D50" s="3"/>
      <c r="E50" s="5"/>
      <c r="G50" s="21">
        <v>9</v>
      </c>
      <c r="H50" s="4"/>
      <c r="I50" s="3"/>
      <c r="J50" s="5"/>
    </row>
    <row r="51" spans="2:10">
      <c r="B51" s="21">
        <v>10</v>
      </c>
      <c r="C51" s="4"/>
      <c r="D51" s="3"/>
      <c r="E51" s="5"/>
      <c r="G51" s="21">
        <v>10</v>
      </c>
      <c r="H51" s="4"/>
      <c r="I51" s="3"/>
      <c r="J51" s="5"/>
    </row>
    <row r="52" spans="2:10">
      <c r="B52" s="21">
        <v>11</v>
      </c>
      <c r="C52" s="4"/>
      <c r="D52" s="3"/>
      <c r="E52" s="5"/>
      <c r="G52" s="21">
        <v>11</v>
      </c>
      <c r="H52" s="4"/>
      <c r="I52" s="3"/>
      <c r="J52" s="5"/>
    </row>
    <row r="53" spans="2:10">
      <c r="B53" s="21">
        <v>12</v>
      </c>
      <c r="C53" s="4"/>
      <c r="D53" s="3"/>
      <c r="E53" s="5"/>
      <c r="G53" s="21">
        <v>12</v>
      </c>
      <c r="H53" s="4"/>
      <c r="I53" s="3"/>
      <c r="J53" s="5"/>
    </row>
    <row r="54" spans="2:10">
      <c r="B54" s="21">
        <v>13</v>
      </c>
      <c r="C54" s="4"/>
      <c r="D54" s="3"/>
      <c r="E54" s="5"/>
      <c r="G54" s="21">
        <v>13</v>
      </c>
      <c r="H54" s="4"/>
      <c r="I54" s="3"/>
      <c r="J54" s="5"/>
    </row>
    <row r="55" spans="2:10" ht="15.75" thickBot="1">
      <c r="B55" s="24">
        <v>14</v>
      </c>
      <c r="C55" s="12"/>
      <c r="D55" s="6"/>
      <c r="E55" s="7"/>
      <c r="G55" s="24">
        <v>14</v>
      </c>
      <c r="H55" s="12"/>
      <c r="I55" s="6"/>
      <c r="J55" s="7"/>
    </row>
  </sheetData>
  <mergeCells count="18">
    <mergeCell ref="B19:E19"/>
    <mergeCell ref="H6:I6"/>
    <mergeCell ref="B40:E40"/>
    <mergeCell ref="G40:J40"/>
    <mergeCell ref="B48:E48"/>
    <mergeCell ref="G48:J48"/>
    <mergeCell ref="C2:J2"/>
    <mergeCell ref="G19:J19"/>
    <mergeCell ref="B21:E21"/>
    <mergeCell ref="G21:J21"/>
    <mergeCell ref="B29:E29"/>
    <mergeCell ref="G29:J29"/>
    <mergeCell ref="B38:E38"/>
    <mergeCell ref="G38:J38"/>
    <mergeCell ref="B4:C4"/>
    <mergeCell ref="D4:E4"/>
    <mergeCell ref="B6:C6"/>
    <mergeCell ref="E6:F6"/>
  </mergeCells>
  <dataValidations count="2">
    <dataValidation type="list" allowBlank="1" showInputMessage="1" showErrorMessage="1" sqref="E41:E47 J30:J36 J22:J28 E30:E36 E22:E28 J49:J55 J41:J47 E49:E55">
      <formula1>$F$7:$F$11</formula1>
    </dataValidation>
    <dataValidation type="list" allowBlank="1" showInputMessage="1" showErrorMessage="1" sqref="D41:D47 I30:I36 I22:I28 D30:D36 D22:D28 I49:I55 I41:I47 D49:D55">
      <formula1>$C$7:$C$17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1:R55"/>
  <sheetViews>
    <sheetView showGridLines="0" workbookViewId="0">
      <selection activeCell="D4" sqref="D4:E4"/>
    </sheetView>
  </sheetViews>
  <sheetFormatPr baseColWidth="10" defaultRowHeight="15"/>
  <cols>
    <col min="1" max="1" width="2.85546875" customWidth="1"/>
    <col min="3" max="3" width="11.42578125" customWidth="1"/>
    <col min="6" max="6" width="11.42578125" customWidth="1"/>
  </cols>
  <sheetData>
    <row r="1" spans="2:18" ht="15" customHeight="1" thickBot="1"/>
    <row r="2" spans="2:18" ht="15.75" thickBot="1">
      <c r="B2" s="36" t="s">
        <v>19</v>
      </c>
      <c r="C2" s="54" t="s">
        <v>15</v>
      </c>
      <c r="D2" s="54"/>
      <c r="E2" s="54"/>
      <c r="F2" s="54"/>
      <c r="G2" s="54"/>
      <c r="H2" s="54"/>
      <c r="I2" s="54"/>
      <c r="J2" s="55"/>
      <c r="K2" s="2"/>
      <c r="L2" s="2"/>
      <c r="M2" s="2"/>
      <c r="N2" s="2"/>
      <c r="O2" s="2"/>
      <c r="P2" s="2"/>
      <c r="Q2" s="2"/>
      <c r="R2" s="2"/>
    </row>
    <row r="3" spans="2:18" ht="15.75" thickBot="1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2:18" ht="15.75" thickBot="1">
      <c r="B4" s="50" t="s">
        <v>14</v>
      </c>
      <c r="C4" s="51"/>
      <c r="D4" s="52"/>
      <c r="E4" s="53"/>
    </row>
    <row r="5" spans="2:18" ht="15.75" thickBot="1"/>
    <row r="6" spans="2:18" ht="15.75" thickBot="1">
      <c r="B6" s="62" t="s">
        <v>0</v>
      </c>
      <c r="C6" s="63"/>
      <c r="E6" s="64" t="s">
        <v>50</v>
      </c>
      <c r="F6" s="65"/>
      <c r="H6" s="105" t="s">
        <v>5</v>
      </c>
      <c r="I6" s="106"/>
    </row>
    <row r="7" spans="2:18">
      <c r="B7" s="31">
        <v>1</v>
      </c>
      <c r="C7" s="28"/>
      <c r="E7" s="16">
        <v>1</v>
      </c>
      <c r="F7" s="28" t="s">
        <v>1</v>
      </c>
      <c r="H7" s="104" t="s">
        <v>49</v>
      </c>
      <c r="I7" s="74"/>
    </row>
    <row r="8" spans="2:18">
      <c r="B8" s="32">
        <v>2</v>
      </c>
      <c r="C8" s="29"/>
      <c r="E8" s="17">
        <v>2</v>
      </c>
      <c r="F8" s="29" t="s">
        <v>10</v>
      </c>
      <c r="H8" s="99" t="s">
        <v>41</v>
      </c>
      <c r="I8" s="75"/>
    </row>
    <row r="9" spans="2:18" ht="15.75" thickBot="1">
      <c r="B9" s="32">
        <v>3</v>
      </c>
      <c r="C9" s="29"/>
      <c r="E9" s="17">
        <v>3</v>
      </c>
      <c r="F9" s="29" t="s">
        <v>2</v>
      </c>
      <c r="H9" s="100" t="s">
        <v>42</v>
      </c>
      <c r="I9" s="7"/>
    </row>
    <row r="10" spans="2:18">
      <c r="B10" s="32">
        <v>4</v>
      </c>
      <c r="C10" s="29"/>
      <c r="E10" s="17">
        <v>4</v>
      </c>
      <c r="F10" s="29" t="s">
        <v>3</v>
      </c>
      <c r="H10" s="10"/>
      <c r="I10" s="10"/>
    </row>
    <row r="11" spans="2:18" ht="15.75" thickBot="1">
      <c r="B11" s="32">
        <v>5</v>
      </c>
      <c r="C11" s="29"/>
      <c r="E11" s="35">
        <v>5</v>
      </c>
      <c r="F11" s="30" t="s">
        <v>4</v>
      </c>
      <c r="H11" s="10"/>
      <c r="I11" s="10"/>
    </row>
    <row r="12" spans="2:18">
      <c r="B12" s="32">
        <v>7</v>
      </c>
      <c r="C12" s="29"/>
      <c r="E12" s="10"/>
      <c r="F12" s="10"/>
      <c r="H12" s="10"/>
      <c r="I12" s="10"/>
    </row>
    <row r="13" spans="2:18">
      <c r="B13" s="32">
        <v>8</v>
      </c>
      <c r="C13" s="29"/>
      <c r="E13" s="10"/>
      <c r="F13" s="10"/>
      <c r="H13" s="10"/>
      <c r="I13" s="10"/>
    </row>
    <row r="14" spans="2:18">
      <c r="B14" s="32">
        <v>9</v>
      </c>
      <c r="C14" s="29"/>
      <c r="E14" s="10"/>
      <c r="F14" s="10"/>
      <c r="H14" s="10"/>
      <c r="I14" s="10"/>
    </row>
    <row r="15" spans="2:18">
      <c r="B15" s="32">
        <v>10</v>
      </c>
      <c r="C15" s="29"/>
      <c r="E15" s="10"/>
      <c r="F15" s="10"/>
      <c r="H15" s="10"/>
      <c r="I15" s="10"/>
    </row>
    <row r="16" spans="2:18">
      <c r="B16" s="32">
        <v>11</v>
      </c>
      <c r="C16" s="29"/>
      <c r="E16" s="10"/>
      <c r="F16" s="10"/>
      <c r="H16" s="10"/>
      <c r="I16" s="10"/>
    </row>
    <row r="17" spans="2:10" ht="15.75" thickBot="1">
      <c r="B17" s="33">
        <v>12</v>
      </c>
      <c r="C17" s="30"/>
      <c r="E17" s="1"/>
      <c r="F17" s="1"/>
    </row>
    <row r="18" spans="2:10" ht="15.75" thickBot="1"/>
    <row r="19" spans="2:10" ht="15.75" thickBot="1">
      <c r="B19" s="56" t="s">
        <v>44</v>
      </c>
      <c r="C19" s="57"/>
      <c r="D19" s="57"/>
      <c r="E19" s="58"/>
      <c r="G19" s="56" t="s">
        <v>45</v>
      </c>
      <c r="H19" s="57"/>
      <c r="I19" s="57"/>
      <c r="J19" s="58"/>
    </row>
    <row r="20" spans="2:10" ht="15.75" thickBot="1">
      <c r="B20" s="25" t="s">
        <v>5</v>
      </c>
      <c r="C20" s="26" t="s">
        <v>8</v>
      </c>
      <c r="D20" s="27" t="s">
        <v>9</v>
      </c>
      <c r="E20" s="26" t="s">
        <v>51</v>
      </c>
      <c r="G20" s="25" t="s">
        <v>5</v>
      </c>
      <c r="H20" s="26" t="s">
        <v>8</v>
      </c>
      <c r="I20" s="27" t="s">
        <v>9</v>
      </c>
      <c r="J20" s="26" t="s">
        <v>51</v>
      </c>
    </row>
    <row r="21" spans="2:10" ht="15.75" thickBot="1">
      <c r="B21" s="59" t="s">
        <v>6</v>
      </c>
      <c r="C21" s="60"/>
      <c r="D21" s="60"/>
      <c r="E21" s="61"/>
      <c r="G21" s="59" t="s">
        <v>6</v>
      </c>
      <c r="H21" s="60"/>
      <c r="I21" s="60"/>
      <c r="J21" s="61"/>
    </row>
    <row r="22" spans="2:10">
      <c r="B22" s="20">
        <v>1</v>
      </c>
      <c r="C22" s="11"/>
      <c r="D22" s="8"/>
      <c r="E22" s="9"/>
      <c r="G22" s="20">
        <v>1</v>
      </c>
      <c r="H22" s="11"/>
      <c r="I22" s="8"/>
      <c r="J22" s="9"/>
    </row>
    <row r="23" spans="2:10">
      <c r="B23" s="21">
        <v>2</v>
      </c>
      <c r="C23" s="4"/>
      <c r="D23" s="3"/>
      <c r="E23" s="5"/>
      <c r="G23" s="21">
        <v>2</v>
      </c>
      <c r="H23" s="4"/>
      <c r="I23" s="3"/>
      <c r="J23" s="5"/>
    </row>
    <row r="24" spans="2:10">
      <c r="B24" s="21">
        <v>3</v>
      </c>
      <c r="C24" s="4"/>
      <c r="D24" s="3"/>
      <c r="E24" s="5"/>
      <c r="G24" s="21">
        <v>3</v>
      </c>
      <c r="H24" s="4"/>
      <c r="I24" s="3"/>
      <c r="J24" s="5"/>
    </row>
    <row r="25" spans="2:10">
      <c r="B25" s="21">
        <v>4</v>
      </c>
      <c r="C25" s="4"/>
      <c r="D25" s="3"/>
      <c r="E25" s="5"/>
      <c r="G25" s="21">
        <v>4</v>
      </c>
      <c r="H25" s="4"/>
      <c r="I25" s="3"/>
      <c r="J25" s="5"/>
    </row>
    <row r="26" spans="2:10">
      <c r="B26" s="21">
        <v>5</v>
      </c>
      <c r="C26" s="4"/>
      <c r="D26" s="3"/>
      <c r="E26" s="5"/>
      <c r="G26" s="21">
        <v>5</v>
      </c>
      <c r="H26" s="4"/>
      <c r="I26" s="3"/>
      <c r="J26" s="5"/>
    </row>
    <row r="27" spans="2:10">
      <c r="B27" s="21">
        <v>6</v>
      </c>
      <c r="C27" s="4"/>
      <c r="D27" s="3"/>
      <c r="E27" s="5"/>
      <c r="G27" s="21">
        <v>6</v>
      </c>
      <c r="H27" s="4"/>
      <c r="I27" s="3"/>
      <c r="J27" s="5"/>
    </row>
    <row r="28" spans="2:10" ht="15.75" thickBot="1">
      <c r="B28" s="22">
        <v>7</v>
      </c>
      <c r="C28" s="13"/>
      <c r="D28" s="14"/>
      <c r="E28" s="15"/>
      <c r="G28" s="22">
        <v>7</v>
      </c>
      <c r="H28" s="13"/>
      <c r="I28" s="14"/>
      <c r="J28" s="15"/>
    </row>
    <row r="29" spans="2:10" ht="15.75" thickBot="1">
      <c r="B29" s="59" t="s">
        <v>7</v>
      </c>
      <c r="C29" s="60"/>
      <c r="D29" s="60"/>
      <c r="E29" s="61"/>
      <c r="G29" s="59" t="s">
        <v>7</v>
      </c>
      <c r="H29" s="60"/>
      <c r="I29" s="60"/>
      <c r="J29" s="61"/>
    </row>
    <row r="30" spans="2:10">
      <c r="B30" s="23">
        <v>8</v>
      </c>
      <c r="C30" s="11"/>
      <c r="D30" s="8"/>
      <c r="E30" s="9"/>
      <c r="G30" s="23">
        <v>8</v>
      </c>
      <c r="H30" s="11"/>
      <c r="I30" s="8"/>
      <c r="J30" s="9"/>
    </row>
    <row r="31" spans="2:10">
      <c r="B31" s="21">
        <v>9</v>
      </c>
      <c r="C31" s="4"/>
      <c r="D31" s="3"/>
      <c r="E31" s="5"/>
      <c r="G31" s="21">
        <v>9</v>
      </c>
      <c r="H31" s="4"/>
      <c r="I31" s="3"/>
      <c r="J31" s="5"/>
    </row>
    <row r="32" spans="2:10">
      <c r="B32" s="21">
        <v>10</v>
      </c>
      <c r="C32" s="4"/>
      <c r="D32" s="3"/>
      <c r="E32" s="5"/>
      <c r="G32" s="21">
        <v>10</v>
      </c>
      <c r="H32" s="4"/>
      <c r="I32" s="3"/>
      <c r="J32" s="5"/>
    </row>
    <row r="33" spans="2:10">
      <c r="B33" s="21">
        <v>11</v>
      </c>
      <c r="C33" s="4"/>
      <c r="D33" s="3"/>
      <c r="E33" s="5"/>
      <c r="G33" s="21">
        <v>11</v>
      </c>
      <c r="H33" s="4"/>
      <c r="I33" s="3"/>
      <c r="J33" s="5"/>
    </row>
    <row r="34" spans="2:10">
      <c r="B34" s="21">
        <v>12</v>
      </c>
      <c r="C34" s="4"/>
      <c r="D34" s="3"/>
      <c r="E34" s="5"/>
      <c r="G34" s="21">
        <v>12</v>
      </c>
      <c r="H34" s="4"/>
      <c r="I34" s="3"/>
      <c r="J34" s="5"/>
    </row>
    <row r="35" spans="2:10">
      <c r="B35" s="21">
        <v>13</v>
      </c>
      <c r="C35" s="4"/>
      <c r="D35" s="3"/>
      <c r="E35" s="5"/>
      <c r="G35" s="21">
        <v>13</v>
      </c>
      <c r="H35" s="4"/>
      <c r="I35" s="3"/>
      <c r="J35" s="5"/>
    </row>
    <row r="36" spans="2:10" ht="15.75" thickBot="1">
      <c r="B36" s="24">
        <v>14</v>
      </c>
      <c r="C36" s="12"/>
      <c r="D36" s="6"/>
      <c r="E36" s="7"/>
      <c r="G36" s="24">
        <v>14</v>
      </c>
      <c r="H36" s="12"/>
      <c r="I36" s="6"/>
      <c r="J36" s="7"/>
    </row>
    <row r="37" spans="2:10" ht="15.75" thickBot="1"/>
    <row r="38" spans="2:10" ht="15.75" thickBot="1">
      <c r="B38" s="56" t="s">
        <v>46</v>
      </c>
      <c r="C38" s="57"/>
      <c r="D38" s="57"/>
      <c r="E38" s="58"/>
      <c r="G38" s="56" t="s">
        <v>47</v>
      </c>
      <c r="H38" s="57"/>
      <c r="I38" s="57"/>
      <c r="J38" s="58"/>
    </row>
    <row r="39" spans="2:10" ht="15.75" thickBot="1">
      <c r="B39" s="25" t="s">
        <v>5</v>
      </c>
      <c r="C39" s="26" t="s">
        <v>8</v>
      </c>
      <c r="D39" s="27" t="s">
        <v>9</v>
      </c>
      <c r="E39" s="26" t="s">
        <v>51</v>
      </c>
      <c r="G39" s="25" t="s">
        <v>5</v>
      </c>
      <c r="H39" s="26" t="s">
        <v>8</v>
      </c>
      <c r="I39" s="27" t="s">
        <v>9</v>
      </c>
      <c r="J39" s="26" t="s">
        <v>51</v>
      </c>
    </row>
    <row r="40" spans="2:10" ht="15.75" thickBot="1">
      <c r="B40" s="59" t="s">
        <v>6</v>
      </c>
      <c r="C40" s="60"/>
      <c r="D40" s="60"/>
      <c r="E40" s="61"/>
      <c r="G40" s="59" t="s">
        <v>6</v>
      </c>
      <c r="H40" s="60"/>
      <c r="I40" s="60"/>
      <c r="J40" s="61"/>
    </row>
    <row r="41" spans="2:10">
      <c r="B41" s="20">
        <v>1</v>
      </c>
      <c r="C41" s="11"/>
      <c r="D41" s="8"/>
      <c r="E41" s="9"/>
      <c r="G41" s="20">
        <v>1</v>
      </c>
      <c r="H41" s="11"/>
      <c r="I41" s="8"/>
      <c r="J41" s="9"/>
    </row>
    <row r="42" spans="2:10">
      <c r="B42" s="21">
        <v>2</v>
      </c>
      <c r="C42" s="4"/>
      <c r="D42" s="3"/>
      <c r="E42" s="5"/>
      <c r="G42" s="21">
        <v>2</v>
      </c>
      <c r="H42" s="4"/>
      <c r="I42" s="3"/>
      <c r="J42" s="5"/>
    </row>
    <row r="43" spans="2:10">
      <c r="B43" s="21">
        <v>3</v>
      </c>
      <c r="C43" s="4"/>
      <c r="D43" s="3"/>
      <c r="E43" s="5"/>
      <c r="G43" s="21">
        <v>3</v>
      </c>
      <c r="H43" s="4"/>
      <c r="I43" s="3"/>
      <c r="J43" s="5"/>
    </row>
    <row r="44" spans="2:10">
      <c r="B44" s="21">
        <v>4</v>
      </c>
      <c r="C44" s="4"/>
      <c r="D44" s="3"/>
      <c r="E44" s="5"/>
      <c r="G44" s="21">
        <v>4</v>
      </c>
      <c r="H44" s="4"/>
      <c r="I44" s="3"/>
      <c r="J44" s="5"/>
    </row>
    <row r="45" spans="2:10">
      <c r="B45" s="21">
        <v>5</v>
      </c>
      <c r="C45" s="4"/>
      <c r="D45" s="3"/>
      <c r="E45" s="5"/>
      <c r="G45" s="21">
        <v>5</v>
      </c>
      <c r="H45" s="4"/>
      <c r="I45" s="3"/>
      <c r="J45" s="5"/>
    </row>
    <row r="46" spans="2:10">
      <c r="B46" s="21">
        <v>6</v>
      </c>
      <c r="C46" s="4"/>
      <c r="D46" s="3"/>
      <c r="E46" s="5"/>
      <c r="G46" s="21">
        <v>6</v>
      </c>
      <c r="H46" s="4"/>
      <c r="I46" s="3"/>
      <c r="J46" s="5"/>
    </row>
    <row r="47" spans="2:10" ht="15.75" thickBot="1">
      <c r="B47" s="22">
        <v>7</v>
      </c>
      <c r="C47" s="13"/>
      <c r="D47" s="14"/>
      <c r="E47" s="15"/>
      <c r="G47" s="22">
        <v>7</v>
      </c>
      <c r="H47" s="13"/>
      <c r="I47" s="14"/>
      <c r="J47" s="15"/>
    </row>
    <row r="48" spans="2:10" ht="15.75" thickBot="1">
      <c r="B48" s="59" t="s">
        <v>7</v>
      </c>
      <c r="C48" s="60"/>
      <c r="D48" s="60"/>
      <c r="E48" s="61"/>
      <c r="G48" s="59" t="s">
        <v>7</v>
      </c>
      <c r="H48" s="60"/>
      <c r="I48" s="60"/>
      <c r="J48" s="61"/>
    </row>
    <row r="49" spans="2:10">
      <c r="B49" s="23">
        <v>8</v>
      </c>
      <c r="C49" s="11"/>
      <c r="D49" s="8"/>
      <c r="E49" s="9"/>
      <c r="G49" s="23">
        <v>8</v>
      </c>
      <c r="H49" s="11"/>
      <c r="I49" s="8"/>
      <c r="J49" s="9"/>
    </row>
    <row r="50" spans="2:10">
      <c r="B50" s="21">
        <v>9</v>
      </c>
      <c r="C50" s="4"/>
      <c r="D50" s="3"/>
      <c r="E50" s="5"/>
      <c r="G50" s="21">
        <v>9</v>
      </c>
      <c r="H50" s="4"/>
      <c r="I50" s="3"/>
      <c r="J50" s="5"/>
    </row>
    <row r="51" spans="2:10">
      <c r="B51" s="21">
        <v>10</v>
      </c>
      <c r="C51" s="4"/>
      <c r="D51" s="3"/>
      <c r="E51" s="5"/>
      <c r="G51" s="21">
        <v>10</v>
      </c>
      <c r="H51" s="4"/>
      <c r="I51" s="3"/>
      <c r="J51" s="5"/>
    </row>
    <row r="52" spans="2:10">
      <c r="B52" s="21">
        <v>11</v>
      </c>
      <c r="C52" s="4"/>
      <c r="D52" s="3"/>
      <c r="E52" s="5"/>
      <c r="G52" s="21">
        <v>11</v>
      </c>
      <c r="H52" s="4"/>
      <c r="I52" s="3"/>
      <c r="J52" s="5"/>
    </row>
    <row r="53" spans="2:10">
      <c r="B53" s="21">
        <v>12</v>
      </c>
      <c r="C53" s="4"/>
      <c r="D53" s="3"/>
      <c r="E53" s="5"/>
      <c r="G53" s="21">
        <v>12</v>
      </c>
      <c r="H53" s="4"/>
      <c r="I53" s="3"/>
      <c r="J53" s="5"/>
    </row>
    <row r="54" spans="2:10">
      <c r="B54" s="21">
        <v>13</v>
      </c>
      <c r="C54" s="4"/>
      <c r="D54" s="3"/>
      <c r="E54" s="5"/>
      <c r="G54" s="21">
        <v>13</v>
      </c>
      <c r="H54" s="4"/>
      <c r="I54" s="3"/>
      <c r="J54" s="5"/>
    </row>
    <row r="55" spans="2:10" ht="15.75" thickBot="1">
      <c r="B55" s="24">
        <v>14</v>
      </c>
      <c r="C55" s="12"/>
      <c r="D55" s="6"/>
      <c r="E55" s="7"/>
      <c r="G55" s="24">
        <v>14</v>
      </c>
      <c r="H55" s="12"/>
      <c r="I55" s="6"/>
      <c r="J55" s="7"/>
    </row>
  </sheetData>
  <mergeCells count="18">
    <mergeCell ref="B19:E19"/>
    <mergeCell ref="H6:I6"/>
    <mergeCell ref="B40:E40"/>
    <mergeCell ref="G40:J40"/>
    <mergeCell ref="B48:E48"/>
    <mergeCell ref="G48:J48"/>
    <mergeCell ref="C2:J2"/>
    <mergeCell ref="G19:J19"/>
    <mergeCell ref="B21:E21"/>
    <mergeCell ref="G21:J21"/>
    <mergeCell ref="B29:E29"/>
    <mergeCell ref="G29:J29"/>
    <mergeCell ref="B38:E38"/>
    <mergeCell ref="G38:J38"/>
    <mergeCell ref="B4:C4"/>
    <mergeCell ref="D4:E4"/>
    <mergeCell ref="B6:C6"/>
    <mergeCell ref="E6:F6"/>
  </mergeCells>
  <dataValidations count="2">
    <dataValidation type="list" allowBlank="1" showInputMessage="1" showErrorMessage="1" sqref="D41:D47 I30:I36 I22:I28 D30:D36 D22:D28 I49:I55 I41:I47 D49:D55">
      <formula1>$C$7:$C$17</formula1>
    </dataValidation>
    <dataValidation type="list" allowBlank="1" showInputMessage="1" showErrorMessage="1" sqref="E41:E47 J30:J36 J22:J28 E30:E36 E22:E28 J49:J55 J41:J47 E49:E55">
      <formula1>$F$7:$F$11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B1:R55"/>
  <sheetViews>
    <sheetView showGridLines="0" workbookViewId="0">
      <selection activeCell="D4" sqref="D4:E4"/>
    </sheetView>
  </sheetViews>
  <sheetFormatPr baseColWidth="10" defaultRowHeight="15"/>
  <cols>
    <col min="1" max="1" width="2.85546875" customWidth="1"/>
    <col min="3" max="3" width="11.42578125" customWidth="1"/>
    <col min="6" max="6" width="11.42578125" customWidth="1"/>
  </cols>
  <sheetData>
    <row r="1" spans="2:18" ht="15" customHeight="1" thickBot="1"/>
    <row r="2" spans="2:18" ht="15.75" thickBot="1">
      <c r="B2" s="36" t="s">
        <v>18</v>
      </c>
      <c r="C2" s="54" t="s">
        <v>15</v>
      </c>
      <c r="D2" s="54"/>
      <c r="E2" s="54"/>
      <c r="F2" s="54"/>
      <c r="G2" s="54"/>
      <c r="H2" s="54"/>
      <c r="I2" s="54"/>
      <c r="J2" s="55"/>
      <c r="K2" s="2"/>
      <c r="L2" s="2"/>
      <c r="M2" s="2"/>
      <c r="N2" s="2"/>
      <c r="O2" s="2"/>
      <c r="P2" s="2"/>
      <c r="Q2" s="2"/>
      <c r="R2" s="2"/>
    </row>
    <row r="3" spans="2:18" ht="15.75" thickBot="1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2:18" ht="15.75" thickBot="1">
      <c r="B4" s="50" t="s">
        <v>14</v>
      </c>
      <c r="C4" s="51"/>
      <c r="D4" s="52"/>
      <c r="E4" s="53"/>
    </row>
    <row r="5" spans="2:18" ht="15.75" thickBot="1"/>
    <row r="6" spans="2:18" ht="15.75" thickBot="1">
      <c r="B6" s="62" t="s">
        <v>0</v>
      </c>
      <c r="C6" s="63"/>
      <c r="E6" s="64" t="s">
        <v>50</v>
      </c>
      <c r="F6" s="65"/>
      <c r="H6" s="105" t="s">
        <v>5</v>
      </c>
      <c r="I6" s="106"/>
    </row>
    <row r="7" spans="2:18">
      <c r="B7" s="31">
        <v>1</v>
      </c>
      <c r="C7" s="28"/>
      <c r="E7" s="16">
        <v>1</v>
      </c>
      <c r="F7" s="28" t="s">
        <v>1</v>
      </c>
      <c r="H7" s="104" t="s">
        <v>49</v>
      </c>
      <c r="I7" s="74"/>
    </row>
    <row r="8" spans="2:18">
      <c r="B8" s="32">
        <v>2</v>
      </c>
      <c r="C8" s="29"/>
      <c r="E8" s="17">
        <v>2</v>
      </c>
      <c r="F8" s="29" t="s">
        <v>10</v>
      </c>
      <c r="H8" s="99" t="s">
        <v>41</v>
      </c>
      <c r="I8" s="75"/>
    </row>
    <row r="9" spans="2:18" ht="15.75" thickBot="1">
      <c r="B9" s="32">
        <v>3</v>
      </c>
      <c r="C9" s="29"/>
      <c r="E9" s="17">
        <v>3</v>
      </c>
      <c r="F9" s="29" t="s">
        <v>2</v>
      </c>
      <c r="H9" s="100" t="s">
        <v>42</v>
      </c>
      <c r="I9" s="7"/>
    </row>
    <row r="10" spans="2:18">
      <c r="B10" s="32">
        <v>4</v>
      </c>
      <c r="C10" s="29"/>
      <c r="E10" s="17">
        <v>4</v>
      </c>
      <c r="F10" s="29" t="s">
        <v>3</v>
      </c>
      <c r="H10" s="10"/>
      <c r="I10" s="10"/>
    </row>
    <row r="11" spans="2:18" ht="15.75" thickBot="1">
      <c r="B11" s="32">
        <v>5</v>
      </c>
      <c r="C11" s="29"/>
      <c r="E11" s="35">
        <v>5</v>
      </c>
      <c r="F11" s="30" t="s">
        <v>4</v>
      </c>
      <c r="H11" s="10"/>
      <c r="I11" s="10"/>
    </row>
    <row r="12" spans="2:18">
      <c r="B12" s="32">
        <v>7</v>
      </c>
      <c r="C12" s="29"/>
      <c r="E12" s="10"/>
      <c r="F12" s="10"/>
      <c r="H12" s="10"/>
      <c r="I12" s="10"/>
    </row>
    <row r="13" spans="2:18">
      <c r="B13" s="32">
        <v>8</v>
      </c>
      <c r="C13" s="29"/>
      <c r="E13" s="10"/>
      <c r="F13" s="10"/>
      <c r="H13" s="10"/>
      <c r="I13" s="10"/>
    </row>
    <row r="14" spans="2:18">
      <c r="B14" s="32">
        <v>9</v>
      </c>
      <c r="C14" s="29"/>
      <c r="E14" s="10"/>
      <c r="F14" s="10"/>
      <c r="H14" s="10"/>
      <c r="I14" s="10"/>
    </row>
    <row r="15" spans="2:18">
      <c r="B15" s="71">
        <v>10</v>
      </c>
      <c r="C15" s="72"/>
      <c r="E15" s="10"/>
      <c r="F15" s="10"/>
      <c r="H15" s="10"/>
      <c r="I15" s="10"/>
    </row>
    <row r="16" spans="2:18">
      <c r="B16" s="71">
        <v>11</v>
      </c>
      <c r="C16" s="72"/>
      <c r="E16" s="10"/>
      <c r="F16" s="10"/>
      <c r="H16" s="10"/>
      <c r="I16" s="10"/>
    </row>
    <row r="17" spans="2:10" ht="15.75" thickBot="1">
      <c r="B17" s="33">
        <v>12</v>
      </c>
      <c r="C17" s="30"/>
      <c r="E17" s="1"/>
      <c r="F17" s="1"/>
    </row>
    <row r="18" spans="2:10" ht="15.75" thickBot="1"/>
    <row r="19" spans="2:10" ht="15.75" thickBot="1">
      <c r="B19" s="56" t="s">
        <v>44</v>
      </c>
      <c r="C19" s="57"/>
      <c r="D19" s="57"/>
      <c r="E19" s="58"/>
      <c r="G19" s="56" t="s">
        <v>45</v>
      </c>
      <c r="H19" s="57"/>
      <c r="I19" s="57"/>
      <c r="J19" s="58"/>
    </row>
    <row r="20" spans="2:10" ht="15.75" thickBot="1">
      <c r="B20" s="25" t="s">
        <v>5</v>
      </c>
      <c r="C20" s="26" t="s">
        <v>8</v>
      </c>
      <c r="D20" s="27" t="s">
        <v>9</v>
      </c>
      <c r="E20" s="26" t="s">
        <v>51</v>
      </c>
      <c r="G20" s="25" t="s">
        <v>5</v>
      </c>
      <c r="H20" s="26" t="s">
        <v>8</v>
      </c>
      <c r="I20" s="27" t="s">
        <v>9</v>
      </c>
      <c r="J20" s="26" t="s">
        <v>51</v>
      </c>
    </row>
    <row r="21" spans="2:10" ht="15.75" thickBot="1">
      <c r="B21" s="59" t="s">
        <v>6</v>
      </c>
      <c r="C21" s="60"/>
      <c r="D21" s="60"/>
      <c r="E21" s="61"/>
      <c r="G21" s="59" t="s">
        <v>6</v>
      </c>
      <c r="H21" s="60"/>
      <c r="I21" s="60"/>
      <c r="J21" s="61"/>
    </row>
    <row r="22" spans="2:10">
      <c r="B22" s="20">
        <v>1</v>
      </c>
      <c r="C22" s="11"/>
      <c r="D22" s="8"/>
      <c r="E22" s="9"/>
      <c r="G22" s="20">
        <v>1</v>
      </c>
      <c r="H22" s="11"/>
      <c r="I22" s="8"/>
      <c r="J22" s="9"/>
    </row>
    <row r="23" spans="2:10">
      <c r="B23" s="21">
        <v>2</v>
      </c>
      <c r="C23" s="4"/>
      <c r="D23" s="3"/>
      <c r="E23" s="5"/>
      <c r="G23" s="21">
        <v>2</v>
      </c>
      <c r="H23" s="4"/>
      <c r="I23" s="3"/>
      <c r="J23" s="5"/>
    </row>
    <row r="24" spans="2:10">
      <c r="B24" s="21">
        <v>3</v>
      </c>
      <c r="C24" s="4"/>
      <c r="D24" s="3"/>
      <c r="E24" s="5"/>
      <c r="G24" s="21">
        <v>3</v>
      </c>
      <c r="H24" s="4"/>
      <c r="I24" s="3"/>
      <c r="J24" s="5"/>
    </row>
    <row r="25" spans="2:10">
      <c r="B25" s="21">
        <v>4</v>
      </c>
      <c r="C25" s="4"/>
      <c r="D25" s="3"/>
      <c r="E25" s="5"/>
      <c r="G25" s="21">
        <v>4</v>
      </c>
      <c r="H25" s="4"/>
      <c r="I25" s="3"/>
      <c r="J25" s="5"/>
    </row>
    <row r="26" spans="2:10">
      <c r="B26" s="21">
        <v>5</v>
      </c>
      <c r="C26" s="4"/>
      <c r="D26" s="3"/>
      <c r="E26" s="5"/>
      <c r="G26" s="21">
        <v>5</v>
      </c>
      <c r="H26" s="4"/>
      <c r="I26" s="3"/>
      <c r="J26" s="5"/>
    </row>
    <row r="27" spans="2:10">
      <c r="B27" s="21">
        <v>6</v>
      </c>
      <c r="C27" s="4"/>
      <c r="D27" s="3"/>
      <c r="E27" s="5"/>
      <c r="G27" s="21">
        <v>6</v>
      </c>
      <c r="H27" s="4"/>
      <c r="I27" s="3"/>
      <c r="J27" s="5"/>
    </row>
    <row r="28" spans="2:10" ht="15.75" thickBot="1">
      <c r="B28" s="22">
        <v>7</v>
      </c>
      <c r="C28" s="13"/>
      <c r="D28" s="14"/>
      <c r="E28" s="15"/>
      <c r="G28" s="22">
        <v>7</v>
      </c>
      <c r="H28" s="13"/>
      <c r="I28" s="14"/>
      <c r="J28" s="15"/>
    </row>
    <row r="29" spans="2:10" ht="15.75" thickBot="1">
      <c r="B29" s="59" t="s">
        <v>7</v>
      </c>
      <c r="C29" s="60"/>
      <c r="D29" s="60"/>
      <c r="E29" s="61"/>
      <c r="G29" s="59" t="s">
        <v>7</v>
      </c>
      <c r="H29" s="60"/>
      <c r="I29" s="60"/>
      <c r="J29" s="61"/>
    </row>
    <row r="30" spans="2:10">
      <c r="B30" s="23">
        <v>8</v>
      </c>
      <c r="C30" s="11"/>
      <c r="D30" s="8"/>
      <c r="E30" s="9"/>
      <c r="G30" s="23">
        <v>8</v>
      </c>
      <c r="H30" s="11"/>
      <c r="I30" s="8"/>
      <c r="J30" s="9"/>
    </row>
    <row r="31" spans="2:10">
      <c r="B31" s="21">
        <v>9</v>
      </c>
      <c r="C31" s="4"/>
      <c r="D31" s="3"/>
      <c r="E31" s="5"/>
      <c r="G31" s="21">
        <v>9</v>
      </c>
      <c r="H31" s="4"/>
      <c r="I31" s="3"/>
      <c r="J31" s="5"/>
    </row>
    <row r="32" spans="2:10">
      <c r="B32" s="21">
        <v>10</v>
      </c>
      <c r="C32" s="4"/>
      <c r="D32" s="3"/>
      <c r="E32" s="5"/>
      <c r="G32" s="21">
        <v>10</v>
      </c>
      <c r="H32" s="4"/>
      <c r="I32" s="3"/>
      <c r="J32" s="5"/>
    </row>
    <row r="33" spans="2:10">
      <c r="B33" s="21">
        <v>11</v>
      </c>
      <c r="C33" s="4"/>
      <c r="D33" s="3"/>
      <c r="E33" s="5"/>
      <c r="G33" s="21">
        <v>11</v>
      </c>
      <c r="H33" s="4"/>
      <c r="I33" s="3"/>
      <c r="J33" s="5"/>
    </row>
    <row r="34" spans="2:10">
      <c r="B34" s="21">
        <v>12</v>
      </c>
      <c r="C34" s="4"/>
      <c r="D34" s="3"/>
      <c r="E34" s="5"/>
      <c r="G34" s="21">
        <v>12</v>
      </c>
      <c r="H34" s="4"/>
      <c r="I34" s="3"/>
      <c r="J34" s="5"/>
    </row>
    <row r="35" spans="2:10">
      <c r="B35" s="21">
        <v>13</v>
      </c>
      <c r="C35" s="4"/>
      <c r="D35" s="3"/>
      <c r="E35" s="5"/>
      <c r="G35" s="21">
        <v>13</v>
      </c>
      <c r="H35" s="4"/>
      <c r="I35" s="3"/>
      <c r="J35" s="5"/>
    </row>
    <row r="36" spans="2:10" ht="15.75" thickBot="1">
      <c r="B36" s="24">
        <v>14</v>
      </c>
      <c r="C36" s="12"/>
      <c r="D36" s="6"/>
      <c r="E36" s="7"/>
      <c r="G36" s="24">
        <v>14</v>
      </c>
      <c r="H36" s="12"/>
      <c r="I36" s="6"/>
      <c r="J36" s="7"/>
    </row>
    <row r="37" spans="2:10" ht="15.75" thickBot="1"/>
    <row r="38" spans="2:10" ht="15.75" thickBot="1">
      <c r="B38" s="56" t="s">
        <v>46</v>
      </c>
      <c r="C38" s="57"/>
      <c r="D38" s="57"/>
      <c r="E38" s="58"/>
      <c r="G38" s="56" t="s">
        <v>47</v>
      </c>
      <c r="H38" s="57"/>
      <c r="I38" s="57"/>
      <c r="J38" s="58"/>
    </row>
    <row r="39" spans="2:10" ht="15.75" thickBot="1">
      <c r="B39" s="25" t="s">
        <v>5</v>
      </c>
      <c r="C39" s="26" t="s">
        <v>8</v>
      </c>
      <c r="D39" s="27" t="s">
        <v>9</v>
      </c>
      <c r="E39" s="26" t="s">
        <v>51</v>
      </c>
      <c r="G39" s="25" t="s">
        <v>5</v>
      </c>
      <c r="H39" s="26" t="s">
        <v>8</v>
      </c>
      <c r="I39" s="27" t="s">
        <v>9</v>
      </c>
      <c r="J39" s="26" t="s">
        <v>51</v>
      </c>
    </row>
    <row r="40" spans="2:10" ht="15.75" thickBot="1">
      <c r="B40" s="59" t="s">
        <v>6</v>
      </c>
      <c r="C40" s="60"/>
      <c r="D40" s="60"/>
      <c r="E40" s="61"/>
      <c r="G40" s="59" t="s">
        <v>6</v>
      </c>
      <c r="H40" s="60"/>
      <c r="I40" s="60"/>
      <c r="J40" s="61"/>
    </row>
    <row r="41" spans="2:10">
      <c r="B41" s="20">
        <v>1</v>
      </c>
      <c r="C41" s="11"/>
      <c r="D41" s="8"/>
      <c r="E41" s="9"/>
      <c r="G41" s="20">
        <v>1</v>
      </c>
      <c r="H41" s="11"/>
      <c r="I41" s="8"/>
      <c r="J41" s="9"/>
    </row>
    <row r="42" spans="2:10">
      <c r="B42" s="21">
        <v>2</v>
      </c>
      <c r="C42" s="4"/>
      <c r="D42" s="3"/>
      <c r="E42" s="5"/>
      <c r="G42" s="21">
        <v>2</v>
      </c>
      <c r="H42" s="4"/>
      <c r="I42" s="3"/>
      <c r="J42" s="5"/>
    </row>
    <row r="43" spans="2:10">
      <c r="B43" s="21">
        <v>3</v>
      </c>
      <c r="C43" s="4"/>
      <c r="D43" s="3"/>
      <c r="E43" s="5"/>
      <c r="G43" s="21">
        <v>3</v>
      </c>
      <c r="H43" s="4"/>
      <c r="I43" s="3"/>
      <c r="J43" s="5"/>
    </row>
    <row r="44" spans="2:10">
      <c r="B44" s="21">
        <v>4</v>
      </c>
      <c r="C44" s="4"/>
      <c r="D44" s="3"/>
      <c r="E44" s="5"/>
      <c r="G44" s="21">
        <v>4</v>
      </c>
      <c r="H44" s="4"/>
      <c r="I44" s="3"/>
      <c r="J44" s="5"/>
    </row>
    <row r="45" spans="2:10">
      <c r="B45" s="21">
        <v>5</v>
      </c>
      <c r="C45" s="4"/>
      <c r="D45" s="3"/>
      <c r="E45" s="5"/>
      <c r="G45" s="21">
        <v>5</v>
      </c>
      <c r="H45" s="4"/>
      <c r="I45" s="3"/>
      <c r="J45" s="5"/>
    </row>
    <row r="46" spans="2:10">
      <c r="B46" s="21">
        <v>6</v>
      </c>
      <c r="C46" s="4"/>
      <c r="D46" s="3"/>
      <c r="E46" s="5"/>
      <c r="G46" s="21">
        <v>6</v>
      </c>
      <c r="H46" s="4"/>
      <c r="I46" s="3"/>
      <c r="J46" s="5"/>
    </row>
    <row r="47" spans="2:10" ht="15.75" thickBot="1">
      <c r="B47" s="22">
        <v>7</v>
      </c>
      <c r="C47" s="13"/>
      <c r="D47" s="14"/>
      <c r="E47" s="15"/>
      <c r="G47" s="22">
        <v>7</v>
      </c>
      <c r="H47" s="13"/>
      <c r="I47" s="14"/>
      <c r="J47" s="15"/>
    </row>
    <row r="48" spans="2:10" ht="15.75" thickBot="1">
      <c r="B48" s="59" t="s">
        <v>7</v>
      </c>
      <c r="C48" s="60"/>
      <c r="D48" s="60"/>
      <c r="E48" s="61"/>
      <c r="G48" s="59" t="s">
        <v>7</v>
      </c>
      <c r="H48" s="60"/>
      <c r="I48" s="60"/>
      <c r="J48" s="61"/>
    </row>
    <row r="49" spans="2:10">
      <c r="B49" s="23">
        <v>8</v>
      </c>
      <c r="C49" s="11"/>
      <c r="D49" s="8"/>
      <c r="E49" s="9"/>
      <c r="G49" s="23">
        <v>8</v>
      </c>
      <c r="H49" s="11"/>
      <c r="I49" s="8"/>
      <c r="J49" s="9"/>
    </row>
    <row r="50" spans="2:10">
      <c r="B50" s="21">
        <v>9</v>
      </c>
      <c r="C50" s="4"/>
      <c r="D50" s="3"/>
      <c r="E50" s="5"/>
      <c r="G50" s="21">
        <v>9</v>
      </c>
      <c r="H50" s="4"/>
      <c r="I50" s="3"/>
      <c r="J50" s="5"/>
    </row>
    <row r="51" spans="2:10">
      <c r="B51" s="21">
        <v>10</v>
      </c>
      <c r="C51" s="4"/>
      <c r="D51" s="3"/>
      <c r="E51" s="5"/>
      <c r="G51" s="21">
        <v>10</v>
      </c>
      <c r="H51" s="4"/>
      <c r="I51" s="3"/>
      <c r="J51" s="5"/>
    </row>
    <row r="52" spans="2:10">
      <c r="B52" s="21">
        <v>11</v>
      </c>
      <c r="C52" s="4"/>
      <c r="D52" s="3"/>
      <c r="E52" s="5"/>
      <c r="G52" s="21">
        <v>11</v>
      </c>
      <c r="H52" s="4"/>
      <c r="I52" s="3"/>
      <c r="J52" s="5"/>
    </row>
    <row r="53" spans="2:10">
      <c r="B53" s="21">
        <v>12</v>
      </c>
      <c r="C53" s="4"/>
      <c r="D53" s="3"/>
      <c r="E53" s="5"/>
      <c r="G53" s="21">
        <v>12</v>
      </c>
      <c r="H53" s="4"/>
      <c r="I53" s="3"/>
      <c r="J53" s="5"/>
    </row>
    <row r="54" spans="2:10">
      <c r="B54" s="21">
        <v>13</v>
      </c>
      <c r="C54" s="4"/>
      <c r="D54" s="3"/>
      <c r="E54" s="5"/>
      <c r="G54" s="21">
        <v>13</v>
      </c>
      <c r="H54" s="4"/>
      <c r="I54" s="3"/>
      <c r="J54" s="5"/>
    </row>
    <row r="55" spans="2:10" ht="15.75" thickBot="1">
      <c r="B55" s="24">
        <v>14</v>
      </c>
      <c r="C55" s="12"/>
      <c r="D55" s="6"/>
      <c r="E55" s="7"/>
      <c r="G55" s="24">
        <v>14</v>
      </c>
      <c r="H55" s="12"/>
      <c r="I55" s="6"/>
      <c r="J55" s="7"/>
    </row>
  </sheetData>
  <mergeCells count="18">
    <mergeCell ref="B19:E19"/>
    <mergeCell ref="H6:I6"/>
    <mergeCell ref="B40:E40"/>
    <mergeCell ref="G40:J40"/>
    <mergeCell ref="B48:E48"/>
    <mergeCell ref="G48:J48"/>
    <mergeCell ref="C2:J2"/>
    <mergeCell ref="G19:J19"/>
    <mergeCell ref="B21:E21"/>
    <mergeCell ref="G21:J21"/>
    <mergeCell ref="B29:E29"/>
    <mergeCell ref="G29:J29"/>
    <mergeCell ref="B38:E38"/>
    <mergeCell ref="G38:J38"/>
    <mergeCell ref="B4:C4"/>
    <mergeCell ref="D4:E4"/>
    <mergeCell ref="B6:C6"/>
    <mergeCell ref="E6:F6"/>
  </mergeCells>
  <dataValidations count="2">
    <dataValidation type="list" allowBlank="1" showInputMessage="1" showErrorMessage="1" sqref="E41:E47 J30:J36 J22:J28 E30:E36 E22:E28 J49:J55 J41:J47 E49:E55">
      <formula1>$F$7:$F$11</formula1>
    </dataValidation>
    <dataValidation type="list" allowBlank="1" showInputMessage="1" showErrorMessage="1" sqref="D41:D47 I30:I36 I22:I28 D30:D36 D22:D28 I49:I55 I41:I47 D49:D55">
      <formula1>$C$7:$C$17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1:R55"/>
  <sheetViews>
    <sheetView showGridLines="0" workbookViewId="0">
      <selection activeCell="F14" sqref="F14"/>
    </sheetView>
  </sheetViews>
  <sheetFormatPr baseColWidth="10" defaultRowHeight="15"/>
  <cols>
    <col min="1" max="1" width="2.85546875" customWidth="1"/>
    <col min="3" max="3" width="11.42578125" customWidth="1"/>
    <col min="6" max="6" width="11.42578125" customWidth="1"/>
  </cols>
  <sheetData>
    <row r="1" spans="2:18" ht="15" customHeight="1" thickBot="1"/>
    <row r="2" spans="2:18" ht="15.75" thickBot="1">
      <c r="B2" s="36" t="s">
        <v>17</v>
      </c>
      <c r="C2" s="54" t="s">
        <v>15</v>
      </c>
      <c r="D2" s="54"/>
      <c r="E2" s="54"/>
      <c r="F2" s="54"/>
      <c r="G2" s="54"/>
      <c r="H2" s="54"/>
      <c r="I2" s="54"/>
      <c r="J2" s="55"/>
      <c r="K2" s="2"/>
      <c r="L2" s="2"/>
      <c r="M2" s="2"/>
      <c r="N2" s="2"/>
      <c r="O2" s="2"/>
      <c r="P2" s="2"/>
      <c r="Q2" s="2"/>
      <c r="R2" s="2"/>
    </row>
    <row r="3" spans="2:18" ht="15.75" thickBot="1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2:18" ht="15.75" thickBot="1">
      <c r="B4" s="50" t="s">
        <v>14</v>
      </c>
      <c r="C4" s="51"/>
      <c r="D4" s="52"/>
      <c r="E4" s="53"/>
    </row>
    <row r="5" spans="2:18" ht="15.75" thickBot="1"/>
    <row r="6" spans="2:18" ht="15.75" thickBot="1">
      <c r="B6" s="62" t="s">
        <v>0</v>
      </c>
      <c r="C6" s="63"/>
      <c r="E6" s="64" t="s">
        <v>50</v>
      </c>
      <c r="F6" s="65"/>
      <c r="H6" s="105" t="s">
        <v>5</v>
      </c>
      <c r="I6" s="106"/>
    </row>
    <row r="7" spans="2:18">
      <c r="B7" s="31">
        <v>1</v>
      </c>
      <c r="C7" s="28"/>
      <c r="E7" s="16">
        <v>1</v>
      </c>
      <c r="F7" s="28" t="s">
        <v>1</v>
      </c>
      <c r="H7" s="104" t="s">
        <v>49</v>
      </c>
      <c r="I7" s="74"/>
    </row>
    <row r="8" spans="2:18">
      <c r="B8" s="32">
        <v>2</v>
      </c>
      <c r="C8" s="29"/>
      <c r="E8" s="17">
        <v>2</v>
      </c>
      <c r="F8" s="29" t="s">
        <v>10</v>
      </c>
      <c r="H8" s="99" t="s">
        <v>41</v>
      </c>
      <c r="I8" s="75"/>
    </row>
    <row r="9" spans="2:18" ht="15.75" thickBot="1">
      <c r="B9" s="32">
        <v>3</v>
      </c>
      <c r="C9" s="29"/>
      <c r="E9" s="17">
        <v>3</v>
      </c>
      <c r="F9" s="29" t="s">
        <v>2</v>
      </c>
      <c r="H9" s="100" t="s">
        <v>42</v>
      </c>
      <c r="I9" s="7"/>
    </row>
    <row r="10" spans="2:18">
      <c r="B10" s="32">
        <v>4</v>
      </c>
      <c r="C10" s="29"/>
      <c r="E10" s="17">
        <v>4</v>
      </c>
      <c r="F10" s="29" t="s">
        <v>3</v>
      </c>
      <c r="H10" s="10"/>
      <c r="I10" s="10"/>
    </row>
    <row r="11" spans="2:18" ht="15.75" thickBot="1">
      <c r="B11" s="32">
        <v>5</v>
      </c>
      <c r="C11" s="29"/>
      <c r="E11" s="35">
        <v>5</v>
      </c>
      <c r="F11" s="30" t="s">
        <v>4</v>
      </c>
      <c r="H11" s="10"/>
      <c r="I11" s="10"/>
    </row>
    <row r="12" spans="2:18">
      <c r="B12" s="32">
        <v>7</v>
      </c>
      <c r="C12" s="29"/>
      <c r="E12" s="10"/>
      <c r="F12" s="10"/>
      <c r="H12" s="10"/>
      <c r="I12" s="10"/>
    </row>
    <row r="13" spans="2:18">
      <c r="B13" s="32">
        <v>8</v>
      </c>
      <c r="C13" s="29"/>
      <c r="E13" s="10"/>
      <c r="F13" s="10"/>
      <c r="H13" s="10"/>
      <c r="I13" s="10"/>
    </row>
    <row r="14" spans="2:18">
      <c r="B14" s="32">
        <v>9</v>
      </c>
      <c r="C14" s="29"/>
      <c r="E14" s="10"/>
      <c r="F14" s="10"/>
      <c r="H14" s="10"/>
      <c r="I14" s="10"/>
    </row>
    <row r="15" spans="2:18">
      <c r="B15" s="71">
        <v>10</v>
      </c>
      <c r="C15" s="72"/>
      <c r="E15" s="10"/>
      <c r="F15" s="10"/>
      <c r="H15" s="10"/>
      <c r="I15" s="10"/>
    </row>
    <row r="16" spans="2:18">
      <c r="B16" s="71">
        <v>11</v>
      </c>
      <c r="C16" s="72"/>
      <c r="E16" s="10"/>
      <c r="F16" s="10"/>
      <c r="H16" s="10"/>
      <c r="I16" s="10"/>
    </row>
    <row r="17" spans="2:10" ht="15.75" thickBot="1">
      <c r="B17" s="33">
        <v>12</v>
      </c>
      <c r="C17" s="30"/>
      <c r="E17" s="1"/>
      <c r="F17" s="1"/>
    </row>
    <row r="18" spans="2:10" ht="15.75" thickBot="1"/>
    <row r="19" spans="2:10" ht="15.75" thickBot="1">
      <c r="B19" s="56" t="s">
        <v>44</v>
      </c>
      <c r="C19" s="57"/>
      <c r="D19" s="57"/>
      <c r="E19" s="58"/>
      <c r="G19" s="56" t="s">
        <v>45</v>
      </c>
      <c r="H19" s="57"/>
      <c r="I19" s="57"/>
      <c r="J19" s="58"/>
    </row>
    <row r="20" spans="2:10" ht="15.75" thickBot="1">
      <c r="B20" s="25" t="s">
        <v>5</v>
      </c>
      <c r="C20" s="26" t="s">
        <v>8</v>
      </c>
      <c r="D20" s="27" t="s">
        <v>9</v>
      </c>
      <c r="E20" s="26" t="s">
        <v>51</v>
      </c>
      <c r="G20" s="25" t="s">
        <v>5</v>
      </c>
      <c r="H20" s="26" t="s">
        <v>8</v>
      </c>
      <c r="I20" s="27" t="s">
        <v>9</v>
      </c>
      <c r="J20" s="26" t="s">
        <v>51</v>
      </c>
    </row>
    <row r="21" spans="2:10" ht="15.75" thickBot="1">
      <c r="B21" s="59" t="s">
        <v>6</v>
      </c>
      <c r="C21" s="60"/>
      <c r="D21" s="60"/>
      <c r="E21" s="61"/>
      <c r="G21" s="59" t="s">
        <v>6</v>
      </c>
      <c r="H21" s="60"/>
      <c r="I21" s="60"/>
      <c r="J21" s="61"/>
    </row>
    <row r="22" spans="2:10">
      <c r="B22" s="20">
        <v>1</v>
      </c>
      <c r="C22" s="11"/>
      <c r="D22" s="8"/>
      <c r="E22" s="9"/>
      <c r="G22" s="20">
        <v>1</v>
      </c>
      <c r="H22" s="11"/>
      <c r="I22" s="8"/>
      <c r="J22" s="9"/>
    </row>
    <row r="23" spans="2:10">
      <c r="B23" s="21">
        <v>2</v>
      </c>
      <c r="C23" s="4"/>
      <c r="D23" s="3"/>
      <c r="E23" s="5"/>
      <c r="G23" s="21">
        <v>2</v>
      </c>
      <c r="H23" s="4"/>
      <c r="I23" s="3"/>
      <c r="J23" s="5"/>
    </row>
    <row r="24" spans="2:10">
      <c r="B24" s="21">
        <v>3</v>
      </c>
      <c r="C24" s="4"/>
      <c r="D24" s="3"/>
      <c r="E24" s="5"/>
      <c r="G24" s="21">
        <v>3</v>
      </c>
      <c r="H24" s="4"/>
      <c r="I24" s="3"/>
      <c r="J24" s="5"/>
    </row>
    <row r="25" spans="2:10">
      <c r="B25" s="21">
        <v>4</v>
      </c>
      <c r="C25" s="4"/>
      <c r="D25" s="3"/>
      <c r="E25" s="5"/>
      <c r="G25" s="21">
        <v>4</v>
      </c>
      <c r="H25" s="4"/>
      <c r="I25" s="3"/>
      <c r="J25" s="5"/>
    </row>
    <row r="26" spans="2:10">
      <c r="B26" s="21">
        <v>5</v>
      </c>
      <c r="C26" s="4"/>
      <c r="D26" s="3"/>
      <c r="E26" s="5"/>
      <c r="G26" s="21">
        <v>5</v>
      </c>
      <c r="H26" s="4"/>
      <c r="I26" s="3"/>
      <c r="J26" s="5"/>
    </row>
    <row r="27" spans="2:10">
      <c r="B27" s="21">
        <v>6</v>
      </c>
      <c r="C27" s="4"/>
      <c r="D27" s="3"/>
      <c r="E27" s="5"/>
      <c r="G27" s="21">
        <v>6</v>
      </c>
      <c r="H27" s="4"/>
      <c r="I27" s="3"/>
      <c r="J27" s="5"/>
    </row>
    <row r="28" spans="2:10" ht="15.75" thickBot="1">
      <c r="B28" s="22">
        <v>7</v>
      </c>
      <c r="C28" s="13"/>
      <c r="D28" s="14"/>
      <c r="E28" s="15"/>
      <c r="G28" s="22">
        <v>7</v>
      </c>
      <c r="H28" s="13"/>
      <c r="I28" s="14"/>
      <c r="J28" s="15"/>
    </row>
    <row r="29" spans="2:10" ht="15.75" thickBot="1">
      <c r="B29" s="59" t="s">
        <v>7</v>
      </c>
      <c r="C29" s="60"/>
      <c r="D29" s="60"/>
      <c r="E29" s="61"/>
      <c r="G29" s="59" t="s">
        <v>7</v>
      </c>
      <c r="H29" s="60"/>
      <c r="I29" s="60"/>
      <c r="J29" s="61"/>
    </row>
    <row r="30" spans="2:10">
      <c r="B30" s="23">
        <v>8</v>
      </c>
      <c r="C30" s="11"/>
      <c r="D30" s="8"/>
      <c r="E30" s="9"/>
      <c r="G30" s="23">
        <v>8</v>
      </c>
      <c r="H30" s="11"/>
      <c r="I30" s="8"/>
      <c r="J30" s="9"/>
    </row>
    <row r="31" spans="2:10">
      <c r="B31" s="21">
        <v>9</v>
      </c>
      <c r="C31" s="4"/>
      <c r="D31" s="3"/>
      <c r="E31" s="5"/>
      <c r="G31" s="21">
        <v>9</v>
      </c>
      <c r="H31" s="4"/>
      <c r="I31" s="3"/>
      <c r="J31" s="5"/>
    </row>
    <row r="32" spans="2:10">
      <c r="B32" s="21">
        <v>10</v>
      </c>
      <c r="C32" s="4"/>
      <c r="D32" s="3"/>
      <c r="E32" s="5"/>
      <c r="G32" s="21">
        <v>10</v>
      </c>
      <c r="H32" s="4"/>
      <c r="I32" s="3"/>
      <c r="J32" s="5"/>
    </row>
    <row r="33" spans="2:10">
      <c r="B33" s="21">
        <v>11</v>
      </c>
      <c r="C33" s="4"/>
      <c r="D33" s="3"/>
      <c r="E33" s="5"/>
      <c r="G33" s="21">
        <v>11</v>
      </c>
      <c r="H33" s="4"/>
      <c r="I33" s="3"/>
      <c r="J33" s="5"/>
    </row>
    <row r="34" spans="2:10">
      <c r="B34" s="21">
        <v>12</v>
      </c>
      <c r="C34" s="4"/>
      <c r="D34" s="3"/>
      <c r="E34" s="5"/>
      <c r="G34" s="21">
        <v>12</v>
      </c>
      <c r="H34" s="4"/>
      <c r="I34" s="3"/>
      <c r="J34" s="5"/>
    </row>
    <row r="35" spans="2:10">
      <c r="B35" s="21">
        <v>13</v>
      </c>
      <c r="C35" s="4"/>
      <c r="D35" s="3"/>
      <c r="E35" s="5"/>
      <c r="G35" s="21">
        <v>13</v>
      </c>
      <c r="H35" s="4"/>
      <c r="I35" s="3"/>
      <c r="J35" s="5"/>
    </row>
    <row r="36" spans="2:10" ht="15.75" thickBot="1">
      <c r="B36" s="24">
        <v>14</v>
      </c>
      <c r="C36" s="12"/>
      <c r="D36" s="6"/>
      <c r="E36" s="7"/>
      <c r="G36" s="24">
        <v>14</v>
      </c>
      <c r="H36" s="12"/>
      <c r="I36" s="6"/>
      <c r="J36" s="7"/>
    </row>
    <row r="37" spans="2:10" ht="15.75" thickBot="1"/>
    <row r="38" spans="2:10" ht="15.75" thickBot="1">
      <c r="B38" s="56" t="s">
        <v>46</v>
      </c>
      <c r="C38" s="57"/>
      <c r="D38" s="57"/>
      <c r="E38" s="58"/>
      <c r="G38" s="56" t="s">
        <v>47</v>
      </c>
      <c r="H38" s="57"/>
      <c r="I38" s="57"/>
      <c r="J38" s="58"/>
    </row>
    <row r="39" spans="2:10" ht="15.75" thickBot="1">
      <c r="B39" s="25" t="s">
        <v>5</v>
      </c>
      <c r="C39" s="26" t="s">
        <v>8</v>
      </c>
      <c r="D39" s="27" t="s">
        <v>9</v>
      </c>
      <c r="E39" s="26" t="s">
        <v>51</v>
      </c>
      <c r="G39" s="25" t="s">
        <v>5</v>
      </c>
      <c r="H39" s="26" t="s">
        <v>8</v>
      </c>
      <c r="I39" s="27" t="s">
        <v>9</v>
      </c>
      <c r="J39" s="26" t="s">
        <v>51</v>
      </c>
    </row>
    <row r="40" spans="2:10" ht="15.75" thickBot="1">
      <c r="B40" s="59" t="s">
        <v>6</v>
      </c>
      <c r="C40" s="60"/>
      <c r="D40" s="60"/>
      <c r="E40" s="61"/>
      <c r="G40" s="59" t="s">
        <v>6</v>
      </c>
      <c r="H40" s="60"/>
      <c r="I40" s="60"/>
      <c r="J40" s="61"/>
    </row>
    <row r="41" spans="2:10">
      <c r="B41" s="20">
        <v>1</v>
      </c>
      <c r="C41" s="11"/>
      <c r="D41" s="8"/>
      <c r="E41" s="9"/>
      <c r="G41" s="20">
        <v>1</v>
      </c>
      <c r="H41" s="11"/>
      <c r="I41" s="8"/>
      <c r="J41" s="9"/>
    </row>
    <row r="42" spans="2:10">
      <c r="B42" s="21">
        <v>2</v>
      </c>
      <c r="C42" s="4"/>
      <c r="D42" s="3"/>
      <c r="E42" s="5"/>
      <c r="G42" s="21">
        <v>2</v>
      </c>
      <c r="H42" s="4"/>
      <c r="I42" s="3"/>
      <c r="J42" s="5"/>
    </row>
    <row r="43" spans="2:10">
      <c r="B43" s="21">
        <v>3</v>
      </c>
      <c r="C43" s="4"/>
      <c r="D43" s="3"/>
      <c r="E43" s="5"/>
      <c r="G43" s="21">
        <v>3</v>
      </c>
      <c r="H43" s="4"/>
      <c r="I43" s="3"/>
      <c r="J43" s="5"/>
    </row>
    <row r="44" spans="2:10">
      <c r="B44" s="21">
        <v>4</v>
      </c>
      <c r="C44" s="4"/>
      <c r="D44" s="3"/>
      <c r="E44" s="5"/>
      <c r="G44" s="21">
        <v>4</v>
      </c>
      <c r="H44" s="4"/>
      <c r="I44" s="3"/>
      <c r="J44" s="5"/>
    </row>
    <row r="45" spans="2:10">
      <c r="B45" s="21">
        <v>5</v>
      </c>
      <c r="C45" s="4"/>
      <c r="D45" s="3"/>
      <c r="E45" s="5"/>
      <c r="G45" s="21">
        <v>5</v>
      </c>
      <c r="H45" s="4"/>
      <c r="I45" s="3"/>
      <c r="J45" s="5"/>
    </row>
    <row r="46" spans="2:10">
      <c r="B46" s="21">
        <v>6</v>
      </c>
      <c r="C46" s="4"/>
      <c r="D46" s="3"/>
      <c r="E46" s="5"/>
      <c r="G46" s="21">
        <v>6</v>
      </c>
      <c r="H46" s="4"/>
      <c r="I46" s="3"/>
      <c r="J46" s="5"/>
    </row>
    <row r="47" spans="2:10" ht="15.75" thickBot="1">
      <c r="B47" s="22">
        <v>7</v>
      </c>
      <c r="C47" s="13"/>
      <c r="D47" s="14"/>
      <c r="E47" s="15"/>
      <c r="G47" s="22">
        <v>7</v>
      </c>
      <c r="H47" s="13"/>
      <c r="I47" s="14"/>
      <c r="J47" s="15"/>
    </row>
    <row r="48" spans="2:10" ht="15.75" thickBot="1">
      <c r="B48" s="59" t="s">
        <v>7</v>
      </c>
      <c r="C48" s="60"/>
      <c r="D48" s="60"/>
      <c r="E48" s="61"/>
      <c r="G48" s="59" t="s">
        <v>7</v>
      </c>
      <c r="H48" s="60"/>
      <c r="I48" s="60"/>
      <c r="J48" s="61"/>
    </row>
    <row r="49" spans="2:10">
      <c r="B49" s="23">
        <v>8</v>
      </c>
      <c r="C49" s="11"/>
      <c r="D49" s="8"/>
      <c r="E49" s="9"/>
      <c r="G49" s="23">
        <v>8</v>
      </c>
      <c r="H49" s="11"/>
      <c r="I49" s="8"/>
      <c r="J49" s="9"/>
    </row>
    <row r="50" spans="2:10">
      <c r="B50" s="21">
        <v>9</v>
      </c>
      <c r="C50" s="4"/>
      <c r="D50" s="3"/>
      <c r="E50" s="5"/>
      <c r="G50" s="21">
        <v>9</v>
      </c>
      <c r="H50" s="4"/>
      <c r="I50" s="3"/>
      <c r="J50" s="5"/>
    </row>
    <row r="51" spans="2:10">
      <c r="B51" s="21">
        <v>10</v>
      </c>
      <c r="C51" s="4"/>
      <c r="D51" s="3"/>
      <c r="E51" s="5"/>
      <c r="G51" s="21">
        <v>10</v>
      </c>
      <c r="H51" s="4"/>
      <c r="I51" s="3"/>
      <c r="J51" s="5"/>
    </row>
    <row r="52" spans="2:10">
      <c r="B52" s="21">
        <v>11</v>
      </c>
      <c r="C52" s="4"/>
      <c r="D52" s="3"/>
      <c r="E52" s="5"/>
      <c r="G52" s="21">
        <v>11</v>
      </c>
      <c r="H52" s="4"/>
      <c r="I52" s="3"/>
      <c r="J52" s="5"/>
    </row>
    <row r="53" spans="2:10">
      <c r="B53" s="21">
        <v>12</v>
      </c>
      <c r="C53" s="4"/>
      <c r="D53" s="3"/>
      <c r="E53" s="5"/>
      <c r="G53" s="21">
        <v>12</v>
      </c>
      <c r="H53" s="4"/>
      <c r="I53" s="3"/>
      <c r="J53" s="5"/>
    </row>
    <row r="54" spans="2:10">
      <c r="B54" s="21">
        <v>13</v>
      </c>
      <c r="C54" s="4"/>
      <c r="D54" s="3"/>
      <c r="E54" s="5"/>
      <c r="G54" s="21">
        <v>13</v>
      </c>
      <c r="H54" s="4"/>
      <c r="I54" s="3"/>
      <c r="J54" s="5"/>
    </row>
    <row r="55" spans="2:10" ht="15.75" thickBot="1">
      <c r="B55" s="24">
        <v>14</v>
      </c>
      <c r="C55" s="12"/>
      <c r="D55" s="6"/>
      <c r="E55" s="7"/>
      <c r="G55" s="24">
        <v>14</v>
      </c>
      <c r="H55" s="12"/>
      <c r="I55" s="6"/>
      <c r="J55" s="7"/>
    </row>
  </sheetData>
  <mergeCells count="18">
    <mergeCell ref="B19:E19"/>
    <mergeCell ref="H6:I6"/>
    <mergeCell ref="B40:E40"/>
    <mergeCell ref="G40:J40"/>
    <mergeCell ref="B48:E48"/>
    <mergeCell ref="G48:J48"/>
    <mergeCell ref="C2:J2"/>
    <mergeCell ref="G19:J19"/>
    <mergeCell ref="B21:E21"/>
    <mergeCell ref="G21:J21"/>
    <mergeCell ref="B29:E29"/>
    <mergeCell ref="G29:J29"/>
    <mergeCell ref="B38:E38"/>
    <mergeCell ref="G38:J38"/>
    <mergeCell ref="B4:C4"/>
    <mergeCell ref="D4:E4"/>
    <mergeCell ref="B6:C6"/>
    <mergeCell ref="E6:F6"/>
  </mergeCells>
  <dataValidations count="2">
    <dataValidation type="list" allowBlank="1" showInputMessage="1" showErrorMessage="1" sqref="D41:D47 I30:I36 I22:I28 D30:D36 D22:D28 I49:I55 I41:I47 D49:D55">
      <formula1>$C$7:$C$17</formula1>
    </dataValidation>
    <dataValidation type="list" allowBlank="1" showInputMessage="1" showErrorMessage="1" sqref="E41:E47 J30:J36 J22:J28 E30:E36 E22:E28 J49:J55 J41:J47 E49:E55">
      <formula1>$F$7:$F$11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B1:H23"/>
  <sheetViews>
    <sheetView showGridLines="0" tabSelected="1" workbookViewId="0">
      <selection activeCell="B26" sqref="B26"/>
    </sheetView>
  </sheetViews>
  <sheetFormatPr baseColWidth="10" defaultRowHeight="15"/>
  <cols>
    <col min="1" max="1" width="4.28515625" customWidth="1"/>
    <col min="3" max="8" width="18.7109375" customWidth="1"/>
  </cols>
  <sheetData>
    <row r="1" spans="2:8" ht="15.75" thickBot="1"/>
    <row r="2" spans="2:8" ht="15.75" thickBot="1">
      <c r="B2" s="93" t="s">
        <v>43</v>
      </c>
      <c r="C2" s="94"/>
      <c r="D2" s="91"/>
      <c r="E2" s="92"/>
    </row>
    <row r="3" spans="2:8" ht="15.75" thickBot="1"/>
    <row r="4" spans="2:8" ht="15.75" thickBot="1">
      <c r="B4" s="39" t="s">
        <v>21</v>
      </c>
      <c r="C4" s="70" t="str">
        <f>'Jour 1'!D4</f>
        <v>Lundi 30/05/2016</v>
      </c>
      <c r="D4" s="37">
        <f>'Jour 2'!D4</f>
        <v>0</v>
      </c>
      <c r="E4" s="37">
        <f>'Jour 3'!D4</f>
        <v>0</v>
      </c>
      <c r="F4" s="37">
        <f>'Jour 4'!D4</f>
        <v>0</v>
      </c>
      <c r="G4" s="38">
        <f>'Jour 5'!D4</f>
        <v>0</v>
      </c>
      <c r="H4" s="40" t="s">
        <v>22</v>
      </c>
    </row>
    <row r="5" spans="2:8">
      <c r="B5" s="18" t="s">
        <v>44</v>
      </c>
      <c r="C5" s="41">
        <f>IF(ISERROR(AVERAGE('Jour 1'!C22:C28,'Jour 1'!C30:C36)),"", AVERAGE('Jour 1'!C22:C28,'Jour 1'!C30:C36))</f>
        <v>13.416666666666666</v>
      </c>
      <c r="D5" s="42" t="str">
        <f>IF(ISERROR(AVERAGE('Jour 2'!C22:C28,'Jour 2'!C30:C36)),"", AVERAGE('Jour 2'!C22:C28,'Jour 2'!C30:C36))</f>
        <v/>
      </c>
      <c r="E5" s="42" t="str">
        <f>IF(ISERROR(AVERAGE('Jour 3'!C22:C28,'Jour 3'!C30:C36)),"", AVERAGE('Jour 3'!C22:C28,'Jour 3'!C30:C36))</f>
        <v/>
      </c>
      <c r="F5" s="42" t="str">
        <f>IF(ISERROR(AVERAGE('Jour 4'!C22:C28,'Jour 4'!C30:C36)),"", AVERAGE('Jour 4'!C22:C28,'Jour 4'!C30:C36))</f>
        <v/>
      </c>
      <c r="G5" s="43" t="str">
        <f>IF(ISERROR(AVERAGE('Jour 5'!C22:C28,'Jour 5'!C30:C36)),"", AVERAGE('Jour 5'!C22:C28,'Jour 5'!C30:C36))</f>
        <v/>
      </c>
      <c r="H5" s="44">
        <f>IF(ISERROR(AVERAGE('Jour 1'!C22:C28,'Jour 1'!C30:C36,'Jour 2'!C22:C28,'Jour 2'!C30:C36,'Jour 3'!C22:C28,'Jour 3'!C30:C36,'Jour 4'!C22:C28,'Jour 4'!C30:C36,'Jour 5'!C22:C28,'Jour 5'!C30:C36)),"", AVERAGE('Jour 1'!C22:C28,'Jour 1'!C30:C36,'Jour 2'!C22:C28,'Jour 2'!C30:C36,'Jour 3'!C22:C28,'Jour 3'!C30:C36,'Jour 4'!C22:C28,'Jour 4'!C30:C36,'Jour 5'!C22:C28,'Jour 5'!C30:C36))</f>
        <v>13.416666666666666</v>
      </c>
    </row>
    <row r="6" spans="2:8">
      <c r="B6" s="19" t="s">
        <v>45</v>
      </c>
      <c r="C6" s="45">
        <f>IF(ISERROR(AVERAGE('Jour 1'!H22:H28,'Jour 1'!H30:H36)),"", AVERAGE('Jour 1'!H22:H28,'Jour 1'!H30:H36))</f>
        <v>13.23076923076923</v>
      </c>
      <c r="D6" s="46" t="str">
        <f>IF(ISERROR(AVERAGE('Jour 2'!H22:H28,'Jour 2'!H30:H36)),"", AVERAGE('Jour 2'!H22:H28,'Jour 2'!H30:H36))</f>
        <v/>
      </c>
      <c r="E6" s="46" t="str">
        <f>IF(ISERROR(AVERAGE('Jour 3'!H22:H28,'Jour 3'!H30:H36)),"", AVERAGE('Jour 3'!H22:H28,'Jour 3'!H30:H36))</f>
        <v/>
      </c>
      <c r="F6" s="46" t="str">
        <f>IF(ISERROR(AVERAGE('Jour 4'!H22:H28,'Jour 4'!H30:H36)),"", AVERAGE('Jour 4'!H22:H28,'Jour 4'!H30:H36))</f>
        <v/>
      </c>
      <c r="G6" s="47" t="str">
        <f>IF(ISERROR(AVERAGE('Jour 5'!H22:H28,'Jour 5'!H30:H36)),"", AVERAGE('Jour 5'!H22:H28,'Jour 5'!H30:H36))</f>
        <v/>
      </c>
      <c r="H6" s="48">
        <f>IF(ISERROR(AVERAGE('Jour 1'!H22:H28,'Jour 1'!H30:H36,'Jour 2'!H22:H28,'Jour 2'!H30:H36,'Jour 3'!H22:H28,'Jour 3'!H30:H36,'Jour 4'!H22:H28,'Jour 4'!H30:H36,'Jour 5'!H22:H28,'Jour 5'!H30:H36)),"", AVERAGE('Jour 1'!H22:H28,'Jour 1'!H30:H36,'Jour 2'!H22:H28,'Jour 2'!H30:H36,'Jour 3'!H22:H28,'Jour 3'!H30:H36,'Jour 4'!H22:H28,'Jour 4'!H30:H36,'Jour 5'!H22:H28,'Jour 5'!H30:H36))</f>
        <v>13.23076923076923</v>
      </c>
    </row>
    <row r="7" spans="2:8">
      <c r="B7" s="19" t="s">
        <v>46</v>
      </c>
      <c r="C7" s="45">
        <f>IF(ISERROR(AVERAGE('Jour 1'!C41:C47,'Jour 1'!C49:C55)),"", AVERAGE('Jour 1'!C41:C47,'Jour 1'!C49:C55))</f>
        <v>13.461538461538462</v>
      </c>
      <c r="D7" s="46" t="str">
        <f>IF(ISERROR(AVERAGE('Jour 2'!C41:C47,'Jour 2'!C49:C55)),"", AVERAGE('Jour 2'!C41:C47,'Jour 2'!C49:C55))</f>
        <v/>
      </c>
      <c r="E7" s="46" t="str">
        <f>IF(ISERROR(AVERAGE('Jour 3'!C41:C47,'Jour 3'!C49:C55)),"", AVERAGE('Jour 3'!C41:C47,'Jour 3'!C49:C55))</f>
        <v/>
      </c>
      <c r="F7" s="46" t="str">
        <f>IF(ISERROR(AVERAGE('Jour 4'!C41:C47,'Jour 4'!C49:C55)),"", AVERAGE('Jour 4'!C41:C47,'Jour 4'!C49:C55))</f>
        <v/>
      </c>
      <c r="G7" s="47" t="str">
        <f>IF(ISERROR(AVERAGE('Jour 5'!C41:C47,'Jour 5'!C49:C55)),"", AVERAGE('Jour 5'!C41:C47,'Jour 5'!C49:C55))</f>
        <v/>
      </c>
      <c r="H7" s="48">
        <f>IF(ISERROR(AVERAGE('Jour 1'!C41:C47,'Jour 1'!C49:C55,'Jour 2'!C41:C47,'Jour 2'!C49:C55,'Jour 3'!C41:C47,'Jour 3'!C49:C55,'Jour 4'!C41:C47,'Jour 4'!C49:C55,'Jour 5'!C41:C47,'Jour 5'!C49:C55)),"", AVERAGE('Jour 1'!C41:C47,'Jour 1'!C49:C55,'Jour 2'!C41:C47,'Jour 2'!C49:C55,'Jour 3'!C41:C47,'Jour 3'!C49:C55,'Jour 4'!C41:C47,'Jour 4'!C49:C55,'Jour 5'!C41:C47,'Jour 5'!C49:C55))</f>
        <v>13.461538461538462</v>
      </c>
    </row>
    <row r="8" spans="2:8" ht="15.75" thickBot="1">
      <c r="B8" s="34" t="s">
        <v>47</v>
      </c>
      <c r="C8" s="96">
        <f>IF(ISERROR(AVERAGE('Jour 1'!H41:H47,'Jour 1'!H49:H55)),"", AVERAGE('Jour 1'!H41:H47,'Jour 1'!H49:H55))</f>
        <v>11.23076923076923</v>
      </c>
      <c r="D8" s="97" t="str">
        <f>IF(ISERROR(AVERAGE('Jour 2'!H41:H47,'Jour 2'!H49:H55)),"", AVERAGE('Jour 2'!H41:H47,'Jour 2'!H49:H55))</f>
        <v/>
      </c>
      <c r="E8" s="97" t="str">
        <f>IF(ISERROR(AVERAGE('Jour 3'!H41:H47,'Jour 3'!H49:H55)),"", AVERAGE('Jour 3'!H41:H47,'Jour 3'!H49:H55))</f>
        <v/>
      </c>
      <c r="F8" s="97" t="str">
        <f>IF(ISERROR(AVERAGE('Jour 4'!H41:H47,'Jour 4'!H49:H55)),"", AVERAGE('Jour 4'!H41:H47,'Jour 4'!H49:H55))</f>
        <v/>
      </c>
      <c r="G8" s="98" t="str">
        <f>IF(ISERROR(AVERAGE('Jour 5'!H41:H47,'Jour 5'!H49:H55)),"", AVERAGE('Jour 5'!H41:H47,'Jour 5'!H49:H55))</f>
        <v/>
      </c>
      <c r="H8" s="49">
        <f>IF(ISERROR(AVERAGE('Jour 1'!H41:H47,'Jour 1'!H49:H55,'Jour 2'!H41:H47,'Jour 2'!H49:H55,'Jour 3'!H41:H47,'Jour 3'!H49:H55,'Jour 4'!H41:H47,'Jour 4'!H49:H55,'Jour 5'!H41:H47,'Jour 5'!H49:H55)),"", AVERAGE('Jour 1'!H41:H47,'Jour 1'!H49:H55,'Jour 2'!H41:H47,'Jour 2'!H49:H55,'Jour 3'!H41:H47,'Jour 3'!H49:H55,'Jour 4'!H41:H47,'Jour 4'!H49:H55,'Jour 5'!H41:H47,'Jour 5'!H49:H55))</f>
        <v>11.23076923076923</v>
      </c>
    </row>
    <row r="9" spans="2:8" ht="15.75" thickBot="1">
      <c r="B9" s="77"/>
      <c r="C9" s="101">
        <f>IF(ISERROR(AVERAGE('Jour 1'!C22:C28,'Jour 1'!C30:C36,'Jour 1'!H22:H28,'Jour 1'!H30:H36,'Jour 1'!C41:C47,'Jour 1'!C49:C55,'Jour 1'!H41:H47,'Jour 1'!H49:H55)),"", AVERAGE('Jour 1'!C22:C28,'Jour 1'!C30:C36,'Jour 1'!H22:H28,'Jour 1'!H30:H36,'Jour 1'!C41:C47,'Jour 1'!C49:C55,'Jour 1'!H41:H47,'Jour 1'!H49:H55))</f>
        <v>12.823529411764707</v>
      </c>
      <c r="D9" s="102" t="str">
        <f>IF(ISERROR(AVERAGE('Jour 2'!C22:C28,'Jour 2'!C30:C36,'Jour 2'!H22:H28,'Jour 2'!H30:H36,'Jour 2'!C41:C47,'Jour 2'!C49:C55,'Jour 2'!H41:H47,'Jour 2'!H49:H55)),"", AVERAGE('Jour 2'!C22:C28,'Jour 2'!C30:C36,'Jour 2'!H22:H28,'Jour 2'!H30:H36,'Jour 2'!C41:C47,'Jour 2'!C49:C55,'Jour 2'!H41:H47,'Jour 2'!H49:H55))</f>
        <v/>
      </c>
      <c r="E9" s="102" t="str">
        <f>IF(ISERROR(AVERAGE('Jour 3'!C22:C28,'Jour 3'!C30:C36,'Jour 3'!H22:H28,'Jour 3'!H30:H36,'Jour 3'!C41:C47,'Jour 3'!C49:C55,'Jour 3'!H41:H47,'Jour 3'!H49:H55)),"", AVERAGE('Jour 3'!C22:C28,'Jour 3'!C30:C36,'Jour 3'!H22:H28,'Jour 3'!H30:H36,'Jour 3'!C41:C47,'Jour 3'!C49:C55,'Jour 3'!H41:H47,'Jour 3'!H49:H55))</f>
        <v/>
      </c>
      <c r="F9" s="102" t="str">
        <f>IF(ISERROR(AVERAGE('Jour 4'!C22:C28,'Jour 4'!C30:C36,'Jour 4'!H22:H28,'Jour 4'!H30:H36,'Jour 4'!C41:C47,'Jour 4'!C49:C55,'Jour 4'!H41:H47,'Jour 4'!H49:H55)),"", AVERAGE('Jour 4'!C22:C28,'Jour 4'!C30:C36,'Jour 4'!H22:H28,'Jour 4'!H30:H36,'Jour 4'!C41:C47,'Jour 4'!C49:C55,'Jour 4'!H41:H47,'Jour 4'!H49:H55))</f>
        <v/>
      </c>
      <c r="G9" s="103" t="str">
        <f>IF(ISERROR(AVERAGE('Jour 5'!C22:C28,'Jour 5'!C30:C36,'Jour 5'!H22:H28,'Jour 5'!H30:H36,'Jour 5'!C41:C47,'Jour 5'!C49:C55,'Jour 5'!H41:H47,'Jour 5'!H49:H55)),"", AVERAGE('Jour 5'!C22:C28,'Jour 5'!C30:C36,'Jour 5'!H22:H28,'Jour 5'!H30:H36,'Jour 5'!C41:C47,'Jour 5'!C49:C55,'Jour 5'!H41:H47,'Jour 5'!H49:H55))</f>
        <v/>
      </c>
      <c r="H9" s="95"/>
    </row>
    <row r="10" spans="2:8" ht="15.75" thickBot="1"/>
    <row r="11" spans="2:8" ht="15.75" thickBot="1">
      <c r="B11" s="66" t="s">
        <v>23</v>
      </c>
      <c r="C11" s="82"/>
      <c r="D11" s="83">
        <f>MAX('Jour 1'!C22:C28,'Jour 1'!C30:C36,'Jour 1'!H22:H28,'Jour 1'!H30:H36,'Jour 1'!C41:C47,'Jour 1'!C49:C55,'Jour 1'!H41:H47,'Jour 1'!H49:H55,'Jour 2'!C22:C28,'Jour 2'!C30:C36,'Jour 2'!H22:H28,'Jour 2'!H30:H36,'Jour 2'!C41:C47,'Jour 2'!H41:H47,'Jour 2'!C49:C55,'Jour 2'!H49:H55,'Jour 3'!C22:C28,'Jour 3'!C30:C36,'Jour 3'!H22:H28,'Jour 3'!H30:H36,'Jour 3'!C41:C47,'Jour 3'!H41:H47,'Jour 3'!C49:C55,'Jour 3'!H49:H55,'Jour 4'!C22:C28,'Jour 4'!C30:C36,'Jour 4'!H22:H28,'Jour 4'!H30:H36,'Jour 4'!C41:C47,'Jour 4'!C49:C55,'Jour 4'!H41:H47,'Jour 4'!H49:H55,'Jour 5'!C22:C28,'Jour 5'!C30:C36,'Jour 5'!H22:H28,'Jour 5'!H30:H36,'Jour 5'!C41:C47,'Jour 5'!H41:H47,'Jour 5'!C49:C55,'Jour 5'!H49:H55)</f>
        <v>20</v>
      </c>
      <c r="F11" s="40" t="s">
        <v>34</v>
      </c>
      <c r="G11" s="88" t="s">
        <v>35</v>
      </c>
      <c r="H11" s="89"/>
    </row>
    <row r="12" spans="2:8">
      <c r="B12" s="84" t="s">
        <v>24</v>
      </c>
      <c r="C12" s="81"/>
      <c r="D12" s="85">
        <f>MIN('Jour 1'!C22:C28,'Jour 1'!C30:C36,'Jour 1'!H22:H28,'Jour 1'!H30:H36,'Jour 1'!C41:C47,'Jour 1'!H41:H47,'Jour 1'!C49:C55,'Jour 1'!H49:H55,'Jour 2'!C22:C28,'Jour 2'!C30:C36,'Jour 2'!H22:H28,'Jour 2'!H30:H36,'Jour 2'!C41:C47,'Jour 2'!H41:H47,'Jour 2'!C49:C55,'Jour 2'!H49:H55,'Jour 3'!C22:C28,'Jour 3'!C30:C36,'Jour 3'!H22:H28,'Jour 3'!H30:H36,'Jour 3'!C41:C47,'Jour 3'!C49:C55,'Jour 3'!H41:H47,'Jour 3'!H49:H55,'Jour 4'!C22:C28,'Jour 4'!C30:C36,'Jour 4'!H22:H28,'Jour 4'!H30:H36,'Jour 4'!C41:C47,'Jour 4'!C49:C55,'Jour 4'!H41:H47,'Jour 4'!H49:H55,'Jour 5'!C22:C28,'Jour 5'!C30:C36,'Jour 5'!H22:H28,'Jour 5'!H30:H36,'Jour 5'!C41:C47,'Jour 5'!C49:C55,'Jour 5'!H41:H47,'Jour 5'!H49:H55)</f>
        <v>3</v>
      </c>
      <c r="F12" s="76" t="s">
        <v>44</v>
      </c>
      <c r="G12" s="11"/>
      <c r="H12" s="9"/>
    </row>
    <row r="13" spans="2:8" ht="15.75" thickBot="1">
      <c r="B13" s="67" t="s">
        <v>38</v>
      </c>
      <c r="C13" s="87"/>
      <c r="D13" s="86">
        <f>MEDIAN('Jour 1'!C20:C26,'Jour 1'!C28:C34,'Jour 1'!H20:H26,'Jour 1'!H28:H34,'Jour 1'!C39:C45,'Jour 1'!C47:C53,'Jour 1'!H39:H45,'Jour 1'!H47:H53,'Jour 2'!C22:C28,'Jour 2'!H22:H28,'Jour 2'!C30:C36,'Jour 2'!H30:H36,'Jour 2'!C41:C47,'Jour 2'!C49:C55,'Jour 2'!H41:H47,'Jour 2'!H49:H55,'Jour 3'!C22:C28,'Jour 3'!C30:C36,'Jour 3'!H22:H28,'Jour 3'!H30:H36,'Jour 3'!C41:C47,'Jour 3'!H41:H47,'Jour 3'!C49:C55,'Jour 3'!H49:H55,'Jour 4'!C22:C28,'Jour 4'!C30:C36,'Jour 4'!H22:H28,'Jour 4'!H30:H36,'Jour 4'!C41:C47,'Jour 4'!C49:C55,'Jour 4'!H41:H47,'Jour 4'!H49:H55,'Jour 5'!C22:C28,'Jour 5'!C30:C36,'Jour 5'!H22:H28,'Jour 5'!H30:H36,'Jour 5'!C41:C47,'Jour 5'!C49:C55,'Jour 5'!H41:H47,'Jour 5'!H49:H55)</f>
        <v>12</v>
      </c>
      <c r="F13" s="76" t="s">
        <v>45</v>
      </c>
      <c r="G13" s="4"/>
      <c r="H13" s="5"/>
    </row>
    <row r="14" spans="2:8">
      <c r="F14" s="76" t="s">
        <v>46</v>
      </c>
      <c r="G14" s="4"/>
      <c r="H14" s="5"/>
    </row>
    <row r="15" spans="2:8" ht="15.75" thickBot="1">
      <c r="F15" s="76" t="s">
        <v>47</v>
      </c>
      <c r="G15" s="13"/>
      <c r="H15" s="15"/>
    </row>
    <row r="16" spans="2:8" ht="15.75" thickBot="1">
      <c r="B16" s="68" t="s">
        <v>25</v>
      </c>
      <c r="C16" s="69"/>
      <c r="D16" s="73">
        <f>IF(ISERROR(AVERAGE('Jour 1'!C22:C28,'Jour 1'!C30:C36,'Jour 1'!H22:H28,'Jour 1'!H30:H36,'Jour 1'!C41:C47,'Jour 1'!C49:C55,'Jour 1'!H41:H47,'Jour 1'!H49:H55,'Jour 2'!C22:C28,'Jour 2'!H22:H28,'Jour 2'!C30:C36,'Jour 2'!H30:H36,'Jour 2'!C41:C47,'Jour 2'!C49:C55,'Jour 2'!H41:H47,'Jour 2'!H49:H55,'Jour 3'!C22:C28,'Jour 3'!C30:C36,'Jour 3'!H22:H28,'Jour 3'!H30:H36,'Jour 3'!C41:C47,'Jour 3'!H41:H47,'Jour 3'!C49:C55,'Jour 3'!H49:H55,'Jour 4'!C22:C28,'Jour 4'!C30:C36,'Jour 4'!H22:H28,'Jour 4'!H30:H36,'Jour 4'!C41:C47,'Jour 4'!C49:C55,'Jour 4'!H41:H47,'Jour 4'!H49:H55,'Jour 5'!C22:C28,'Jour 5'!C30:C36,'Jour 5'!H22:H28,'Jour 5'!H30:H36,'Jour 5'!C41:C47,'Jour 5'!C49:C55,'Jour 5'!H41:H47,'Jour 5'!H49:H55)),"", AVERAGE('Jour 1'!C22:C28,'Jour 1'!C30:C36,'Jour 1'!H22:H28,'Jour 1'!H30:H36,'Jour 1'!C41:C47,'Jour 1'!C49:C55,'Jour 1'!H41:H47,'Jour 1'!H49:H55,'Jour 2'!C22:C28,'Jour 2'!H22:H28,'Jour 2'!C30:C36,'Jour 2'!H30:H36,'Jour 2'!C41:C47,'Jour 2'!C49:C55,'Jour 2'!H41:H47,'Jour 2'!H49:H55,'Jour 3'!C22:C28,'Jour 3'!C30:C36,'Jour 3'!H22:H28,'Jour 3'!H30:H36,'Jour 3'!C41:C47,'Jour 3'!H41:H47,'Jour 3'!C49:C55,'Jour 3'!H49:H55,'Jour 4'!C22:C28,'Jour 4'!C30:C36,'Jour 4'!H22:H28,'Jour 4'!H30:H36,'Jour 4'!C41:C47,'Jour 4'!C49:C55,'Jour 4'!H41:H47,'Jour 4'!H49:H55,'Jour 5'!C22:C28,'Jour 5'!C30:C36,'Jour 5'!H22:H28,'Jour 5'!H30:H36,'Jour 5'!C41:C47,'Jour 5'!C49:C55,'Jour 5'!H41:H47,'Jour 5'!H49:H55))</f>
        <v>12.823529411764707</v>
      </c>
      <c r="F16" s="80" t="s">
        <v>36</v>
      </c>
      <c r="G16" s="78"/>
      <c r="H16" s="79"/>
    </row>
    <row r="18" spans="2:8" ht="15.75" thickBot="1"/>
    <row r="19" spans="2:8" ht="15.75" thickBot="1">
      <c r="B19" s="105" t="s">
        <v>5</v>
      </c>
      <c r="C19" s="106"/>
      <c r="F19" s="40" t="s">
        <v>34</v>
      </c>
      <c r="G19" s="39" t="s">
        <v>39</v>
      </c>
      <c r="H19" s="90" t="s">
        <v>40</v>
      </c>
    </row>
    <row r="20" spans="2:8">
      <c r="B20" s="104" t="s">
        <v>49</v>
      </c>
      <c r="C20" s="9">
        <f>SUM('Jour 1'!I7,'Jour 2'!I7,'Jour 3'!I7,'Jour 4'!I7,'Jour 5'!I7)</f>
        <v>0</v>
      </c>
      <c r="F20" s="76" t="s">
        <v>44</v>
      </c>
      <c r="G20" s="11">
        <f>MAX('Jour 1'!C22:C28,'Jour 1'!C30:C36,'Jour 2'!C22:C28,'Jour 2'!C30:C36,'Jour 3'!C22:C28,'Jour 3'!C30:C36,'Jour 4'!C22:C28,'Jour 4'!C30:C36,'Jour 5'!C22:C28,'Jour 5'!C30:C36)</f>
        <v>18</v>
      </c>
      <c r="H20" s="9">
        <f>MIN('Jour 1'!C22:C28,'Jour 1'!C30:C36,'Jour 2'!C22:C28,'Jour 2'!C30:C36,'Jour 3'!C22:C28,'Jour 3'!C30:C36,'Jour 4'!C22:C28,'Jour 4'!C30:C36,'Jour 5'!C22:C28,'Jour 5'!C30:C36)</f>
        <v>6</v>
      </c>
    </row>
    <row r="21" spans="2:8">
      <c r="B21" s="99" t="s">
        <v>41</v>
      </c>
      <c r="C21" s="5">
        <f>SUM('Jour 1'!I8,'Jour 2'!I8,'Jour 3'!I8,'Jour 4'!I8,'Jour 5'!I8)</f>
        <v>0</v>
      </c>
      <c r="F21" s="76" t="s">
        <v>45</v>
      </c>
      <c r="G21" s="4">
        <f>MAX('Jour 1'!H22:H28,'Jour 1'!H30:H36,'Jour 2'!H22:H28,'Jour 2'!H30:H36,'Jour 3'!H22:H28,'Jour 3'!H30:H36,'Jour 4'!H22:H28,'Jour 4'!H30:H36,'Jour 5'!H22:H28,'Jour 5'!H30:H36)</f>
        <v>18</v>
      </c>
      <c r="H21" s="5">
        <f>MIN('Jour 1'!H22:H28,'Jour 1'!H30:H36,'Jour 2'!H22:H28,'Jour 2'!H30:H36,'Jour 3'!H22:H28,'Jour 3'!H30:H36,'Jour 4'!H22:H28,'Jour 4'!H30:H36,'Jour 5'!H22:H28,'Jour 5'!H30:H36)</f>
        <v>8</v>
      </c>
    </row>
    <row r="22" spans="2:8" ht="15.75" thickBot="1">
      <c r="B22" s="100" t="s">
        <v>42</v>
      </c>
      <c r="C22" s="7">
        <f>SUM('Jour 1'!I9,'Jour 2'!I9,'Jour 3'!I9,'Jour 4'!I9,'Jour 5'!I9)</f>
        <v>0</v>
      </c>
      <c r="F22" s="76" t="s">
        <v>46</v>
      </c>
      <c r="G22" s="4">
        <f>MAX('Jour 1'!C41:C47,'Jour 1'!C49:C55,'Jour 2'!C41:C47,'Jour 2'!C49:C55,'Jour 3'!C41:C47,'Jour 3'!C49:C55,'Jour 4'!C41:C47,'Jour 4'!C49:C55,'Jour 5'!C41:C47,'Jour 5'!C49:C55)</f>
        <v>20</v>
      </c>
      <c r="H22" s="5">
        <f>MIN('Jour 1'!C41:C47,'Jour 1'!C49:C55,'Jour 2'!C41:C47,'Jour 2'!C49:C55,'Jour 3'!C41:C47,'Jour 3'!C49:C55,'Jour 4'!C41:C47,'Jour 4'!C49:C55,'Jour 5'!C41:C47,'Jour 5'!C49:C55)</f>
        <v>8</v>
      </c>
    </row>
    <row r="23" spans="2:8" ht="15.75" thickBot="1">
      <c r="F23" s="76" t="s">
        <v>47</v>
      </c>
      <c r="G23" s="12">
        <f>MAX('Jour 1'!H41:H47,'Jour 1'!H49:H55,'Jour 2'!H41:H47,'Jour 2'!H49:H55,'Jour 3'!H41:H47,'Jour 3'!H49:H55,'Jour 4'!H41:H47,'Jour 4'!H49:H55,'Jour 5'!H41:H47,'Jour 5'!H49:H55)</f>
        <v>20</v>
      </c>
      <c r="H23" s="7">
        <f>MIN('Jour 1'!H41:H47,'Jour 1'!H49:H55,'Jour 2'!H41:H47,'Jour 2'!H49:H55,'Jour 3'!H41:H47,'Jour 3'!H49:H55,'Jour 4'!H41:H47,'Jour 4'!H49:H55,'Jour 5'!H41:H47,'Jour 5'!H49:H55)</f>
        <v>3</v>
      </c>
    </row>
  </sheetData>
  <mergeCells count="9">
    <mergeCell ref="B19:C19"/>
    <mergeCell ref="B2:C2"/>
    <mergeCell ref="D2:E2"/>
    <mergeCell ref="B11:C11"/>
    <mergeCell ref="B12:C12"/>
    <mergeCell ref="B16:C16"/>
    <mergeCell ref="G11:H11"/>
    <mergeCell ref="G16:H16"/>
    <mergeCell ref="B13:C1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showGridLines="0" workbookViewId="0">
      <selection activeCell="A2" sqref="A2"/>
    </sheetView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Jour 1</vt:lpstr>
      <vt:lpstr>Jour 2</vt:lpstr>
      <vt:lpstr>Jour 3</vt:lpstr>
      <vt:lpstr>Jour 4</vt:lpstr>
      <vt:lpstr>Jour 5</vt:lpstr>
      <vt:lpstr>Statistiques</vt:lpstr>
      <vt:lpstr>Commentaires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Mike</cp:lastModifiedBy>
  <cp:lastPrinted>2016-06-09T16:32:03Z</cp:lastPrinted>
  <dcterms:created xsi:type="dcterms:W3CDTF">2016-06-09T12:54:26Z</dcterms:created>
  <dcterms:modified xsi:type="dcterms:W3CDTF">2016-06-10T12:10:39Z</dcterms:modified>
</cp:coreProperties>
</file>