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1195" windowHeight="9975" activeTab="2"/>
  </bookViews>
  <sheets>
    <sheet name="Observateurs" sheetId="4" r:id="rId1"/>
    <sheet name="Parcelles" sheetId="5" r:id="rId2"/>
    <sheet name="Produits" sheetId="6" r:id="rId3"/>
    <sheet name="Saisies" sheetId="7" r:id="rId4"/>
    <sheet name="Feuil1" sheetId="1" r:id="rId5"/>
    <sheet name="Feuil2" sheetId="2" r:id="rId6"/>
    <sheet name="Feuil3" sheetId="3" r:id="rId7"/>
  </sheets>
  <externalReferences>
    <externalReference r:id="rId8"/>
  </externalReferences>
  <definedNames>
    <definedName name="Données_base">Produits!$A$1</definedName>
    <definedName name="Données_Observateurs">Observateurs!$A$1</definedName>
  </definedNames>
  <calcPr calcId="144525"/>
</workbook>
</file>

<file path=xl/calcChain.xml><?xml version="1.0" encoding="utf-8"?>
<calcChain xmlns="http://schemas.openxmlformats.org/spreadsheetml/2006/main">
  <c r="L2" i="7" l="1"/>
  <c r="K2" i="7"/>
</calcChain>
</file>

<file path=xl/sharedStrings.xml><?xml version="1.0" encoding="utf-8"?>
<sst xmlns="http://schemas.openxmlformats.org/spreadsheetml/2006/main" count="56" uniqueCount="43">
  <si>
    <t>Observateurs</t>
  </si>
  <si>
    <t>TR</t>
  </si>
  <si>
    <t>TS</t>
  </si>
  <si>
    <t>JC</t>
  </si>
  <si>
    <t>GM</t>
  </si>
  <si>
    <t>MC</t>
  </si>
  <si>
    <t>Ville</t>
  </si>
  <si>
    <t>Code Parcelle</t>
  </si>
  <si>
    <t>Cépage</t>
  </si>
  <si>
    <t>Suivi par</t>
  </si>
  <si>
    <t>Propriétaire</t>
  </si>
  <si>
    <t>CUERS</t>
  </si>
  <si>
    <t>CA83CAR02</t>
  </si>
  <si>
    <t>Carignan</t>
  </si>
  <si>
    <t>FABRE Frédéric</t>
  </si>
  <si>
    <t>GONFARON</t>
  </si>
  <si>
    <t>CA83CAR07</t>
  </si>
  <si>
    <t>SALINAS José</t>
  </si>
  <si>
    <t>RAMATUELLE</t>
  </si>
  <si>
    <t>CA83CAR14</t>
  </si>
  <si>
    <t>BEX Philippe</t>
  </si>
  <si>
    <t>NOAMM</t>
  </si>
  <si>
    <t>TYPFI</t>
  </si>
  <si>
    <t>CULTURE</t>
  </si>
  <si>
    <t>UNIDH</t>
  </si>
  <si>
    <t>AUTRE</t>
  </si>
  <si>
    <t>VIGNE</t>
  </si>
  <si>
    <t>L/HA</t>
  </si>
  <si>
    <t>Oïdium</t>
  </si>
  <si>
    <t>KG/HA</t>
  </si>
  <si>
    <t>TRANKILO</t>
  </si>
  <si>
    <t>Maladie visée</t>
  </si>
  <si>
    <t>Date d'application</t>
  </si>
  <si>
    <t>Dose homologuée/ha</t>
  </si>
  <si>
    <t>IFT</t>
  </si>
  <si>
    <t>Rhodax</t>
  </si>
  <si>
    <t>Mildiou</t>
  </si>
  <si>
    <t>Dose appliquée/ha</t>
  </si>
  <si>
    <t>Prix/Ha</t>
  </si>
  <si>
    <t>Parcelle</t>
  </si>
  <si>
    <t>Suivie par</t>
  </si>
  <si>
    <t>Nom commercial</t>
  </si>
  <si>
    <t>Prix €/Kg ou €/l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</si>
</sst>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0" fillId="3" borderId="0" xfId="0" applyFill="1"/>
    <xf numFmtId="0" fontId="2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seau%20de%20parcelles/Saisies%20Traitements%20RPR%20r&#233;s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manquantes"/>
      <sheetName val="Liste produits"/>
      <sheetName val="Saisie"/>
      <sheetName val="IFT par maladies"/>
      <sheetName val="IFT par parcelles"/>
      <sheetName val="Nombre de Traitements"/>
      <sheetName val="Coût"/>
      <sheetName val="Feuil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Test%20base%20traitement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-phy.agriculture.gouv.fr/spe/2080109-10022059.ht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30" sqref="D3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pane ySplit="1" topLeftCell="A2" activePane="bottomLeft" state="frozen"/>
      <selection activeCell="D30" sqref="D30"/>
      <selection pane="bottomLeft" activeCell="B12" sqref="B12"/>
    </sheetView>
  </sheetViews>
  <sheetFormatPr baseColWidth="10" defaultRowHeight="15" x14ac:dyDescent="0.25"/>
  <cols>
    <col min="1" max="1" width="24" customWidth="1"/>
    <col min="2" max="2" width="13" customWidth="1"/>
    <col min="3" max="3" width="24" customWidth="1"/>
    <col min="4" max="4" width="11.5703125" customWidth="1"/>
    <col min="5" max="5" width="22.140625" customWidth="1"/>
  </cols>
  <sheetData>
    <row r="1" spans="1:5" ht="25.5" x14ac:dyDescent="0.2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</row>
    <row r="2" spans="1:5" x14ac:dyDescent="0.25">
      <c r="A2" s="8" t="s">
        <v>11</v>
      </c>
      <c r="B2" s="8" t="s">
        <v>12</v>
      </c>
      <c r="C2" s="8" t="s">
        <v>13</v>
      </c>
      <c r="D2" s="8" t="s">
        <v>2</v>
      </c>
      <c r="E2" s="8" t="s">
        <v>14</v>
      </c>
    </row>
    <row r="3" spans="1:5" x14ac:dyDescent="0.25">
      <c r="A3" s="2" t="s">
        <v>15</v>
      </c>
      <c r="B3" s="2" t="s">
        <v>16</v>
      </c>
      <c r="C3" s="2" t="s">
        <v>13</v>
      </c>
      <c r="D3" s="2" t="s">
        <v>2</v>
      </c>
      <c r="E3" s="2" t="s">
        <v>17</v>
      </c>
    </row>
    <row r="4" spans="1:5" x14ac:dyDescent="0.25">
      <c r="A4" s="2" t="s">
        <v>18</v>
      </c>
      <c r="B4" s="2" t="s">
        <v>19</v>
      </c>
      <c r="C4" s="2" t="s">
        <v>13</v>
      </c>
      <c r="D4" s="2" t="s">
        <v>3</v>
      </c>
      <c r="E4" s="2" t="s">
        <v>20</v>
      </c>
    </row>
  </sheetData>
  <dataConsolidate>
    <dataRefs count="1">
      <dataRef ref="A2:E2" sheet="Parcelles" r:id="rId1"/>
    </dataRefs>
  </dataConsolidate>
  <pageMargins left="0.7" right="0.7" top="0.75" bottom="0.75" header="0.3" footer="0.3"/>
  <pageSetup paperSize="9" orientation="portrait" horizontalDpi="4294967293" verticalDpi="0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Observateurs!$A:$A</xm:f>
          </x14:formula1>
          <xm:sqref>D1:D1048576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zoomScaleNormal="100" workbookViewId="0">
      <selection activeCell="H13" sqref="H13"/>
    </sheetView>
  </sheetViews>
  <sheetFormatPr baseColWidth="10" defaultRowHeight="15" x14ac:dyDescent="0.25"/>
  <cols>
    <col min="5" max="5" width="17.42578125" customWidth="1"/>
    <col min="6" max="6" width="6.85546875" bestFit="1" customWidth="1"/>
  </cols>
  <sheetData>
    <row r="1" spans="1:8" ht="30" x14ac:dyDescent="0.25">
      <c r="A1" s="5" t="s">
        <v>21</v>
      </c>
      <c r="B1" s="5" t="s">
        <v>41</v>
      </c>
      <c r="C1" s="5" t="s">
        <v>22</v>
      </c>
      <c r="D1" s="5" t="s">
        <v>23</v>
      </c>
      <c r="E1" s="5" t="s">
        <v>33</v>
      </c>
      <c r="F1" s="5" t="s">
        <v>24</v>
      </c>
      <c r="G1" s="5" t="s">
        <v>42</v>
      </c>
      <c r="H1" s="5" t="s">
        <v>31</v>
      </c>
    </row>
    <row r="2" spans="1:8" x14ac:dyDescent="0.25">
      <c r="A2" s="4">
        <v>2080109</v>
      </c>
      <c r="B2" t="s">
        <v>30</v>
      </c>
      <c r="C2" s="4" t="s">
        <v>25</v>
      </c>
      <c r="D2" s="4" t="s">
        <v>26</v>
      </c>
      <c r="E2" s="4">
        <v>1</v>
      </c>
      <c r="F2" s="4" t="s">
        <v>27</v>
      </c>
      <c r="G2">
        <v>22</v>
      </c>
      <c r="H2" s="4" t="s">
        <v>28</v>
      </c>
    </row>
    <row r="3" spans="1:8" x14ac:dyDescent="0.25">
      <c r="A3">
        <v>207888</v>
      </c>
      <c r="B3" t="s">
        <v>35</v>
      </c>
      <c r="C3" t="s">
        <v>25</v>
      </c>
      <c r="D3" t="s">
        <v>26</v>
      </c>
      <c r="E3">
        <v>4</v>
      </c>
      <c r="F3" t="s">
        <v>29</v>
      </c>
      <c r="G3">
        <v>45</v>
      </c>
      <c r="H3" t="s">
        <v>36</v>
      </c>
    </row>
  </sheetData>
  <hyperlinks>
    <hyperlink ref="A2" r:id="rId1" display="http://e-phy.agriculture.gouv.fr/spe/2080109-10022059.htm"/>
  </hyperlinks>
  <pageMargins left="0.7" right="0.7" top="0.75" bottom="0.75" header="0.3" footer="0.3"/>
  <pageSetup paperSize="9" orientation="portrait" horizontalDpi="4294967293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I8" sqref="I8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7.5703125" bestFit="1" customWidth="1"/>
    <col min="4" max="4" width="7.5703125" customWidth="1"/>
    <col min="5" max="5" width="13.28515625" customWidth="1"/>
    <col min="6" max="6" width="13.28515625" bestFit="1" customWidth="1"/>
    <col min="7" max="7" width="13.140625" customWidth="1"/>
    <col min="8" max="8" width="15.42578125" customWidth="1"/>
    <col min="9" max="9" width="14.85546875" bestFit="1" customWidth="1"/>
    <col min="10" max="10" width="14.140625" customWidth="1"/>
    <col min="11" max="11" width="7.7109375" bestFit="1" customWidth="1"/>
    <col min="12" max="12" width="8.28515625" customWidth="1"/>
  </cols>
  <sheetData>
    <row r="1" spans="1:12" s="5" customFormat="1" ht="30" x14ac:dyDescent="0.25">
      <c r="A1" s="5" t="s">
        <v>6</v>
      </c>
      <c r="B1" s="5" t="s">
        <v>39</v>
      </c>
      <c r="C1" s="5" t="s">
        <v>8</v>
      </c>
      <c r="D1" s="5" t="s">
        <v>40</v>
      </c>
      <c r="E1" s="5" t="s">
        <v>32</v>
      </c>
      <c r="F1" s="5" t="s">
        <v>31</v>
      </c>
      <c r="G1" s="5" t="s">
        <v>41</v>
      </c>
      <c r="H1" s="5" t="s">
        <v>33</v>
      </c>
      <c r="I1" s="3" t="s">
        <v>42</v>
      </c>
      <c r="J1" s="6" t="s">
        <v>37</v>
      </c>
      <c r="K1" s="5" t="s">
        <v>34</v>
      </c>
      <c r="L1" s="5" t="s">
        <v>38</v>
      </c>
    </row>
    <row r="2" spans="1:12" x14ac:dyDescent="0.25">
      <c r="A2" s="7"/>
      <c r="B2" s="7"/>
      <c r="C2" s="7"/>
      <c r="D2" s="7"/>
      <c r="F2" s="7"/>
      <c r="G2" s="7"/>
      <c r="H2" s="7">
        <v>4</v>
      </c>
      <c r="I2" s="7">
        <v>13.75</v>
      </c>
      <c r="J2">
        <v>2</v>
      </c>
      <c r="K2">
        <f>SUM(J2/H2)</f>
        <v>0.5</v>
      </c>
      <c r="L2">
        <f>SUM(I2*J2)</f>
        <v>27.5</v>
      </c>
    </row>
  </sheetData>
  <dataConsolidate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Observateurs</vt:lpstr>
      <vt:lpstr>Parcelles</vt:lpstr>
      <vt:lpstr>Produits</vt:lpstr>
      <vt:lpstr>Saisies</vt:lpstr>
      <vt:lpstr>Feuil1</vt:lpstr>
      <vt:lpstr>Feuil2</vt:lpstr>
      <vt:lpstr>Feuil3</vt:lpstr>
      <vt:lpstr>Données_base</vt:lpstr>
      <vt:lpstr>Données_Observateurs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COMBIER</dc:creator>
  <cp:lastModifiedBy>Mathieu COMBIER</cp:lastModifiedBy>
  <dcterms:created xsi:type="dcterms:W3CDTF">2010-10-28T08:06:26Z</dcterms:created>
  <dcterms:modified xsi:type="dcterms:W3CDTF">2010-10-28T08:22:02Z</dcterms:modified>
</cp:coreProperties>
</file>