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8455" windowHeight="1252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P153" i="1"/>
  <c r="N208"/>
  <c r="M208"/>
  <c r="L208"/>
  <c r="K208"/>
  <c r="J208"/>
  <c r="I208"/>
  <c r="H208"/>
  <c r="G208"/>
  <c r="N207"/>
  <c r="M207"/>
  <c r="L207"/>
  <c r="K207"/>
  <c r="J207"/>
  <c r="I207"/>
  <c r="H207"/>
  <c r="G207"/>
  <c r="N206"/>
  <c r="M206"/>
  <c r="L206"/>
  <c r="K206"/>
  <c r="J206"/>
  <c r="I206"/>
  <c r="H206"/>
  <c r="G206"/>
  <c r="N205"/>
  <c r="M205"/>
  <c r="L205"/>
  <c r="K205"/>
  <c r="J205"/>
  <c r="I205"/>
  <c r="H205"/>
  <c r="G205"/>
  <c r="N204"/>
  <c r="M204"/>
  <c r="L204"/>
  <c r="K204"/>
  <c r="J204"/>
  <c r="I204"/>
  <c r="H204"/>
  <c r="G204"/>
  <c r="N203"/>
  <c r="M203"/>
  <c r="L203"/>
  <c r="K203"/>
  <c r="J203"/>
  <c r="I203"/>
  <c r="H203"/>
  <c r="G203"/>
  <c r="N202"/>
  <c r="M202"/>
  <c r="L202"/>
  <c r="K202"/>
  <c r="J202"/>
  <c r="I202"/>
  <c r="H202"/>
  <c r="G202"/>
  <c r="N201"/>
  <c r="M201"/>
  <c r="L201"/>
  <c r="K201"/>
  <c r="J201"/>
  <c r="I201"/>
  <c r="H201"/>
  <c r="G201"/>
  <c r="N200"/>
  <c r="M200"/>
  <c r="L200"/>
  <c r="K200"/>
  <c r="J200"/>
  <c r="I200"/>
  <c r="H200"/>
  <c r="G200"/>
  <c r="N199"/>
  <c r="M199"/>
  <c r="L199"/>
  <c r="K199"/>
  <c r="J199"/>
  <c r="I199"/>
  <c r="H199"/>
  <c r="G199"/>
  <c r="N198"/>
  <c r="M198"/>
  <c r="L198"/>
  <c r="K198"/>
  <c r="J198"/>
  <c r="I198"/>
  <c r="H198"/>
  <c r="G198"/>
  <c r="N197"/>
  <c r="M197"/>
  <c r="L197"/>
  <c r="K197"/>
  <c r="J197"/>
  <c r="I197"/>
  <c r="H197"/>
  <c r="G197"/>
  <c r="N196"/>
  <c r="M196"/>
  <c r="L196"/>
  <c r="K196"/>
  <c r="J196"/>
  <c r="I196"/>
  <c r="H196"/>
  <c r="G196"/>
  <c r="N195"/>
  <c r="M195"/>
  <c r="L195"/>
  <c r="K195"/>
  <c r="J195"/>
  <c r="I195"/>
  <c r="H195"/>
  <c r="G195"/>
  <c r="N194"/>
  <c r="M194"/>
  <c r="L194"/>
  <c r="K194"/>
  <c r="J194"/>
  <c r="I194"/>
  <c r="H194"/>
  <c r="G194"/>
  <c r="N193"/>
  <c r="M193"/>
  <c r="L193"/>
  <c r="K193"/>
  <c r="J193"/>
  <c r="I193"/>
  <c r="H193"/>
  <c r="G193"/>
  <c r="N192"/>
  <c r="M192"/>
  <c r="L192"/>
  <c r="K192"/>
  <c r="J192"/>
  <c r="I192"/>
  <c r="H192"/>
  <c r="G192"/>
  <c r="N191"/>
  <c r="M191"/>
  <c r="L191"/>
  <c r="K191"/>
  <c r="J191"/>
  <c r="I191"/>
  <c r="H191"/>
  <c r="G191"/>
  <c r="N190"/>
  <c r="M190"/>
  <c r="L190"/>
  <c r="K190"/>
  <c r="J190"/>
  <c r="I190"/>
  <c r="H190"/>
  <c r="G190"/>
  <c r="N189"/>
  <c r="M189"/>
  <c r="L189"/>
  <c r="K189"/>
  <c r="J189"/>
  <c r="I189"/>
  <c r="H189"/>
  <c r="G189"/>
  <c r="N188"/>
  <c r="M188"/>
  <c r="L188"/>
  <c r="K188"/>
  <c r="J188"/>
  <c r="I188"/>
  <c r="H188"/>
  <c r="G188"/>
  <c r="N187"/>
  <c r="M187"/>
  <c r="L187"/>
  <c r="K187"/>
  <c r="J187"/>
  <c r="I187"/>
  <c r="H187"/>
  <c r="G187"/>
  <c r="N186"/>
  <c r="M186"/>
  <c r="L186"/>
  <c r="K186"/>
  <c r="J186"/>
  <c r="I186"/>
  <c r="H186"/>
  <c r="G186"/>
  <c r="N185"/>
  <c r="M185"/>
  <c r="L185"/>
  <c r="K185"/>
  <c r="J185"/>
  <c r="I185"/>
  <c r="H185"/>
  <c r="G185"/>
  <c r="N184"/>
  <c r="M184"/>
  <c r="L184"/>
  <c r="K184"/>
  <c r="J184"/>
  <c r="I184"/>
  <c r="H184"/>
  <c r="G184"/>
  <c r="N183"/>
  <c r="M183"/>
  <c r="L183"/>
  <c r="K183"/>
  <c r="J183"/>
  <c r="I183"/>
  <c r="H183"/>
  <c r="G183"/>
  <c r="N182"/>
  <c r="M182"/>
  <c r="L182"/>
  <c r="K182"/>
  <c r="J182"/>
  <c r="I182"/>
  <c r="H182"/>
  <c r="G182"/>
  <c r="N181"/>
  <c r="M181"/>
  <c r="L181"/>
  <c r="K181"/>
  <c r="J181"/>
  <c r="I181"/>
  <c r="H181"/>
  <c r="G181"/>
  <c r="N180"/>
  <c r="M180"/>
  <c r="L180"/>
  <c r="K180"/>
  <c r="J180"/>
  <c r="I180"/>
  <c r="H180"/>
  <c r="G180"/>
  <c r="N179"/>
  <c r="M179"/>
  <c r="L179"/>
  <c r="K179"/>
  <c r="J179"/>
  <c r="I179"/>
  <c r="H179"/>
  <c r="G179"/>
  <c r="N178"/>
  <c r="M178"/>
  <c r="L178"/>
  <c r="K178"/>
  <c r="J178"/>
  <c r="I178"/>
  <c r="H178"/>
  <c r="G178"/>
  <c r="N177"/>
  <c r="M177"/>
  <c r="L177"/>
  <c r="K177"/>
  <c r="J177"/>
  <c r="I177"/>
  <c r="H177"/>
  <c r="G177"/>
  <c r="N176"/>
  <c r="M176"/>
  <c r="L176"/>
  <c r="K176"/>
  <c r="J176"/>
  <c r="I176"/>
  <c r="H176"/>
  <c r="G176"/>
  <c r="N175"/>
  <c r="M175"/>
  <c r="L175"/>
  <c r="K175"/>
  <c r="J175"/>
  <c r="I175"/>
  <c r="H175"/>
  <c r="G175"/>
  <c r="N174"/>
  <c r="M174"/>
  <c r="L174"/>
  <c r="K174"/>
  <c r="J174"/>
  <c r="I174"/>
  <c r="H174"/>
  <c r="G174"/>
  <c r="N173"/>
  <c r="M173"/>
  <c r="L173"/>
  <c r="K173"/>
  <c r="J173"/>
  <c r="I173"/>
  <c r="H173"/>
  <c r="G173"/>
  <c r="N172"/>
  <c r="M172"/>
  <c r="L172"/>
  <c r="K172"/>
  <c r="J172"/>
  <c r="I172"/>
  <c r="H172"/>
  <c r="G172"/>
  <c r="N171"/>
  <c r="M171"/>
  <c r="L171"/>
  <c r="K171"/>
  <c r="J171"/>
  <c r="I171"/>
  <c r="H171"/>
  <c r="G171"/>
  <c r="N170"/>
  <c r="M170"/>
  <c r="L170"/>
  <c r="K170"/>
  <c r="J170"/>
  <c r="I170"/>
  <c r="H170"/>
  <c r="G170"/>
  <c r="N169"/>
  <c r="M169"/>
  <c r="L169"/>
  <c r="K169"/>
  <c r="J169"/>
  <c r="I169"/>
  <c r="H169"/>
  <c r="G169"/>
  <c r="N168"/>
  <c r="M168"/>
  <c r="L168"/>
  <c r="K168"/>
  <c r="J168"/>
  <c r="I168"/>
  <c r="H168"/>
  <c r="G168"/>
  <c r="N167"/>
  <c r="M167"/>
  <c r="L167"/>
  <c r="K167"/>
  <c r="J167"/>
  <c r="I167"/>
  <c r="H167"/>
  <c r="G167"/>
  <c r="N166"/>
  <c r="M166"/>
  <c r="L166"/>
  <c r="K166"/>
  <c r="J166"/>
  <c r="I166"/>
  <c r="H166"/>
  <c r="G166"/>
  <c r="N165"/>
  <c r="M165"/>
  <c r="L165"/>
  <c r="K165"/>
  <c r="J165"/>
  <c r="I165"/>
  <c r="H165"/>
  <c r="G165"/>
  <c r="N164"/>
  <c r="M164"/>
  <c r="L164"/>
  <c r="K164"/>
  <c r="J164"/>
  <c r="I164"/>
  <c r="H164"/>
  <c r="G164"/>
  <c r="N163"/>
  <c r="M163"/>
  <c r="L163"/>
  <c r="K163"/>
  <c r="J163"/>
  <c r="I163"/>
  <c r="H163"/>
  <c r="G163"/>
  <c r="N162"/>
  <c r="M162"/>
  <c r="L162"/>
  <c r="K162"/>
  <c r="J162"/>
  <c r="I162"/>
  <c r="H162"/>
  <c r="G162"/>
  <c r="N161"/>
  <c r="M161"/>
  <c r="L161"/>
  <c r="K161"/>
  <c r="J161"/>
  <c r="I161"/>
  <c r="H161"/>
  <c r="G161"/>
  <c r="N160"/>
  <c r="M160"/>
  <c r="L160"/>
  <c r="K160"/>
  <c r="J160"/>
  <c r="I160"/>
  <c r="H160"/>
  <c r="G160"/>
  <c r="N159"/>
  <c r="M159"/>
  <c r="L159"/>
  <c r="K159"/>
  <c r="J159"/>
  <c r="I159"/>
  <c r="H159"/>
  <c r="G159"/>
  <c r="N158"/>
  <c r="M158"/>
  <c r="L158"/>
  <c r="K158"/>
  <c r="J158"/>
  <c r="I158"/>
  <c r="H158"/>
  <c r="G158"/>
  <c r="N157"/>
  <c r="M157"/>
  <c r="L157"/>
  <c r="K157"/>
  <c r="J157"/>
  <c r="I157"/>
  <c r="H157"/>
  <c r="G157"/>
  <c r="N156"/>
  <c r="M156"/>
  <c r="L156"/>
  <c r="K156"/>
  <c r="J156"/>
  <c r="I156"/>
  <c r="H156"/>
  <c r="G156"/>
  <c r="N155" l="1"/>
  <c r="N154"/>
  <c r="G78"/>
  <c r="N78" s="1"/>
  <c r="G79"/>
  <c r="G80"/>
  <c r="G81"/>
  <c r="N81" s="1"/>
  <c r="G82"/>
  <c r="G83"/>
  <c r="G84"/>
  <c r="G85"/>
  <c r="G86"/>
  <c r="N86" s="1"/>
  <c r="G87"/>
  <c r="G88"/>
  <c r="G89"/>
  <c r="N89" s="1"/>
  <c r="G90"/>
  <c r="G91"/>
  <c r="G92"/>
  <c r="G93"/>
  <c r="G94"/>
  <c r="N94" s="1"/>
  <c r="G95"/>
  <c r="G96"/>
  <c r="G97"/>
  <c r="N97" s="1"/>
  <c r="G98"/>
  <c r="G99"/>
  <c r="G100"/>
  <c r="G101"/>
  <c r="G102"/>
  <c r="N102" s="1"/>
  <c r="G103"/>
  <c r="G104"/>
  <c r="G105"/>
  <c r="N105" s="1"/>
  <c r="G106"/>
  <c r="G107"/>
  <c r="G108"/>
  <c r="G109"/>
  <c r="G110"/>
  <c r="N110" s="1"/>
  <c r="G111"/>
  <c r="G112"/>
  <c r="G113"/>
  <c r="N113" s="1"/>
  <c r="G114"/>
  <c r="G115"/>
  <c r="G116"/>
  <c r="G117"/>
  <c r="G118"/>
  <c r="N118" s="1"/>
  <c r="G119"/>
  <c r="G120"/>
  <c r="G121"/>
  <c r="N121" s="1"/>
  <c r="G122"/>
  <c r="G123"/>
  <c r="G124"/>
  <c r="G125"/>
  <c r="G126"/>
  <c r="N126" s="1"/>
  <c r="G127"/>
  <c r="G77"/>
  <c r="N77" s="1"/>
  <c r="N153"/>
  <c r="G155"/>
  <c r="H155"/>
  <c r="G154"/>
  <c r="G153"/>
  <c r="I155"/>
  <c r="J155"/>
  <c r="K155"/>
  <c r="L155"/>
  <c r="M155"/>
  <c r="I154"/>
  <c r="J154"/>
  <c r="K154"/>
  <c r="L154"/>
  <c r="M154"/>
  <c r="I153"/>
  <c r="J153"/>
  <c r="K153"/>
  <c r="L153"/>
  <c r="M153"/>
  <c r="H154"/>
  <c r="H153"/>
  <c r="O19"/>
  <c r="O18"/>
  <c r="N19"/>
  <c r="N18"/>
  <c r="H19"/>
  <c r="I19"/>
  <c r="J19"/>
  <c r="K19"/>
  <c r="L19"/>
  <c r="M19"/>
  <c r="H18"/>
  <c r="I18"/>
  <c r="J18"/>
  <c r="K18"/>
  <c r="L18"/>
  <c r="M18"/>
  <c r="G19"/>
  <c r="G18"/>
  <c r="I128"/>
  <c r="J128"/>
  <c r="K128"/>
  <c r="L128"/>
  <c r="M128"/>
  <c r="H128"/>
  <c r="N76"/>
  <c r="N79"/>
  <c r="N80"/>
  <c r="N82"/>
  <c r="N83"/>
  <c r="N84"/>
  <c r="N85"/>
  <c r="N87"/>
  <c r="N88"/>
  <c r="N90"/>
  <c r="N91"/>
  <c r="N92"/>
  <c r="N93"/>
  <c r="N95"/>
  <c r="N96"/>
  <c r="N98"/>
  <c r="N99"/>
  <c r="N100"/>
  <c r="N101"/>
  <c r="N103"/>
  <c r="N104"/>
  <c r="N106"/>
  <c r="N107"/>
  <c r="N108"/>
  <c r="N109"/>
  <c r="N111"/>
  <c r="N112"/>
  <c r="N114"/>
  <c r="N115"/>
  <c r="N116"/>
  <c r="N117"/>
  <c r="N119"/>
  <c r="N120"/>
  <c r="N122"/>
  <c r="N123"/>
  <c r="N124"/>
  <c r="N125"/>
  <c r="N127"/>
  <c r="N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M75"/>
  <c r="L75"/>
  <c r="K75"/>
  <c r="J75"/>
  <c r="I75"/>
  <c r="H75"/>
  <c r="G75"/>
  <c r="G76"/>
  <c r="O46"/>
  <c r="N46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20"/>
  <c r="N128" l="1"/>
  <c r="G128"/>
</calcChain>
</file>

<file path=xl/sharedStrings.xml><?xml version="1.0" encoding="utf-8"?>
<sst xmlns="http://schemas.openxmlformats.org/spreadsheetml/2006/main" count="188" uniqueCount="66">
  <si>
    <t>Sommes</t>
  </si>
  <si>
    <t>Moyenne</t>
  </si>
  <si>
    <t>1er</t>
  </si>
  <si>
    <t>2ème</t>
  </si>
  <si>
    <t>3ème</t>
  </si>
  <si>
    <t>A</t>
  </si>
  <si>
    <t>B</t>
  </si>
  <si>
    <t>D</t>
  </si>
  <si>
    <t>E</t>
  </si>
  <si>
    <t>F</t>
  </si>
  <si>
    <t>C</t>
  </si>
  <si>
    <t>G</t>
  </si>
  <si>
    <t>I</t>
  </si>
  <si>
    <t>K</t>
  </si>
  <si>
    <t>M</t>
  </si>
  <si>
    <t>N</t>
  </si>
  <si>
    <t>O</t>
  </si>
  <si>
    <t>Q</t>
  </si>
  <si>
    <t>R</t>
  </si>
  <si>
    <t>S</t>
  </si>
  <si>
    <t>P</t>
  </si>
  <si>
    <t>L</t>
  </si>
  <si>
    <t>J</t>
  </si>
  <si>
    <t>H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</si>
  <si>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</si>
  <si>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</si>
  <si>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</si>
  <si>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</si>
  <si>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</si>
  <si>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</si>
  <si>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</si>
  <si>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</si>
  <si>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</si>
  <si>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</si>
  <si>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</si>
  <si>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</si>
  <si>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</si>
  <si>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</si>
  <si>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</si>
  <si>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</si>
  <si>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</si>
  <si>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</si>
  <si>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</si>
  <si>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</si>
  <si>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</si>
  <si>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</si>
  <si>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</si>
  <si>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</si>
  <si>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</si>
  <si>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</si>
  <si>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</si>
  <si>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</si>
  <si>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</si>
  <si>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</si>
  <si>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</si>
  <si>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</si>
  <si>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</si>
  <si>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</si>
  <si>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Partie1</t>
  </si>
  <si>
    <t>Partie2</t>
  </si>
  <si>
    <t>Partie3</t>
  </si>
  <si>
    <t>Partie4</t>
  </si>
  <si>
    <t>Partie5</t>
  </si>
  <si>
    <t>Partie6</t>
  </si>
  <si>
    <t>Partie7</t>
  </si>
  <si>
    <t>Nom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</si>
</sst>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Fill="1" applyBorder="1"/>
    <xf numFmtId="0" fontId="0" fillId="0" borderId="4" xfId="0" applyFill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2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390525</xdr:colOff>
      <xdr:row>6</xdr:row>
      <xdr:rowOff>19050</xdr:rowOff>
    </xdr:from>
    <xdr:ext cx="184731" cy="264560"/>
    <xdr:sp macro="" textlink="">
      <xdr:nvSpPr>
        <xdr:cNvPr id="6" name="ZoneTexte 5"/>
        <xdr:cNvSpPr txBox="1"/>
      </xdr:nvSpPr>
      <xdr:spPr>
        <a:xfrm>
          <a:off x="30099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BI208"/>
  <sheetViews>
    <sheetView tabSelected="1" topLeftCell="A137" zoomScaleNormal="100" workbookViewId="0">
      <selection activeCell="P153" sqref="P153"/>
    </sheetView>
  </sheetViews>
  <sheetFormatPr baseColWidth="10" defaultRowHeight="15"/>
  <cols>
    <col min="1" max="1" width="19.140625" customWidth="1"/>
    <col min="2" max="2" width="6" customWidth="1"/>
    <col min="3" max="3" width="13.42578125" customWidth="1"/>
    <col min="4" max="4" width="6.7109375" customWidth="1"/>
    <col min="5" max="5" width="8.7109375" customWidth="1"/>
    <col min="6" max="6" width="18.85546875" customWidth="1"/>
    <col min="7" max="7" width="8.42578125" customWidth="1"/>
    <col min="8" max="8" width="10.140625" customWidth="1"/>
    <col min="9" max="9" width="10.7109375" customWidth="1"/>
    <col min="10" max="10" width="6.85546875" customWidth="1"/>
    <col min="11" max="11" width="7.42578125" customWidth="1"/>
    <col min="12" max="12" width="10.42578125" customWidth="1"/>
    <col min="13" max="13" width="13.28515625" customWidth="1"/>
    <col min="14" max="14" width="9.140625" customWidth="1"/>
    <col min="15" max="15" width="9.5703125" customWidth="1"/>
    <col min="16" max="16" width="19.140625" customWidth="1"/>
    <col min="17" max="17" width="8.85546875" customWidth="1"/>
    <col min="18" max="18" width="9.42578125" customWidth="1"/>
    <col min="19" max="19" width="9.140625" customWidth="1"/>
    <col min="20" max="20" width="8.28515625" customWidth="1"/>
    <col min="21" max="21" width="9.7109375" customWidth="1"/>
    <col min="22" max="22" width="10.7109375" customWidth="1"/>
    <col min="23" max="23" width="10.28515625" customWidth="1"/>
    <col min="24" max="24" width="9.140625" customWidth="1"/>
    <col min="25" max="25" width="8.7109375" customWidth="1"/>
    <col min="26" max="26" width="10.140625" customWidth="1"/>
    <col min="27" max="27" width="19.28515625" customWidth="1"/>
    <col min="28" max="28" width="8.140625" customWidth="1"/>
    <col min="29" max="29" width="9" customWidth="1"/>
    <col min="30" max="30" width="8.5703125" customWidth="1"/>
    <col min="31" max="31" width="9.140625" customWidth="1"/>
    <col min="32" max="32" width="10.7109375" customWidth="1"/>
    <col min="33" max="33" width="19.42578125" customWidth="1"/>
    <col min="34" max="34" width="13.140625" customWidth="1"/>
    <col min="35" max="35" width="10.5703125" customWidth="1"/>
    <col min="36" max="36" width="14.28515625" customWidth="1"/>
    <col min="37" max="37" width="9.42578125" customWidth="1"/>
    <col min="38" max="38" width="19" customWidth="1"/>
    <col min="39" max="39" width="13.5703125" customWidth="1"/>
    <col min="40" max="40" width="13.140625" customWidth="1"/>
    <col min="41" max="41" width="16.42578125" customWidth="1"/>
    <col min="42" max="42" width="15.85546875" customWidth="1"/>
    <col min="43" max="43" width="15.28515625" customWidth="1"/>
    <col min="44" max="44" width="14.85546875" customWidth="1"/>
    <col min="45" max="45" width="17.42578125" customWidth="1"/>
    <col min="46" max="46" width="16.85546875" customWidth="1"/>
    <col min="47" max="47" width="21.42578125" customWidth="1"/>
    <col min="48" max="48" width="21" customWidth="1"/>
    <col min="49" max="49" width="13.85546875" customWidth="1"/>
    <col min="50" max="50" width="13.140625" customWidth="1"/>
  </cols>
  <sheetData>
    <row r="1" spans="16:61"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</row>
    <row r="2" spans="16:61"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</row>
    <row r="3" spans="16:61"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</row>
    <row r="4" spans="16:61"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</row>
    <row r="5" spans="16:61"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</row>
    <row r="6" spans="16:61"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</row>
    <row r="7" spans="16:61"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</row>
    <row r="8" spans="16:61"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</row>
    <row r="9" spans="16:61"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</row>
    <row r="10" spans="16:61"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</row>
    <row r="11" spans="16:61"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</row>
    <row r="12" spans="16:61"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</row>
    <row r="13" spans="16:61"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</row>
    <row r="14" spans="16:61"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</row>
    <row r="15" spans="16:61"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</row>
    <row r="16" spans="16:61"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</row>
    <row r="17" spans="3:61">
      <c r="G17" t="s">
        <v>58</v>
      </c>
      <c r="H17" t="s">
        <v>59</v>
      </c>
      <c r="I17" t="s">
        <v>60</v>
      </c>
      <c r="J17" t="s">
        <v>61</v>
      </c>
      <c r="K17" t="s">
        <v>62</v>
      </c>
      <c r="L17" t="s">
        <v>63</v>
      </c>
      <c r="M17" t="s">
        <v>64</v>
      </c>
      <c r="N17" t="s">
        <v>0</v>
      </c>
      <c r="O17" t="s">
        <v>1</v>
      </c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</row>
    <row r="18" spans="3:61">
      <c r="C18" s="4"/>
      <c r="D18" s="4"/>
      <c r="E18" s="4"/>
      <c r="G18">
        <f>SUM(G20:G72)</f>
        <v>306</v>
      </c>
      <c r="H18">
        <f t="shared" ref="H18:M18" si="0">SUM(H20:H72)</f>
        <v>100</v>
      </c>
      <c r="I18">
        <f t="shared" si="0"/>
        <v>279</v>
      </c>
      <c r="J18">
        <f t="shared" si="0"/>
        <v>192</v>
      </c>
      <c r="K18">
        <f t="shared" si="0"/>
        <v>239</v>
      </c>
      <c r="L18">
        <f t="shared" si="0"/>
        <v>124</v>
      </c>
      <c r="M18">
        <f t="shared" si="0"/>
        <v>258</v>
      </c>
      <c r="N18">
        <f>SUM(N20:N72)</f>
        <v>1498</v>
      </c>
      <c r="O18">
        <f>SUM(O20:O72)</f>
        <v>214.00000000000006</v>
      </c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</row>
    <row r="19" spans="3:61">
      <c r="C19" s="4"/>
      <c r="D19" s="4"/>
      <c r="E19" s="4"/>
      <c r="G19">
        <f>AVERAGE(G20:G72)</f>
        <v>5.7735849056603774</v>
      </c>
      <c r="H19">
        <f t="shared" ref="H19:M19" si="1">AVERAGE(H20:H72)</f>
        <v>1.8867924528301887</v>
      </c>
      <c r="I19">
        <f t="shared" si="1"/>
        <v>5.2641509433962268</v>
      </c>
      <c r="J19">
        <f t="shared" si="1"/>
        <v>3.6226415094339623</v>
      </c>
      <c r="K19">
        <f t="shared" si="1"/>
        <v>4.5094339622641506</v>
      </c>
      <c r="L19">
        <f t="shared" si="1"/>
        <v>2.3396226415094339</v>
      </c>
      <c r="M19">
        <f t="shared" si="1"/>
        <v>4.867924528301887</v>
      </c>
      <c r="N19">
        <f>AVERAGE(N20:N72)</f>
        <v>28.264150943396228</v>
      </c>
      <c r="O19">
        <f>AVERAGE(O20:O72)</f>
        <v>4.0377358490566051</v>
      </c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</row>
    <row r="20" spans="3:61">
      <c r="C20" s="4"/>
      <c r="D20" s="4"/>
      <c r="E20" s="4"/>
      <c r="F20" t="s">
        <v>5</v>
      </c>
      <c r="G20" s="1">
        <v>8</v>
      </c>
      <c r="H20" s="2">
        <v>21</v>
      </c>
      <c r="I20" s="2">
        <v>8</v>
      </c>
      <c r="J20" s="2">
        <v>13</v>
      </c>
      <c r="K20" s="2">
        <v>8</v>
      </c>
      <c r="L20" s="2">
        <v>0</v>
      </c>
      <c r="M20" s="2">
        <v>8</v>
      </c>
      <c r="N20" s="1">
        <f>SUM(G20:M20)</f>
        <v>66</v>
      </c>
      <c r="O20" s="2">
        <f>AVERAGE(G20:M20)</f>
        <v>9.4285714285714288</v>
      </c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</row>
    <row r="21" spans="3:61">
      <c r="C21" s="4"/>
      <c r="D21" s="4"/>
      <c r="E21" s="4"/>
      <c r="F21" t="s">
        <v>6</v>
      </c>
      <c r="G21" s="3">
        <v>8</v>
      </c>
      <c r="H21" s="4">
        <v>0</v>
      </c>
      <c r="I21" s="4">
        <v>12</v>
      </c>
      <c r="J21" s="9">
        <v>10</v>
      </c>
      <c r="K21" s="9">
        <v>10</v>
      </c>
      <c r="L21" s="9">
        <v>8</v>
      </c>
      <c r="M21" s="9">
        <v>6</v>
      </c>
      <c r="N21" s="3">
        <f t="shared" ref="N21:N46" si="2">SUM(G21:M21)</f>
        <v>54</v>
      </c>
      <c r="O21" s="4">
        <f t="shared" ref="O21:O44" si="3">AVERAGE(G21:M21)</f>
        <v>7.7142857142857144</v>
      </c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</row>
    <row r="22" spans="3:61">
      <c r="C22" s="4"/>
      <c r="D22" s="4"/>
      <c r="E22" s="4"/>
      <c r="F22" t="s">
        <v>10</v>
      </c>
      <c r="G22" s="3">
        <v>0</v>
      </c>
      <c r="H22" s="4">
        <v>0</v>
      </c>
      <c r="I22" s="9">
        <v>6</v>
      </c>
      <c r="J22" s="9">
        <v>0</v>
      </c>
      <c r="K22" s="9">
        <v>24</v>
      </c>
      <c r="L22" s="9">
        <v>0</v>
      </c>
      <c r="M22" s="9">
        <v>10</v>
      </c>
      <c r="N22" s="3">
        <f t="shared" si="2"/>
        <v>40</v>
      </c>
      <c r="O22" s="4">
        <f t="shared" si="3"/>
        <v>5.7142857142857144</v>
      </c>
      <c r="P22" s="4"/>
      <c r="Q22" s="4"/>
      <c r="R22" s="4"/>
      <c r="S22" s="4"/>
      <c r="T22" s="9"/>
      <c r="U22" s="9"/>
      <c r="V22" s="9"/>
      <c r="W22" s="9"/>
      <c r="X22" s="9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</row>
    <row r="23" spans="3:61">
      <c r="C23" s="4"/>
      <c r="D23" s="4"/>
      <c r="E23" s="4"/>
      <c r="F23" t="s">
        <v>7</v>
      </c>
      <c r="G23" s="3">
        <v>0</v>
      </c>
      <c r="H23" s="9">
        <v>0</v>
      </c>
      <c r="I23" s="9">
        <v>6</v>
      </c>
      <c r="J23" s="9">
        <v>0</v>
      </c>
      <c r="K23" s="9">
        <v>17</v>
      </c>
      <c r="L23" s="9">
        <v>0</v>
      </c>
      <c r="M23" s="9">
        <v>6</v>
      </c>
      <c r="N23" s="3">
        <f t="shared" si="2"/>
        <v>29</v>
      </c>
      <c r="O23" s="4">
        <f t="shared" si="3"/>
        <v>4.1428571428571432</v>
      </c>
      <c r="P23" s="4"/>
      <c r="Q23" s="4"/>
      <c r="R23" s="9"/>
      <c r="S23" s="9"/>
      <c r="T23" s="9"/>
      <c r="U23" s="9"/>
      <c r="V23" s="9"/>
      <c r="W23" s="9"/>
      <c r="X23" s="9"/>
      <c r="Y23" s="4"/>
      <c r="Z23" s="4"/>
      <c r="AA23" s="4"/>
      <c r="AB23" s="4"/>
      <c r="AC23" s="9"/>
      <c r="AD23" s="9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</row>
    <row r="24" spans="3:61">
      <c r="C24" s="4"/>
      <c r="D24" s="4"/>
      <c r="E24" s="4"/>
      <c r="F24" t="s">
        <v>8</v>
      </c>
      <c r="G24" s="3">
        <v>9</v>
      </c>
      <c r="H24" s="9">
        <v>6</v>
      </c>
      <c r="I24" s="9">
        <v>6</v>
      </c>
      <c r="J24" s="9">
        <v>0</v>
      </c>
      <c r="K24" s="9">
        <v>0</v>
      </c>
      <c r="L24" s="9">
        <v>0</v>
      </c>
      <c r="M24" s="9">
        <v>0</v>
      </c>
      <c r="N24" s="3">
        <f t="shared" si="2"/>
        <v>21</v>
      </c>
      <c r="O24" s="4">
        <f t="shared" si="3"/>
        <v>3</v>
      </c>
      <c r="P24" s="4"/>
      <c r="Q24" s="4"/>
      <c r="R24" s="9"/>
      <c r="S24" s="9"/>
      <c r="T24" s="9"/>
      <c r="U24" s="9"/>
      <c r="V24" s="9"/>
      <c r="W24" s="9"/>
      <c r="X24" s="4"/>
      <c r="Y24" s="4"/>
      <c r="Z24" s="4"/>
      <c r="AA24" s="4"/>
      <c r="AB24" s="4"/>
      <c r="AC24" s="9"/>
      <c r="AD24" s="9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</row>
    <row r="25" spans="3:61">
      <c r="C25" s="4"/>
      <c r="D25" s="9"/>
      <c r="E25" s="4"/>
      <c r="F25" t="s">
        <v>9</v>
      </c>
      <c r="G25" s="3">
        <v>0</v>
      </c>
      <c r="H25" s="9">
        <v>0</v>
      </c>
      <c r="I25" s="9">
        <v>0</v>
      </c>
      <c r="J25" s="9">
        <v>0</v>
      </c>
      <c r="K25" s="9">
        <v>0</v>
      </c>
      <c r="L25" s="9">
        <v>23</v>
      </c>
      <c r="M25" s="9">
        <v>13</v>
      </c>
      <c r="N25" s="3">
        <f t="shared" si="2"/>
        <v>36</v>
      </c>
      <c r="O25" s="4">
        <f t="shared" si="3"/>
        <v>5.1428571428571432</v>
      </c>
      <c r="P25" s="4"/>
      <c r="Q25" s="4"/>
      <c r="R25" s="9"/>
      <c r="S25" s="9"/>
      <c r="T25" s="9"/>
      <c r="U25" s="9"/>
      <c r="V25" s="9"/>
      <c r="W25" s="9"/>
      <c r="X25" s="9"/>
      <c r="Y25" s="4"/>
      <c r="Z25" s="4"/>
      <c r="AA25" s="4"/>
      <c r="AB25" s="4"/>
      <c r="AC25" s="9"/>
      <c r="AD25" s="9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</row>
    <row r="26" spans="3:61">
      <c r="C26" s="4"/>
      <c r="D26" s="4"/>
      <c r="E26" s="4"/>
      <c r="F26" t="s">
        <v>11</v>
      </c>
      <c r="G26" s="3">
        <v>18</v>
      </c>
      <c r="H26" s="9">
        <v>0</v>
      </c>
      <c r="I26" s="9">
        <v>15</v>
      </c>
      <c r="J26" s="9">
        <v>0</v>
      </c>
      <c r="K26" s="9">
        <v>0</v>
      </c>
      <c r="L26" s="9">
        <v>0</v>
      </c>
      <c r="M26" s="9">
        <v>0</v>
      </c>
      <c r="N26" s="3">
        <f t="shared" si="2"/>
        <v>33</v>
      </c>
      <c r="O26" s="4">
        <f t="shared" si="3"/>
        <v>4.7142857142857144</v>
      </c>
      <c r="P26" s="4"/>
      <c r="Q26" s="4"/>
      <c r="R26" s="9"/>
      <c r="S26" s="9"/>
      <c r="T26" s="9"/>
      <c r="U26" s="9"/>
      <c r="V26" s="9"/>
      <c r="W26" s="9"/>
      <c r="X26" s="9"/>
      <c r="Y26" s="4"/>
      <c r="Z26" s="4"/>
      <c r="AA26" s="4"/>
      <c r="AB26" s="4"/>
      <c r="AC26" s="9"/>
      <c r="AD26" s="9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</row>
    <row r="27" spans="3:61">
      <c r="C27" s="4"/>
      <c r="D27" s="4"/>
      <c r="E27" s="4"/>
      <c r="F27" t="s">
        <v>23</v>
      </c>
      <c r="G27" s="3">
        <v>15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3">
        <f t="shared" si="2"/>
        <v>15</v>
      </c>
      <c r="O27" s="4">
        <f t="shared" si="3"/>
        <v>2.1428571428571428</v>
      </c>
      <c r="P27" s="4"/>
      <c r="Q27" s="4"/>
      <c r="R27" s="9"/>
      <c r="S27" s="9"/>
      <c r="T27" s="9"/>
      <c r="U27" s="9"/>
      <c r="V27" s="9"/>
      <c r="W27" s="9"/>
      <c r="X27" s="9"/>
      <c r="Y27" s="4"/>
      <c r="Z27" s="4"/>
      <c r="AA27" s="4"/>
      <c r="AB27" s="4"/>
      <c r="AC27" s="9"/>
      <c r="AD27" s="9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</row>
    <row r="28" spans="3:61">
      <c r="C28" s="4"/>
      <c r="D28" s="4"/>
      <c r="E28" s="4"/>
      <c r="F28" t="s">
        <v>12</v>
      </c>
      <c r="G28" s="3">
        <v>0</v>
      </c>
      <c r="H28" s="9">
        <v>10</v>
      </c>
      <c r="I28" s="9">
        <v>0</v>
      </c>
      <c r="J28" s="9">
        <v>0</v>
      </c>
      <c r="K28" s="9">
        <v>20</v>
      </c>
      <c r="L28" s="9">
        <v>0</v>
      </c>
      <c r="M28" s="9">
        <v>6</v>
      </c>
      <c r="N28" s="3">
        <f t="shared" si="2"/>
        <v>36</v>
      </c>
      <c r="O28" s="4">
        <f t="shared" si="3"/>
        <v>5.1428571428571432</v>
      </c>
      <c r="P28" s="4"/>
      <c r="Q28" s="4"/>
      <c r="R28" s="9"/>
      <c r="S28" s="9"/>
      <c r="T28" s="9"/>
      <c r="U28" s="9"/>
      <c r="V28" s="9"/>
      <c r="W28" s="9"/>
      <c r="X28" s="9"/>
      <c r="Y28" s="4"/>
      <c r="Z28" s="4"/>
      <c r="AA28" s="4"/>
      <c r="AB28" s="4"/>
      <c r="AC28" s="9"/>
      <c r="AD28" s="9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</row>
    <row r="29" spans="3:61">
      <c r="C29" s="4"/>
      <c r="D29" s="4"/>
      <c r="E29" s="4"/>
      <c r="F29" t="s">
        <v>22</v>
      </c>
      <c r="G29" s="3">
        <v>0</v>
      </c>
      <c r="H29" s="9">
        <v>5</v>
      </c>
      <c r="I29" s="9">
        <v>0</v>
      </c>
      <c r="J29" s="9">
        <v>0</v>
      </c>
      <c r="K29" s="9">
        <v>26</v>
      </c>
      <c r="L29" s="9">
        <v>1</v>
      </c>
      <c r="M29" s="9">
        <v>4</v>
      </c>
      <c r="N29" s="3">
        <f t="shared" si="2"/>
        <v>36</v>
      </c>
      <c r="O29" s="4">
        <f t="shared" si="3"/>
        <v>5.1428571428571432</v>
      </c>
      <c r="P29" s="4"/>
      <c r="Q29" s="4"/>
      <c r="R29" s="9"/>
      <c r="S29" s="9"/>
      <c r="T29" s="9"/>
      <c r="U29" s="9"/>
      <c r="V29" s="9"/>
      <c r="W29" s="9"/>
      <c r="X29" s="9"/>
      <c r="Y29" s="4"/>
      <c r="Z29" s="4"/>
      <c r="AA29" s="4"/>
      <c r="AB29" s="4"/>
      <c r="AC29" s="9"/>
      <c r="AD29" s="9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</row>
    <row r="30" spans="3:61">
      <c r="C30" s="4"/>
      <c r="D30" s="9"/>
      <c r="E30" s="4"/>
      <c r="F30" t="s">
        <v>13</v>
      </c>
      <c r="G30" s="3">
        <v>11</v>
      </c>
      <c r="H30" s="9">
        <v>0</v>
      </c>
      <c r="I30" s="9">
        <v>7</v>
      </c>
      <c r="J30" s="9">
        <v>0</v>
      </c>
      <c r="K30" s="9">
        <v>0</v>
      </c>
      <c r="L30" s="9">
        <v>1</v>
      </c>
      <c r="M30" s="9">
        <v>6</v>
      </c>
      <c r="N30" s="3">
        <f t="shared" si="2"/>
        <v>25</v>
      </c>
      <c r="O30" s="4">
        <f t="shared" si="3"/>
        <v>3.5714285714285716</v>
      </c>
      <c r="P30" s="4"/>
      <c r="Q30" s="4"/>
      <c r="R30" s="9"/>
      <c r="S30" s="9"/>
      <c r="T30" s="9"/>
      <c r="U30" s="9"/>
      <c r="V30" s="9"/>
      <c r="W30" s="9"/>
      <c r="X30" s="9"/>
      <c r="Y30" s="4"/>
      <c r="Z30" s="4"/>
      <c r="AA30" s="4"/>
      <c r="AB30" s="4"/>
      <c r="AC30" s="9"/>
      <c r="AD30" s="9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</row>
    <row r="31" spans="3:61">
      <c r="C31" s="4"/>
      <c r="D31" s="9"/>
      <c r="E31" s="4"/>
      <c r="F31" t="s">
        <v>21</v>
      </c>
      <c r="G31" s="3">
        <v>19</v>
      </c>
      <c r="H31" s="9">
        <v>0</v>
      </c>
      <c r="I31" s="9">
        <v>10</v>
      </c>
      <c r="J31" s="9">
        <v>0</v>
      </c>
      <c r="K31" s="9">
        <v>13</v>
      </c>
      <c r="L31" s="9">
        <v>0</v>
      </c>
      <c r="M31" s="9">
        <v>0</v>
      </c>
      <c r="N31" s="3">
        <f t="shared" si="2"/>
        <v>42</v>
      </c>
      <c r="O31" s="4">
        <f t="shared" si="3"/>
        <v>6</v>
      </c>
      <c r="P31" s="4"/>
      <c r="Q31" s="4"/>
      <c r="R31" s="9"/>
      <c r="S31" s="9"/>
      <c r="T31" s="9"/>
      <c r="U31" s="9"/>
      <c r="V31" s="9"/>
      <c r="W31" s="9"/>
      <c r="X31" s="9"/>
      <c r="Y31" s="4"/>
      <c r="Z31" s="4"/>
      <c r="AA31" s="4"/>
      <c r="AB31" s="4"/>
      <c r="AC31" s="9"/>
      <c r="AD31" s="9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</row>
    <row r="32" spans="3:61">
      <c r="C32" s="4"/>
      <c r="D32" s="4"/>
      <c r="E32" s="4"/>
      <c r="F32" t="s">
        <v>14</v>
      </c>
      <c r="G32" s="3">
        <v>0</v>
      </c>
      <c r="H32" s="9">
        <v>0</v>
      </c>
      <c r="I32" s="9">
        <v>0</v>
      </c>
      <c r="J32" s="9">
        <v>0</v>
      </c>
      <c r="K32" s="9">
        <v>0</v>
      </c>
      <c r="L32" s="9">
        <v>12</v>
      </c>
      <c r="M32" s="9">
        <v>2</v>
      </c>
      <c r="N32" s="3">
        <f t="shared" si="2"/>
        <v>14</v>
      </c>
      <c r="O32" s="4">
        <f t="shared" si="3"/>
        <v>2</v>
      </c>
      <c r="P32" s="4"/>
      <c r="Q32" s="4"/>
      <c r="R32" s="9"/>
      <c r="S32" s="9"/>
      <c r="T32" s="9"/>
      <c r="U32" s="9"/>
      <c r="V32" s="9"/>
      <c r="W32" s="9"/>
      <c r="X32" s="9"/>
      <c r="Y32" s="4"/>
      <c r="Z32" s="4"/>
      <c r="AA32" s="4"/>
      <c r="AB32" s="4"/>
      <c r="AC32" s="9"/>
      <c r="AD32" s="9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</row>
    <row r="33" spans="3:61">
      <c r="C33" s="4"/>
      <c r="D33" s="9"/>
      <c r="E33" s="4"/>
      <c r="F33" t="s">
        <v>15</v>
      </c>
      <c r="G33" s="3">
        <v>15</v>
      </c>
      <c r="H33" s="9">
        <v>0</v>
      </c>
      <c r="I33" s="9">
        <v>6</v>
      </c>
      <c r="J33" s="9">
        <v>13</v>
      </c>
      <c r="K33" s="9">
        <v>13</v>
      </c>
      <c r="L33" s="9">
        <v>0</v>
      </c>
      <c r="M33" s="9">
        <v>6</v>
      </c>
      <c r="N33" s="3">
        <f t="shared" si="2"/>
        <v>53</v>
      </c>
      <c r="O33" s="4">
        <f t="shared" si="3"/>
        <v>7.5714285714285712</v>
      </c>
      <c r="P33" s="4"/>
      <c r="Q33" s="4"/>
      <c r="R33" s="9"/>
      <c r="S33" s="9"/>
      <c r="T33" s="9"/>
      <c r="U33" s="9"/>
      <c r="V33" s="9"/>
      <c r="W33" s="9"/>
      <c r="X33" s="9"/>
      <c r="Y33" s="4"/>
      <c r="Z33" s="4"/>
      <c r="AA33" s="4"/>
      <c r="AB33" s="4"/>
      <c r="AC33" s="9"/>
      <c r="AD33" s="9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</row>
    <row r="34" spans="3:61">
      <c r="C34" s="4"/>
      <c r="D34" s="4"/>
      <c r="E34" s="4"/>
      <c r="F34" t="s">
        <v>16</v>
      </c>
      <c r="G34" s="3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25</v>
      </c>
      <c r="N34" s="3">
        <f t="shared" si="2"/>
        <v>25</v>
      </c>
      <c r="O34" s="4">
        <f t="shared" si="3"/>
        <v>3.5714285714285716</v>
      </c>
      <c r="P34" s="4"/>
      <c r="Q34" s="4"/>
      <c r="R34" s="9"/>
      <c r="S34" s="9"/>
      <c r="T34" s="9"/>
      <c r="U34" s="9"/>
      <c r="V34" s="9"/>
      <c r="W34" s="9"/>
      <c r="X34" s="9"/>
      <c r="Y34" s="4"/>
      <c r="Z34" s="4"/>
      <c r="AA34" s="4"/>
      <c r="AB34" s="4"/>
      <c r="AC34" s="9"/>
      <c r="AD34" s="9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</row>
    <row r="35" spans="3:61">
      <c r="C35" s="4"/>
      <c r="D35" s="4"/>
      <c r="E35" s="4"/>
      <c r="F35" t="s">
        <v>20</v>
      </c>
      <c r="G35" s="3">
        <v>0</v>
      </c>
      <c r="H35" s="4">
        <v>0</v>
      </c>
      <c r="I35" s="4">
        <v>0</v>
      </c>
      <c r="J35" s="9">
        <v>0</v>
      </c>
      <c r="K35" s="9">
        <v>0</v>
      </c>
      <c r="L35" s="9">
        <v>0</v>
      </c>
      <c r="M35" s="9">
        <v>4</v>
      </c>
      <c r="N35" s="3">
        <f t="shared" si="2"/>
        <v>4</v>
      </c>
      <c r="O35" s="4">
        <f t="shared" si="3"/>
        <v>0.5714285714285714</v>
      </c>
      <c r="P35" s="4"/>
      <c r="Q35" s="4"/>
      <c r="R35" s="9"/>
      <c r="S35" s="9"/>
      <c r="T35" s="9"/>
      <c r="U35" s="9"/>
      <c r="V35" s="9"/>
      <c r="W35" s="9"/>
      <c r="X35" s="9"/>
      <c r="Y35" s="4"/>
      <c r="Z35" s="4"/>
      <c r="AA35" s="4"/>
      <c r="AB35" s="4"/>
      <c r="AC35" s="9"/>
      <c r="AD35" s="9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</row>
    <row r="36" spans="3:61">
      <c r="C36" s="4"/>
      <c r="D36" s="4"/>
      <c r="E36" s="4"/>
      <c r="F36" t="s">
        <v>17</v>
      </c>
      <c r="G36" s="3">
        <v>0</v>
      </c>
      <c r="H36" s="9">
        <v>0</v>
      </c>
      <c r="I36" s="9">
        <v>6</v>
      </c>
      <c r="J36" s="9">
        <v>14</v>
      </c>
      <c r="K36" s="9">
        <v>0</v>
      </c>
      <c r="L36" s="9">
        <v>0</v>
      </c>
      <c r="M36" s="9">
        <v>4</v>
      </c>
      <c r="N36" s="3">
        <f t="shared" si="2"/>
        <v>24</v>
      </c>
      <c r="O36" s="4">
        <f t="shared" si="3"/>
        <v>3.4285714285714284</v>
      </c>
      <c r="P36" s="4"/>
      <c r="Q36" s="4"/>
      <c r="R36" s="9"/>
      <c r="S36" s="9"/>
      <c r="T36" s="9"/>
      <c r="U36" s="9"/>
      <c r="V36" s="9"/>
      <c r="W36" s="9"/>
      <c r="X36" s="9"/>
      <c r="Y36" s="4"/>
      <c r="Z36" s="4"/>
      <c r="AA36" s="4"/>
      <c r="AB36" s="4"/>
      <c r="AC36" s="9"/>
      <c r="AD36" s="9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</row>
    <row r="37" spans="3:61">
      <c r="C37" s="4"/>
      <c r="D37" s="4"/>
      <c r="E37" s="4"/>
      <c r="F37" t="s">
        <v>18</v>
      </c>
      <c r="G37" s="3">
        <v>11</v>
      </c>
      <c r="H37" s="4">
        <v>0</v>
      </c>
      <c r="I37" s="9">
        <v>15</v>
      </c>
      <c r="J37" s="9">
        <v>0</v>
      </c>
      <c r="K37" s="9">
        <v>0</v>
      </c>
      <c r="L37" s="9">
        <v>0</v>
      </c>
      <c r="M37" s="9">
        <v>0</v>
      </c>
      <c r="N37" s="3">
        <f t="shared" si="2"/>
        <v>26</v>
      </c>
      <c r="O37" s="4">
        <f t="shared" si="3"/>
        <v>3.7142857142857144</v>
      </c>
      <c r="P37" s="4"/>
      <c r="Q37" s="4"/>
      <c r="R37" s="9"/>
      <c r="S37" s="9"/>
      <c r="T37" s="9"/>
      <c r="U37" s="9"/>
      <c r="V37" s="9"/>
      <c r="W37" s="9"/>
      <c r="X37" s="9"/>
      <c r="Y37" s="4"/>
      <c r="Z37" s="4"/>
      <c r="AA37" s="4"/>
      <c r="AB37" s="4"/>
      <c r="AC37" s="9"/>
      <c r="AD37" s="9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</row>
    <row r="38" spans="3:61">
      <c r="C38" s="4"/>
      <c r="D38" s="9"/>
      <c r="E38" s="4"/>
      <c r="F38" t="s">
        <v>19</v>
      </c>
      <c r="G38" s="3">
        <v>0</v>
      </c>
      <c r="H38" s="4">
        <v>2</v>
      </c>
      <c r="I38" s="9">
        <v>9</v>
      </c>
      <c r="J38" s="9">
        <v>0</v>
      </c>
      <c r="K38" s="9">
        <v>0</v>
      </c>
      <c r="L38" s="9">
        <v>0</v>
      </c>
      <c r="M38" s="9">
        <v>0</v>
      </c>
      <c r="N38" s="3">
        <f t="shared" si="2"/>
        <v>11</v>
      </c>
      <c r="O38" s="4">
        <f t="shared" si="3"/>
        <v>1.5714285714285714</v>
      </c>
      <c r="P38" s="4"/>
      <c r="Q38" s="4"/>
      <c r="R38" s="4"/>
      <c r="S38" s="4"/>
      <c r="T38" s="9"/>
      <c r="U38" s="9"/>
      <c r="V38" s="9"/>
      <c r="W38" s="9"/>
      <c r="X38" s="9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</row>
    <row r="39" spans="3:61">
      <c r="C39" s="4"/>
      <c r="D39" s="9"/>
      <c r="E39" s="4"/>
      <c r="F39" t="s">
        <v>24</v>
      </c>
      <c r="G39" s="3">
        <v>0</v>
      </c>
      <c r="H39" s="9">
        <v>0</v>
      </c>
      <c r="I39" s="9">
        <v>0</v>
      </c>
      <c r="J39" s="9">
        <v>0</v>
      </c>
      <c r="K39" s="9">
        <v>0</v>
      </c>
      <c r="L39" s="9">
        <v>17</v>
      </c>
      <c r="M39" s="9">
        <v>10</v>
      </c>
      <c r="N39" s="3">
        <f t="shared" si="2"/>
        <v>27</v>
      </c>
      <c r="O39" s="4">
        <f t="shared" si="3"/>
        <v>3.8571428571428572</v>
      </c>
      <c r="P39" s="4"/>
      <c r="Q39" s="4"/>
      <c r="R39" s="9"/>
      <c r="S39" s="9"/>
      <c r="T39" s="9"/>
      <c r="U39" s="9"/>
      <c r="V39" s="9"/>
      <c r="W39" s="9"/>
      <c r="X39" s="9"/>
      <c r="Y39" s="4"/>
      <c r="Z39" s="4"/>
      <c r="AA39" s="4"/>
      <c r="AB39" s="4"/>
      <c r="AC39" s="9"/>
      <c r="AD39" s="9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</row>
    <row r="40" spans="3:61">
      <c r="C40" s="4"/>
      <c r="D40" s="4"/>
      <c r="E40" s="4"/>
      <c r="F40" t="s">
        <v>25</v>
      </c>
      <c r="G40" s="3">
        <v>0</v>
      </c>
      <c r="H40" s="9">
        <v>0</v>
      </c>
      <c r="I40" s="9">
        <v>0</v>
      </c>
      <c r="J40" s="9">
        <v>12</v>
      </c>
      <c r="K40" s="9">
        <v>0</v>
      </c>
      <c r="L40" s="9">
        <v>0</v>
      </c>
      <c r="M40" s="9">
        <v>0</v>
      </c>
      <c r="N40" s="3">
        <f t="shared" si="2"/>
        <v>12</v>
      </c>
      <c r="O40" s="4">
        <f t="shared" si="3"/>
        <v>1.7142857142857142</v>
      </c>
      <c r="P40" s="4"/>
      <c r="Q40" s="4"/>
      <c r="R40" s="9"/>
      <c r="S40" s="9"/>
      <c r="T40" s="9"/>
      <c r="U40" s="9"/>
      <c r="V40" s="9"/>
      <c r="W40" s="9"/>
      <c r="X40" s="9"/>
      <c r="Y40" s="4"/>
      <c r="Z40" s="4"/>
      <c r="AA40" s="4"/>
      <c r="AB40" s="4"/>
      <c r="AC40" s="9"/>
      <c r="AD40" s="9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</row>
    <row r="41" spans="3:61">
      <c r="C41" s="4"/>
      <c r="D41" s="4"/>
      <c r="E41" s="4"/>
      <c r="F41" t="s">
        <v>26</v>
      </c>
      <c r="G41" s="3">
        <v>0</v>
      </c>
      <c r="H41" s="9">
        <v>0</v>
      </c>
      <c r="I41" s="9">
        <v>0</v>
      </c>
      <c r="J41" s="9">
        <v>0</v>
      </c>
      <c r="K41" s="9">
        <v>0</v>
      </c>
      <c r="L41" s="9">
        <v>12</v>
      </c>
      <c r="M41" s="9">
        <v>12</v>
      </c>
      <c r="N41" s="3">
        <f t="shared" si="2"/>
        <v>24</v>
      </c>
      <c r="O41" s="4">
        <f t="shared" si="3"/>
        <v>3.4285714285714284</v>
      </c>
      <c r="P41" s="4"/>
      <c r="Q41" s="4"/>
      <c r="R41" s="9"/>
      <c r="S41" s="9"/>
      <c r="T41" s="9"/>
      <c r="U41" s="9"/>
      <c r="V41" s="9"/>
      <c r="W41" s="9"/>
      <c r="X41" s="9"/>
      <c r="Y41" s="4"/>
      <c r="Z41" s="4"/>
      <c r="AA41" s="4"/>
      <c r="AB41" s="4"/>
      <c r="AC41" s="9"/>
      <c r="AD41" s="9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</row>
    <row r="42" spans="3:61">
      <c r="C42" s="4"/>
      <c r="D42" s="4"/>
      <c r="E42" s="4"/>
      <c r="F42" t="s">
        <v>27</v>
      </c>
      <c r="G42" s="3">
        <v>14</v>
      </c>
      <c r="H42" s="9">
        <v>0</v>
      </c>
      <c r="I42" s="9">
        <v>0</v>
      </c>
      <c r="J42" s="9">
        <v>9</v>
      </c>
      <c r="K42" s="9">
        <v>0</v>
      </c>
      <c r="L42" s="9">
        <v>0</v>
      </c>
      <c r="M42" s="9">
        <v>0</v>
      </c>
      <c r="N42" s="3">
        <f t="shared" si="2"/>
        <v>23</v>
      </c>
      <c r="O42" s="4">
        <f t="shared" si="3"/>
        <v>3.2857142857142856</v>
      </c>
      <c r="P42" s="4"/>
      <c r="Q42" s="4"/>
      <c r="R42" s="9"/>
      <c r="S42" s="9"/>
      <c r="T42" s="9"/>
      <c r="U42" s="9"/>
      <c r="V42" s="9"/>
      <c r="W42" s="9"/>
      <c r="X42" s="9"/>
      <c r="Y42" s="4"/>
      <c r="Z42" s="4"/>
      <c r="AA42" s="4"/>
      <c r="AB42" s="4"/>
      <c r="AC42" s="9"/>
      <c r="AD42" s="9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</row>
    <row r="43" spans="3:61">
      <c r="C43" s="4"/>
      <c r="D43" s="4"/>
      <c r="E43" s="4"/>
      <c r="F43" t="s">
        <v>28</v>
      </c>
      <c r="G43" s="3">
        <v>8</v>
      </c>
      <c r="H43" s="9">
        <v>0</v>
      </c>
      <c r="I43" s="9">
        <v>14</v>
      </c>
      <c r="J43" s="9">
        <v>0</v>
      </c>
      <c r="K43" s="9">
        <v>0</v>
      </c>
      <c r="L43" s="9">
        <v>0</v>
      </c>
      <c r="M43" s="9">
        <v>0</v>
      </c>
      <c r="N43" s="3">
        <f t="shared" si="2"/>
        <v>22</v>
      </c>
      <c r="O43" s="4">
        <f t="shared" si="3"/>
        <v>3.1428571428571428</v>
      </c>
      <c r="P43" s="4"/>
      <c r="Q43" s="4"/>
      <c r="R43" s="9"/>
      <c r="S43" s="9"/>
      <c r="T43" s="9"/>
      <c r="U43" s="9"/>
      <c r="V43" s="9"/>
      <c r="W43" s="9"/>
      <c r="X43" s="9"/>
      <c r="Y43" s="4"/>
      <c r="Z43" s="4"/>
      <c r="AA43" s="4"/>
      <c r="AB43" s="4"/>
      <c r="AC43" s="9"/>
      <c r="AD43" s="9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</row>
    <row r="44" spans="3:61">
      <c r="C44" s="4"/>
      <c r="D44" s="4"/>
      <c r="E44" s="4"/>
      <c r="F44" t="s">
        <v>29</v>
      </c>
      <c r="G44" s="3">
        <v>0</v>
      </c>
      <c r="H44" s="9">
        <v>0</v>
      </c>
      <c r="I44" s="9">
        <v>0</v>
      </c>
      <c r="J44" s="9">
        <v>0</v>
      </c>
      <c r="K44" s="9">
        <v>0</v>
      </c>
      <c r="L44" s="9">
        <v>4</v>
      </c>
      <c r="M44" s="9">
        <v>16</v>
      </c>
      <c r="N44" s="3">
        <f t="shared" si="2"/>
        <v>20</v>
      </c>
      <c r="O44" s="4">
        <f t="shared" si="3"/>
        <v>2.8571428571428572</v>
      </c>
      <c r="P44" s="4"/>
      <c r="Q44" s="4"/>
      <c r="R44" s="9"/>
      <c r="S44" s="9"/>
      <c r="T44" s="9"/>
      <c r="U44" s="9"/>
      <c r="V44" s="9"/>
      <c r="W44" s="9"/>
      <c r="X44" s="9"/>
      <c r="Y44" s="4"/>
      <c r="Z44" s="4"/>
      <c r="AA44" s="4"/>
      <c r="AB44" s="4"/>
      <c r="AC44" s="9"/>
      <c r="AD44" s="9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</row>
    <row r="45" spans="3:61">
      <c r="C45" s="4"/>
      <c r="D45" s="4"/>
      <c r="E45" s="4"/>
      <c r="F45" t="s">
        <v>30</v>
      </c>
      <c r="G45" s="3">
        <v>8</v>
      </c>
      <c r="H45" s="9">
        <v>0</v>
      </c>
      <c r="I45" s="9">
        <v>0</v>
      </c>
      <c r="J45" s="9">
        <v>20</v>
      </c>
      <c r="K45" s="9">
        <v>0</v>
      </c>
      <c r="L45" s="9">
        <v>6</v>
      </c>
      <c r="M45" s="9">
        <v>4</v>
      </c>
      <c r="N45" s="3">
        <f t="shared" si="2"/>
        <v>38</v>
      </c>
      <c r="O45" s="4">
        <f t="shared" ref="O45:O72" si="4">AVERAGE(G45:M45)</f>
        <v>5.4285714285714288</v>
      </c>
      <c r="P45" s="4"/>
      <c r="Q45" s="4"/>
      <c r="R45" s="9"/>
      <c r="S45" s="9"/>
      <c r="T45" s="9"/>
      <c r="U45" s="9"/>
      <c r="V45" s="9"/>
      <c r="W45" s="9"/>
      <c r="X45" s="9"/>
      <c r="Y45" s="4"/>
      <c r="Z45" s="4"/>
      <c r="AA45" s="4"/>
      <c r="AB45" s="4"/>
      <c r="AC45" s="9"/>
      <c r="AD45" s="9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</row>
    <row r="46" spans="3:61">
      <c r="C46" s="4"/>
      <c r="D46" s="9"/>
      <c r="E46" s="4"/>
      <c r="F46" t="s">
        <v>31</v>
      </c>
      <c r="G46" s="3">
        <v>6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5">
        <v>0</v>
      </c>
      <c r="N46" s="3">
        <f t="shared" si="2"/>
        <v>6</v>
      </c>
      <c r="O46" s="4">
        <f t="shared" si="4"/>
        <v>0.8571428571428571</v>
      </c>
      <c r="P46" s="4"/>
      <c r="Q46" s="4"/>
      <c r="R46" s="9"/>
      <c r="S46" s="9"/>
      <c r="T46" s="9"/>
      <c r="U46" s="9"/>
      <c r="V46" s="9"/>
      <c r="W46" s="9"/>
      <c r="X46" s="4"/>
      <c r="Y46" s="4"/>
      <c r="Z46" s="4"/>
      <c r="AA46" s="4"/>
      <c r="AB46" s="4"/>
      <c r="AC46" s="9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</row>
    <row r="47" spans="3:61">
      <c r="C47" s="4"/>
      <c r="D47" s="9"/>
      <c r="E47" s="4"/>
      <c r="F47" t="s">
        <v>32</v>
      </c>
      <c r="G47" s="3">
        <v>10</v>
      </c>
      <c r="H47" s="9">
        <v>0</v>
      </c>
      <c r="I47" s="9">
        <v>19</v>
      </c>
      <c r="J47" s="9">
        <v>0</v>
      </c>
      <c r="K47" s="9">
        <v>10</v>
      </c>
      <c r="L47" s="9">
        <v>0</v>
      </c>
      <c r="M47" s="10">
        <v>4</v>
      </c>
      <c r="N47" s="3">
        <f t="shared" ref="N47:N72" si="5">SUM(G47:M47)</f>
        <v>43</v>
      </c>
      <c r="O47" s="4">
        <f t="shared" si="4"/>
        <v>6.1428571428571432</v>
      </c>
      <c r="P47" s="4"/>
      <c r="Q47" s="4"/>
      <c r="R47" s="9"/>
      <c r="S47" s="9"/>
      <c r="T47" s="9"/>
      <c r="U47" s="9"/>
      <c r="V47" s="9"/>
      <c r="W47" s="9"/>
      <c r="X47" s="9"/>
      <c r="Y47" s="4"/>
      <c r="Z47" s="4"/>
      <c r="AA47" s="4"/>
      <c r="AB47" s="4"/>
      <c r="AC47" s="9"/>
      <c r="AD47" s="9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</row>
    <row r="48" spans="3:61">
      <c r="C48" s="4"/>
      <c r="D48" s="4"/>
      <c r="E48" s="4"/>
      <c r="F48" t="s">
        <v>33</v>
      </c>
      <c r="G48" s="3">
        <v>10</v>
      </c>
      <c r="H48" s="4">
        <v>0</v>
      </c>
      <c r="I48" s="4">
        <v>0</v>
      </c>
      <c r="J48" s="9">
        <v>0</v>
      </c>
      <c r="K48" s="9">
        <v>0</v>
      </c>
      <c r="L48" s="9">
        <v>0</v>
      </c>
      <c r="M48" s="9">
        <v>0</v>
      </c>
      <c r="N48" s="3">
        <f t="shared" si="5"/>
        <v>10</v>
      </c>
      <c r="O48" s="4">
        <f t="shared" si="4"/>
        <v>1.4285714285714286</v>
      </c>
      <c r="P48" s="4"/>
      <c r="Q48" s="4"/>
      <c r="R48" s="4"/>
      <c r="S48" s="4"/>
      <c r="T48" s="9"/>
      <c r="U48" s="9"/>
      <c r="V48" s="9"/>
      <c r="W48" s="9"/>
      <c r="X48" s="9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</row>
    <row r="49" spans="3:61">
      <c r="C49" s="4"/>
      <c r="D49" s="4"/>
      <c r="E49" s="4"/>
      <c r="F49" t="s">
        <v>34</v>
      </c>
      <c r="G49" s="3">
        <v>0</v>
      </c>
      <c r="H49" s="9">
        <v>0</v>
      </c>
      <c r="I49" s="9">
        <v>0</v>
      </c>
      <c r="J49" s="9">
        <v>0</v>
      </c>
      <c r="K49" s="9">
        <v>0</v>
      </c>
      <c r="L49" s="9">
        <v>5</v>
      </c>
      <c r="M49" s="9">
        <v>18</v>
      </c>
      <c r="N49" s="3">
        <f t="shared" si="5"/>
        <v>23</v>
      </c>
      <c r="O49" s="4">
        <f t="shared" si="4"/>
        <v>3.2857142857142856</v>
      </c>
      <c r="P49" s="4"/>
      <c r="Q49" s="4"/>
      <c r="R49" s="9"/>
      <c r="S49" s="9"/>
      <c r="T49" s="9"/>
      <c r="U49" s="9"/>
      <c r="V49" s="9"/>
      <c r="W49" s="9"/>
      <c r="X49" s="9"/>
      <c r="Y49" s="4"/>
      <c r="Z49" s="4"/>
      <c r="AA49" s="4"/>
      <c r="AB49" s="4"/>
      <c r="AC49" s="9"/>
      <c r="AD49" s="9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</row>
    <row r="50" spans="3:61">
      <c r="C50" s="4"/>
      <c r="D50" s="4"/>
      <c r="E50" s="4"/>
      <c r="F50" t="s">
        <v>35</v>
      </c>
      <c r="G50" s="3">
        <v>9</v>
      </c>
      <c r="H50" s="9">
        <v>0</v>
      </c>
      <c r="I50" s="9">
        <v>15</v>
      </c>
      <c r="J50" s="9">
        <v>0</v>
      </c>
      <c r="K50" s="9">
        <v>0</v>
      </c>
      <c r="L50" s="9">
        <v>0</v>
      </c>
      <c r="M50" s="9">
        <v>0</v>
      </c>
      <c r="N50" s="3">
        <f t="shared" si="5"/>
        <v>24</v>
      </c>
      <c r="O50" s="4">
        <f t="shared" si="4"/>
        <v>3.4285714285714284</v>
      </c>
      <c r="P50" s="4"/>
      <c r="Q50" s="4"/>
      <c r="R50" s="9"/>
      <c r="S50" s="9"/>
      <c r="T50" s="9"/>
      <c r="U50" s="9"/>
      <c r="V50" s="9"/>
      <c r="W50" s="9"/>
      <c r="X50" s="9"/>
      <c r="Y50" s="4"/>
      <c r="Z50" s="4"/>
      <c r="AA50" s="4"/>
      <c r="AB50" s="4"/>
      <c r="AC50" s="9"/>
      <c r="AD50" s="9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</row>
    <row r="51" spans="3:61">
      <c r="C51" s="4"/>
      <c r="D51" s="4"/>
      <c r="E51" s="4"/>
      <c r="F51" t="s">
        <v>36</v>
      </c>
      <c r="G51" s="3">
        <v>8</v>
      </c>
      <c r="H51" s="9">
        <v>5</v>
      </c>
      <c r="I51" s="9">
        <v>6</v>
      </c>
      <c r="J51" s="9">
        <v>0</v>
      </c>
      <c r="K51" s="9">
        <v>12</v>
      </c>
      <c r="L51" s="9">
        <v>0</v>
      </c>
      <c r="M51" s="9">
        <v>8</v>
      </c>
      <c r="N51" s="3">
        <f t="shared" si="5"/>
        <v>39</v>
      </c>
      <c r="O51" s="4">
        <f t="shared" si="4"/>
        <v>5.5714285714285712</v>
      </c>
      <c r="P51" s="4"/>
      <c r="Q51" s="4"/>
      <c r="R51" s="9"/>
      <c r="S51" s="9"/>
      <c r="T51" s="9"/>
      <c r="U51" s="9"/>
      <c r="V51" s="9"/>
      <c r="W51" s="9"/>
      <c r="X51" s="9"/>
      <c r="Y51" s="4"/>
      <c r="Z51" s="4"/>
      <c r="AA51" s="4"/>
      <c r="AB51" s="4"/>
      <c r="AC51" s="9"/>
      <c r="AD51" s="9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</row>
    <row r="52" spans="3:61">
      <c r="C52" s="4"/>
      <c r="D52" s="4"/>
      <c r="E52" s="4"/>
      <c r="F52" t="s">
        <v>37</v>
      </c>
      <c r="G52" s="3">
        <v>5</v>
      </c>
      <c r="H52" s="9">
        <v>9</v>
      </c>
      <c r="I52" s="9">
        <v>0</v>
      </c>
      <c r="J52" s="9">
        <v>0</v>
      </c>
      <c r="K52" s="9">
        <v>0</v>
      </c>
      <c r="L52" s="9">
        <v>3</v>
      </c>
      <c r="M52" s="9">
        <v>4</v>
      </c>
      <c r="N52" s="3">
        <f t="shared" si="5"/>
        <v>21</v>
      </c>
      <c r="O52" s="4">
        <f t="shared" si="4"/>
        <v>3</v>
      </c>
      <c r="P52" s="4"/>
      <c r="Q52" s="4"/>
      <c r="R52" s="9"/>
      <c r="S52" s="9"/>
      <c r="T52" s="9"/>
      <c r="U52" s="9"/>
      <c r="V52" s="9"/>
      <c r="W52" s="9"/>
      <c r="X52" s="9"/>
      <c r="Y52" s="4"/>
      <c r="Z52" s="4"/>
      <c r="AA52" s="4"/>
      <c r="AB52" s="4"/>
      <c r="AC52" s="9"/>
      <c r="AD52" s="9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</row>
    <row r="53" spans="3:61">
      <c r="C53" s="4"/>
      <c r="D53" s="4"/>
      <c r="E53" s="4"/>
      <c r="F53" t="s">
        <v>38</v>
      </c>
      <c r="G53" s="3">
        <v>0</v>
      </c>
      <c r="H53" s="9">
        <v>9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3">
        <f t="shared" si="5"/>
        <v>9</v>
      </c>
      <c r="O53" s="4">
        <f t="shared" si="4"/>
        <v>1.2857142857142858</v>
      </c>
      <c r="P53" s="4"/>
      <c r="Q53" s="4"/>
      <c r="R53" s="9"/>
      <c r="S53" s="9"/>
      <c r="T53" s="9"/>
      <c r="U53" s="9"/>
      <c r="V53" s="9"/>
      <c r="W53" s="9"/>
      <c r="X53" s="9"/>
      <c r="Y53" s="4"/>
      <c r="Z53" s="4"/>
      <c r="AA53" s="4"/>
      <c r="AB53" s="4"/>
      <c r="AC53" s="9"/>
      <c r="AD53" s="9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</row>
    <row r="54" spans="3:61">
      <c r="C54" s="4"/>
      <c r="D54" s="4"/>
      <c r="E54" s="4"/>
      <c r="F54" t="s">
        <v>39</v>
      </c>
      <c r="G54" s="3">
        <v>1</v>
      </c>
      <c r="H54" s="9">
        <v>0</v>
      </c>
      <c r="I54" s="9">
        <v>11</v>
      </c>
      <c r="J54" s="9">
        <v>0</v>
      </c>
      <c r="K54" s="9">
        <v>20</v>
      </c>
      <c r="L54" s="9">
        <v>0</v>
      </c>
      <c r="M54" s="9">
        <v>0</v>
      </c>
      <c r="N54" s="3">
        <f t="shared" si="5"/>
        <v>32</v>
      </c>
      <c r="O54" s="4">
        <f t="shared" si="4"/>
        <v>4.5714285714285712</v>
      </c>
      <c r="P54" s="4"/>
      <c r="Q54" s="4"/>
      <c r="R54" s="9"/>
      <c r="S54" s="9"/>
      <c r="T54" s="9"/>
      <c r="U54" s="9"/>
      <c r="V54" s="9"/>
      <c r="W54" s="9"/>
      <c r="X54" s="9"/>
      <c r="Y54" s="4"/>
      <c r="Z54" s="4"/>
      <c r="AA54" s="4"/>
      <c r="AB54" s="4"/>
      <c r="AC54" s="9"/>
      <c r="AD54" s="9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</row>
    <row r="55" spans="3:61">
      <c r="C55" s="4"/>
      <c r="D55" s="4"/>
      <c r="E55" s="4"/>
      <c r="F55" t="s">
        <v>40</v>
      </c>
      <c r="G55" s="3">
        <v>12</v>
      </c>
      <c r="H55" s="9">
        <v>0</v>
      </c>
      <c r="I55" s="9">
        <v>0</v>
      </c>
      <c r="J55" s="9">
        <v>0</v>
      </c>
      <c r="K55" s="9">
        <v>0</v>
      </c>
      <c r="L55" s="9">
        <v>10</v>
      </c>
      <c r="M55" s="9">
        <v>13</v>
      </c>
      <c r="N55" s="3">
        <f t="shared" si="5"/>
        <v>35</v>
      </c>
      <c r="O55" s="4">
        <f t="shared" si="4"/>
        <v>5</v>
      </c>
      <c r="P55" s="4"/>
      <c r="Q55" s="4"/>
      <c r="R55" s="9"/>
      <c r="S55" s="9"/>
      <c r="T55" s="9"/>
      <c r="U55" s="9"/>
      <c r="V55" s="9"/>
      <c r="W55" s="9"/>
      <c r="X55" s="9"/>
      <c r="Y55" s="4"/>
      <c r="Z55" s="4"/>
      <c r="AA55" s="4"/>
      <c r="AB55" s="4"/>
      <c r="AC55" s="9"/>
      <c r="AD55" s="9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</row>
    <row r="56" spans="3:61">
      <c r="C56" s="4"/>
      <c r="D56" s="4"/>
      <c r="E56" s="4"/>
      <c r="F56" t="s">
        <v>41</v>
      </c>
      <c r="G56" s="3">
        <v>21</v>
      </c>
      <c r="H56" s="9">
        <v>0</v>
      </c>
      <c r="I56" s="9">
        <v>13</v>
      </c>
      <c r="J56" s="9">
        <v>8</v>
      </c>
      <c r="K56" s="9">
        <v>10</v>
      </c>
      <c r="L56" s="9">
        <v>5</v>
      </c>
      <c r="M56" s="9">
        <v>9</v>
      </c>
      <c r="N56" s="3">
        <f t="shared" si="5"/>
        <v>66</v>
      </c>
      <c r="O56" s="4">
        <f t="shared" si="4"/>
        <v>9.4285714285714288</v>
      </c>
      <c r="P56" s="4"/>
      <c r="Q56" s="4"/>
      <c r="R56" s="9"/>
      <c r="S56" s="9"/>
      <c r="T56" s="9"/>
      <c r="U56" s="9"/>
      <c r="V56" s="9"/>
      <c r="W56" s="9"/>
      <c r="X56" s="9"/>
      <c r="Y56" s="4"/>
      <c r="Z56" s="4"/>
      <c r="AA56" s="4"/>
      <c r="AB56" s="4"/>
      <c r="AC56" s="9"/>
      <c r="AD56" s="9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</row>
    <row r="57" spans="3:61">
      <c r="C57" s="4"/>
      <c r="D57" s="4"/>
      <c r="E57" s="4"/>
      <c r="F57" t="s">
        <v>42</v>
      </c>
      <c r="G57" s="3">
        <v>0</v>
      </c>
      <c r="H57" s="4">
        <v>0</v>
      </c>
      <c r="I57" s="9">
        <v>0</v>
      </c>
      <c r="J57" s="9">
        <v>0</v>
      </c>
      <c r="K57" s="9">
        <v>0</v>
      </c>
      <c r="L57" s="9">
        <v>0</v>
      </c>
      <c r="M57" s="9">
        <v>10</v>
      </c>
      <c r="N57" s="3">
        <f t="shared" si="5"/>
        <v>10</v>
      </c>
      <c r="O57" s="4">
        <f t="shared" si="4"/>
        <v>1.4285714285714286</v>
      </c>
      <c r="P57" s="4"/>
      <c r="Q57" s="4"/>
      <c r="R57" s="4"/>
      <c r="S57" s="4"/>
      <c r="T57" s="9"/>
      <c r="U57" s="9"/>
      <c r="V57" s="9"/>
      <c r="W57" s="9"/>
      <c r="X57" s="9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</row>
    <row r="58" spans="3:61">
      <c r="C58" s="4"/>
      <c r="D58" s="4"/>
      <c r="E58" s="4"/>
      <c r="F58" t="s">
        <v>43</v>
      </c>
      <c r="G58" s="3">
        <v>0</v>
      </c>
      <c r="H58" s="4">
        <v>12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3">
        <f t="shared" si="5"/>
        <v>12</v>
      </c>
      <c r="O58" s="4">
        <f t="shared" si="4"/>
        <v>1.7142857142857142</v>
      </c>
      <c r="P58" s="4"/>
      <c r="Q58" s="4"/>
      <c r="R58" s="4"/>
      <c r="S58" s="4"/>
      <c r="T58" s="9"/>
      <c r="U58" s="9"/>
      <c r="V58" s="9"/>
      <c r="W58" s="9"/>
      <c r="X58" s="9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</row>
    <row r="59" spans="3:61">
      <c r="C59" s="4"/>
      <c r="D59" s="4"/>
      <c r="E59" s="4"/>
      <c r="F59" t="s">
        <v>44</v>
      </c>
      <c r="G59" s="3">
        <v>25</v>
      </c>
      <c r="H59" s="9">
        <v>0</v>
      </c>
      <c r="I59" s="9">
        <v>6</v>
      </c>
      <c r="J59" s="9">
        <v>10</v>
      </c>
      <c r="K59" s="9">
        <v>0</v>
      </c>
      <c r="L59" s="9">
        <v>0</v>
      </c>
      <c r="M59" s="9">
        <v>0</v>
      </c>
      <c r="N59" s="3">
        <f t="shared" si="5"/>
        <v>41</v>
      </c>
      <c r="O59" s="4">
        <f t="shared" si="4"/>
        <v>5.8571428571428568</v>
      </c>
      <c r="P59" s="4"/>
      <c r="Q59" s="4"/>
      <c r="R59" s="9"/>
      <c r="S59" s="9"/>
      <c r="T59" s="9"/>
      <c r="U59" s="9"/>
      <c r="V59" s="9"/>
      <c r="W59" s="9"/>
      <c r="X59" s="9"/>
      <c r="Y59" s="4"/>
      <c r="Z59" s="4"/>
      <c r="AA59" s="4"/>
      <c r="AB59" s="4"/>
      <c r="AC59" s="9"/>
      <c r="AD59" s="9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</row>
    <row r="60" spans="3:61">
      <c r="C60" s="4"/>
      <c r="D60" s="4"/>
      <c r="E60" s="4"/>
      <c r="F60" t="s">
        <v>45</v>
      </c>
      <c r="G60" s="3">
        <v>12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3">
        <f t="shared" si="5"/>
        <v>12</v>
      </c>
      <c r="O60" s="4">
        <f t="shared" si="4"/>
        <v>1.7142857142857142</v>
      </c>
      <c r="P60" s="4"/>
      <c r="Q60" s="4"/>
      <c r="R60" s="9"/>
      <c r="S60" s="9"/>
      <c r="T60" s="9"/>
      <c r="U60" s="9"/>
      <c r="V60" s="9"/>
      <c r="W60" s="9"/>
      <c r="X60" s="9"/>
      <c r="Y60" s="4"/>
      <c r="Z60" s="4"/>
      <c r="AA60" s="4"/>
      <c r="AB60" s="4"/>
      <c r="AC60" s="9"/>
      <c r="AD60" s="9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</row>
    <row r="61" spans="3:61">
      <c r="C61" s="4"/>
      <c r="D61" s="4"/>
      <c r="E61" s="4"/>
      <c r="F61" t="s">
        <v>46</v>
      </c>
      <c r="G61" s="3">
        <v>0</v>
      </c>
      <c r="H61" s="9">
        <v>0</v>
      </c>
      <c r="I61" s="9">
        <v>21</v>
      </c>
      <c r="J61" s="9">
        <v>14</v>
      </c>
      <c r="K61" s="9">
        <v>12</v>
      </c>
      <c r="L61" s="9">
        <v>0</v>
      </c>
      <c r="M61" s="9">
        <v>1</v>
      </c>
      <c r="N61" s="3">
        <f t="shared" si="5"/>
        <v>48</v>
      </c>
      <c r="O61" s="4">
        <f t="shared" si="4"/>
        <v>6.8571428571428568</v>
      </c>
      <c r="P61" s="4"/>
      <c r="Q61" s="4"/>
      <c r="R61" s="9"/>
      <c r="S61" s="9"/>
      <c r="T61" s="9"/>
      <c r="U61" s="9"/>
      <c r="V61" s="9"/>
      <c r="W61" s="9"/>
      <c r="X61" s="9"/>
      <c r="Y61" s="4"/>
      <c r="Z61" s="4"/>
      <c r="AA61" s="4"/>
      <c r="AB61" s="4"/>
      <c r="AC61" s="9"/>
      <c r="AD61" s="9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</row>
    <row r="62" spans="3:61">
      <c r="C62" s="4"/>
      <c r="D62" s="4"/>
      <c r="E62" s="4"/>
      <c r="F62" t="s">
        <v>47</v>
      </c>
      <c r="G62" s="3">
        <v>0</v>
      </c>
      <c r="H62" s="9">
        <v>14</v>
      </c>
      <c r="I62" s="9">
        <v>6</v>
      </c>
      <c r="J62" s="9">
        <v>0</v>
      </c>
      <c r="K62" s="9">
        <v>10</v>
      </c>
      <c r="L62" s="9">
        <v>0</v>
      </c>
      <c r="M62" s="9">
        <v>4</v>
      </c>
      <c r="N62" s="3">
        <f t="shared" si="5"/>
        <v>34</v>
      </c>
      <c r="O62" s="4">
        <f t="shared" si="4"/>
        <v>4.8571428571428568</v>
      </c>
      <c r="P62" s="4"/>
      <c r="Q62" s="4"/>
      <c r="R62" s="9"/>
      <c r="S62" s="9"/>
      <c r="T62" s="9"/>
      <c r="U62" s="9"/>
      <c r="V62" s="9"/>
      <c r="W62" s="9"/>
      <c r="X62" s="9"/>
      <c r="Y62" s="4"/>
      <c r="Z62" s="4"/>
      <c r="AA62" s="4"/>
      <c r="AB62" s="4"/>
      <c r="AC62" s="9"/>
      <c r="AD62" s="9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</row>
    <row r="63" spans="3:61">
      <c r="C63" s="4"/>
      <c r="D63" s="4"/>
      <c r="E63" s="4"/>
      <c r="F63" t="s">
        <v>48</v>
      </c>
      <c r="G63" s="3">
        <v>0</v>
      </c>
      <c r="H63" s="9">
        <v>0</v>
      </c>
      <c r="I63" s="9">
        <v>0</v>
      </c>
      <c r="J63" s="9">
        <v>0</v>
      </c>
      <c r="K63" s="9">
        <v>0</v>
      </c>
      <c r="L63" s="9">
        <v>6</v>
      </c>
      <c r="M63" s="9">
        <v>1</v>
      </c>
      <c r="N63" s="3">
        <f t="shared" si="5"/>
        <v>7</v>
      </c>
      <c r="O63" s="4">
        <f t="shared" si="4"/>
        <v>1</v>
      </c>
      <c r="P63" s="4"/>
      <c r="Q63" s="4"/>
      <c r="R63" s="9"/>
      <c r="S63" s="9"/>
      <c r="T63" s="9"/>
      <c r="U63" s="9"/>
      <c r="V63" s="9"/>
      <c r="W63" s="9"/>
      <c r="X63" s="9"/>
      <c r="Y63" s="4"/>
      <c r="Z63" s="4"/>
      <c r="AA63" s="4"/>
      <c r="AB63" s="4"/>
      <c r="AC63" s="9"/>
      <c r="AD63" s="9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3:61">
      <c r="C64" s="4"/>
      <c r="D64" s="4"/>
      <c r="E64" s="4"/>
      <c r="F64" t="s">
        <v>49</v>
      </c>
      <c r="G64" s="3">
        <v>0</v>
      </c>
      <c r="H64" s="9">
        <v>0</v>
      </c>
      <c r="I64" s="9">
        <v>9</v>
      </c>
      <c r="J64" s="9">
        <v>24</v>
      </c>
      <c r="K64" s="9">
        <v>14</v>
      </c>
      <c r="L64" s="9">
        <v>0</v>
      </c>
      <c r="M64" s="9">
        <v>4</v>
      </c>
      <c r="N64" s="3">
        <f t="shared" si="5"/>
        <v>51</v>
      </c>
      <c r="O64" s="4">
        <f t="shared" si="4"/>
        <v>7.2857142857142856</v>
      </c>
      <c r="P64" s="4"/>
      <c r="Q64" s="4"/>
      <c r="R64" s="9"/>
      <c r="S64" s="9"/>
      <c r="T64" s="9"/>
      <c r="U64" s="9"/>
      <c r="V64" s="9"/>
      <c r="W64" s="9"/>
      <c r="X64" s="9"/>
      <c r="Y64" s="4"/>
      <c r="Z64" s="4"/>
      <c r="AA64" s="4"/>
      <c r="AB64" s="4"/>
      <c r="AC64" s="9"/>
      <c r="AD64" s="9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</row>
    <row r="65" spans="3:61">
      <c r="C65" s="4"/>
      <c r="D65" s="4"/>
      <c r="E65" s="4"/>
      <c r="F65" t="s">
        <v>50</v>
      </c>
      <c r="G65" s="3">
        <v>6</v>
      </c>
      <c r="H65" s="9">
        <v>0</v>
      </c>
      <c r="I65" s="9">
        <v>11</v>
      </c>
      <c r="J65" s="9">
        <v>19</v>
      </c>
      <c r="K65" s="9">
        <v>0</v>
      </c>
      <c r="L65" s="9">
        <v>0</v>
      </c>
      <c r="M65" s="9">
        <v>4</v>
      </c>
      <c r="N65" s="3">
        <f t="shared" si="5"/>
        <v>40</v>
      </c>
      <c r="O65" s="4">
        <f t="shared" si="4"/>
        <v>5.7142857142857144</v>
      </c>
      <c r="P65" s="4"/>
      <c r="Q65" s="4"/>
      <c r="R65" s="9"/>
      <c r="S65" s="9"/>
      <c r="T65" s="9"/>
      <c r="U65" s="9"/>
      <c r="V65" s="9"/>
      <c r="W65" s="9"/>
      <c r="X65" s="9"/>
      <c r="Y65" s="4"/>
      <c r="Z65" s="4"/>
      <c r="AA65" s="4"/>
      <c r="AB65" s="4"/>
      <c r="AC65" s="9"/>
      <c r="AD65" s="9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</row>
    <row r="66" spans="3:61">
      <c r="C66" s="4"/>
      <c r="D66" s="4"/>
      <c r="E66" s="4"/>
      <c r="F66" t="s">
        <v>51</v>
      </c>
      <c r="G66" s="3">
        <v>6</v>
      </c>
      <c r="H66" s="9">
        <v>4</v>
      </c>
      <c r="I66" s="9">
        <v>12</v>
      </c>
      <c r="J66" s="9">
        <v>10</v>
      </c>
      <c r="K66" s="9">
        <v>14</v>
      </c>
      <c r="L66" s="9">
        <v>1</v>
      </c>
      <c r="M66" s="9">
        <v>4</v>
      </c>
      <c r="N66" s="3">
        <f t="shared" si="5"/>
        <v>51</v>
      </c>
      <c r="O66" s="4">
        <f t="shared" si="4"/>
        <v>7.2857142857142856</v>
      </c>
      <c r="P66" s="4"/>
      <c r="Q66" s="4"/>
      <c r="R66" s="9"/>
      <c r="S66" s="9"/>
      <c r="T66" s="9"/>
      <c r="U66" s="9"/>
      <c r="V66" s="9"/>
      <c r="W66" s="9"/>
      <c r="X66" s="9"/>
      <c r="Y66" s="4"/>
      <c r="Z66" s="4"/>
      <c r="AA66" s="4"/>
      <c r="AB66" s="4"/>
      <c r="AC66" s="9"/>
      <c r="AD66" s="9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</row>
    <row r="67" spans="3:61">
      <c r="C67" s="4"/>
      <c r="D67" s="4"/>
      <c r="E67" s="4"/>
      <c r="F67" t="s">
        <v>52</v>
      </c>
      <c r="G67" s="3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12</v>
      </c>
      <c r="N67" s="3">
        <f t="shared" si="5"/>
        <v>12</v>
      </c>
      <c r="O67" s="4">
        <f t="shared" si="4"/>
        <v>1.7142857142857142</v>
      </c>
      <c r="P67" s="4"/>
      <c r="Q67" s="4"/>
      <c r="R67" s="9"/>
      <c r="S67" s="9"/>
      <c r="T67" s="9"/>
      <c r="U67" s="9"/>
      <c r="V67" s="9"/>
      <c r="W67" s="9"/>
      <c r="X67" s="9"/>
      <c r="Y67" s="4"/>
      <c r="Z67" s="4"/>
      <c r="AA67" s="4"/>
      <c r="AB67" s="4"/>
      <c r="AC67" s="9"/>
      <c r="AD67" s="9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</row>
    <row r="68" spans="3:61">
      <c r="C68" s="4"/>
      <c r="D68" s="4"/>
      <c r="E68" s="4"/>
      <c r="F68" t="s">
        <v>53</v>
      </c>
      <c r="G68" s="3">
        <v>0</v>
      </c>
      <c r="H68" s="9">
        <v>0</v>
      </c>
      <c r="I68" s="9">
        <v>9</v>
      </c>
      <c r="J68" s="9">
        <v>0</v>
      </c>
      <c r="K68" s="9">
        <v>2</v>
      </c>
      <c r="L68" s="9">
        <v>0</v>
      </c>
      <c r="M68" s="9">
        <v>0</v>
      </c>
      <c r="N68" s="3">
        <f t="shared" si="5"/>
        <v>11</v>
      </c>
      <c r="O68" s="4">
        <f t="shared" si="4"/>
        <v>1.5714285714285714</v>
      </c>
      <c r="P68" s="4"/>
      <c r="Q68" s="4"/>
      <c r="R68" s="9"/>
      <c r="S68" s="9"/>
      <c r="T68" s="9"/>
      <c r="U68" s="9"/>
      <c r="V68" s="9"/>
      <c r="W68" s="9"/>
      <c r="X68" s="9"/>
      <c r="Y68" s="4"/>
      <c r="Z68" s="4"/>
      <c r="AA68" s="4"/>
      <c r="AB68" s="4"/>
      <c r="AC68" s="9"/>
      <c r="AD68" s="9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</row>
    <row r="69" spans="3:61">
      <c r="C69" s="4"/>
      <c r="D69" s="4"/>
      <c r="E69" s="4"/>
      <c r="F69" t="s">
        <v>54</v>
      </c>
      <c r="G69" s="3">
        <v>24</v>
      </c>
      <c r="H69" s="9">
        <v>0</v>
      </c>
      <c r="I69" s="9">
        <v>6</v>
      </c>
      <c r="J69" s="9">
        <v>0</v>
      </c>
      <c r="K69" s="9">
        <v>4</v>
      </c>
      <c r="L69" s="9">
        <v>0</v>
      </c>
      <c r="M69" s="9">
        <v>0</v>
      </c>
      <c r="N69" s="3">
        <f t="shared" si="5"/>
        <v>34</v>
      </c>
      <c r="O69" s="4">
        <f t="shared" si="4"/>
        <v>4.8571428571428568</v>
      </c>
      <c r="P69" s="4"/>
      <c r="Q69" s="4"/>
      <c r="R69" s="9"/>
      <c r="S69" s="9"/>
      <c r="T69" s="9"/>
      <c r="U69" s="9"/>
      <c r="V69" s="9"/>
      <c r="W69" s="9"/>
      <c r="X69" s="9"/>
      <c r="Y69" s="4"/>
      <c r="Z69" s="4"/>
      <c r="AA69" s="4"/>
      <c r="AB69" s="4"/>
      <c r="AC69" s="9"/>
      <c r="AD69" s="9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</row>
    <row r="70" spans="3:61">
      <c r="C70" s="4"/>
      <c r="D70" s="4"/>
      <c r="E70" s="4"/>
      <c r="F70" t="s">
        <v>55</v>
      </c>
      <c r="G70" s="3">
        <v>0</v>
      </c>
      <c r="H70" s="9">
        <v>0</v>
      </c>
      <c r="I70" s="9">
        <v>0</v>
      </c>
      <c r="J70" s="9">
        <v>1</v>
      </c>
      <c r="K70" s="9">
        <v>0</v>
      </c>
      <c r="L70" s="9">
        <v>10</v>
      </c>
      <c r="M70" s="9">
        <v>20</v>
      </c>
      <c r="N70" s="3">
        <f t="shared" si="5"/>
        <v>31</v>
      </c>
      <c r="O70" s="4">
        <f t="shared" si="4"/>
        <v>4.4285714285714288</v>
      </c>
      <c r="P70" s="4"/>
      <c r="Q70" s="4"/>
      <c r="R70" s="9"/>
      <c r="S70" s="9"/>
      <c r="T70" s="9"/>
      <c r="U70" s="9"/>
      <c r="V70" s="9"/>
      <c r="W70" s="9"/>
      <c r="X70" s="9"/>
      <c r="Y70" s="4"/>
      <c r="Z70" s="4"/>
      <c r="AA70" s="4"/>
      <c r="AB70" s="4"/>
      <c r="AC70" s="9"/>
      <c r="AD70" s="9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</row>
    <row r="71" spans="3:61">
      <c r="C71" s="4"/>
      <c r="D71" s="4"/>
      <c r="E71" s="4"/>
      <c r="F71" t="s">
        <v>56</v>
      </c>
      <c r="G71" s="3">
        <v>7</v>
      </c>
      <c r="H71" s="9">
        <v>0</v>
      </c>
      <c r="I71" s="9">
        <v>6</v>
      </c>
      <c r="J71" s="9">
        <v>15</v>
      </c>
      <c r="K71" s="9">
        <v>0</v>
      </c>
      <c r="L71" s="9">
        <v>0</v>
      </c>
      <c r="M71" s="9">
        <v>0</v>
      </c>
      <c r="N71" s="3">
        <f t="shared" si="5"/>
        <v>28</v>
      </c>
      <c r="O71" s="4">
        <f t="shared" si="4"/>
        <v>4</v>
      </c>
      <c r="P71" s="4"/>
      <c r="Q71" s="4"/>
      <c r="R71" s="9"/>
      <c r="S71" s="9"/>
      <c r="T71" s="9"/>
      <c r="U71" s="9"/>
      <c r="V71" s="9"/>
      <c r="W71" s="9"/>
      <c r="X71" s="9"/>
      <c r="Y71" s="4"/>
      <c r="Z71" s="4"/>
      <c r="AA71" s="4"/>
      <c r="AB71" s="4"/>
      <c r="AC71" s="9"/>
      <c r="AD71" s="9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</row>
    <row r="72" spans="3:61">
      <c r="C72" s="4"/>
      <c r="D72" s="4"/>
      <c r="E72" s="4"/>
      <c r="F72" t="s">
        <v>57</v>
      </c>
      <c r="G72" s="6">
        <v>0</v>
      </c>
      <c r="H72" s="7">
        <v>3</v>
      </c>
      <c r="I72" s="7">
        <v>9</v>
      </c>
      <c r="J72" s="7">
        <v>0</v>
      </c>
      <c r="K72" s="7">
        <v>0</v>
      </c>
      <c r="L72" s="7">
        <v>0</v>
      </c>
      <c r="M72" s="7">
        <v>0</v>
      </c>
      <c r="N72" s="6">
        <f t="shared" si="5"/>
        <v>12</v>
      </c>
      <c r="O72" s="7">
        <f t="shared" si="4"/>
        <v>1.7142857142857142</v>
      </c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</row>
    <row r="73" spans="3:61">
      <c r="C73" s="4"/>
      <c r="D73" s="4"/>
      <c r="E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</row>
    <row r="74" spans="3:61">
      <c r="C74" s="4"/>
      <c r="D74" s="4"/>
      <c r="E74" s="4"/>
      <c r="G74" t="s">
        <v>58</v>
      </c>
      <c r="H74" t="s">
        <v>59</v>
      </c>
      <c r="I74" t="s">
        <v>60</v>
      </c>
      <c r="J74" t="s">
        <v>61</v>
      </c>
      <c r="K74" t="s">
        <v>62</v>
      </c>
      <c r="L74" t="s">
        <v>63</v>
      </c>
      <c r="M74" t="s">
        <v>64</v>
      </c>
      <c r="N74" t="s">
        <v>0</v>
      </c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</row>
    <row r="75" spans="3:61">
      <c r="C75" s="4"/>
      <c r="D75" s="4"/>
      <c r="E75" s="4"/>
      <c r="F75" t="s">
        <v>5</v>
      </c>
      <c r="G75" s="3">
        <f t="shared" ref="G75:M75" si="6">IF(G20&gt;=15,1,0)</f>
        <v>0</v>
      </c>
      <c r="H75" s="4">
        <f t="shared" si="6"/>
        <v>1</v>
      </c>
      <c r="I75" s="4">
        <f t="shared" si="6"/>
        <v>0</v>
      </c>
      <c r="J75" s="4">
        <f t="shared" si="6"/>
        <v>0</v>
      </c>
      <c r="K75" s="4">
        <f t="shared" si="6"/>
        <v>0</v>
      </c>
      <c r="L75" s="4">
        <f t="shared" si="6"/>
        <v>0</v>
      </c>
      <c r="M75" s="4">
        <f t="shared" si="6"/>
        <v>0</v>
      </c>
      <c r="N75" s="11">
        <f>SUM(G75:M75)</f>
        <v>1</v>
      </c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</row>
    <row r="76" spans="3:61">
      <c r="C76" s="4"/>
      <c r="D76" s="4"/>
      <c r="E76" s="4"/>
      <c r="F76" t="s">
        <v>6</v>
      </c>
      <c r="G76" s="3">
        <f>IF(G21&gt;=15,1,0)</f>
        <v>0</v>
      </c>
      <c r="H76" s="4">
        <f t="shared" ref="H76:L127" si="7">IF(H21&gt;=15,1,0)</f>
        <v>0</v>
      </c>
      <c r="I76" s="4">
        <f t="shared" si="7"/>
        <v>0</v>
      </c>
      <c r="J76" s="4">
        <f t="shared" si="7"/>
        <v>0</v>
      </c>
      <c r="K76" s="4">
        <f t="shared" si="7"/>
        <v>0</v>
      </c>
      <c r="L76" s="4">
        <f t="shared" si="7"/>
        <v>0</v>
      </c>
      <c r="M76" s="4">
        <f t="shared" ref="M76:M127" si="8">IF(M21&gt;=15,1,0)</f>
        <v>0</v>
      </c>
      <c r="N76" s="12">
        <f t="shared" ref="N76:N127" si="9">SUM(G76:M76)</f>
        <v>0</v>
      </c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</row>
    <row r="77" spans="3:61">
      <c r="C77" s="4"/>
      <c r="D77" s="4"/>
      <c r="E77" s="4"/>
      <c r="F77" t="s">
        <v>10</v>
      </c>
      <c r="G77" s="3">
        <f>IF(G22&gt;=15,1,0)</f>
        <v>0</v>
      </c>
      <c r="H77" s="4">
        <f t="shared" si="7"/>
        <v>0</v>
      </c>
      <c r="I77" s="4">
        <f t="shared" si="7"/>
        <v>0</v>
      </c>
      <c r="J77" s="4">
        <f t="shared" si="7"/>
        <v>0</v>
      </c>
      <c r="K77" s="4">
        <f t="shared" si="7"/>
        <v>1</v>
      </c>
      <c r="L77" s="4">
        <f t="shared" si="7"/>
        <v>0</v>
      </c>
      <c r="M77" s="4">
        <f t="shared" si="8"/>
        <v>0</v>
      </c>
      <c r="N77" s="12">
        <f t="shared" si="9"/>
        <v>1</v>
      </c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3:61">
      <c r="C78" s="4"/>
      <c r="D78" s="4"/>
      <c r="E78" s="4"/>
      <c r="F78" t="s">
        <v>7</v>
      </c>
      <c r="G78" s="3">
        <f t="shared" ref="G78:G127" si="10">IF(G23&gt;=15,1,0)</f>
        <v>0</v>
      </c>
      <c r="H78" s="4">
        <f t="shared" si="7"/>
        <v>0</v>
      </c>
      <c r="I78" s="4">
        <f t="shared" si="7"/>
        <v>0</v>
      </c>
      <c r="J78" s="4">
        <f t="shared" si="7"/>
        <v>0</v>
      </c>
      <c r="K78" s="4">
        <f t="shared" si="7"/>
        <v>1</v>
      </c>
      <c r="L78" s="4">
        <f t="shared" si="7"/>
        <v>0</v>
      </c>
      <c r="M78" s="4">
        <f t="shared" si="8"/>
        <v>0</v>
      </c>
      <c r="N78" s="12">
        <f t="shared" si="9"/>
        <v>1</v>
      </c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3:61">
      <c r="C79" s="4"/>
      <c r="D79" s="4"/>
      <c r="E79" s="4"/>
      <c r="F79" t="s">
        <v>8</v>
      </c>
      <c r="G79" s="3">
        <f t="shared" si="10"/>
        <v>0</v>
      </c>
      <c r="H79" s="4">
        <f t="shared" si="7"/>
        <v>0</v>
      </c>
      <c r="I79" s="4">
        <f t="shared" si="7"/>
        <v>0</v>
      </c>
      <c r="J79" s="4">
        <f t="shared" si="7"/>
        <v>0</v>
      </c>
      <c r="K79" s="4">
        <f t="shared" si="7"/>
        <v>0</v>
      </c>
      <c r="L79" s="4">
        <f t="shared" si="7"/>
        <v>0</v>
      </c>
      <c r="M79" s="4">
        <f t="shared" si="8"/>
        <v>0</v>
      </c>
      <c r="N79" s="12">
        <f t="shared" si="9"/>
        <v>0</v>
      </c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3:61">
      <c r="C80" s="4"/>
      <c r="D80" s="4"/>
      <c r="E80" s="4"/>
      <c r="F80" t="s">
        <v>9</v>
      </c>
      <c r="G80" s="3">
        <f t="shared" si="10"/>
        <v>0</v>
      </c>
      <c r="H80" s="4">
        <f t="shared" si="7"/>
        <v>0</v>
      </c>
      <c r="I80" s="4">
        <f t="shared" si="7"/>
        <v>0</v>
      </c>
      <c r="J80" s="4">
        <f t="shared" si="7"/>
        <v>0</v>
      </c>
      <c r="K80" s="4">
        <f t="shared" si="7"/>
        <v>0</v>
      </c>
      <c r="L80" s="4">
        <f t="shared" si="7"/>
        <v>1</v>
      </c>
      <c r="M80" s="4">
        <f t="shared" si="8"/>
        <v>0</v>
      </c>
      <c r="N80" s="12">
        <f t="shared" si="9"/>
        <v>1</v>
      </c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</row>
    <row r="81" spans="3:61">
      <c r="C81" s="4"/>
      <c r="D81" s="4"/>
      <c r="E81" s="4"/>
      <c r="F81" t="s">
        <v>11</v>
      </c>
      <c r="G81" s="3">
        <f t="shared" si="10"/>
        <v>1</v>
      </c>
      <c r="H81" s="4">
        <f t="shared" si="7"/>
        <v>0</v>
      </c>
      <c r="I81" s="4">
        <f t="shared" si="7"/>
        <v>1</v>
      </c>
      <c r="J81" s="4">
        <f t="shared" si="7"/>
        <v>0</v>
      </c>
      <c r="K81" s="4">
        <f t="shared" si="7"/>
        <v>0</v>
      </c>
      <c r="L81" s="4">
        <f t="shared" si="7"/>
        <v>0</v>
      </c>
      <c r="M81" s="4">
        <f t="shared" si="8"/>
        <v>0</v>
      </c>
      <c r="N81" s="12">
        <f t="shared" si="9"/>
        <v>2</v>
      </c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</row>
    <row r="82" spans="3:61">
      <c r="C82" s="4"/>
      <c r="D82" s="4"/>
      <c r="E82" s="4"/>
      <c r="F82" t="s">
        <v>23</v>
      </c>
      <c r="G82" s="3">
        <f t="shared" si="10"/>
        <v>1</v>
      </c>
      <c r="H82" s="4">
        <f t="shared" si="7"/>
        <v>0</v>
      </c>
      <c r="I82" s="4">
        <f t="shared" si="7"/>
        <v>0</v>
      </c>
      <c r="J82" s="4">
        <f t="shared" si="7"/>
        <v>0</v>
      </c>
      <c r="K82" s="4">
        <f t="shared" si="7"/>
        <v>0</v>
      </c>
      <c r="L82" s="4">
        <f t="shared" si="7"/>
        <v>0</v>
      </c>
      <c r="M82" s="4">
        <f t="shared" si="8"/>
        <v>0</v>
      </c>
      <c r="N82" s="12">
        <f t="shared" si="9"/>
        <v>1</v>
      </c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</row>
    <row r="83" spans="3:61">
      <c r="C83" s="4"/>
      <c r="D83" s="4"/>
      <c r="E83" s="4"/>
      <c r="F83" t="s">
        <v>12</v>
      </c>
      <c r="G83" s="3">
        <f t="shared" si="10"/>
        <v>0</v>
      </c>
      <c r="H83" s="4">
        <f t="shared" si="7"/>
        <v>0</v>
      </c>
      <c r="I83" s="4">
        <f t="shared" si="7"/>
        <v>0</v>
      </c>
      <c r="J83" s="4">
        <f t="shared" si="7"/>
        <v>0</v>
      </c>
      <c r="K83" s="4">
        <f t="shared" si="7"/>
        <v>1</v>
      </c>
      <c r="L83" s="4">
        <f t="shared" si="7"/>
        <v>0</v>
      </c>
      <c r="M83" s="4">
        <f t="shared" si="8"/>
        <v>0</v>
      </c>
      <c r="N83" s="12">
        <f t="shared" si="9"/>
        <v>1</v>
      </c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</row>
    <row r="84" spans="3:61">
      <c r="C84" s="4"/>
      <c r="D84" s="4"/>
      <c r="E84" s="4"/>
      <c r="F84" t="s">
        <v>22</v>
      </c>
      <c r="G84" s="3">
        <f t="shared" si="10"/>
        <v>0</v>
      </c>
      <c r="H84" s="4">
        <f t="shared" si="7"/>
        <v>0</v>
      </c>
      <c r="I84" s="4">
        <f t="shared" si="7"/>
        <v>0</v>
      </c>
      <c r="J84" s="4">
        <f t="shared" si="7"/>
        <v>0</v>
      </c>
      <c r="K84" s="4">
        <f t="shared" si="7"/>
        <v>1</v>
      </c>
      <c r="L84" s="4">
        <f t="shared" si="7"/>
        <v>0</v>
      </c>
      <c r="M84" s="4">
        <f t="shared" si="8"/>
        <v>0</v>
      </c>
      <c r="N84" s="12">
        <f t="shared" si="9"/>
        <v>1</v>
      </c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</row>
    <row r="85" spans="3:61">
      <c r="C85" s="4"/>
      <c r="D85" s="4"/>
      <c r="E85" s="4"/>
      <c r="F85" t="s">
        <v>13</v>
      </c>
      <c r="G85" s="3">
        <f t="shared" si="10"/>
        <v>0</v>
      </c>
      <c r="H85" s="4">
        <f t="shared" si="7"/>
        <v>0</v>
      </c>
      <c r="I85" s="4">
        <f t="shared" si="7"/>
        <v>0</v>
      </c>
      <c r="J85" s="4">
        <f t="shared" si="7"/>
        <v>0</v>
      </c>
      <c r="K85" s="4">
        <f t="shared" si="7"/>
        <v>0</v>
      </c>
      <c r="L85" s="4">
        <f t="shared" si="7"/>
        <v>0</v>
      </c>
      <c r="M85" s="4">
        <f t="shared" si="8"/>
        <v>0</v>
      </c>
      <c r="N85" s="12">
        <f t="shared" si="9"/>
        <v>0</v>
      </c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</row>
    <row r="86" spans="3:61">
      <c r="C86" s="4"/>
      <c r="D86" s="4"/>
      <c r="E86" s="4"/>
      <c r="F86" t="s">
        <v>21</v>
      </c>
      <c r="G86" s="3">
        <f t="shared" si="10"/>
        <v>1</v>
      </c>
      <c r="H86" s="4">
        <f t="shared" si="7"/>
        <v>0</v>
      </c>
      <c r="I86" s="4">
        <f t="shared" si="7"/>
        <v>0</v>
      </c>
      <c r="J86" s="4">
        <f t="shared" si="7"/>
        <v>0</v>
      </c>
      <c r="K86" s="4">
        <f t="shared" si="7"/>
        <v>0</v>
      </c>
      <c r="L86" s="4">
        <f t="shared" si="7"/>
        <v>0</v>
      </c>
      <c r="M86" s="4">
        <f t="shared" si="8"/>
        <v>0</v>
      </c>
      <c r="N86" s="12">
        <f t="shared" si="9"/>
        <v>1</v>
      </c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</row>
    <row r="87" spans="3:61">
      <c r="C87" s="4"/>
      <c r="D87" s="4"/>
      <c r="E87" s="4"/>
      <c r="F87" t="s">
        <v>14</v>
      </c>
      <c r="G87" s="3">
        <f t="shared" si="10"/>
        <v>0</v>
      </c>
      <c r="H87" s="4">
        <f t="shared" si="7"/>
        <v>0</v>
      </c>
      <c r="I87" s="4">
        <f t="shared" si="7"/>
        <v>0</v>
      </c>
      <c r="J87" s="4">
        <f t="shared" si="7"/>
        <v>0</v>
      </c>
      <c r="K87" s="4">
        <f t="shared" si="7"/>
        <v>0</v>
      </c>
      <c r="L87" s="4">
        <f t="shared" si="7"/>
        <v>0</v>
      </c>
      <c r="M87" s="4">
        <f t="shared" si="8"/>
        <v>0</v>
      </c>
      <c r="N87" s="12">
        <f t="shared" si="9"/>
        <v>0</v>
      </c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3:61">
      <c r="C88" s="4"/>
      <c r="D88" s="4"/>
      <c r="E88" s="4"/>
      <c r="F88" t="s">
        <v>15</v>
      </c>
      <c r="G88" s="3">
        <f t="shared" si="10"/>
        <v>1</v>
      </c>
      <c r="H88" s="4">
        <f t="shared" si="7"/>
        <v>0</v>
      </c>
      <c r="I88" s="4">
        <f t="shared" si="7"/>
        <v>0</v>
      </c>
      <c r="J88" s="4">
        <f t="shared" si="7"/>
        <v>0</v>
      </c>
      <c r="K88" s="4">
        <f t="shared" si="7"/>
        <v>0</v>
      </c>
      <c r="L88" s="4">
        <f t="shared" si="7"/>
        <v>0</v>
      </c>
      <c r="M88" s="4">
        <f t="shared" si="8"/>
        <v>0</v>
      </c>
      <c r="N88" s="12">
        <f t="shared" si="9"/>
        <v>1</v>
      </c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</row>
    <row r="89" spans="3:61">
      <c r="C89" s="4"/>
      <c r="D89" s="4"/>
      <c r="E89" s="4"/>
      <c r="F89" t="s">
        <v>16</v>
      </c>
      <c r="G89" s="3">
        <f t="shared" si="10"/>
        <v>0</v>
      </c>
      <c r="H89" s="4">
        <f t="shared" si="7"/>
        <v>0</v>
      </c>
      <c r="I89" s="4">
        <f t="shared" si="7"/>
        <v>0</v>
      </c>
      <c r="J89" s="4">
        <f t="shared" si="7"/>
        <v>0</v>
      </c>
      <c r="K89" s="4">
        <f t="shared" si="7"/>
        <v>0</v>
      </c>
      <c r="L89" s="4">
        <f t="shared" si="7"/>
        <v>0</v>
      </c>
      <c r="M89" s="4">
        <f t="shared" si="8"/>
        <v>1</v>
      </c>
      <c r="N89" s="12">
        <f t="shared" si="9"/>
        <v>1</v>
      </c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</row>
    <row r="90" spans="3:61">
      <c r="C90" s="4"/>
      <c r="D90" s="4"/>
      <c r="E90" s="4"/>
      <c r="F90" t="s">
        <v>20</v>
      </c>
      <c r="G90" s="3">
        <f t="shared" si="10"/>
        <v>0</v>
      </c>
      <c r="H90" s="4">
        <f t="shared" si="7"/>
        <v>0</v>
      </c>
      <c r="I90" s="4">
        <f t="shared" si="7"/>
        <v>0</v>
      </c>
      <c r="J90" s="4">
        <f t="shared" si="7"/>
        <v>0</v>
      </c>
      <c r="K90" s="4">
        <f t="shared" si="7"/>
        <v>0</v>
      </c>
      <c r="L90" s="4">
        <f t="shared" si="7"/>
        <v>0</v>
      </c>
      <c r="M90" s="4">
        <f t="shared" si="8"/>
        <v>0</v>
      </c>
      <c r="N90" s="12">
        <f t="shared" si="9"/>
        <v>0</v>
      </c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</row>
    <row r="91" spans="3:61">
      <c r="C91" s="4"/>
      <c r="D91" s="4"/>
      <c r="E91" s="4"/>
      <c r="F91" t="s">
        <v>17</v>
      </c>
      <c r="G91" s="3">
        <f t="shared" si="10"/>
        <v>0</v>
      </c>
      <c r="H91" s="4">
        <f t="shared" si="7"/>
        <v>0</v>
      </c>
      <c r="I91" s="4">
        <f t="shared" si="7"/>
        <v>0</v>
      </c>
      <c r="J91" s="4">
        <f t="shared" si="7"/>
        <v>0</v>
      </c>
      <c r="K91" s="4">
        <f t="shared" si="7"/>
        <v>0</v>
      </c>
      <c r="L91" s="4">
        <f t="shared" si="7"/>
        <v>0</v>
      </c>
      <c r="M91" s="4">
        <f t="shared" si="8"/>
        <v>0</v>
      </c>
      <c r="N91" s="12">
        <f t="shared" si="9"/>
        <v>0</v>
      </c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</row>
    <row r="92" spans="3:61">
      <c r="C92" s="4"/>
      <c r="D92" s="4"/>
      <c r="E92" s="4"/>
      <c r="F92" t="s">
        <v>18</v>
      </c>
      <c r="G92" s="3">
        <f t="shared" si="10"/>
        <v>0</v>
      </c>
      <c r="H92" s="4">
        <f t="shared" si="7"/>
        <v>0</v>
      </c>
      <c r="I92" s="4">
        <f t="shared" si="7"/>
        <v>1</v>
      </c>
      <c r="J92" s="4">
        <f t="shared" si="7"/>
        <v>0</v>
      </c>
      <c r="K92" s="4">
        <f t="shared" si="7"/>
        <v>0</v>
      </c>
      <c r="L92" s="4">
        <f t="shared" si="7"/>
        <v>0</v>
      </c>
      <c r="M92" s="4">
        <f t="shared" si="8"/>
        <v>0</v>
      </c>
      <c r="N92" s="12">
        <f t="shared" si="9"/>
        <v>1</v>
      </c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</row>
    <row r="93" spans="3:61">
      <c r="C93" s="4"/>
      <c r="D93" s="4"/>
      <c r="E93" s="4"/>
      <c r="F93" t="s">
        <v>19</v>
      </c>
      <c r="G93" s="3">
        <f t="shared" si="10"/>
        <v>0</v>
      </c>
      <c r="H93" s="4">
        <f t="shared" si="7"/>
        <v>0</v>
      </c>
      <c r="I93" s="4">
        <f t="shared" si="7"/>
        <v>0</v>
      </c>
      <c r="J93" s="4">
        <f t="shared" si="7"/>
        <v>0</v>
      </c>
      <c r="K93" s="4">
        <f t="shared" si="7"/>
        <v>0</v>
      </c>
      <c r="L93" s="4">
        <f t="shared" si="7"/>
        <v>0</v>
      </c>
      <c r="M93" s="4">
        <f t="shared" si="8"/>
        <v>0</v>
      </c>
      <c r="N93" s="12">
        <f t="shared" si="9"/>
        <v>0</v>
      </c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</row>
    <row r="94" spans="3:61">
      <c r="C94" s="4"/>
      <c r="D94" s="4"/>
      <c r="E94" s="4"/>
      <c r="F94" t="s">
        <v>24</v>
      </c>
      <c r="G94" s="3">
        <f t="shared" si="10"/>
        <v>0</v>
      </c>
      <c r="H94" s="4">
        <f t="shared" si="7"/>
        <v>0</v>
      </c>
      <c r="I94" s="4">
        <f t="shared" si="7"/>
        <v>0</v>
      </c>
      <c r="J94" s="4">
        <f t="shared" si="7"/>
        <v>0</v>
      </c>
      <c r="K94" s="4">
        <f t="shared" si="7"/>
        <v>0</v>
      </c>
      <c r="L94" s="4">
        <f t="shared" si="7"/>
        <v>1</v>
      </c>
      <c r="M94" s="4">
        <f t="shared" si="8"/>
        <v>0</v>
      </c>
      <c r="N94" s="12">
        <f t="shared" si="9"/>
        <v>1</v>
      </c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</row>
    <row r="95" spans="3:61">
      <c r="C95" s="4"/>
      <c r="D95" s="4"/>
      <c r="E95" s="4"/>
      <c r="F95" t="s">
        <v>25</v>
      </c>
      <c r="G95" s="3">
        <f t="shared" si="10"/>
        <v>0</v>
      </c>
      <c r="H95" s="4">
        <f t="shared" si="7"/>
        <v>0</v>
      </c>
      <c r="I95" s="4">
        <f t="shared" si="7"/>
        <v>0</v>
      </c>
      <c r="J95" s="4">
        <f t="shared" si="7"/>
        <v>0</v>
      </c>
      <c r="K95" s="4">
        <f t="shared" si="7"/>
        <v>0</v>
      </c>
      <c r="L95" s="4">
        <f t="shared" si="7"/>
        <v>0</v>
      </c>
      <c r="M95" s="4">
        <f t="shared" si="8"/>
        <v>0</v>
      </c>
      <c r="N95" s="12">
        <f t="shared" si="9"/>
        <v>0</v>
      </c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</row>
    <row r="96" spans="3:61">
      <c r="C96" s="4"/>
      <c r="D96" s="4"/>
      <c r="E96" s="4"/>
      <c r="F96" t="s">
        <v>26</v>
      </c>
      <c r="G96" s="3">
        <f t="shared" si="10"/>
        <v>0</v>
      </c>
      <c r="H96" s="4">
        <f t="shared" si="7"/>
        <v>0</v>
      </c>
      <c r="I96" s="4">
        <f t="shared" si="7"/>
        <v>0</v>
      </c>
      <c r="J96" s="4">
        <f t="shared" si="7"/>
        <v>0</v>
      </c>
      <c r="K96" s="4">
        <f t="shared" si="7"/>
        <v>0</v>
      </c>
      <c r="L96" s="4">
        <f t="shared" si="7"/>
        <v>0</v>
      </c>
      <c r="M96" s="4">
        <f t="shared" si="8"/>
        <v>0</v>
      </c>
      <c r="N96" s="12">
        <f t="shared" si="9"/>
        <v>0</v>
      </c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</row>
    <row r="97" spans="3:61">
      <c r="C97" s="4"/>
      <c r="D97" s="4"/>
      <c r="E97" s="4"/>
      <c r="F97" t="s">
        <v>27</v>
      </c>
      <c r="G97" s="3">
        <f t="shared" si="10"/>
        <v>0</v>
      </c>
      <c r="H97" s="4">
        <f t="shared" si="7"/>
        <v>0</v>
      </c>
      <c r="I97" s="4">
        <f t="shared" si="7"/>
        <v>0</v>
      </c>
      <c r="J97" s="4">
        <f t="shared" si="7"/>
        <v>0</v>
      </c>
      <c r="K97" s="4">
        <f t="shared" si="7"/>
        <v>0</v>
      </c>
      <c r="L97" s="4">
        <f t="shared" si="7"/>
        <v>0</v>
      </c>
      <c r="M97" s="4">
        <f t="shared" si="8"/>
        <v>0</v>
      </c>
      <c r="N97" s="12">
        <f t="shared" si="9"/>
        <v>0</v>
      </c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</row>
    <row r="98" spans="3:61">
      <c r="C98" s="4"/>
      <c r="D98" s="4"/>
      <c r="E98" s="4"/>
      <c r="F98" t="s">
        <v>28</v>
      </c>
      <c r="G98" s="3">
        <f t="shared" si="10"/>
        <v>0</v>
      </c>
      <c r="H98" s="4">
        <f t="shared" si="7"/>
        <v>0</v>
      </c>
      <c r="I98" s="4">
        <f t="shared" si="7"/>
        <v>0</v>
      </c>
      <c r="J98" s="4">
        <f t="shared" si="7"/>
        <v>0</v>
      </c>
      <c r="K98" s="4">
        <f t="shared" si="7"/>
        <v>0</v>
      </c>
      <c r="L98" s="4">
        <f t="shared" si="7"/>
        <v>0</v>
      </c>
      <c r="M98" s="4">
        <f t="shared" si="8"/>
        <v>0</v>
      </c>
      <c r="N98" s="12">
        <f t="shared" si="9"/>
        <v>0</v>
      </c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3:61">
      <c r="C99" s="4"/>
      <c r="D99" s="4"/>
      <c r="E99" s="4"/>
      <c r="F99" t="s">
        <v>29</v>
      </c>
      <c r="G99" s="3">
        <f t="shared" si="10"/>
        <v>0</v>
      </c>
      <c r="H99" s="4">
        <f t="shared" si="7"/>
        <v>0</v>
      </c>
      <c r="I99" s="4">
        <f t="shared" si="7"/>
        <v>0</v>
      </c>
      <c r="J99" s="4">
        <f t="shared" si="7"/>
        <v>0</v>
      </c>
      <c r="K99" s="4">
        <f t="shared" si="7"/>
        <v>0</v>
      </c>
      <c r="L99" s="4">
        <f t="shared" si="7"/>
        <v>0</v>
      </c>
      <c r="M99" s="4">
        <f t="shared" si="8"/>
        <v>1</v>
      </c>
      <c r="N99" s="12">
        <f t="shared" si="9"/>
        <v>1</v>
      </c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</row>
    <row r="100" spans="3:61">
      <c r="C100" s="4"/>
      <c r="D100" s="4"/>
      <c r="E100" s="4"/>
      <c r="F100" t="s">
        <v>30</v>
      </c>
      <c r="G100" s="3">
        <f t="shared" si="10"/>
        <v>0</v>
      </c>
      <c r="H100" s="4">
        <f t="shared" si="7"/>
        <v>0</v>
      </c>
      <c r="I100" s="4">
        <f t="shared" si="7"/>
        <v>0</v>
      </c>
      <c r="J100" s="4">
        <f t="shared" si="7"/>
        <v>1</v>
      </c>
      <c r="K100" s="4">
        <f t="shared" si="7"/>
        <v>0</v>
      </c>
      <c r="L100" s="4">
        <f t="shared" si="7"/>
        <v>0</v>
      </c>
      <c r="M100" s="4">
        <f t="shared" si="8"/>
        <v>0</v>
      </c>
      <c r="N100" s="12">
        <f t="shared" si="9"/>
        <v>1</v>
      </c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</row>
    <row r="101" spans="3:61">
      <c r="C101" s="4"/>
      <c r="D101" s="4"/>
      <c r="E101" s="4"/>
      <c r="F101" t="s">
        <v>31</v>
      </c>
      <c r="G101" s="3">
        <f t="shared" si="10"/>
        <v>0</v>
      </c>
      <c r="H101" s="4">
        <f t="shared" si="7"/>
        <v>0</v>
      </c>
      <c r="I101" s="4">
        <f t="shared" si="7"/>
        <v>0</v>
      </c>
      <c r="J101" s="4">
        <f t="shared" si="7"/>
        <v>0</v>
      </c>
      <c r="K101" s="4">
        <f t="shared" si="7"/>
        <v>0</v>
      </c>
      <c r="L101" s="4">
        <f t="shared" si="7"/>
        <v>0</v>
      </c>
      <c r="M101" s="4">
        <f t="shared" si="8"/>
        <v>0</v>
      </c>
      <c r="N101" s="12">
        <f t="shared" si="9"/>
        <v>0</v>
      </c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</row>
    <row r="102" spans="3:61">
      <c r="C102" s="4"/>
      <c r="D102" s="4"/>
      <c r="E102" s="4"/>
      <c r="F102" t="s">
        <v>32</v>
      </c>
      <c r="G102" s="3">
        <f t="shared" si="10"/>
        <v>0</v>
      </c>
      <c r="H102" s="4">
        <f t="shared" si="7"/>
        <v>0</v>
      </c>
      <c r="I102" s="4">
        <f t="shared" si="7"/>
        <v>1</v>
      </c>
      <c r="J102" s="4">
        <f t="shared" si="7"/>
        <v>0</v>
      </c>
      <c r="K102" s="4">
        <f t="shared" si="7"/>
        <v>0</v>
      </c>
      <c r="L102" s="4">
        <f t="shared" si="7"/>
        <v>0</v>
      </c>
      <c r="M102" s="4">
        <f t="shared" si="8"/>
        <v>0</v>
      </c>
      <c r="N102" s="12">
        <f t="shared" si="9"/>
        <v>1</v>
      </c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</row>
    <row r="103" spans="3:61">
      <c r="C103" s="4"/>
      <c r="D103" s="4"/>
      <c r="E103" s="4"/>
      <c r="F103" t="s">
        <v>33</v>
      </c>
      <c r="G103" s="3">
        <f t="shared" si="10"/>
        <v>0</v>
      </c>
      <c r="H103" s="4">
        <f t="shared" si="7"/>
        <v>0</v>
      </c>
      <c r="I103" s="4">
        <f t="shared" si="7"/>
        <v>0</v>
      </c>
      <c r="J103" s="4">
        <f t="shared" si="7"/>
        <v>0</v>
      </c>
      <c r="K103" s="4">
        <f t="shared" si="7"/>
        <v>0</v>
      </c>
      <c r="L103" s="4">
        <f t="shared" si="7"/>
        <v>0</v>
      </c>
      <c r="M103" s="4">
        <f t="shared" si="8"/>
        <v>0</v>
      </c>
      <c r="N103" s="12">
        <f t="shared" si="9"/>
        <v>0</v>
      </c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</row>
    <row r="104" spans="3:61">
      <c r="C104" s="4"/>
      <c r="D104" s="4"/>
      <c r="E104" s="4"/>
      <c r="F104" t="s">
        <v>34</v>
      </c>
      <c r="G104" s="3">
        <f t="shared" si="10"/>
        <v>0</v>
      </c>
      <c r="H104" s="4">
        <f t="shared" si="7"/>
        <v>0</v>
      </c>
      <c r="I104" s="4">
        <f t="shared" si="7"/>
        <v>0</v>
      </c>
      <c r="J104" s="4">
        <f t="shared" si="7"/>
        <v>0</v>
      </c>
      <c r="K104" s="4">
        <f t="shared" si="7"/>
        <v>0</v>
      </c>
      <c r="L104" s="4">
        <f t="shared" si="7"/>
        <v>0</v>
      </c>
      <c r="M104" s="4">
        <f t="shared" si="8"/>
        <v>1</v>
      </c>
      <c r="N104" s="12">
        <f t="shared" si="9"/>
        <v>1</v>
      </c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</row>
    <row r="105" spans="3:61">
      <c r="C105" s="4"/>
      <c r="D105" s="4"/>
      <c r="E105" s="4"/>
      <c r="F105" t="s">
        <v>35</v>
      </c>
      <c r="G105" s="3">
        <f t="shared" si="10"/>
        <v>0</v>
      </c>
      <c r="H105" s="4">
        <f t="shared" si="7"/>
        <v>0</v>
      </c>
      <c r="I105" s="4">
        <f t="shared" si="7"/>
        <v>1</v>
      </c>
      <c r="J105" s="4">
        <f t="shared" si="7"/>
        <v>0</v>
      </c>
      <c r="K105" s="4">
        <f t="shared" si="7"/>
        <v>0</v>
      </c>
      <c r="L105" s="4">
        <f t="shared" si="7"/>
        <v>0</v>
      </c>
      <c r="M105" s="4">
        <f t="shared" si="8"/>
        <v>0</v>
      </c>
      <c r="N105" s="12">
        <f t="shared" si="9"/>
        <v>1</v>
      </c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</row>
    <row r="106" spans="3:61">
      <c r="C106" s="4"/>
      <c r="D106" s="4"/>
      <c r="E106" s="4"/>
      <c r="F106" t="s">
        <v>36</v>
      </c>
      <c r="G106" s="3">
        <f t="shared" si="10"/>
        <v>0</v>
      </c>
      <c r="H106" s="4">
        <f t="shared" si="7"/>
        <v>0</v>
      </c>
      <c r="I106" s="4">
        <f t="shared" si="7"/>
        <v>0</v>
      </c>
      <c r="J106" s="4">
        <f t="shared" si="7"/>
        <v>0</v>
      </c>
      <c r="K106" s="4">
        <f t="shared" si="7"/>
        <v>0</v>
      </c>
      <c r="L106" s="4">
        <f t="shared" si="7"/>
        <v>0</v>
      </c>
      <c r="M106" s="4">
        <f t="shared" si="8"/>
        <v>0</v>
      </c>
      <c r="N106" s="12">
        <f t="shared" si="9"/>
        <v>0</v>
      </c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</row>
    <row r="107" spans="3:61">
      <c r="C107" s="4"/>
      <c r="D107" s="4"/>
      <c r="E107" s="4"/>
      <c r="F107" t="s">
        <v>37</v>
      </c>
      <c r="G107" s="3">
        <f t="shared" si="10"/>
        <v>0</v>
      </c>
      <c r="H107" s="4">
        <f t="shared" si="7"/>
        <v>0</v>
      </c>
      <c r="I107" s="4">
        <f t="shared" si="7"/>
        <v>0</v>
      </c>
      <c r="J107" s="4">
        <f t="shared" si="7"/>
        <v>0</v>
      </c>
      <c r="K107" s="4">
        <f t="shared" si="7"/>
        <v>0</v>
      </c>
      <c r="L107" s="4">
        <f t="shared" si="7"/>
        <v>0</v>
      </c>
      <c r="M107" s="4">
        <f t="shared" si="8"/>
        <v>0</v>
      </c>
      <c r="N107" s="12">
        <f t="shared" si="9"/>
        <v>0</v>
      </c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</row>
    <row r="108" spans="3:61">
      <c r="C108" s="4"/>
      <c r="D108" s="4"/>
      <c r="E108" s="4"/>
      <c r="F108" t="s">
        <v>38</v>
      </c>
      <c r="G108" s="3">
        <f t="shared" si="10"/>
        <v>0</v>
      </c>
      <c r="H108" s="4">
        <f t="shared" si="7"/>
        <v>0</v>
      </c>
      <c r="I108" s="4">
        <f t="shared" si="7"/>
        <v>0</v>
      </c>
      <c r="J108" s="4">
        <f t="shared" si="7"/>
        <v>0</v>
      </c>
      <c r="K108" s="4">
        <f t="shared" si="7"/>
        <v>0</v>
      </c>
      <c r="L108" s="4">
        <f t="shared" si="7"/>
        <v>0</v>
      </c>
      <c r="M108" s="4">
        <f t="shared" si="8"/>
        <v>0</v>
      </c>
      <c r="N108" s="12">
        <f t="shared" si="9"/>
        <v>0</v>
      </c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</row>
    <row r="109" spans="3:61">
      <c r="C109" s="4"/>
      <c r="D109" s="4"/>
      <c r="E109" s="4"/>
      <c r="F109" t="s">
        <v>39</v>
      </c>
      <c r="G109" s="3">
        <f t="shared" si="10"/>
        <v>0</v>
      </c>
      <c r="H109" s="4">
        <f t="shared" si="7"/>
        <v>0</v>
      </c>
      <c r="I109" s="4">
        <f t="shared" si="7"/>
        <v>0</v>
      </c>
      <c r="J109" s="4">
        <f t="shared" si="7"/>
        <v>0</v>
      </c>
      <c r="K109" s="4">
        <f t="shared" si="7"/>
        <v>1</v>
      </c>
      <c r="L109" s="4">
        <f t="shared" si="7"/>
        <v>0</v>
      </c>
      <c r="M109" s="4">
        <f t="shared" si="8"/>
        <v>0</v>
      </c>
      <c r="N109" s="12">
        <f t="shared" si="9"/>
        <v>1</v>
      </c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</row>
    <row r="110" spans="3:61">
      <c r="C110" s="4"/>
      <c r="D110" s="4"/>
      <c r="E110" s="4"/>
      <c r="F110" t="s">
        <v>40</v>
      </c>
      <c r="G110" s="3">
        <f t="shared" si="10"/>
        <v>0</v>
      </c>
      <c r="H110" s="4">
        <f t="shared" si="7"/>
        <v>0</v>
      </c>
      <c r="I110" s="4">
        <f t="shared" si="7"/>
        <v>0</v>
      </c>
      <c r="J110" s="4">
        <f t="shared" si="7"/>
        <v>0</v>
      </c>
      <c r="K110" s="4">
        <f t="shared" si="7"/>
        <v>0</v>
      </c>
      <c r="L110" s="4">
        <f t="shared" si="7"/>
        <v>0</v>
      </c>
      <c r="M110" s="4">
        <f t="shared" si="8"/>
        <v>0</v>
      </c>
      <c r="N110" s="12">
        <f t="shared" si="9"/>
        <v>0</v>
      </c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</row>
    <row r="111" spans="3:61">
      <c r="C111" s="4"/>
      <c r="D111" s="4"/>
      <c r="E111" s="4"/>
      <c r="F111" t="s">
        <v>41</v>
      </c>
      <c r="G111" s="3">
        <f t="shared" si="10"/>
        <v>1</v>
      </c>
      <c r="H111" s="4">
        <f t="shared" si="7"/>
        <v>0</v>
      </c>
      <c r="I111" s="4">
        <f t="shared" si="7"/>
        <v>0</v>
      </c>
      <c r="J111" s="4">
        <f t="shared" si="7"/>
        <v>0</v>
      </c>
      <c r="K111" s="4">
        <f t="shared" si="7"/>
        <v>0</v>
      </c>
      <c r="L111" s="4">
        <f t="shared" si="7"/>
        <v>0</v>
      </c>
      <c r="M111" s="4">
        <f t="shared" si="8"/>
        <v>0</v>
      </c>
      <c r="N111" s="12">
        <f t="shared" si="9"/>
        <v>1</v>
      </c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</row>
    <row r="112" spans="3:61">
      <c r="C112" s="4"/>
      <c r="D112" s="4"/>
      <c r="E112" s="4"/>
      <c r="F112" t="s">
        <v>42</v>
      </c>
      <c r="G112" s="3">
        <f t="shared" si="10"/>
        <v>0</v>
      </c>
      <c r="H112" s="4">
        <f t="shared" si="7"/>
        <v>0</v>
      </c>
      <c r="I112" s="4">
        <f t="shared" si="7"/>
        <v>0</v>
      </c>
      <c r="J112" s="4">
        <f t="shared" si="7"/>
        <v>0</v>
      </c>
      <c r="K112" s="4">
        <f t="shared" si="7"/>
        <v>0</v>
      </c>
      <c r="L112" s="4">
        <f t="shared" si="7"/>
        <v>0</v>
      </c>
      <c r="M112" s="4">
        <f t="shared" si="8"/>
        <v>0</v>
      </c>
      <c r="N112" s="12">
        <f t="shared" si="9"/>
        <v>0</v>
      </c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</row>
    <row r="113" spans="3:61">
      <c r="C113" s="4"/>
      <c r="D113" s="4"/>
      <c r="E113" s="4"/>
      <c r="F113" t="s">
        <v>43</v>
      </c>
      <c r="G113" s="3">
        <f t="shared" si="10"/>
        <v>0</v>
      </c>
      <c r="H113" s="4">
        <f t="shared" si="7"/>
        <v>0</v>
      </c>
      <c r="I113" s="4">
        <f t="shared" si="7"/>
        <v>0</v>
      </c>
      <c r="J113" s="4">
        <f t="shared" si="7"/>
        <v>0</v>
      </c>
      <c r="K113" s="4">
        <f t="shared" si="7"/>
        <v>0</v>
      </c>
      <c r="L113" s="4">
        <f t="shared" si="7"/>
        <v>0</v>
      </c>
      <c r="M113" s="4">
        <f t="shared" si="8"/>
        <v>0</v>
      </c>
      <c r="N113" s="12">
        <f t="shared" si="9"/>
        <v>0</v>
      </c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</row>
    <row r="114" spans="3:61">
      <c r="C114" s="4"/>
      <c r="D114" s="4"/>
      <c r="E114" s="4"/>
      <c r="F114" t="s">
        <v>44</v>
      </c>
      <c r="G114" s="3">
        <f t="shared" si="10"/>
        <v>1</v>
      </c>
      <c r="H114" s="4">
        <f t="shared" si="7"/>
        <v>0</v>
      </c>
      <c r="I114" s="4">
        <f t="shared" si="7"/>
        <v>0</v>
      </c>
      <c r="J114" s="4">
        <f t="shared" si="7"/>
        <v>0</v>
      </c>
      <c r="K114" s="4">
        <f t="shared" si="7"/>
        <v>0</v>
      </c>
      <c r="L114" s="4">
        <f t="shared" si="7"/>
        <v>0</v>
      </c>
      <c r="M114" s="4">
        <f t="shared" si="8"/>
        <v>0</v>
      </c>
      <c r="N114" s="12">
        <f t="shared" si="9"/>
        <v>1</v>
      </c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</row>
    <row r="115" spans="3:61">
      <c r="C115" s="4"/>
      <c r="D115" s="4"/>
      <c r="E115" s="4"/>
      <c r="F115" t="s">
        <v>45</v>
      </c>
      <c r="G115" s="3">
        <f t="shared" si="10"/>
        <v>0</v>
      </c>
      <c r="H115" s="4">
        <f t="shared" si="7"/>
        <v>0</v>
      </c>
      <c r="I115" s="4">
        <f t="shared" si="7"/>
        <v>0</v>
      </c>
      <c r="J115" s="4">
        <f t="shared" si="7"/>
        <v>0</v>
      </c>
      <c r="K115" s="4">
        <f t="shared" si="7"/>
        <v>0</v>
      </c>
      <c r="L115" s="4">
        <f t="shared" si="7"/>
        <v>0</v>
      </c>
      <c r="M115" s="4">
        <f t="shared" si="8"/>
        <v>0</v>
      </c>
      <c r="N115" s="12">
        <f t="shared" si="9"/>
        <v>0</v>
      </c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</row>
    <row r="116" spans="3:61">
      <c r="C116" s="4"/>
      <c r="D116" s="4"/>
      <c r="E116" s="4"/>
      <c r="F116" t="s">
        <v>46</v>
      </c>
      <c r="G116" s="3">
        <f t="shared" si="10"/>
        <v>0</v>
      </c>
      <c r="H116" s="4">
        <f t="shared" si="7"/>
        <v>0</v>
      </c>
      <c r="I116" s="4">
        <f t="shared" si="7"/>
        <v>1</v>
      </c>
      <c r="J116" s="4">
        <f t="shared" si="7"/>
        <v>0</v>
      </c>
      <c r="K116" s="4">
        <f t="shared" si="7"/>
        <v>0</v>
      </c>
      <c r="L116" s="4">
        <f t="shared" si="7"/>
        <v>0</v>
      </c>
      <c r="M116" s="4">
        <f t="shared" si="8"/>
        <v>0</v>
      </c>
      <c r="N116" s="12">
        <f t="shared" si="9"/>
        <v>1</v>
      </c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</row>
    <row r="117" spans="3:61">
      <c r="C117" s="4"/>
      <c r="D117" s="4"/>
      <c r="E117" s="4"/>
      <c r="F117" t="s">
        <v>47</v>
      </c>
      <c r="G117" s="3">
        <f t="shared" si="10"/>
        <v>0</v>
      </c>
      <c r="H117" s="4">
        <f t="shared" si="7"/>
        <v>0</v>
      </c>
      <c r="I117" s="4">
        <f t="shared" si="7"/>
        <v>0</v>
      </c>
      <c r="J117" s="4">
        <f t="shared" si="7"/>
        <v>0</v>
      </c>
      <c r="K117" s="4">
        <f t="shared" si="7"/>
        <v>0</v>
      </c>
      <c r="L117" s="4">
        <f t="shared" si="7"/>
        <v>0</v>
      </c>
      <c r="M117" s="4">
        <f t="shared" si="8"/>
        <v>0</v>
      </c>
      <c r="N117" s="12">
        <f t="shared" si="9"/>
        <v>0</v>
      </c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</row>
    <row r="118" spans="3:61">
      <c r="C118" s="4"/>
      <c r="D118" s="4"/>
      <c r="E118" s="4"/>
      <c r="F118" t="s">
        <v>48</v>
      </c>
      <c r="G118" s="3">
        <f t="shared" si="10"/>
        <v>0</v>
      </c>
      <c r="H118" s="4">
        <f t="shared" si="7"/>
        <v>0</v>
      </c>
      <c r="I118" s="4">
        <f t="shared" si="7"/>
        <v>0</v>
      </c>
      <c r="J118" s="4">
        <f t="shared" si="7"/>
        <v>0</v>
      </c>
      <c r="K118" s="4">
        <f t="shared" si="7"/>
        <v>0</v>
      </c>
      <c r="L118" s="4">
        <f t="shared" si="7"/>
        <v>0</v>
      </c>
      <c r="M118" s="4">
        <f t="shared" si="8"/>
        <v>0</v>
      </c>
      <c r="N118" s="12">
        <f t="shared" si="9"/>
        <v>0</v>
      </c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</row>
    <row r="119" spans="3:61">
      <c r="C119" s="4"/>
      <c r="D119" s="4"/>
      <c r="E119" s="4"/>
      <c r="F119" t="s">
        <v>49</v>
      </c>
      <c r="G119" s="3">
        <f t="shared" si="10"/>
        <v>0</v>
      </c>
      <c r="H119" s="4">
        <f t="shared" si="7"/>
        <v>0</v>
      </c>
      <c r="I119" s="4">
        <f t="shared" si="7"/>
        <v>0</v>
      </c>
      <c r="J119" s="4">
        <f t="shared" si="7"/>
        <v>1</v>
      </c>
      <c r="K119" s="4">
        <f t="shared" si="7"/>
        <v>0</v>
      </c>
      <c r="L119" s="4">
        <f t="shared" si="7"/>
        <v>0</v>
      </c>
      <c r="M119" s="4">
        <f t="shared" si="8"/>
        <v>0</v>
      </c>
      <c r="N119" s="12">
        <f t="shared" si="9"/>
        <v>1</v>
      </c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</row>
    <row r="120" spans="3:61">
      <c r="C120" s="4"/>
      <c r="D120" s="4"/>
      <c r="E120" s="4"/>
      <c r="F120" t="s">
        <v>50</v>
      </c>
      <c r="G120" s="3">
        <f t="shared" si="10"/>
        <v>0</v>
      </c>
      <c r="H120" s="4">
        <f t="shared" si="7"/>
        <v>0</v>
      </c>
      <c r="I120" s="4">
        <f t="shared" si="7"/>
        <v>0</v>
      </c>
      <c r="J120" s="4">
        <f t="shared" si="7"/>
        <v>1</v>
      </c>
      <c r="K120" s="4">
        <f t="shared" si="7"/>
        <v>0</v>
      </c>
      <c r="L120" s="4">
        <f t="shared" si="7"/>
        <v>0</v>
      </c>
      <c r="M120" s="4">
        <f t="shared" si="8"/>
        <v>0</v>
      </c>
      <c r="N120" s="12">
        <f t="shared" si="9"/>
        <v>1</v>
      </c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</row>
    <row r="121" spans="3:61">
      <c r="C121" s="4"/>
      <c r="D121" s="4"/>
      <c r="E121" s="4"/>
      <c r="F121" t="s">
        <v>51</v>
      </c>
      <c r="G121" s="3">
        <f t="shared" si="10"/>
        <v>0</v>
      </c>
      <c r="H121" s="4">
        <f t="shared" si="7"/>
        <v>0</v>
      </c>
      <c r="I121" s="4">
        <f t="shared" si="7"/>
        <v>0</v>
      </c>
      <c r="J121" s="4">
        <f t="shared" si="7"/>
        <v>0</v>
      </c>
      <c r="K121" s="4">
        <f t="shared" si="7"/>
        <v>0</v>
      </c>
      <c r="L121" s="4">
        <f t="shared" si="7"/>
        <v>0</v>
      </c>
      <c r="M121" s="4">
        <f t="shared" si="8"/>
        <v>0</v>
      </c>
      <c r="N121" s="12">
        <f t="shared" si="9"/>
        <v>0</v>
      </c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</row>
    <row r="122" spans="3:61">
      <c r="C122" s="4"/>
      <c r="D122" s="4"/>
      <c r="E122" s="4"/>
      <c r="F122" t="s">
        <v>52</v>
      </c>
      <c r="G122" s="3">
        <f t="shared" si="10"/>
        <v>0</v>
      </c>
      <c r="H122" s="4">
        <f t="shared" si="7"/>
        <v>0</v>
      </c>
      <c r="I122" s="4">
        <f t="shared" si="7"/>
        <v>0</v>
      </c>
      <c r="J122" s="4">
        <f t="shared" si="7"/>
        <v>0</v>
      </c>
      <c r="K122" s="4">
        <f t="shared" si="7"/>
        <v>0</v>
      </c>
      <c r="L122" s="4">
        <f t="shared" si="7"/>
        <v>0</v>
      </c>
      <c r="M122" s="4">
        <f t="shared" si="8"/>
        <v>0</v>
      </c>
      <c r="N122" s="12">
        <f t="shared" si="9"/>
        <v>0</v>
      </c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</row>
    <row r="123" spans="3:61">
      <c r="C123" s="4"/>
      <c r="D123" s="4"/>
      <c r="E123" s="4"/>
      <c r="F123" t="s">
        <v>53</v>
      </c>
      <c r="G123" s="3">
        <f t="shared" si="10"/>
        <v>0</v>
      </c>
      <c r="H123" s="4">
        <f t="shared" si="7"/>
        <v>0</v>
      </c>
      <c r="I123" s="4">
        <f t="shared" si="7"/>
        <v>0</v>
      </c>
      <c r="J123" s="4">
        <f t="shared" si="7"/>
        <v>0</v>
      </c>
      <c r="K123" s="4">
        <f t="shared" si="7"/>
        <v>0</v>
      </c>
      <c r="L123" s="4">
        <f t="shared" ref="L123:L127" si="11">IF(L68&gt;=15,1,0)</f>
        <v>0</v>
      </c>
      <c r="M123" s="4">
        <f t="shared" si="8"/>
        <v>0</v>
      </c>
      <c r="N123" s="12">
        <f t="shared" si="9"/>
        <v>0</v>
      </c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</row>
    <row r="124" spans="3:61">
      <c r="C124" s="4"/>
      <c r="D124" s="4"/>
      <c r="E124" s="4"/>
      <c r="F124" t="s">
        <v>54</v>
      </c>
      <c r="G124" s="3">
        <f t="shared" si="10"/>
        <v>1</v>
      </c>
      <c r="H124" s="4">
        <f t="shared" si="7"/>
        <v>0</v>
      </c>
      <c r="I124" s="4">
        <f t="shared" si="7"/>
        <v>0</v>
      </c>
      <c r="J124" s="4">
        <f t="shared" si="7"/>
        <v>0</v>
      </c>
      <c r="K124" s="4">
        <f t="shared" si="7"/>
        <v>0</v>
      </c>
      <c r="L124" s="4">
        <f t="shared" si="11"/>
        <v>0</v>
      </c>
      <c r="M124" s="4">
        <f t="shared" si="8"/>
        <v>0</v>
      </c>
      <c r="N124" s="12">
        <f t="shared" si="9"/>
        <v>1</v>
      </c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</row>
    <row r="125" spans="3:61">
      <c r="C125" s="4"/>
      <c r="D125" s="4"/>
      <c r="E125" s="4"/>
      <c r="F125" t="s">
        <v>55</v>
      </c>
      <c r="G125" s="3">
        <f t="shared" si="10"/>
        <v>0</v>
      </c>
      <c r="H125" s="4">
        <f t="shared" si="7"/>
        <v>0</v>
      </c>
      <c r="I125" s="4">
        <f t="shared" si="7"/>
        <v>0</v>
      </c>
      <c r="J125" s="4">
        <f t="shared" si="7"/>
        <v>0</v>
      </c>
      <c r="K125" s="4">
        <f t="shared" si="7"/>
        <v>0</v>
      </c>
      <c r="L125" s="4">
        <f t="shared" si="11"/>
        <v>0</v>
      </c>
      <c r="M125" s="4">
        <f t="shared" si="8"/>
        <v>1</v>
      </c>
      <c r="N125" s="12">
        <f t="shared" si="9"/>
        <v>1</v>
      </c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</row>
    <row r="126" spans="3:61">
      <c r="C126" s="4"/>
      <c r="D126" s="4"/>
      <c r="E126" s="4"/>
      <c r="F126" t="s">
        <v>56</v>
      </c>
      <c r="G126" s="3">
        <f t="shared" si="10"/>
        <v>0</v>
      </c>
      <c r="H126" s="4">
        <f t="shared" si="7"/>
        <v>0</v>
      </c>
      <c r="I126" s="4">
        <f t="shared" si="7"/>
        <v>0</v>
      </c>
      <c r="J126" s="4">
        <f t="shared" si="7"/>
        <v>1</v>
      </c>
      <c r="K126" s="4">
        <f t="shared" si="7"/>
        <v>0</v>
      </c>
      <c r="L126" s="4">
        <f t="shared" si="11"/>
        <v>0</v>
      </c>
      <c r="M126" s="4">
        <f t="shared" si="8"/>
        <v>0</v>
      </c>
      <c r="N126" s="12">
        <f t="shared" si="9"/>
        <v>1</v>
      </c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</row>
    <row r="127" spans="3:61">
      <c r="C127" s="4"/>
      <c r="D127" s="4"/>
      <c r="E127" s="4"/>
      <c r="F127" t="s">
        <v>57</v>
      </c>
      <c r="G127" s="3">
        <f t="shared" si="10"/>
        <v>0</v>
      </c>
      <c r="H127" s="7">
        <f t="shared" si="7"/>
        <v>0</v>
      </c>
      <c r="I127" s="7">
        <f t="shared" si="7"/>
        <v>0</v>
      </c>
      <c r="J127" s="7">
        <f t="shared" si="7"/>
        <v>0</v>
      </c>
      <c r="K127" s="7">
        <f t="shared" si="7"/>
        <v>0</v>
      </c>
      <c r="L127" s="7">
        <f t="shared" si="11"/>
        <v>0</v>
      </c>
      <c r="M127" s="7">
        <f t="shared" si="8"/>
        <v>0</v>
      </c>
      <c r="N127" s="13">
        <f t="shared" si="9"/>
        <v>0</v>
      </c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</row>
    <row r="128" spans="3:61">
      <c r="C128" s="4"/>
      <c r="D128" s="4"/>
      <c r="E128" s="4"/>
      <c r="G128" s="14">
        <f>SUM(G75:G127)</f>
        <v>7</v>
      </c>
      <c r="H128" s="9">
        <f>SUM(H75:H127)</f>
        <v>1</v>
      </c>
      <c r="I128" s="9">
        <f t="shared" ref="I128:N128" si="12">SUM(I75:I127)</f>
        <v>5</v>
      </c>
      <c r="J128" s="9">
        <f t="shared" si="12"/>
        <v>4</v>
      </c>
      <c r="K128" s="9">
        <f t="shared" si="12"/>
        <v>5</v>
      </c>
      <c r="L128" s="9">
        <f t="shared" si="12"/>
        <v>2</v>
      </c>
      <c r="M128" s="9">
        <f t="shared" si="12"/>
        <v>4</v>
      </c>
      <c r="N128" s="9">
        <f t="shared" si="12"/>
        <v>28</v>
      </c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9"/>
      <c r="AC128" s="9"/>
      <c r="AD128" s="9"/>
      <c r="AE128" s="9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</row>
    <row r="129" spans="3:61">
      <c r="C129" s="4"/>
      <c r="D129" s="4"/>
      <c r="E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</row>
    <row r="130" spans="3:61">
      <c r="C130" s="4"/>
      <c r="D130" s="4"/>
      <c r="E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</row>
    <row r="131" spans="3:61">
      <c r="C131" s="4"/>
      <c r="D131" s="4"/>
      <c r="E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</row>
    <row r="132" spans="3:61">
      <c r="C132" s="4"/>
      <c r="D132" s="4"/>
      <c r="E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</row>
    <row r="133" spans="3:61">
      <c r="C133" s="4"/>
      <c r="D133" s="4"/>
      <c r="E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</row>
    <row r="134" spans="3:61">
      <c r="C134" s="4"/>
      <c r="D134" s="4"/>
      <c r="E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</row>
    <row r="135" spans="3:61">
      <c r="C135" s="4"/>
      <c r="D135" s="4"/>
      <c r="E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</row>
    <row r="136" spans="3:61">
      <c r="C136" s="4"/>
      <c r="D136" s="4"/>
      <c r="E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</row>
    <row r="137" spans="3:61">
      <c r="C137" s="4"/>
      <c r="D137" s="4"/>
      <c r="E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</row>
    <row r="138" spans="3:61">
      <c r="C138" s="4"/>
      <c r="D138" s="4"/>
      <c r="E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</row>
    <row r="139" spans="3:61">
      <c r="C139" s="4"/>
      <c r="D139" s="4"/>
      <c r="E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</row>
    <row r="140" spans="3:61">
      <c r="C140" s="4"/>
      <c r="D140" s="4"/>
      <c r="E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</row>
    <row r="141" spans="3:61">
      <c r="C141" s="4"/>
      <c r="D141" s="4"/>
      <c r="E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</row>
    <row r="142" spans="3:61">
      <c r="C142" s="4"/>
      <c r="D142" s="4"/>
      <c r="E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</row>
    <row r="143" spans="3:61">
      <c r="C143" s="4"/>
      <c r="D143" s="4"/>
      <c r="E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</row>
    <row r="144" spans="3:61">
      <c r="C144" s="4"/>
      <c r="D144" s="4"/>
      <c r="E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</row>
    <row r="145" spans="3:61">
      <c r="C145" s="4"/>
      <c r="D145" s="4"/>
      <c r="E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</row>
    <row r="146" spans="3:61">
      <c r="C146" s="4"/>
      <c r="D146" s="4"/>
      <c r="E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</row>
    <row r="147" spans="3:61">
      <c r="C147" s="4"/>
      <c r="D147" s="4"/>
      <c r="E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</row>
    <row r="148" spans="3:61">
      <c r="C148" s="4"/>
      <c r="D148" s="4"/>
      <c r="E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</row>
    <row r="149" spans="3:61">
      <c r="C149" s="4"/>
      <c r="D149" s="4"/>
      <c r="E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</row>
    <row r="150" spans="3:61">
      <c r="C150" s="4"/>
      <c r="D150" s="4"/>
      <c r="E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</row>
    <row r="151" spans="3:61">
      <c r="C151" s="4"/>
      <c r="D151" s="4"/>
      <c r="E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</row>
    <row r="152" spans="3:61">
      <c r="C152" s="4"/>
      <c r="D152" s="4"/>
      <c r="E152" s="4"/>
      <c r="G152" t="s">
        <v>58</v>
      </c>
      <c r="H152" t="s">
        <v>59</v>
      </c>
      <c r="I152" t="s">
        <v>60</v>
      </c>
      <c r="J152" t="s">
        <v>61</v>
      </c>
      <c r="K152" t="s">
        <v>62</v>
      </c>
      <c r="L152" t="s">
        <v>63</v>
      </c>
      <c r="M152" t="s">
        <v>64</v>
      </c>
      <c r="N152" t="s">
        <v>0</v>
      </c>
      <c r="P152" s="4" t="s">
        <v>65</v>
      </c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</row>
    <row r="153" spans="3:61">
      <c r="C153" s="4"/>
      <c r="D153" s="4"/>
      <c r="E153" s="4"/>
      <c r="F153" t="s">
        <v>2</v>
      </c>
      <c r="G153">
        <f>LARGE(G20:G72,1)</f>
        <v>25</v>
      </c>
      <c r="H153">
        <f>LARGE(H20:H72,1)</f>
        <v>21</v>
      </c>
      <c r="I153">
        <f t="shared" ref="I153:M153" si="13">LARGE(I20:I72,1)</f>
        <v>21</v>
      </c>
      <c r="J153">
        <f t="shared" si="13"/>
        <v>24</v>
      </c>
      <c r="K153">
        <f t="shared" si="13"/>
        <v>26</v>
      </c>
      <c r="L153">
        <f t="shared" si="13"/>
        <v>23</v>
      </c>
      <c r="M153">
        <f t="shared" si="13"/>
        <v>25</v>
      </c>
      <c r="N153" s="15">
        <f>LARGE(N20:N72,1)</f>
        <v>66</v>
      </c>
      <c r="P153" s="4" t="e">
        <f>INDEX</f>
        <v>#NAME?</v>
      </c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</row>
    <row r="154" spans="3:61">
      <c r="C154" s="4"/>
      <c r="D154" s="4"/>
      <c r="E154" s="4"/>
      <c r="F154" t="s">
        <v>3</v>
      </c>
      <c r="G154">
        <f>LARGE(G20:G72,2)</f>
        <v>24</v>
      </c>
      <c r="H154">
        <f>LARGE(H20:H72,2)</f>
        <v>14</v>
      </c>
      <c r="I154">
        <f t="shared" ref="I154:M154" si="14">LARGE(I20:I72,2)</f>
        <v>19</v>
      </c>
      <c r="J154">
        <f t="shared" si="14"/>
        <v>20</v>
      </c>
      <c r="K154">
        <f t="shared" si="14"/>
        <v>24</v>
      </c>
      <c r="L154">
        <f t="shared" si="14"/>
        <v>17</v>
      </c>
      <c r="M154">
        <f t="shared" si="14"/>
        <v>20</v>
      </c>
      <c r="N154" s="15">
        <f>LARGE(N20:N72,2)</f>
        <v>66</v>
      </c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</row>
    <row r="155" spans="3:61">
      <c r="C155" s="4"/>
      <c r="D155" s="4"/>
      <c r="E155" s="4"/>
      <c r="F155" t="s">
        <v>4</v>
      </c>
      <c r="G155">
        <f>LARGE(G20:G72,3)</f>
        <v>21</v>
      </c>
      <c r="H155">
        <f>LARGE(H20:H72,3)</f>
        <v>12</v>
      </c>
      <c r="I155">
        <f t="shared" ref="I155:M155" si="15">LARGE(I20:I72,3)</f>
        <v>15</v>
      </c>
      <c r="J155">
        <f t="shared" si="15"/>
        <v>19</v>
      </c>
      <c r="K155">
        <f t="shared" si="15"/>
        <v>20</v>
      </c>
      <c r="L155">
        <f t="shared" si="15"/>
        <v>12</v>
      </c>
      <c r="M155">
        <f t="shared" si="15"/>
        <v>18</v>
      </c>
      <c r="N155">
        <f>LARGE(N20:N72,3)</f>
        <v>54</v>
      </c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</row>
    <row r="156" spans="3:61">
      <c r="C156" s="4"/>
      <c r="D156" s="4"/>
      <c r="E156" s="4"/>
      <c r="F156" t="s">
        <v>5</v>
      </c>
      <c r="G156" s="1">
        <f>SUM(IF(G20=G$153,3,0),IF(G20=G$154,2,0),IF(G20=G$155,1,0))</f>
        <v>0</v>
      </c>
      <c r="H156" s="2">
        <f t="shared" ref="H156:M171" si="16">SUM(IF(H20=H$153,3,0),IF(H20=H$154,2,0),IF(H20=H$155,1,0))</f>
        <v>3</v>
      </c>
      <c r="I156" s="2">
        <f t="shared" si="16"/>
        <v>0</v>
      </c>
      <c r="J156" s="2">
        <f t="shared" si="16"/>
        <v>0</v>
      </c>
      <c r="K156" s="2">
        <f t="shared" si="16"/>
        <v>0</v>
      </c>
      <c r="L156" s="2">
        <f t="shared" si="16"/>
        <v>0</v>
      </c>
      <c r="M156" s="2">
        <f t="shared" si="16"/>
        <v>0</v>
      </c>
      <c r="N156" s="11">
        <f>SUM(G156:M156)</f>
        <v>3</v>
      </c>
      <c r="O156" s="2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</row>
    <row r="157" spans="3:61">
      <c r="C157" s="4"/>
      <c r="D157" s="4"/>
      <c r="E157" s="4"/>
      <c r="F157" t="s">
        <v>6</v>
      </c>
      <c r="G157" s="3">
        <f t="shared" ref="G157:M172" si="17">SUM(IF(G21=G$153,3,0),IF(G21=G$154,2,0),IF(G21=G$155,1,0))</f>
        <v>0</v>
      </c>
      <c r="H157" s="4">
        <f t="shared" si="17"/>
        <v>0</v>
      </c>
      <c r="I157" s="4">
        <f t="shared" si="17"/>
        <v>0</v>
      </c>
      <c r="J157" s="4">
        <f t="shared" si="17"/>
        <v>0</v>
      </c>
      <c r="K157" s="4">
        <f t="shared" si="17"/>
        <v>0</v>
      </c>
      <c r="L157" s="4">
        <f t="shared" si="16"/>
        <v>0</v>
      </c>
      <c r="M157" s="4">
        <f t="shared" si="16"/>
        <v>0</v>
      </c>
      <c r="N157" s="12">
        <f t="shared" ref="N157:N208" si="18">SUM(G157:M157)</f>
        <v>0</v>
      </c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</row>
    <row r="158" spans="3:61">
      <c r="C158" s="4"/>
      <c r="D158" s="4"/>
      <c r="E158" s="4"/>
      <c r="F158" t="s">
        <v>10</v>
      </c>
      <c r="G158" s="3">
        <f t="shared" si="17"/>
        <v>0</v>
      </c>
      <c r="H158" s="4">
        <f t="shared" si="17"/>
        <v>0</v>
      </c>
      <c r="I158" s="4">
        <f t="shared" si="17"/>
        <v>0</v>
      </c>
      <c r="J158" s="4">
        <f t="shared" si="17"/>
        <v>0</v>
      </c>
      <c r="K158" s="4">
        <f t="shared" si="17"/>
        <v>2</v>
      </c>
      <c r="L158" s="4">
        <f t="shared" si="16"/>
        <v>0</v>
      </c>
      <c r="M158" s="4">
        <f t="shared" si="16"/>
        <v>0</v>
      </c>
      <c r="N158" s="12">
        <f t="shared" si="18"/>
        <v>2</v>
      </c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</row>
    <row r="159" spans="3:61">
      <c r="C159" s="4"/>
      <c r="D159" s="4"/>
      <c r="E159" s="4"/>
      <c r="F159" t="s">
        <v>7</v>
      </c>
      <c r="G159" s="3">
        <f t="shared" si="17"/>
        <v>0</v>
      </c>
      <c r="H159" s="4">
        <f t="shared" si="17"/>
        <v>0</v>
      </c>
      <c r="I159" s="4">
        <f t="shared" si="17"/>
        <v>0</v>
      </c>
      <c r="J159" s="4">
        <f t="shared" si="17"/>
        <v>0</v>
      </c>
      <c r="K159" s="4">
        <f t="shared" si="17"/>
        <v>0</v>
      </c>
      <c r="L159" s="4">
        <f t="shared" si="16"/>
        <v>0</v>
      </c>
      <c r="M159" s="4">
        <f t="shared" si="16"/>
        <v>0</v>
      </c>
      <c r="N159" s="12">
        <f t="shared" si="18"/>
        <v>0</v>
      </c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</row>
    <row r="160" spans="3:61">
      <c r="C160" s="4"/>
      <c r="D160" s="4"/>
      <c r="E160" s="4"/>
      <c r="F160" t="s">
        <v>8</v>
      </c>
      <c r="G160" s="3">
        <f t="shared" si="17"/>
        <v>0</v>
      </c>
      <c r="H160" s="4">
        <f t="shared" si="17"/>
        <v>0</v>
      </c>
      <c r="I160" s="4">
        <f t="shared" si="17"/>
        <v>0</v>
      </c>
      <c r="J160" s="4">
        <f t="shared" si="17"/>
        <v>0</v>
      </c>
      <c r="K160" s="4">
        <f t="shared" si="17"/>
        <v>0</v>
      </c>
      <c r="L160" s="4">
        <f t="shared" si="16"/>
        <v>0</v>
      </c>
      <c r="M160" s="4">
        <f t="shared" si="16"/>
        <v>0</v>
      </c>
      <c r="N160" s="12">
        <f t="shared" si="18"/>
        <v>0</v>
      </c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</row>
    <row r="161" spans="3:61">
      <c r="C161" s="4"/>
      <c r="D161" s="4"/>
      <c r="E161" s="4"/>
      <c r="F161" t="s">
        <v>9</v>
      </c>
      <c r="G161" s="3">
        <f t="shared" si="17"/>
        <v>0</v>
      </c>
      <c r="H161" s="4">
        <f t="shared" si="17"/>
        <v>0</v>
      </c>
      <c r="I161" s="4">
        <f t="shared" si="17"/>
        <v>0</v>
      </c>
      <c r="J161" s="4">
        <f t="shared" si="17"/>
        <v>0</v>
      </c>
      <c r="K161" s="4">
        <f t="shared" si="17"/>
        <v>0</v>
      </c>
      <c r="L161" s="4">
        <f t="shared" si="16"/>
        <v>3</v>
      </c>
      <c r="M161" s="4">
        <f t="shared" si="16"/>
        <v>0</v>
      </c>
      <c r="N161" s="12">
        <f t="shared" si="18"/>
        <v>3</v>
      </c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</row>
    <row r="162" spans="3:61">
      <c r="C162" s="4"/>
      <c r="D162" s="4"/>
      <c r="E162" s="4"/>
      <c r="F162" t="s">
        <v>11</v>
      </c>
      <c r="G162" s="3">
        <f t="shared" si="17"/>
        <v>0</v>
      </c>
      <c r="H162" s="4">
        <f t="shared" si="17"/>
        <v>0</v>
      </c>
      <c r="I162" s="4">
        <f t="shared" si="17"/>
        <v>1</v>
      </c>
      <c r="J162" s="4">
        <f t="shared" si="17"/>
        <v>0</v>
      </c>
      <c r="K162" s="4">
        <f t="shared" si="17"/>
        <v>0</v>
      </c>
      <c r="L162" s="4">
        <f t="shared" si="16"/>
        <v>0</v>
      </c>
      <c r="M162" s="4">
        <f t="shared" si="16"/>
        <v>0</v>
      </c>
      <c r="N162" s="12">
        <f t="shared" si="18"/>
        <v>1</v>
      </c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</row>
    <row r="163" spans="3:61">
      <c r="C163" s="4"/>
      <c r="D163" s="4"/>
      <c r="E163" s="4"/>
      <c r="F163" t="s">
        <v>23</v>
      </c>
      <c r="G163" s="3">
        <f t="shared" si="17"/>
        <v>0</v>
      </c>
      <c r="H163" s="4">
        <f t="shared" si="17"/>
        <v>0</v>
      </c>
      <c r="I163" s="4">
        <f t="shared" si="17"/>
        <v>0</v>
      </c>
      <c r="J163" s="4">
        <f t="shared" si="17"/>
        <v>0</v>
      </c>
      <c r="K163" s="4">
        <f t="shared" si="17"/>
        <v>0</v>
      </c>
      <c r="L163" s="4">
        <f t="shared" si="16"/>
        <v>0</v>
      </c>
      <c r="M163" s="4">
        <f t="shared" si="16"/>
        <v>0</v>
      </c>
      <c r="N163" s="12">
        <f t="shared" si="18"/>
        <v>0</v>
      </c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</row>
    <row r="164" spans="3:61">
      <c r="C164" s="4"/>
      <c r="D164" s="4"/>
      <c r="E164" s="4"/>
      <c r="F164" t="s">
        <v>12</v>
      </c>
      <c r="G164" s="3">
        <f t="shared" si="17"/>
        <v>0</v>
      </c>
      <c r="H164" s="4">
        <f t="shared" si="17"/>
        <v>0</v>
      </c>
      <c r="I164" s="4">
        <f t="shared" si="17"/>
        <v>0</v>
      </c>
      <c r="J164" s="4">
        <f t="shared" si="17"/>
        <v>0</v>
      </c>
      <c r="K164" s="4">
        <f t="shared" si="17"/>
        <v>1</v>
      </c>
      <c r="L164" s="4">
        <f t="shared" si="16"/>
        <v>0</v>
      </c>
      <c r="M164" s="4">
        <f t="shared" si="16"/>
        <v>0</v>
      </c>
      <c r="N164" s="12">
        <f t="shared" si="18"/>
        <v>1</v>
      </c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</row>
    <row r="165" spans="3:61">
      <c r="C165" s="4"/>
      <c r="D165" s="4"/>
      <c r="E165" s="4"/>
      <c r="F165" t="s">
        <v>22</v>
      </c>
      <c r="G165" s="3">
        <f t="shared" si="17"/>
        <v>0</v>
      </c>
      <c r="H165" s="4">
        <f t="shared" si="17"/>
        <v>0</v>
      </c>
      <c r="I165" s="4">
        <f t="shared" si="17"/>
        <v>0</v>
      </c>
      <c r="J165" s="4">
        <f t="shared" si="17"/>
        <v>0</v>
      </c>
      <c r="K165" s="4">
        <f t="shared" si="17"/>
        <v>3</v>
      </c>
      <c r="L165" s="4">
        <f t="shared" si="16"/>
        <v>0</v>
      </c>
      <c r="M165" s="4">
        <f t="shared" si="16"/>
        <v>0</v>
      </c>
      <c r="N165" s="12">
        <f t="shared" si="18"/>
        <v>3</v>
      </c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</row>
    <row r="166" spans="3:61">
      <c r="C166" s="4"/>
      <c r="D166" s="4"/>
      <c r="E166" s="4"/>
      <c r="F166" t="s">
        <v>13</v>
      </c>
      <c r="G166" s="3">
        <f t="shared" si="17"/>
        <v>0</v>
      </c>
      <c r="H166" s="4">
        <f t="shared" si="17"/>
        <v>0</v>
      </c>
      <c r="I166" s="4">
        <f t="shared" si="17"/>
        <v>0</v>
      </c>
      <c r="J166" s="4">
        <f t="shared" si="17"/>
        <v>0</v>
      </c>
      <c r="K166" s="4">
        <f t="shared" si="17"/>
        <v>0</v>
      </c>
      <c r="L166" s="4">
        <f t="shared" si="16"/>
        <v>0</v>
      </c>
      <c r="M166" s="4">
        <f t="shared" si="16"/>
        <v>0</v>
      </c>
      <c r="N166" s="12">
        <f t="shared" si="18"/>
        <v>0</v>
      </c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</row>
    <row r="167" spans="3:61">
      <c r="C167" s="4"/>
      <c r="D167" s="4"/>
      <c r="E167" s="4"/>
      <c r="F167" t="s">
        <v>21</v>
      </c>
      <c r="G167" s="3">
        <f t="shared" si="17"/>
        <v>0</v>
      </c>
      <c r="H167" s="4">
        <f t="shared" si="17"/>
        <v>0</v>
      </c>
      <c r="I167" s="4">
        <f t="shared" si="17"/>
        <v>0</v>
      </c>
      <c r="J167" s="4">
        <f t="shared" si="17"/>
        <v>0</v>
      </c>
      <c r="K167" s="4">
        <f t="shared" si="17"/>
        <v>0</v>
      </c>
      <c r="L167" s="4">
        <f t="shared" si="16"/>
        <v>0</v>
      </c>
      <c r="M167" s="4">
        <f t="shared" si="16"/>
        <v>0</v>
      </c>
      <c r="N167" s="12">
        <f t="shared" si="18"/>
        <v>0</v>
      </c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</row>
    <row r="168" spans="3:61">
      <c r="C168" s="4"/>
      <c r="D168" s="4"/>
      <c r="E168" s="4"/>
      <c r="F168" t="s">
        <v>14</v>
      </c>
      <c r="G168" s="3">
        <f t="shared" si="17"/>
        <v>0</v>
      </c>
      <c r="H168" s="4">
        <f t="shared" si="17"/>
        <v>0</v>
      </c>
      <c r="I168" s="4">
        <f t="shared" si="17"/>
        <v>0</v>
      </c>
      <c r="J168" s="4">
        <f t="shared" si="17"/>
        <v>0</v>
      </c>
      <c r="K168" s="4">
        <f t="shared" si="17"/>
        <v>0</v>
      </c>
      <c r="L168" s="4">
        <f t="shared" si="16"/>
        <v>1</v>
      </c>
      <c r="M168" s="4">
        <f t="shared" si="16"/>
        <v>0</v>
      </c>
      <c r="N168" s="12">
        <f t="shared" si="18"/>
        <v>1</v>
      </c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</row>
    <row r="169" spans="3:61">
      <c r="C169" s="4"/>
      <c r="D169" s="4"/>
      <c r="E169" s="4"/>
      <c r="F169" t="s">
        <v>15</v>
      </c>
      <c r="G169" s="3">
        <f t="shared" si="17"/>
        <v>0</v>
      </c>
      <c r="H169" s="4">
        <f t="shared" si="17"/>
        <v>0</v>
      </c>
      <c r="I169" s="4">
        <f t="shared" si="17"/>
        <v>0</v>
      </c>
      <c r="J169" s="4">
        <f t="shared" si="17"/>
        <v>0</v>
      </c>
      <c r="K169" s="4">
        <f t="shared" si="17"/>
        <v>0</v>
      </c>
      <c r="L169" s="4">
        <f t="shared" si="16"/>
        <v>0</v>
      </c>
      <c r="M169" s="4">
        <f t="shared" si="16"/>
        <v>0</v>
      </c>
      <c r="N169" s="12">
        <f t="shared" si="18"/>
        <v>0</v>
      </c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</row>
    <row r="170" spans="3:61">
      <c r="C170" s="4"/>
      <c r="D170" s="4"/>
      <c r="E170" s="4"/>
      <c r="F170" t="s">
        <v>16</v>
      </c>
      <c r="G170" s="3">
        <f t="shared" si="17"/>
        <v>0</v>
      </c>
      <c r="H170" s="4">
        <f t="shared" si="17"/>
        <v>0</v>
      </c>
      <c r="I170" s="4">
        <f t="shared" si="17"/>
        <v>0</v>
      </c>
      <c r="J170" s="4">
        <f t="shared" si="17"/>
        <v>0</v>
      </c>
      <c r="K170" s="4">
        <f t="shared" si="17"/>
        <v>0</v>
      </c>
      <c r="L170" s="4">
        <f t="shared" si="16"/>
        <v>0</v>
      </c>
      <c r="M170" s="4">
        <f t="shared" si="16"/>
        <v>3</v>
      </c>
      <c r="N170" s="12">
        <f t="shared" si="18"/>
        <v>3</v>
      </c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</row>
    <row r="171" spans="3:61">
      <c r="C171" s="4"/>
      <c r="D171" s="4"/>
      <c r="E171" s="4"/>
      <c r="F171" t="s">
        <v>20</v>
      </c>
      <c r="G171" s="3">
        <f t="shared" si="17"/>
        <v>0</v>
      </c>
      <c r="H171" s="4">
        <f t="shared" si="17"/>
        <v>0</v>
      </c>
      <c r="I171" s="4">
        <f t="shared" si="17"/>
        <v>0</v>
      </c>
      <c r="J171" s="4">
        <f t="shared" si="17"/>
        <v>0</v>
      </c>
      <c r="K171" s="4">
        <f t="shared" si="17"/>
        <v>0</v>
      </c>
      <c r="L171" s="4">
        <f t="shared" si="16"/>
        <v>0</v>
      </c>
      <c r="M171" s="4">
        <f t="shared" si="16"/>
        <v>0</v>
      </c>
      <c r="N171" s="12">
        <f t="shared" si="18"/>
        <v>0</v>
      </c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</row>
    <row r="172" spans="3:61">
      <c r="C172" s="4"/>
      <c r="D172" s="4"/>
      <c r="E172" s="4"/>
      <c r="F172" t="s">
        <v>17</v>
      </c>
      <c r="G172" s="3">
        <f t="shared" si="17"/>
        <v>0</v>
      </c>
      <c r="H172" s="4">
        <f t="shared" si="17"/>
        <v>0</v>
      </c>
      <c r="I172" s="4">
        <f t="shared" si="17"/>
        <v>0</v>
      </c>
      <c r="J172" s="4">
        <f t="shared" si="17"/>
        <v>0</v>
      </c>
      <c r="K172" s="4">
        <f t="shared" si="17"/>
        <v>0</v>
      </c>
      <c r="L172" s="4">
        <f t="shared" si="17"/>
        <v>0</v>
      </c>
      <c r="M172" s="4">
        <f t="shared" si="17"/>
        <v>0</v>
      </c>
      <c r="N172" s="12">
        <f t="shared" si="18"/>
        <v>0</v>
      </c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</row>
    <row r="173" spans="3:61">
      <c r="C173" s="4"/>
      <c r="D173" s="4"/>
      <c r="E173" s="4"/>
      <c r="F173" t="s">
        <v>18</v>
      </c>
      <c r="G173" s="3">
        <f t="shared" ref="G173:M188" si="19">SUM(IF(G37=G$153,3,0),IF(G37=G$154,2,0),IF(G37=G$155,1,0))</f>
        <v>0</v>
      </c>
      <c r="H173" s="4">
        <f t="shared" si="19"/>
        <v>0</v>
      </c>
      <c r="I173" s="4">
        <f t="shared" si="19"/>
        <v>1</v>
      </c>
      <c r="J173" s="4">
        <f t="shared" si="19"/>
        <v>0</v>
      </c>
      <c r="K173" s="4">
        <f t="shared" si="19"/>
        <v>0</v>
      </c>
      <c r="L173" s="4">
        <f t="shared" si="19"/>
        <v>0</v>
      </c>
      <c r="M173" s="4">
        <f t="shared" si="19"/>
        <v>0</v>
      </c>
      <c r="N173" s="12">
        <f t="shared" si="18"/>
        <v>1</v>
      </c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</row>
    <row r="174" spans="3:61">
      <c r="C174" s="4"/>
      <c r="D174" s="4"/>
      <c r="E174" s="4"/>
      <c r="F174" t="s">
        <v>19</v>
      </c>
      <c r="G174" s="3">
        <f t="shared" si="19"/>
        <v>0</v>
      </c>
      <c r="H174" s="4">
        <f t="shared" si="19"/>
        <v>0</v>
      </c>
      <c r="I174" s="4">
        <f t="shared" si="19"/>
        <v>0</v>
      </c>
      <c r="J174" s="4">
        <f t="shared" si="19"/>
        <v>0</v>
      </c>
      <c r="K174" s="4">
        <f t="shared" si="19"/>
        <v>0</v>
      </c>
      <c r="L174" s="4">
        <f t="shared" si="19"/>
        <v>0</v>
      </c>
      <c r="M174" s="4">
        <f t="shared" si="19"/>
        <v>0</v>
      </c>
      <c r="N174" s="12">
        <f t="shared" si="18"/>
        <v>0</v>
      </c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</row>
    <row r="175" spans="3:61">
      <c r="C175" s="4"/>
      <c r="D175" s="4"/>
      <c r="E175" s="4"/>
      <c r="F175" t="s">
        <v>24</v>
      </c>
      <c r="G175" s="3">
        <f t="shared" si="19"/>
        <v>0</v>
      </c>
      <c r="H175" s="4">
        <f t="shared" si="19"/>
        <v>0</v>
      </c>
      <c r="I175" s="4">
        <f t="shared" si="19"/>
        <v>0</v>
      </c>
      <c r="J175" s="4">
        <f t="shared" si="19"/>
        <v>0</v>
      </c>
      <c r="K175" s="4">
        <f t="shared" si="19"/>
        <v>0</v>
      </c>
      <c r="L175" s="4">
        <f t="shared" si="19"/>
        <v>2</v>
      </c>
      <c r="M175" s="4">
        <f t="shared" si="19"/>
        <v>0</v>
      </c>
      <c r="N175" s="12">
        <f t="shared" si="18"/>
        <v>2</v>
      </c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</row>
    <row r="176" spans="3:61">
      <c r="C176" s="4"/>
      <c r="D176" s="4"/>
      <c r="E176" s="4"/>
      <c r="F176" t="s">
        <v>25</v>
      </c>
      <c r="G176" s="3">
        <f t="shared" si="19"/>
        <v>0</v>
      </c>
      <c r="H176" s="4">
        <f t="shared" si="19"/>
        <v>0</v>
      </c>
      <c r="I176" s="4">
        <f t="shared" si="19"/>
        <v>0</v>
      </c>
      <c r="J176" s="4">
        <f t="shared" si="19"/>
        <v>0</v>
      </c>
      <c r="K176" s="4">
        <f t="shared" si="19"/>
        <v>0</v>
      </c>
      <c r="L176" s="4">
        <f t="shared" si="19"/>
        <v>0</v>
      </c>
      <c r="M176" s="4">
        <f t="shared" si="19"/>
        <v>0</v>
      </c>
      <c r="N176" s="12">
        <f t="shared" si="18"/>
        <v>0</v>
      </c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</row>
    <row r="177" spans="3:61">
      <c r="C177" s="4"/>
      <c r="D177" s="4"/>
      <c r="E177" s="4"/>
      <c r="F177" t="s">
        <v>26</v>
      </c>
      <c r="G177" s="3">
        <f t="shared" si="19"/>
        <v>0</v>
      </c>
      <c r="H177" s="4">
        <f t="shared" si="19"/>
        <v>0</v>
      </c>
      <c r="I177" s="4">
        <f t="shared" si="19"/>
        <v>0</v>
      </c>
      <c r="J177" s="4">
        <f t="shared" si="19"/>
        <v>0</v>
      </c>
      <c r="K177" s="4">
        <f t="shared" si="19"/>
        <v>0</v>
      </c>
      <c r="L177" s="4">
        <f t="shared" si="19"/>
        <v>1</v>
      </c>
      <c r="M177" s="4">
        <f t="shared" si="19"/>
        <v>0</v>
      </c>
      <c r="N177" s="12">
        <f t="shared" si="18"/>
        <v>1</v>
      </c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</row>
    <row r="178" spans="3:61">
      <c r="C178" s="4"/>
      <c r="D178" s="4"/>
      <c r="E178" s="4"/>
      <c r="F178" t="s">
        <v>27</v>
      </c>
      <c r="G178" s="3">
        <f t="shared" si="19"/>
        <v>0</v>
      </c>
      <c r="H178" s="4">
        <f t="shared" si="19"/>
        <v>0</v>
      </c>
      <c r="I178" s="4">
        <f t="shared" si="19"/>
        <v>0</v>
      </c>
      <c r="J178" s="4">
        <f t="shared" si="19"/>
        <v>0</v>
      </c>
      <c r="K178" s="4">
        <f t="shared" si="19"/>
        <v>0</v>
      </c>
      <c r="L178" s="4">
        <f t="shared" si="19"/>
        <v>0</v>
      </c>
      <c r="M178" s="4">
        <f t="shared" si="19"/>
        <v>0</v>
      </c>
      <c r="N178" s="12">
        <f t="shared" si="18"/>
        <v>0</v>
      </c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</row>
    <row r="179" spans="3:61">
      <c r="C179" s="4"/>
      <c r="D179" s="4"/>
      <c r="E179" s="4"/>
      <c r="F179" t="s">
        <v>28</v>
      </c>
      <c r="G179" s="3">
        <f t="shared" si="19"/>
        <v>0</v>
      </c>
      <c r="H179" s="4">
        <f t="shared" si="19"/>
        <v>0</v>
      </c>
      <c r="I179" s="4">
        <f t="shared" si="19"/>
        <v>0</v>
      </c>
      <c r="J179" s="4">
        <f t="shared" si="19"/>
        <v>0</v>
      </c>
      <c r="K179" s="4">
        <f t="shared" si="19"/>
        <v>0</v>
      </c>
      <c r="L179" s="4">
        <f t="shared" si="19"/>
        <v>0</v>
      </c>
      <c r="M179" s="4">
        <f t="shared" si="19"/>
        <v>0</v>
      </c>
      <c r="N179" s="12">
        <f t="shared" si="18"/>
        <v>0</v>
      </c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</row>
    <row r="180" spans="3:61">
      <c r="C180" s="4"/>
      <c r="D180" s="4"/>
      <c r="E180" s="4"/>
      <c r="F180" t="s">
        <v>29</v>
      </c>
      <c r="G180" s="3">
        <f t="shared" si="19"/>
        <v>0</v>
      </c>
      <c r="H180" s="4">
        <f t="shared" si="19"/>
        <v>0</v>
      </c>
      <c r="I180" s="4">
        <f t="shared" si="19"/>
        <v>0</v>
      </c>
      <c r="J180" s="4">
        <f t="shared" si="19"/>
        <v>0</v>
      </c>
      <c r="K180" s="4">
        <f t="shared" si="19"/>
        <v>0</v>
      </c>
      <c r="L180" s="4">
        <f t="shared" si="19"/>
        <v>0</v>
      </c>
      <c r="M180" s="4">
        <f t="shared" si="19"/>
        <v>0</v>
      </c>
      <c r="N180" s="12">
        <f t="shared" si="18"/>
        <v>0</v>
      </c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</row>
    <row r="181" spans="3:61">
      <c r="C181" s="4"/>
      <c r="D181" s="4"/>
      <c r="E181" s="4"/>
      <c r="F181" t="s">
        <v>30</v>
      </c>
      <c r="G181" s="3">
        <f t="shared" si="19"/>
        <v>0</v>
      </c>
      <c r="H181" s="4">
        <f t="shared" si="19"/>
        <v>0</v>
      </c>
      <c r="I181" s="4">
        <f t="shared" si="19"/>
        <v>0</v>
      </c>
      <c r="J181" s="4">
        <f t="shared" si="19"/>
        <v>2</v>
      </c>
      <c r="K181" s="4">
        <f t="shared" si="19"/>
        <v>0</v>
      </c>
      <c r="L181" s="4">
        <f t="shared" si="19"/>
        <v>0</v>
      </c>
      <c r="M181" s="4">
        <f t="shared" si="19"/>
        <v>0</v>
      </c>
      <c r="N181" s="12">
        <f t="shared" si="18"/>
        <v>2</v>
      </c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</row>
    <row r="182" spans="3:61">
      <c r="C182" s="4"/>
      <c r="D182" s="4"/>
      <c r="E182" s="4"/>
      <c r="F182" t="s">
        <v>31</v>
      </c>
      <c r="G182" s="3">
        <f t="shared" si="19"/>
        <v>0</v>
      </c>
      <c r="H182" s="4">
        <f t="shared" si="19"/>
        <v>0</v>
      </c>
      <c r="I182" s="4">
        <f t="shared" si="19"/>
        <v>0</v>
      </c>
      <c r="J182" s="4">
        <f t="shared" si="19"/>
        <v>0</v>
      </c>
      <c r="K182" s="4">
        <f t="shared" si="19"/>
        <v>0</v>
      </c>
      <c r="L182" s="4">
        <f t="shared" si="19"/>
        <v>0</v>
      </c>
      <c r="M182" s="4">
        <f t="shared" si="19"/>
        <v>0</v>
      </c>
      <c r="N182" s="12">
        <f t="shared" si="18"/>
        <v>0</v>
      </c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</row>
    <row r="183" spans="3:61">
      <c r="C183" s="4"/>
      <c r="D183" s="4"/>
      <c r="E183" s="4"/>
      <c r="F183" t="s">
        <v>32</v>
      </c>
      <c r="G183" s="3">
        <f t="shared" si="19"/>
        <v>0</v>
      </c>
      <c r="H183" s="4">
        <f t="shared" si="19"/>
        <v>0</v>
      </c>
      <c r="I183" s="4">
        <f t="shared" si="19"/>
        <v>2</v>
      </c>
      <c r="J183" s="4">
        <f t="shared" si="19"/>
        <v>0</v>
      </c>
      <c r="K183" s="4">
        <f t="shared" si="19"/>
        <v>0</v>
      </c>
      <c r="L183" s="4">
        <f t="shared" si="19"/>
        <v>0</v>
      </c>
      <c r="M183" s="4">
        <f t="shared" si="19"/>
        <v>0</v>
      </c>
      <c r="N183" s="12">
        <f t="shared" si="18"/>
        <v>2</v>
      </c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</row>
    <row r="184" spans="3:61">
      <c r="C184" s="4"/>
      <c r="D184" s="4"/>
      <c r="E184" s="4"/>
      <c r="F184" t="s">
        <v>33</v>
      </c>
      <c r="G184" s="3">
        <f t="shared" si="19"/>
        <v>0</v>
      </c>
      <c r="H184" s="4">
        <f t="shared" si="19"/>
        <v>0</v>
      </c>
      <c r="I184" s="4">
        <f t="shared" si="19"/>
        <v>0</v>
      </c>
      <c r="J184" s="4">
        <f t="shared" si="19"/>
        <v>0</v>
      </c>
      <c r="K184" s="4">
        <f t="shared" si="19"/>
        <v>0</v>
      </c>
      <c r="L184" s="4">
        <f t="shared" si="19"/>
        <v>0</v>
      </c>
      <c r="M184" s="4">
        <f t="shared" si="19"/>
        <v>0</v>
      </c>
      <c r="N184" s="12">
        <f t="shared" si="18"/>
        <v>0</v>
      </c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</row>
    <row r="185" spans="3:61">
      <c r="C185" s="4"/>
      <c r="D185" s="4"/>
      <c r="E185" s="4"/>
      <c r="F185" t="s">
        <v>34</v>
      </c>
      <c r="G185" s="3">
        <f t="shared" si="19"/>
        <v>0</v>
      </c>
      <c r="H185" s="4">
        <f t="shared" si="19"/>
        <v>0</v>
      </c>
      <c r="I185" s="4">
        <f t="shared" si="19"/>
        <v>0</v>
      </c>
      <c r="J185" s="4">
        <f t="shared" si="19"/>
        <v>0</v>
      </c>
      <c r="K185" s="4">
        <f t="shared" si="19"/>
        <v>0</v>
      </c>
      <c r="L185" s="4">
        <f t="shared" si="19"/>
        <v>0</v>
      </c>
      <c r="M185" s="4">
        <f t="shared" si="19"/>
        <v>1</v>
      </c>
      <c r="N185" s="12">
        <f t="shared" si="18"/>
        <v>1</v>
      </c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</row>
    <row r="186" spans="3:61">
      <c r="C186" s="4"/>
      <c r="D186" s="4"/>
      <c r="E186" s="4"/>
      <c r="F186" t="s">
        <v>35</v>
      </c>
      <c r="G186" s="3">
        <f t="shared" si="19"/>
        <v>0</v>
      </c>
      <c r="H186" s="4">
        <f t="shared" si="19"/>
        <v>0</v>
      </c>
      <c r="I186" s="4">
        <f t="shared" si="19"/>
        <v>1</v>
      </c>
      <c r="J186" s="4">
        <f t="shared" si="19"/>
        <v>0</v>
      </c>
      <c r="K186" s="4">
        <f t="shared" si="19"/>
        <v>0</v>
      </c>
      <c r="L186" s="4">
        <f t="shared" si="19"/>
        <v>0</v>
      </c>
      <c r="M186" s="4">
        <f t="shared" si="19"/>
        <v>0</v>
      </c>
      <c r="N186" s="12">
        <f t="shared" si="18"/>
        <v>1</v>
      </c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</row>
    <row r="187" spans="3:61">
      <c r="C187" s="4"/>
      <c r="D187" s="4"/>
      <c r="E187" s="4"/>
      <c r="F187" t="s">
        <v>36</v>
      </c>
      <c r="G187" s="3">
        <f t="shared" si="19"/>
        <v>0</v>
      </c>
      <c r="H187" s="4">
        <f t="shared" si="19"/>
        <v>0</v>
      </c>
      <c r="I187" s="4">
        <f t="shared" si="19"/>
        <v>0</v>
      </c>
      <c r="J187" s="4">
        <f t="shared" si="19"/>
        <v>0</v>
      </c>
      <c r="K187" s="4">
        <f t="shared" si="19"/>
        <v>0</v>
      </c>
      <c r="L187" s="4">
        <f t="shared" si="19"/>
        <v>0</v>
      </c>
      <c r="M187" s="4">
        <f t="shared" si="19"/>
        <v>0</v>
      </c>
      <c r="N187" s="12">
        <f t="shared" si="18"/>
        <v>0</v>
      </c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</row>
    <row r="188" spans="3:61">
      <c r="C188" s="4"/>
      <c r="D188" s="4"/>
      <c r="E188" s="4"/>
      <c r="F188" t="s">
        <v>37</v>
      </c>
      <c r="G188" s="3">
        <f t="shared" si="19"/>
        <v>0</v>
      </c>
      <c r="H188" s="4">
        <f t="shared" si="19"/>
        <v>0</v>
      </c>
      <c r="I188" s="4">
        <f t="shared" si="19"/>
        <v>0</v>
      </c>
      <c r="J188" s="4">
        <f t="shared" si="19"/>
        <v>0</v>
      </c>
      <c r="K188" s="4">
        <f t="shared" si="19"/>
        <v>0</v>
      </c>
      <c r="L188" s="4">
        <f t="shared" si="19"/>
        <v>0</v>
      </c>
      <c r="M188" s="4">
        <f t="shared" si="19"/>
        <v>0</v>
      </c>
      <c r="N188" s="12">
        <f t="shared" si="18"/>
        <v>0</v>
      </c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</row>
    <row r="189" spans="3:61">
      <c r="C189" s="4"/>
      <c r="D189" s="4"/>
      <c r="E189" s="4"/>
      <c r="F189" t="s">
        <v>38</v>
      </c>
      <c r="G189" s="3">
        <f t="shared" ref="G189:M204" si="20">SUM(IF(G53=G$153,3,0),IF(G53=G$154,2,0),IF(G53=G$155,1,0))</f>
        <v>0</v>
      </c>
      <c r="H189" s="4">
        <f t="shared" si="20"/>
        <v>0</v>
      </c>
      <c r="I189" s="4">
        <f t="shared" si="20"/>
        <v>0</v>
      </c>
      <c r="J189" s="4">
        <f t="shared" si="20"/>
        <v>0</v>
      </c>
      <c r="K189" s="4">
        <f t="shared" si="20"/>
        <v>0</v>
      </c>
      <c r="L189" s="4">
        <f t="shared" si="20"/>
        <v>0</v>
      </c>
      <c r="M189" s="4">
        <f t="shared" si="20"/>
        <v>0</v>
      </c>
      <c r="N189" s="12">
        <f t="shared" si="18"/>
        <v>0</v>
      </c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</row>
    <row r="190" spans="3:61">
      <c r="C190" s="4"/>
      <c r="D190" s="4"/>
      <c r="E190" s="4"/>
      <c r="F190" t="s">
        <v>39</v>
      </c>
      <c r="G190" s="3">
        <f t="shared" si="20"/>
        <v>0</v>
      </c>
      <c r="H190" s="4">
        <f t="shared" si="20"/>
        <v>0</v>
      </c>
      <c r="I190" s="4">
        <f t="shared" si="20"/>
        <v>0</v>
      </c>
      <c r="J190" s="4">
        <f t="shared" si="20"/>
        <v>0</v>
      </c>
      <c r="K190" s="4">
        <f t="shared" si="20"/>
        <v>1</v>
      </c>
      <c r="L190" s="4">
        <f t="shared" si="20"/>
        <v>0</v>
      </c>
      <c r="M190" s="4">
        <f t="shared" si="20"/>
        <v>0</v>
      </c>
      <c r="N190" s="12">
        <f t="shared" si="18"/>
        <v>1</v>
      </c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</row>
    <row r="191" spans="3:61">
      <c r="C191" s="4"/>
      <c r="D191" s="4"/>
      <c r="E191" s="4"/>
      <c r="F191" t="s">
        <v>40</v>
      </c>
      <c r="G191" s="3">
        <f t="shared" si="20"/>
        <v>0</v>
      </c>
      <c r="H191" s="4">
        <f t="shared" si="20"/>
        <v>0</v>
      </c>
      <c r="I191" s="4">
        <f t="shared" si="20"/>
        <v>0</v>
      </c>
      <c r="J191" s="4">
        <f t="shared" si="20"/>
        <v>0</v>
      </c>
      <c r="K191" s="4">
        <f t="shared" si="20"/>
        <v>0</v>
      </c>
      <c r="L191" s="4">
        <f t="shared" si="20"/>
        <v>0</v>
      </c>
      <c r="M191" s="4">
        <f t="shared" si="20"/>
        <v>0</v>
      </c>
      <c r="N191" s="12">
        <f t="shared" si="18"/>
        <v>0</v>
      </c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</row>
    <row r="192" spans="3:61">
      <c r="C192" s="4"/>
      <c r="D192" s="4"/>
      <c r="E192" s="4"/>
      <c r="F192" t="s">
        <v>41</v>
      </c>
      <c r="G192" s="3">
        <f t="shared" si="20"/>
        <v>1</v>
      </c>
      <c r="H192" s="4">
        <f t="shared" si="20"/>
        <v>0</v>
      </c>
      <c r="I192" s="4">
        <f t="shared" si="20"/>
        <v>0</v>
      </c>
      <c r="J192" s="4">
        <f t="shared" si="20"/>
        <v>0</v>
      </c>
      <c r="K192" s="4">
        <f t="shared" si="20"/>
        <v>0</v>
      </c>
      <c r="L192" s="4">
        <f t="shared" si="20"/>
        <v>0</v>
      </c>
      <c r="M192" s="4">
        <f t="shared" si="20"/>
        <v>0</v>
      </c>
      <c r="N192" s="12">
        <f t="shared" si="18"/>
        <v>1</v>
      </c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</row>
    <row r="193" spans="3:61">
      <c r="C193" s="4"/>
      <c r="D193" s="4"/>
      <c r="E193" s="4"/>
      <c r="F193" t="s">
        <v>42</v>
      </c>
      <c r="G193" s="3">
        <f t="shared" si="20"/>
        <v>0</v>
      </c>
      <c r="H193" s="4">
        <f t="shared" si="20"/>
        <v>0</v>
      </c>
      <c r="I193" s="4">
        <f t="shared" si="20"/>
        <v>0</v>
      </c>
      <c r="J193" s="4">
        <f t="shared" si="20"/>
        <v>0</v>
      </c>
      <c r="K193" s="4">
        <f t="shared" si="20"/>
        <v>0</v>
      </c>
      <c r="L193" s="4">
        <f t="shared" si="20"/>
        <v>0</v>
      </c>
      <c r="M193" s="4">
        <f t="shared" si="20"/>
        <v>0</v>
      </c>
      <c r="N193" s="12">
        <f t="shared" si="18"/>
        <v>0</v>
      </c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</row>
    <row r="194" spans="3:61">
      <c r="C194" s="4"/>
      <c r="D194" s="4"/>
      <c r="E194" s="4"/>
      <c r="F194" t="s">
        <v>43</v>
      </c>
      <c r="G194" s="3">
        <f t="shared" si="20"/>
        <v>0</v>
      </c>
      <c r="H194" s="4">
        <f t="shared" si="20"/>
        <v>1</v>
      </c>
      <c r="I194" s="4">
        <f t="shared" si="20"/>
        <v>0</v>
      </c>
      <c r="J194" s="4">
        <f t="shared" si="20"/>
        <v>0</v>
      </c>
      <c r="K194" s="4">
        <f t="shared" si="20"/>
        <v>0</v>
      </c>
      <c r="L194" s="4">
        <f t="shared" si="20"/>
        <v>0</v>
      </c>
      <c r="M194" s="4">
        <f t="shared" si="20"/>
        <v>0</v>
      </c>
      <c r="N194" s="12">
        <f t="shared" si="18"/>
        <v>1</v>
      </c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</row>
    <row r="195" spans="3:61">
      <c r="C195" s="4"/>
      <c r="D195" s="4"/>
      <c r="E195" s="4"/>
      <c r="F195" t="s">
        <v>44</v>
      </c>
      <c r="G195" s="3">
        <f t="shared" si="20"/>
        <v>3</v>
      </c>
      <c r="H195" s="4">
        <f t="shared" si="20"/>
        <v>0</v>
      </c>
      <c r="I195" s="4">
        <f t="shared" si="20"/>
        <v>0</v>
      </c>
      <c r="J195" s="4">
        <f t="shared" si="20"/>
        <v>0</v>
      </c>
      <c r="K195" s="4">
        <f t="shared" si="20"/>
        <v>0</v>
      </c>
      <c r="L195" s="4">
        <f t="shared" si="20"/>
        <v>0</v>
      </c>
      <c r="M195" s="4">
        <f t="shared" si="20"/>
        <v>0</v>
      </c>
      <c r="N195" s="12">
        <f t="shared" si="18"/>
        <v>3</v>
      </c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</row>
    <row r="196" spans="3:61">
      <c r="C196" s="4"/>
      <c r="D196" s="4"/>
      <c r="E196" s="4"/>
      <c r="F196" t="s">
        <v>45</v>
      </c>
      <c r="G196" s="3">
        <f t="shared" si="20"/>
        <v>0</v>
      </c>
      <c r="H196" s="4">
        <f t="shared" si="20"/>
        <v>0</v>
      </c>
      <c r="I196" s="4">
        <f t="shared" si="20"/>
        <v>0</v>
      </c>
      <c r="J196" s="4">
        <f t="shared" si="20"/>
        <v>0</v>
      </c>
      <c r="K196" s="4">
        <f t="shared" si="20"/>
        <v>0</v>
      </c>
      <c r="L196" s="4">
        <f t="shared" si="20"/>
        <v>0</v>
      </c>
      <c r="M196" s="4">
        <f t="shared" si="20"/>
        <v>0</v>
      </c>
      <c r="N196" s="12">
        <f t="shared" si="18"/>
        <v>0</v>
      </c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</row>
    <row r="197" spans="3:61">
      <c r="C197" s="4"/>
      <c r="D197" s="4"/>
      <c r="E197" s="4"/>
      <c r="F197" t="s">
        <v>46</v>
      </c>
      <c r="G197" s="3">
        <f t="shared" si="20"/>
        <v>0</v>
      </c>
      <c r="H197" s="4">
        <f t="shared" si="20"/>
        <v>0</v>
      </c>
      <c r="I197" s="4">
        <f t="shared" si="20"/>
        <v>3</v>
      </c>
      <c r="J197" s="4">
        <f t="shared" si="20"/>
        <v>0</v>
      </c>
      <c r="K197" s="4">
        <f t="shared" si="20"/>
        <v>0</v>
      </c>
      <c r="L197" s="4">
        <f t="shared" si="20"/>
        <v>0</v>
      </c>
      <c r="M197" s="4">
        <f t="shared" si="20"/>
        <v>0</v>
      </c>
      <c r="N197" s="12">
        <f t="shared" si="18"/>
        <v>3</v>
      </c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</row>
    <row r="198" spans="3:61">
      <c r="F198" t="s">
        <v>47</v>
      </c>
      <c r="G198" s="3">
        <f t="shared" si="20"/>
        <v>0</v>
      </c>
      <c r="H198" s="4">
        <f t="shared" si="20"/>
        <v>2</v>
      </c>
      <c r="I198" s="4">
        <f t="shared" si="20"/>
        <v>0</v>
      </c>
      <c r="J198" s="4">
        <f t="shared" si="20"/>
        <v>0</v>
      </c>
      <c r="K198" s="4">
        <f t="shared" si="20"/>
        <v>0</v>
      </c>
      <c r="L198" s="4">
        <f t="shared" si="20"/>
        <v>0</v>
      </c>
      <c r="M198" s="4">
        <f t="shared" si="20"/>
        <v>0</v>
      </c>
      <c r="N198" s="12">
        <f t="shared" si="18"/>
        <v>2</v>
      </c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</row>
    <row r="199" spans="3:61">
      <c r="F199" t="s">
        <v>48</v>
      </c>
      <c r="G199" s="3">
        <f t="shared" si="20"/>
        <v>0</v>
      </c>
      <c r="H199" s="4">
        <f t="shared" si="20"/>
        <v>0</v>
      </c>
      <c r="I199" s="4">
        <f t="shared" si="20"/>
        <v>0</v>
      </c>
      <c r="J199" s="4">
        <f t="shared" si="20"/>
        <v>0</v>
      </c>
      <c r="K199" s="4">
        <f t="shared" si="20"/>
        <v>0</v>
      </c>
      <c r="L199" s="4">
        <f t="shared" si="20"/>
        <v>0</v>
      </c>
      <c r="M199" s="4">
        <f t="shared" si="20"/>
        <v>0</v>
      </c>
      <c r="N199" s="12">
        <f t="shared" si="18"/>
        <v>0</v>
      </c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</row>
    <row r="200" spans="3:61">
      <c r="F200" t="s">
        <v>49</v>
      </c>
      <c r="G200" s="3">
        <f t="shared" si="20"/>
        <v>0</v>
      </c>
      <c r="H200" s="4">
        <f t="shared" si="20"/>
        <v>0</v>
      </c>
      <c r="I200" s="4">
        <f t="shared" si="20"/>
        <v>0</v>
      </c>
      <c r="J200" s="4">
        <f t="shared" si="20"/>
        <v>3</v>
      </c>
      <c r="K200" s="4">
        <f t="shared" si="20"/>
        <v>0</v>
      </c>
      <c r="L200" s="4">
        <f t="shared" si="20"/>
        <v>0</v>
      </c>
      <c r="M200" s="4">
        <f t="shared" si="20"/>
        <v>0</v>
      </c>
      <c r="N200" s="12">
        <f t="shared" si="18"/>
        <v>3</v>
      </c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</row>
    <row r="201" spans="3:61">
      <c r="F201" t="s">
        <v>50</v>
      </c>
      <c r="G201" s="3">
        <f t="shared" si="20"/>
        <v>0</v>
      </c>
      <c r="H201" s="4">
        <f t="shared" si="20"/>
        <v>0</v>
      </c>
      <c r="I201" s="4">
        <f t="shared" si="20"/>
        <v>0</v>
      </c>
      <c r="J201" s="4">
        <f t="shared" si="20"/>
        <v>1</v>
      </c>
      <c r="K201" s="4">
        <f t="shared" si="20"/>
        <v>0</v>
      </c>
      <c r="L201" s="4">
        <f t="shared" si="20"/>
        <v>0</v>
      </c>
      <c r="M201" s="4">
        <f t="shared" si="20"/>
        <v>0</v>
      </c>
      <c r="N201" s="12">
        <f t="shared" si="18"/>
        <v>1</v>
      </c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</row>
    <row r="202" spans="3:61">
      <c r="F202" t="s">
        <v>51</v>
      </c>
      <c r="G202" s="3">
        <f t="shared" si="20"/>
        <v>0</v>
      </c>
      <c r="H202" s="4">
        <f t="shared" si="20"/>
        <v>0</v>
      </c>
      <c r="I202" s="4">
        <f t="shared" si="20"/>
        <v>0</v>
      </c>
      <c r="J202" s="4">
        <f t="shared" si="20"/>
        <v>0</v>
      </c>
      <c r="K202" s="4">
        <f t="shared" si="20"/>
        <v>0</v>
      </c>
      <c r="L202" s="4">
        <f t="shared" si="20"/>
        <v>0</v>
      </c>
      <c r="M202" s="4">
        <f t="shared" si="20"/>
        <v>0</v>
      </c>
      <c r="N202" s="12">
        <f t="shared" si="18"/>
        <v>0</v>
      </c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</row>
    <row r="203" spans="3:61">
      <c r="F203" t="s">
        <v>52</v>
      </c>
      <c r="G203" s="3">
        <f t="shared" si="20"/>
        <v>0</v>
      </c>
      <c r="H203" s="4">
        <f t="shared" si="20"/>
        <v>0</v>
      </c>
      <c r="I203" s="4">
        <f t="shared" si="20"/>
        <v>0</v>
      </c>
      <c r="J203" s="4">
        <f t="shared" si="20"/>
        <v>0</v>
      </c>
      <c r="K203" s="4">
        <f t="shared" si="20"/>
        <v>0</v>
      </c>
      <c r="L203" s="4">
        <f t="shared" si="20"/>
        <v>0</v>
      </c>
      <c r="M203" s="4">
        <f t="shared" si="20"/>
        <v>0</v>
      </c>
      <c r="N203" s="12">
        <f t="shared" si="18"/>
        <v>0</v>
      </c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</row>
    <row r="204" spans="3:61">
      <c r="F204" t="s">
        <v>53</v>
      </c>
      <c r="G204" s="3">
        <f t="shared" si="20"/>
        <v>0</v>
      </c>
      <c r="H204" s="4">
        <f t="shared" si="20"/>
        <v>0</v>
      </c>
      <c r="I204" s="4">
        <f t="shared" si="20"/>
        <v>0</v>
      </c>
      <c r="J204" s="4">
        <f t="shared" si="20"/>
        <v>0</v>
      </c>
      <c r="K204" s="4">
        <f t="shared" si="20"/>
        <v>0</v>
      </c>
      <c r="L204" s="4">
        <f t="shared" si="20"/>
        <v>0</v>
      </c>
      <c r="M204" s="4">
        <f t="shared" si="20"/>
        <v>0</v>
      </c>
      <c r="N204" s="12">
        <f t="shared" si="18"/>
        <v>0</v>
      </c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</row>
    <row r="205" spans="3:61">
      <c r="F205" t="s">
        <v>54</v>
      </c>
      <c r="G205" s="3">
        <f t="shared" ref="G205:M208" si="21">SUM(IF(G69=G$153,3,0),IF(G69=G$154,2,0),IF(G69=G$155,1,0))</f>
        <v>2</v>
      </c>
      <c r="H205" s="4">
        <f t="shared" si="21"/>
        <v>0</v>
      </c>
      <c r="I205" s="4">
        <f t="shared" si="21"/>
        <v>0</v>
      </c>
      <c r="J205" s="4">
        <f t="shared" si="21"/>
        <v>0</v>
      </c>
      <c r="K205" s="4">
        <f t="shared" si="21"/>
        <v>0</v>
      </c>
      <c r="L205" s="4">
        <f t="shared" si="21"/>
        <v>0</v>
      </c>
      <c r="M205" s="4">
        <f t="shared" si="21"/>
        <v>0</v>
      </c>
      <c r="N205" s="12">
        <f t="shared" si="18"/>
        <v>2</v>
      </c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</row>
    <row r="206" spans="3:61">
      <c r="F206" t="s">
        <v>55</v>
      </c>
      <c r="G206" s="3">
        <f t="shared" si="21"/>
        <v>0</v>
      </c>
      <c r="H206" s="4">
        <f t="shared" si="21"/>
        <v>0</v>
      </c>
      <c r="I206" s="4">
        <f t="shared" si="21"/>
        <v>0</v>
      </c>
      <c r="J206" s="4">
        <f t="shared" si="21"/>
        <v>0</v>
      </c>
      <c r="K206" s="4">
        <f t="shared" si="21"/>
        <v>0</v>
      </c>
      <c r="L206" s="4">
        <f t="shared" si="21"/>
        <v>0</v>
      </c>
      <c r="M206" s="4">
        <f t="shared" si="21"/>
        <v>2</v>
      </c>
      <c r="N206" s="12">
        <f t="shared" si="18"/>
        <v>2</v>
      </c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</row>
    <row r="207" spans="3:61">
      <c r="F207" t="s">
        <v>56</v>
      </c>
      <c r="G207" s="3">
        <f t="shared" si="21"/>
        <v>0</v>
      </c>
      <c r="H207" s="4">
        <f t="shared" si="21"/>
        <v>0</v>
      </c>
      <c r="I207" s="4">
        <f t="shared" si="21"/>
        <v>0</v>
      </c>
      <c r="J207" s="4">
        <f t="shared" si="21"/>
        <v>0</v>
      </c>
      <c r="K207" s="4">
        <f t="shared" si="21"/>
        <v>0</v>
      </c>
      <c r="L207" s="4">
        <f t="shared" si="21"/>
        <v>0</v>
      </c>
      <c r="M207" s="4">
        <f t="shared" si="21"/>
        <v>0</v>
      </c>
      <c r="N207" s="12">
        <f t="shared" si="18"/>
        <v>0</v>
      </c>
      <c r="O207" s="5"/>
    </row>
    <row r="208" spans="3:61">
      <c r="F208" t="s">
        <v>57</v>
      </c>
      <c r="G208" s="6">
        <f t="shared" si="21"/>
        <v>0</v>
      </c>
      <c r="H208" s="7">
        <f t="shared" si="21"/>
        <v>0</v>
      </c>
      <c r="I208" s="7">
        <f t="shared" si="21"/>
        <v>0</v>
      </c>
      <c r="J208" s="7">
        <f t="shared" si="21"/>
        <v>0</v>
      </c>
      <c r="K208" s="7">
        <f t="shared" si="21"/>
        <v>0</v>
      </c>
      <c r="L208" s="7">
        <f t="shared" si="21"/>
        <v>0</v>
      </c>
      <c r="M208" s="7">
        <f t="shared" si="21"/>
        <v>0</v>
      </c>
      <c r="N208" s="13">
        <f t="shared" si="18"/>
        <v>0</v>
      </c>
      <c r="O208" s="8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Jurian</dc:creator>
  <cp:lastModifiedBy>Jurian</cp:lastModifiedBy>
  <dcterms:created xsi:type="dcterms:W3CDTF">2010-09-08T11:54:53Z</dcterms:created>
  <dcterms:modified xsi:type="dcterms:W3CDTF">2010-10-28T11:03:54Z</dcterms:modified>
</cp:coreProperties>
</file>