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9"/>
  <workbookPr defaultThemeVersion="166925"/>
  <mc:AlternateContent xmlns:mc="http://schemas.openxmlformats.org/markup-compatibility/2006">
    <mc:Choice Requires="x15">
      <x15ac:absPath xmlns:x15ac="http://schemas.microsoft.com/office/spreadsheetml/2010/11/ac" url="/Users/stephanefranck/Desktop/"/>
    </mc:Choice>
  </mc:AlternateContent>
  <xr:revisionPtr revIDLastSave="0" documentId="13_ncr:1_{8A98AF05-537D-704A-9014-E2730991D18E}" xr6:coauthVersionLast="47" xr6:coauthVersionMax="47" xr10:uidLastSave="{00000000-0000-0000-0000-000000000000}"/>
  <bookViews>
    <workbookView xWindow="440" yWindow="500" windowWidth="27740" windowHeight="16360" activeTab="2" xr2:uid="{FD886C18-1031-8F40-A8FE-586116B40E5F}"/>
  </bookViews>
  <sheets>
    <sheet name="Tirage Hexagramme" sheetId="1" r:id="rId1"/>
    <sheet name="HexDef" sheetId="2" r:id="rId2"/>
    <sheet name="Mutation" sheetId="8" r:id="rId3"/>
    <sheet name="Oppose" sheetId="6" r:id="rId4"/>
    <sheet name="DeuxRoues" sheetId="3"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 i="6" l="1" a="1"/>
  <c r="C14" i="6" s="1"/>
  <c r="C15" i="6" a="1"/>
  <c r="C15" i="6" s="1"/>
  <c r="C16" i="6" a="1"/>
  <c r="C16" i="6" s="1"/>
  <c r="C17" i="6" a="1"/>
  <c r="C17" i="6" s="1"/>
  <c r="C18" i="6" a="1"/>
  <c r="C18" i="6" s="1"/>
  <c r="C19" i="6" a="1"/>
  <c r="C19" i="6" s="1"/>
  <c r="C20" i="6" a="1"/>
  <c r="C20" i="6" s="1"/>
  <c r="C21" i="6" a="1"/>
  <c r="C21" i="6" s="1"/>
  <c r="C22" i="6" a="1"/>
  <c r="C22" i="6" s="1"/>
  <c r="C23" i="6" a="1"/>
  <c r="C23" i="6" s="1"/>
  <c r="C24" i="6" a="1"/>
  <c r="C24" i="6" s="1"/>
  <c r="C25" i="6" a="1"/>
  <c r="C25" i="6" s="1"/>
  <c r="C26" i="6" a="1"/>
  <c r="C26" i="6" s="1"/>
  <c r="C27" i="6" a="1"/>
  <c r="C27" i="6" s="1"/>
  <c r="C28" i="6" a="1"/>
  <c r="C28" i="6" s="1"/>
  <c r="C29" i="6" a="1"/>
  <c r="C29" i="6" s="1"/>
  <c r="C30" i="6" a="1"/>
  <c r="C30" i="6" s="1"/>
  <c r="C31" i="6" a="1"/>
  <c r="C31" i="6" s="1"/>
  <c r="C32" i="6" a="1"/>
  <c r="C32" i="6" s="1"/>
  <c r="C33" i="6" a="1"/>
  <c r="C33" i="6" s="1"/>
  <c r="C34" i="6" a="1"/>
  <c r="C34" i="6" s="1"/>
  <c r="C35" i="6" a="1"/>
  <c r="C35" i="6" s="1"/>
  <c r="C36" i="6" a="1"/>
  <c r="C36" i="6" s="1"/>
  <c r="C37" i="6" a="1"/>
  <c r="C37" i="6" s="1"/>
  <c r="C38" i="6" a="1"/>
  <c r="C38" i="6" s="1"/>
  <c r="C39" i="6" a="1"/>
  <c r="C39" i="6" s="1"/>
  <c r="C40" i="6" a="1"/>
  <c r="C40" i="6" s="1"/>
  <c r="C41" i="6" a="1"/>
  <c r="C41" i="6" s="1"/>
  <c r="C42" i="6" a="1"/>
  <c r="C42" i="6" s="1"/>
  <c r="C43" i="6" a="1"/>
  <c r="C43" i="6" s="1"/>
  <c r="C44" i="6" a="1"/>
  <c r="C44" i="6" s="1"/>
  <c r="C45" i="6" a="1"/>
  <c r="C45" i="6" s="1"/>
  <c r="C46" i="6" a="1"/>
  <c r="C46" i="6" s="1"/>
  <c r="C47" i="6" a="1"/>
  <c r="C47" i="6" s="1"/>
  <c r="C48" i="6" a="1"/>
  <c r="C48" i="6" s="1"/>
  <c r="C49" i="6" a="1"/>
  <c r="C49" i="6" s="1"/>
  <c r="C50" i="6" a="1"/>
  <c r="C50" i="6" s="1"/>
  <c r="C51" i="6" a="1"/>
  <c r="C51" i="6" s="1"/>
  <c r="C52" i="6" a="1"/>
  <c r="C52" i="6" s="1"/>
  <c r="C53" i="6" a="1"/>
  <c r="C53" i="6" s="1"/>
  <c r="C54" i="6" a="1"/>
  <c r="C54" i="6" s="1"/>
  <c r="C55" i="6" a="1"/>
  <c r="C55" i="6" s="1"/>
  <c r="C56" i="6" a="1"/>
  <c r="C56" i="6" s="1"/>
  <c r="C57" i="6" a="1"/>
  <c r="C57" i="6" s="1"/>
  <c r="C58" i="6" a="1"/>
  <c r="C58" i="6" s="1"/>
  <c r="C59" i="6" a="1"/>
  <c r="C59" i="6" s="1"/>
  <c r="C60" i="6" a="1"/>
  <c r="C60" i="6" s="1"/>
  <c r="C61" i="6" a="1"/>
  <c r="C61" i="6" s="1"/>
  <c r="C62" i="6" a="1"/>
  <c r="C62" i="6" s="1"/>
  <c r="C63" i="6" a="1"/>
  <c r="C63" i="6" s="1"/>
  <c r="C64" i="6" a="1"/>
  <c r="C64" i="6" s="1"/>
  <c r="C65" i="6" a="1"/>
  <c r="C65" i="6" s="1"/>
  <c r="C7" i="6" a="1"/>
  <c r="C7" i="6" s="1"/>
  <c r="C8" i="6" a="1"/>
  <c r="C8" i="6" s="1"/>
  <c r="C9" i="6" a="1"/>
  <c r="C9" i="6" s="1"/>
  <c r="C10" i="6" a="1"/>
  <c r="C10" i="6" s="1"/>
  <c r="C11" i="6" a="1"/>
  <c r="C11" i="6" s="1"/>
  <c r="C12" i="6" a="1"/>
  <c r="C12" i="6" s="1"/>
  <c r="C13" i="6" a="1"/>
  <c r="C13" i="6" s="1"/>
  <c r="C6" i="6" a="1"/>
  <c r="C6" i="6" s="1"/>
  <c r="F13" i="1"/>
  <c r="M39" i="1" s="1"/>
  <c r="F15" i="1"/>
  <c r="C31" i="1" s="1"/>
  <c r="F17" i="1"/>
  <c r="E33" i="1" s="1"/>
  <c r="F19" i="1"/>
  <c r="C35" i="1" s="1"/>
  <c r="F21" i="1"/>
  <c r="C37" i="1" s="1"/>
  <c r="F23" i="1"/>
  <c r="C29" i="1" s="1"/>
  <c r="I23" i="1" l="1"/>
  <c r="I21" i="1"/>
  <c r="I19" i="1"/>
  <c r="I15" i="1"/>
  <c r="I17" i="1"/>
  <c r="I13" i="1"/>
  <c r="I41" i="1"/>
  <c r="N41" i="1"/>
  <c r="I25" i="1"/>
  <c r="D41" i="1"/>
  <c r="Q13" i="1"/>
  <c r="Q17" i="1"/>
  <c r="Q15" i="1"/>
  <c r="E31" i="1"/>
  <c r="C39" i="1"/>
  <c r="E39" i="1"/>
  <c r="E37" i="1"/>
  <c r="E35" i="1"/>
  <c r="C33" i="1"/>
  <c r="E29" i="1"/>
  <c r="K51" i="1" l="1"/>
  <c r="J49" i="1"/>
  <c r="I47" i="1"/>
  <c r="I51" i="1" l="1"/>
  <c r="I49" i="1"/>
  <c r="K47" i="1"/>
  <c r="K49" i="1"/>
  <c r="J47" i="1"/>
  <c r="J51"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<sst xmlns="http://schemas.openxmlformats.org/spreadsheetml/2006/main" count="396" uniqueCount="178">
  <si>
    <t>N° Tirage</t>
  </si>
  <si>
    <t>Ligne de l'hexagramme</t>
  </si>
  <si>
    <t>Pile(2)/Face(3)</t>
  </si>
  <si>
    <t>Total</t>
  </si>
  <si>
    <t>6 = Yin mutante X</t>
  </si>
  <si>
    <t>9 = Yang mutant O</t>
  </si>
  <si>
    <t>Hexagramme Tiré</t>
  </si>
  <si>
    <t>Perspective</t>
  </si>
  <si>
    <t>H :</t>
  </si>
  <si>
    <t>Hex Tiré</t>
  </si>
  <si>
    <t>Opposé</t>
  </si>
  <si>
    <t>Retourné</t>
  </si>
  <si>
    <t>YANG</t>
  </si>
  <si>
    <t>YING</t>
  </si>
  <si>
    <t>Hex Nucléaire</t>
  </si>
  <si>
    <t>3 Plans</t>
  </si>
  <si>
    <t>Pensées</t>
  </si>
  <si>
    <t>Emotions</t>
  </si>
  <si>
    <t>Volonté</t>
  </si>
  <si>
    <t>3ème Incarné</t>
  </si>
  <si>
    <t>1er     Instant</t>
  </si>
  <si>
    <t>2ème    Intégré</t>
  </si>
  <si>
    <t>Ciel</t>
  </si>
  <si>
    <t>Terre</t>
  </si>
  <si>
    <t>HEX</t>
  </si>
  <si>
    <t>Titre</t>
  </si>
  <si>
    <t>Nom Hex</t>
  </si>
  <si>
    <t>QIAN</t>
  </si>
  <si>
    <t>KUN</t>
  </si>
  <si>
    <t xml:space="preserve">Créateur </t>
  </si>
  <si>
    <t xml:space="preserve">Receptif  </t>
  </si>
  <si>
    <t>Code</t>
  </si>
  <si>
    <t>Image</t>
  </si>
  <si>
    <t>Définition</t>
  </si>
  <si>
    <t>Elan créatif : Activation, vigueur, dynamisme, Capacité à imaginer le nouveau</t>
  </si>
  <si>
    <t>Elan receptif : Disponibilité, Souplesse, consentement, adaptabilté aux circonstances</t>
  </si>
  <si>
    <t>ZHUN</t>
  </si>
  <si>
    <t>Difficultes initiales : c'est la confusion des commencements</t>
  </si>
  <si>
    <t>Difficulté initiale</t>
  </si>
  <si>
    <t>la grande force devant la confusion</t>
  </si>
  <si>
    <t>MENG</t>
  </si>
  <si>
    <t>Le jeune fou</t>
  </si>
  <si>
    <t>Le petit torrent court au pied de la montagne</t>
  </si>
  <si>
    <t>Jeune Fou : C'et à la fois l'intrépide de la jeunesse at l'apprentissage qui permet de remédier à l'inexpérience</t>
  </si>
  <si>
    <t>XU</t>
  </si>
  <si>
    <t>SONG</t>
  </si>
  <si>
    <t>SHI</t>
  </si>
  <si>
    <t>BI</t>
  </si>
  <si>
    <t>XIAO XU</t>
  </si>
  <si>
    <t>LU</t>
  </si>
  <si>
    <t>TAI</t>
  </si>
  <si>
    <t>PI</t>
  </si>
  <si>
    <t>TONG REN</t>
  </si>
  <si>
    <t>DA YOU</t>
  </si>
  <si>
    <t>YU</t>
  </si>
  <si>
    <t>SUI</t>
  </si>
  <si>
    <t>GU</t>
  </si>
  <si>
    <t>LIN</t>
  </si>
  <si>
    <t>GUAN</t>
  </si>
  <si>
    <t>SHI HE</t>
  </si>
  <si>
    <t>BO</t>
  </si>
  <si>
    <t>FU</t>
  </si>
  <si>
    <t>WU WANG</t>
  </si>
  <si>
    <t>DA XU</t>
  </si>
  <si>
    <t>YI</t>
  </si>
  <si>
    <t>DA GUO</t>
  </si>
  <si>
    <t>(XI) KAN</t>
  </si>
  <si>
    <t>LI(LUO)</t>
  </si>
  <si>
    <t>XIAN</t>
  </si>
  <si>
    <t>HENG</t>
  </si>
  <si>
    <t>DUN</t>
  </si>
  <si>
    <t>DA ZHUANG</t>
  </si>
  <si>
    <t>JIN</t>
  </si>
  <si>
    <t>MING YI</t>
  </si>
  <si>
    <t>JIA REN</t>
  </si>
  <si>
    <t>KUI</t>
  </si>
  <si>
    <t>JIAN</t>
  </si>
  <si>
    <t>JIE</t>
  </si>
  <si>
    <t>SUN</t>
  </si>
  <si>
    <t>GUAI</t>
  </si>
  <si>
    <t>GOU</t>
  </si>
  <si>
    <t>CUI</t>
  </si>
  <si>
    <t>SHENG</t>
  </si>
  <si>
    <t>JING</t>
  </si>
  <si>
    <t>GE</t>
  </si>
  <si>
    <t>DING</t>
  </si>
  <si>
    <t>ZHEN</t>
  </si>
  <si>
    <t>GEN</t>
  </si>
  <si>
    <t>GUI MEI</t>
  </si>
  <si>
    <t>FENG</t>
  </si>
  <si>
    <t>XUN</t>
  </si>
  <si>
    <t>DUI</t>
  </si>
  <si>
    <t>HUAN</t>
  </si>
  <si>
    <t>ZHONG FU</t>
  </si>
  <si>
    <t>XIAO GUO</t>
  </si>
  <si>
    <t>JI JI</t>
  </si>
  <si>
    <t>WEI JI</t>
  </si>
  <si>
    <t>L'attente</t>
  </si>
  <si>
    <t>Le conflit</t>
  </si>
  <si>
    <t>l'armée</t>
  </si>
  <si>
    <t>L'union</t>
  </si>
  <si>
    <t>Le petit Apprivoise</t>
  </si>
  <si>
    <t>La marche</t>
  </si>
  <si>
    <t>Prosperite</t>
  </si>
  <si>
    <t>Adversite</t>
  </si>
  <si>
    <t>s'entendre avec tous</t>
  </si>
  <si>
    <t>Grand realise</t>
  </si>
  <si>
    <t>se tenir</t>
  </si>
  <si>
    <t>s'enthousiasmer</t>
  </si>
  <si>
    <t>Suivre</t>
  </si>
  <si>
    <t>Travail sur le corrompu</t>
  </si>
  <si>
    <t>L'approche</t>
  </si>
  <si>
    <t>Le regard</t>
  </si>
  <si>
    <t>Mordre au travers</t>
  </si>
  <si>
    <t>La Grace</t>
  </si>
  <si>
    <t>La séparation</t>
  </si>
  <si>
    <t>Le retour</t>
  </si>
  <si>
    <t>L'inattendu</t>
  </si>
  <si>
    <t>Le grand apprivoise</t>
  </si>
  <si>
    <t>La faim</t>
  </si>
  <si>
    <t>L'exces</t>
  </si>
  <si>
    <t>L'insondable</t>
  </si>
  <si>
    <t>La Lumière</t>
  </si>
  <si>
    <t>L'influence</t>
  </si>
  <si>
    <t>Durée</t>
  </si>
  <si>
    <t>La retraite</t>
  </si>
  <si>
    <t>Grande force</t>
  </si>
  <si>
    <t>Le progrès</t>
  </si>
  <si>
    <t>Lumière cachée</t>
  </si>
  <si>
    <t>Le clan</t>
  </si>
  <si>
    <t>L'opposition</t>
  </si>
  <si>
    <t>L'obstruction</t>
  </si>
  <si>
    <t>La delivrance</t>
  </si>
  <si>
    <t>La diminution</t>
  </si>
  <si>
    <t>Augmentation</t>
  </si>
  <si>
    <t>La percée</t>
  </si>
  <si>
    <t>La rencontre</t>
  </si>
  <si>
    <t>Le rassemblement</t>
  </si>
  <si>
    <t>La poussée vers le haut</t>
  </si>
  <si>
    <t>L'épuisement</t>
  </si>
  <si>
    <t>Le puit</t>
  </si>
  <si>
    <t>La révolution</t>
  </si>
  <si>
    <t>Le chaudron</t>
  </si>
  <si>
    <t>L'ébranleur</t>
  </si>
  <si>
    <t>La montagne</t>
  </si>
  <si>
    <t>Le progrès graduel</t>
  </si>
  <si>
    <t>L'épouse</t>
  </si>
  <si>
    <t>L'abondance</t>
  </si>
  <si>
    <t>Le voyageur</t>
  </si>
  <si>
    <t>Penetrant</t>
  </si>
  <si>
    <t>Le joyeux</t>
  </si>
  <si>
    <t>La dissolution</t>
  </si>
  <si>
    <t>La limitation</t>
  </si>
  <si>
    <t>La vérité intérieur</t>
  </si>
  <si>
    <t>Le petit exces</t>
  </si>
  <si>
    <t>Après l'accomplissement</t>
  </si>
  <si>
    <t>Avant l'accomplissement</t>
  </si>
  <si>
    <t>Les embûches qui guettent l'homme, venant du ciel (pluie) ou sortant de terre (racines sur lesquelles ou trébuche).</t>
  </si>
  <si>
    <t>A gauche, une fleur sortant de la bouche et formant des ondes: c'est la parole. A droite, un instrument divise un objet en deux parties égales : SONG est "la sentence du juge</t>
  </si>
  <si>
    <t>A gauche, le mur. Mais ce mur est petit, comme inachevé (comparer à YIN et YANG) : c'est la fondation. A droite sont des racines sous terre. SHI est le "maitre", fondement et racine de toute connaissance.</t>
  </si>
  <si>
    <t>Deux hommes agissent dans le même sens évoquent l'idée de "concorde".</t>
  </si>
  <si>
    <t>XIAO est quelque chose de très fin (trait verticale médian), encore divisé. Cette image du travail munitieux des artisans chinois évoque la petitesse. Dans XU, on voit de bas en haut : le champ qui produit une fibre végétale mise sur une quenouille, et entreposée sous un toit. C'est l'image de la connaissance acquise, de l'éducation. XIAO XU est donc "petite éducation.</t>
  </si>
  <si>
    <t>Un homme (en bas) suit son chemin, et se trouve devant plusieurs voies possibles, dont une seule doit être choisi (noter la mainau milieu des chemins). Il s'agit donc de "choisir bien son chemin".</t>
  </si>
  <si>
    <t>Un homme (en haut) dispose de ses deux mains pour cultiver (son champ) et d'eau (en bas au centre) pour l'irriguer. C'est là la symbole de la "paix dans le travail".</t>
  </si>
  <si>
    <t>De haut en bas : la terre (trait horizontale supérieur) empêche une plante de pousser. Celle-ci a ses racines, ses cotylédons, mais ne donne aucune tige. Tout en bas, une bouche exprime cette difficulté. PI était primitivement l'"obstacle" et le bouche, ajoutée postérieurement à l'idéogramme, évoque l'idée de "négation", de refus.</t>
  </si>
  <si>
    <t>TONG est un récipient sur lequel s'adapte étroitement le couvercle : idée de "concordance", de choses faites l'une pour l'autre. Jen est l'homme. TONG JEN est donc l'ensemble des hommes en parfait accord. TONG JEN est donc l'ensemble des hommes en parfait accord.</t>
  </si>
  <si>
    <t>DA montre un homme écartant les bras et signifie "grand". You est l'éclipse de lune : une main, symbole d'action, domineun morceau de lune. C'est une allusion à la "puissance" du soleil. DA YOU se traduit pas "grande puissnace".</t>
  </si>
  <si>
    <t>1er Plan</t>
  </si>
  <si>
    <t>Haut</t>
  </si>
  <si>
    <t>Milieu</t>
  </si>
  <si>
    <t>Bas</t>
  </si>
  <si>
    <t>CONFRONTER LA SITUATION</t>
  </si>
  <si>
    <t>2eme Plan</t>
  </si>
  <si>
    <t>INTEGRER LA SITUATION</t>
  </si>
  <si>
    <t>3eme Plan</t>
  </si>
  <si>
    <t>Hex Opposé</t>
  </si>
  <si>
    <t>Retoune</t>
  </si>
  <si>
    <t>HexRetourne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</si>
</sst>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b/>
      <sz val="12"/>
      <color theme="1"/>
      <name val="Calibri"/>
      <family val="2"/>
      <scheme val="minor"/>
    </font>
    <font>
      <b/>
      <sz val="14"/>
      <color theme="1"/>
      <name val="Calibri (Corps)"/>
    </font>
    <font>
      <b/>
      <sz val="16"/>
      <color theme="1"/>
      <name val="Calibri"/>
      <family val="2"/>
      <scheme val="minor"/>
    </font>
    <font>
      <sz val="14"/>
      <color theme="1"/>
      <name val="Calibri"/>
      <family val="2"/>
      <scheme val="minor"/>
    </font>
    <font>
      <sz val="12"/>
      <name val="Calibri"/>
      <family val="2"/>
      <scheme val="minor"/>
    </font>
    <font>
      <sz val="20"/>
      <color theme="1"/>
      <name val="Calibri"/>
      <family val="2"/>
      <scheme val="minor"/>
    </font>
  </fonts>
  <fills count="5">
    <fill>
      <patternFill patternType="none"/>
    </fill>
    <fill>
      <patternFill patternType="gray125"/>
    </fill>
    <fill>
      <patternFill patternType="solid">
        <fgColor theme="0" tint="-0.499984740745262"/>
        <bgColor indexed="64"/>
      </patternFill>
    </fill>
    <fill>
      <patternFill patternType="solid">
        <fgColor rgb="FFFF0000"/>
        <bgColor indexed="64"/>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7">
    <xf numFmtId="0" fontId="0" fillId="0" borderId="0" xfId="0"/>
    <xf numFmtId="0" fontId="0" fillId="0" borderId="1" xfId="0" applyBorder="1"/>
    <xf numFmtId="0" fontId="0" fillId="0" borderId="1" xfId="0" applyBorder="1" applyAlignment="1">
      <alignment vertical="top"/>
    </xf>
    <xf numFmtId="0" fontId="0" fillId="0" borderId="0" xfId="0" applyAlignment="1">
      <alignment horizontal="center"/>
    </xf>
    <xf numFmtId="0" fontId="0" fillId="3" borderId="0" xfId="0" applyFill="1"/>
    <xf numFmtId="0" fontId="0" fillId="4" borderId="0" xfId="0" applyFill="1"/>
    <xf numFmtId="0" fontId="0" fillId="0" borderId="1" xfId="0" applyBorder="1" applyAlignment="1">
      <alignment horizontal="center"/>
    </xf>
    <xf numFmtId="0" fontId="2" fillId="0" borderId="0" xfId="0" applyFont="1"/>
    <xf numFmtId="0" fontId="0" fillId="0" borderId="0" xfId="0" applyAlignment="1">
      <alignment vertical="center" wrapText="1"/>
    </xf>
    <xf numFmtId="1" fontId="0" fillId="0" borderId="0" xfId="0" applyNumberFormat="1"/>
    <xf numFmtId="0" fontId="0" fillId="2" borderId="1" xfId="0" applyFill="1" applyBorder="1" applyAlignment="1">
      <alignment horizontal="center"/>
    </xf>
    <xf numFmtId="49" fontId="1" fillId="0" borderId="1" xfId="0" applyNumberFormat="1" applyFont="1" applyBorder="1" applyAlignment="1">
      <alignment horizontal="center"/>
    </xf>
    <xf numFmtId="49" fontId="1" fillId="2" borderId="1" xfId="0" applyNumberFormat="1" applyFont="1" applyFill="1" applyBorder="1" applyAlignment="1">
      <alignment horizontal="center"/>
    </xf>
    <xf numFmtId="0" fontId="0" fillId="0" borderId="0" xfId="0" applyAlignment="1">
      <alignment horizontal="left" vertical="top" wrapText="1"/>
    </xf>
    <xf numFmtId="0" fontId="4" fillId="0" borderId="0" xfId="0" applyFont="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wrapText="1"/>
    </xf>
    <xf numFmtId="0" fontId="0" fillId="0" borderId="0" xfId="0" applyAlignment="1">
      <alignment horizontal="center"/>
    </xf>
    <xf numFmtId="0" fontId="0" fillId="0" borderId="2" xfId="0" applyBorder="1" applyAlignment="1">
      <alignment horizontal="center" vertical="center" textRotation="90"/>
    </xf>
    <xf numFmtId="0" fontId="0" fillId="0" borderId="3" xfId="0" applyBorder="1" applyAlignment="1">
      <alignment horizontal="center" vertical="center" textRotation="90"/>
    </xf>
    <xf numFmtId="0" fontId="0" fillId="0" borderId="4" xfId="0" applyBorder="1" applyAlignment="1">
      <alignment horizontal="center" vertical="center" textRotation="90"/>
    </xf>
    <xf numFmtId="0" fontId="3" fillId="0" borderId="0" xfId="0" applyFont="1" applyAlignment="1">
      <alignment vertical="center" wrapText="1"/>
    </xf>
    <xf numFmtId="0" fontId="3" fillId="0" borderId="0" xfId="0" applyFont="1" applyAlignment="1">
      <alignment vertical="center"/>
    </xf>
    <xf numFmtId="0" fontId="1" fillId="0" borderId="1" xfId="0" applyFont="1" applyBorder="1" applyAlignment="1">
      <alignment horizontal="center"/>
    </xf>
    <xf numFmtId="0" fontId="1" fillId="0" borderId="1" xfId="0" applyFont="1" applyBorder="1" applyAlignment="1">
      <alignment horizontal="center"/>
    </xf>
    <xf numFmtId="0" fontId="5" fillId="0" borderId="0" xfId="0" applyFont="1" applyAlignment="1">
      <alignment horizontal="right"/>
    </xf>
    <xf numFmtId="0" fontId="6" fillId="0" borderId="1" xfId="0" applyFont="1" applyBorder="1" applyAlignment="1">
      <alignment horizontal="center" vertical="center"/>
    </xf>
  </cellXfs>
  <cellStyles count="1">
    <cellStyle name="Normal" xfId="0" builtinId="0"/>
  </cellStyles>
  <dxfs count="357">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73520-6A3E-8343-8567-5B0229D9AE8E}">
  <dimension ref="A4:V57"/>
  <sheetViews>
    <sheetView zoomScaleNormal="100" workbookViewId="0">
      <selection activeCell="M47" sqref="M47"/>
    </sheetView>
  </sheetViews>
  <sheetFormatPr baseColWidth="10" defaultRowHeight="16" x14ac:dyDescent="0.2"/>
  <cols>
    <col min="16" max="16" width="5.83203125" customWidth="1"/>
    <col min="22" max="22" width="8.1640625" customWidth="1"/>
  </cols>
  <sheetData>
    <row r="4" spans="1:22" x14ac:dyDescent="0.2">
      <c r="A4" s="4"/>
      <c r="B4" t="s">
        <v>12</v>
      </c>
    </row>
    <row r="6" spans="1:22" x14ac:dyDescent="0.2">
      <c r="A6" s="5"/>
      <c r="B6" t="s">
        <v>13</v>
      </c>
    </row>
    <row r="7" spans="1:22" ht="16" customHeight="1" x14ac:dyDescent="0.2">
      <c r="H7" t="s">
        <v>4</v>
      </c>
      <c r="M7" t="s">
        <v>5</v>
      </c>
    </row>
    <row r="10" spans="1:22" x14ac:dyDescent="0.2">
      <c r="H10" t="s">
        <v>6</v>
      </c>
      <c r="M10" t="s">
        <v>7</v>
      </c>
    </row>
    <row r="12" spans="1:22" ht="27" customHeight="1" x14ac:dyDescent="0.2">
      <c r="A12" s="18" t="s">
        <v>1</v>
      </c>
      <c r="B12" s="2" t="s">
        <v>0</v>
      </c>
      <c r="C12" s="2" t="s">
        <v>2</v>
      </c>
      <c r="D12" s="2"/>
      <c r="E12" s="2"/>
      <c r="F12" s="2" t="s">
        <v>3</v>
      </c>
    </row>
    <row r="13" spans="1:22" ht="25" customHeight="1" x14ac:dyDescent="0.2">
      <c r="A13" s="19"/>
      <c r="B13" s="11">
        <v>6</v>
      </c>
      <c r="C13" s="6">
        <v>3</v>
      </c>
      <c r="D13" s="6">
        <v>3</v>
      </c>
      <c r="E13" s="6">
        <v>3</v>
      </c>
      <c r="F13" s="6">
        <f>SUM(C13:E13)</f>
        <v>9</v>
      </c>
      <c r="H13" s="1"/>
      <c r="I13" s="26" t="str">
        <f>IF(F13=6,"X",IF(F13=9,"0",""))</f>
        <v>0</v>
      </c>
      <c r="J13" s="1"/>
      <c r="M13" s="1"/>
      <c r="N13" s="1"/>
      <c r="O13" s="1"/>
      <c r="Q13" s="22" t="e">
        <f>VLOOKUP(VALUE(_xlfn.CONCAT(F13,F15,F17,F19,F21,F23)),HexDef!A2:F65,4,FALSE)</f>
        <v>#N/A</v>
      </c>
      <c r="R13" s="21"/>
      <c r="S13" s="8"/>
      <c r="T13" s="8"/>
      <c r="U13" s="8"/>
      <c r="V13" s="8"/>
    </row>
    <row r="14" spans="1:22" ht="8" customHeight="1" x14ac:dyDescent="0.2">
      <c r="A14" s="19"/>
      <c r="B14" s="12"/>
      <c r="C14" s="10"/>
      <c r="D14" s="10"/>
      <c r="E14" s="10"/>
      <c r="F14" s="10"/>
      <c r="Q14" s="8"/>
      <c r="R14" s="8"/>
      <c r="S14" s="8"/>
      <c r="T14" s="8"/>
      <c r="U14" s="8"/>
      <c r="V14" s="8"/>
    </row>
    <row r="15" spans="1:22" ht="25" customHeight="1" x14ac:dyDescent="0.2">
      <c r="A15" s="19"/>
      <c r="B15" s="11">
        <v>5</v>
      </c>
      <c r="C15" s="6">
        <v>3</v>
      </c>
      <c r="D15" s="6">
        <v>3</v>
      </c>
      <c r="E15" s="6">
        <v>3</v>
      </c>
      <c r="F15" s="6">
        <f t="shared" ref="F15:F23" si="0">SUM(C15:E15)</f>
        <v>9</v>
      </c>
      <c r="H15" s="1"/>
      <c r="I15" s="26" t="str">
        <f>IF(F15=6,"X",IF(F15=9,"0",""))</f>
        <v>0</v>
      </c>
      <c r="J15" s="1"/>
      <c r="M15" s="1"/>
      <c r="N15" s="1"/>
      <c r="O15" s="1"/>
      <c r="Q15" s="14" t="e">
        <f>VLOOKUP(VALUE(_xlfn.CONCAT(F13,F15,F17,F19,F21,F23)),HexDef!A2:F65,5,FALSE)</f>
        <v>#N/A</v>
      </c>
      <c r="R15" s="14"/>
      <c r="S15" s="14"/>
      <c r="T15" s="14"/>
      <c r="U15" s="14"/>
      <c r="V15" s="14"/>
    </row>
    <row r="16" spans="1:22" ht="8" customHeight="1" x14ac:dyDescent="0.2">
      <c r="A16" s="19"/>
      <c r="B16" s="12"/>
      <c r="C16" s="10"/>
      <c r="D16" s="10"/>
      <c r="E16" s="10"/>
      <c r="F16" s="10"/>
      <c r="Q16" s="8"/>
      <c r="R16" s="8"/>
      <c r="S16" s="8"/>
      <c r="T16" s="8"/>
      <c r="U16" s="8"/>
      <c r="V16" s="8"/>
    </row>
    <row r="17" spans="1:22" ht="25" customHeight="1" x14ac:dyDescent="0.2">
      <c r="A17" s="19"/>
      <c r="B17" s="11">
        <v>4</v>
      </c>
      <c r="C17" s="6">
        <v>3</v>
      </c>
      <c r="D17" s="6">
        <v>3</v>
      </c>
      <c r="E17" s="6">
        <v>3</v>
      </c>
      <c r="F17" s="6">
        <f t="shared" si="0"/>
        <v>9</v>
      </c>
      <c r="H17" s="1"/>
      <c r="I17" s="26" t="str">
        <f>IF(F17=6,"X",IF(F17=9,"0",""))</f>
        <v>0</v>
      </c>
      <c r="J17" s="1"/>
      <c r="M17" s="1"/>
      <c r="N17" s="1"/>
      <c r="O17" s="1"/>
      <c r="Q17" s="13" t="e">
        <f>VLOOKUP(VALUE(_xlfn.CONCAT(F13,F15,F17,F19,F21,F23)),HexDef!A2:F65,6,FALSE)</f>
        <v>#N/A</v>
      </c>
      <c r="R17" s="13"/>
      <c r="S17" s="13"/>
      <c r="T17" s="13"/>
      <c r="U17" s="13"/>
      <c r="V17" s="13"/>
    </row>
    <row r="18" spans="1:22" ht="8" customHeight="1" x14ac:dyDescent="0.2">
      <c r="A18" s="19"/>
      <c r="B18" s="12"/>
      <c r="C18" s="10"/>
      <c r="D18" s="10"/>
      <c r="E18" s="10"/>
      <c r="F18" s="10"/>
      <c r="Q18" s="13"/>
      <c r="R18" s="13"/>
      <c r="S18" s="13"/>
      <c r="T18" s="13"/>
      <c r="U18" s="13"/>
      <c r="V18" s="13"/>
    </row>
    <row r="19" spans="1:22" ht="25" customHeight="1" x14ac:dyDescent="0.2">
      <c r="A19" s="19"/>
      <c r="B19" s="11">
        <v>3</v>
      </c>
      <c r="C19" s="6">
        <v>3</v>
      </c>
      <c r="D19" s="6">
        <v>3</v>
      </c>
      <c r="E19" s="6">
        <v>3</v>
      </c>
      <c r="F19" s="6">
        <f t="shared" si="0"/>
        <v>9</v>
      </c>
      <c r="H19" s="1"/>
      <c r="I19" s="26" t="str">
        <f>IF(F19=6,"X",IF(F19=9,"0",""))</f>
        <v>0</v>
      </c>
      <c r="J19" s="1"/>
      <c r="M19" s="1"/>
      <c r="N19" s="1"/>
      <c r="O19" s="1"/>
      <c r="Q19" s="13"/>
      <c r="R19" s="13"/>
      <c r="S19" s="13"/>
      <c r="T19" s="13"/>
      <c r="U19" s="13"/>
      <c r="V19" s="13"/>
    </row>
    <row r="20" spans="1:22" ht="8" customHeight="1" x14ac:dyDescent="0.2">
      <c r="A20" s="19"/>
      <c r="B20" s="12"/>
      <c r="C20" s="10"/>
      <c r="D20" s="10"/>
      <c r="E20" s="10"/>
      <c r="F20" s="10"/>
      <c r="O20" s="1"/>
      <c r="Q20" s="13"/>
      <c r="R20" s="13"/>
      <c r="S20" s="13"/>
      <c r="T20" s="13"/>
      <c r="U20" s="13"/>
      <c r="V20" s="13"/>
    </row>
    <row r="21" spans="1:22" ht="25" customHeight="1" x14ac:dyDescent="0.2">
      <c r="A21" s="19"/>
      <c r="B21" s="11">
        <v>2</v>
      </c>
      <c r="C21" s="6">
        <v>3</v>
      </c>
      <c r="D21" s="6">
        <v>3</v>
      </c>
      <c r="E21" s="6">
        <v>3</v>
      </c>
      <c r="F21" s="6">
        <f t="shared" si="0"/>
        <v>9</v>
      </c>
      <c r="H21" s="1"/>
      <c r="I21" s="26" t="str">
        <f>IF(F21=6,"X",IF(F21=9,"0",""))</f>
        <v>0</v>
      </c>
      <c r="J21" s="1"/>
      <c r="M21" s="1"/>
      <c r="N21" s="1"/>
      <c r="O21" s="1"/>
      <c r="Q21" s="13"/>
      <c r="R21" s="13"/>
      <c r="S21" s="13"/>
      <c r="T21" s="13"/>
      <c r="U21" s="13"/>
      <c r="V21" s="13"/>
    </row>
    <row r="22" spans="1:22" ht="8" customHeight="1" x14ac:dyDescent="0.2">
      <c r="A22" s="19"/>
      <c r="B22" s="12"/>
      <c r="C22" s="10"/>
      <c r="D22" s="10"/>
      <c r="E22" s="10"/>
      <c r="F22" s="10"/>
      <c r="Q22" s="13"/>
      <c r="R22" s="13"/>
      <c r="S22" s="13"/>
      <c r="T22" s="13"/>
      <c r="U22" s="13"/>
      <c r="V22" s="13"/>
    </row>
    <row r="23" spans="1:22" ht="25" customHeight="1" x14ac:dyDescent="0.2">
      <c r="A23" s="20"/>
      <c r="B23" s="11">
        <v>1</v>
      </c>
      <c r="C23" s="6">
        <v>3</v>
      </c>
      <c r="D23" s="6">
        <v>3</v>
      </c>
      <c r="E23" s="6">
        <v>3</v>
      </c>
      <c r="F23" s="6">
        <f t="shared" si="0"/>
        <v>9</v>
      </c>
      <c r="H23" s="1"/>
      <c r="I23" s="26" t="str">
        <f>IF(F23=6,"X",IF(F23=9,"0",""))</f>
        <v>0</v>
      </c>
      <c r="J23" s="1"/>
      <c r="M23" s="1"/>
      <c r="N23" s="1"/>
      <c r="O23" s="1"/>
      <c r="Q23" s="13"/>
      <c r="R23" s="13"/>
      <c r="S23" s="13"/>
      <c r="T23" s="13"/>
      <c r="U23" s="13"/>
      <c r="V23" s="13"/>
    </row>
    <row r="25" spans="1:22" x14ac:dyDescent="0.2">
      <c r="H25" t="s">
        <v>8</v>
      </c>
      <c r="I25" s="3" t="e">
        <f>VLOOKUP(VALUE(_xlfn.CONCAT(F13,F15,F17,F19,F21,F23)),HexDef!A2:E65,3,FALSE)</f>
        <v>#N/A</v>
      </c>
      <c r="M25" t="s">
        <v>8</v>
      </c>
    </row>
    <row r="27" spans="1:22" x14ac:dyDescent="0.2">
      <c r="C27" s="17" t="s">
        <v>9</v>
      </c>
      <c r="D27" s="17"/>
      <c r="E27" s="17"/>
      <c r="H27" s="17" t="s">
        <v>10</v>
      </c>
      <c r="I27" s="17"/>
      <c r="J27" s="17"/>
      <c r="M27" s="17" t="s">
        <v>11</v>
      </c>
      <c r="N27" s="17"/>
      <c r="O27" s="17"/>
    </row>
    <row r="29" spans="1:22" ht="25" customHeight="1" x14ac:dyDescent="0.2">
      <c r="C29" s="1" t="b">
        <f>F23=7</f>
        <v>0</v>
      </c>
      <c r="D29" s="1"/>
      <c r="E29" s="1" t="b">
        <f>F13=7</f>
        <v>0</v>
      </c>
      <c r="H29" s="1"/>
      <c r="I29" s="1"/>
      <c r="J29" s="1"/>
      <c r="M29" s="1"/>
      <c r="N29" s="1"/>
      <c r="O29" s="1"/>
    </row>
    <row r="30" spans="1:22" ht="8" customHeight="1" x14ac:dyDescent="0.2"/>
    <row r="31" spans="1:22" ht="25" customHeight="1" x14ac:dyDescent="0.2">
      <c r="C31" s="1" t="b">
        <f>F15=7</f>
        <v>0</v>
      </c>
      <c r="D31" s="1"/>
      <c r="E31" s="1" t="b">
        <f>F15=7</f>
        <v>0</v>
      </c>
      <c r="H31" s="1"/>
      <c r="I31" s="1"/>
      <c r="J31" s="1"/>
      <c r="M31" s="1"/>
      <c r="N31" s="1"/>
      <c r="O31" s="1"/>
    </row>
    <row r="32" spans="1:22" ht="8" customHeight="1" x14ac:dyDescent="0.2">
      <c r="H32" s="1"/>
    </row>
    <row r="33" spans="3:15" ht="25" customHeight="1" x14ac:dyDescent="0.2">
      <c r="C33" s="1" t="b">
        <f>F17=7</f>
        <v>0</v>
      </c>
      <c r="D33" s="1"/>
      <c r="E33" s="1" t="b">
        <f>F17=7</f>
        <v>0</v>
      </c>
      <c r="H33" s="1"/>
      <c r="I33" s="1"/>
      <c r="J33" s="1"/>
      <c r="M33" s="1"/>
      <c r="N33" s="1"/>
      <c r="O33" s="1"/>
    </row>
    <row r="34" spans="3:15" ht="8" customHeight="1" x14ac:dyDescent="0.2"/>
    <row r="35" spans="3:15" ht="25" customHeight="1" x14ac:dyDescent="0.2">
      <c r="C35" s="1" t="b">
        <f>F19=7</f>
        <v>0</v>
      </c>
      <c r="D35" s="1"/>
      <c r="E35" s="1" t="b">
        <f>F19=7</f>
        <v>0</v>
      </c>
      <c r="H35" s="1"/>
      <c r="I35" s="1"/>
      <c r="J35" s="1"/>
      <c r="M35" s="1"/>
      <c r="N35" s="1"/>
      <c r="O35" s="1"/>
    </row>
    <row r="36" spans="3:15" ht="8" customHeight="1" x14ac:dyDescent="0.2"/>
    <row r="37" spans="3:15" ht="25" customHeight="1" x14ac:dyDescent="0.2">
      <c r="C37" s="1" t="b">
        <f>F21=7</f>
        <v>0</v>
      </c>
      <c r="D37" s="1"/>
      <c r="E37" s="1" t="b">
        <f>F21=7</f>
        <v>0</v>
      </c>
      <c r="H37" s="1"/>
      <c r="I37" s="1"/>
      <c r="J37" s="1"/>
      <c r="M37" s="1"/>
      <c r="N37" s="1"/>
      <c r="O37" s="1"/>
    </row>
    <row r="38" spans="3:15" ht="8" customHeight="1" x14ac:dyDescent="0.2"/>
    <row r="39" spans="3:15" ht="25" customHeight="1" x14ac:dyDescent="0.2">
      <c r="C39" s="1" t="b">
        <f>F23=7</f>
        <v>0</v>
      </c>
      <c r="D39" s="1"/>
      <c r="E39" s="1" t="b">
        <f>F23=7</f>
        <v>0</v>
      </c>
      <c r="H39" s="1"/>
      <c r="I39" s="1"/>
      <c r="J39" s="1"/>
      <c r="M39" s="1" t="b">
        <f>F13=8</f>
        <v>0</v>
      </c>
      <c r="N39" s="1"/>
      <c r="O39" s="1"/>
    </row>
    <row r="41" spans="3:15" x14ac:dyDescent="0.2">
      <c r="C41" t="s">
        <v>8</v>
      </c>
      <c r="D41" s="3" t="e">
        <f>VLOOKUP(VALUE(_xlfn.CONCAT(F13,F15,F17,F19,F21,F23)),HexDef!A2:E65,3,FALSE)</f>
        <v>#N/A</v>
      </c>
      <c r="H41" t="s">
        <v>8</v>
      </c>
      <c r="I41" s="3" t="e">
        <f>VLOOKUP(VALUE(_xlfn.CONCAT(F13,F15,F17,F19,F21,F23)),Oppose!A2:I65,4,FALSE)</f>
        <v>#N/A</v>
      </c>
      <c r="M41" t="s">
        <v>8</v>
      </c>
      <c r="N41" s="3" t="e">
        <f>VLOOKUP(VALUE(_xlfn.CONCAT(F13,F15,F17,F19,F21,F23)),Oppose!A2:I65,5,FALSE)</f>
        <v>#N/A</v>
      </c>
    </row>
    <row r="43" spans="3:15" x14ac:dyDescent="0.2">
      <c r="C43" s="17" t="s">
        <v>14</v>
      </c>
      <c r="D43" s="17"/>
      <c r="E43" s="17"/>
    </row>
    <row r="45" spans="3:15" ht="25" customHeight="1" x14ac:dyDescent="0.2">
      <c r="C45" s="1"/>
      <c r="D45" s="1"/>
      <c r="E45" s="1"/>
      <c r="H45" s="15" t="s">
        <v>15</v>
      </c>
      <c r="I45" s="16" t="s">
        <v>20</v>
      </c>
      <c r="J45" s="16" t="s">
        <v>21</v>
      </c>
      <c r="K45" s="16" t="s">
        <v>19</v>
      </c>
    </row>
    <row r="46" spans="3:15" ht="8" customHeight="1" x14ac:dyDescent="0.2">
      <c r="H46" s="15"/>
      <c r="I46" s="16"/>
      <c r="J46" s="16"/>
      <c r="K46" s="16"/>
    </row>
    <row r="47" spans="3:15" ht="25" customHeight="1" x14ac:dyDescent="0.2">
      <c r="C47" s="1"/>
      <c r="D47" s="1"/>
      <c r="E47" s="1"/>
      <c r="H47" s="15" t="s">
        <v>16</v>
      </c>
      <c r="I47" s="15" t="e">
        <f>I25</f>
        <v>#N/A</v>
      </c>
      <c r="J47" s="15" t="e">
        <f>VLOOKUP(J49,DeuxRoues!E4:G67,2,FALSE)</f>
        <v>#N/A</v>
      </c>
      <c r="K47" s="15" t="e">
        <f>VLOOKUP(K51,DeuxRoues!I4:K67,2,FALSE)</f>
        <v>#N/A</v>
      </c>
    </row>
    <row r="48" spans="3:15" ht="8" customHeight="1" x14ac:dyDescent="0.2">
      <c r="H48" s="15"/>
      <c r="I48" s="15"/>
      <c r="J48" s="15"/>
      <c r="K48" s="15"/>
    </row>
    <row r="49" spans="3:11" ht="25" customHeight="1" x14ac:dyDescent="0.2">
      <c r="C49" s="1"/>
      <c r="D49" s="1"/>
      <c r="E49" s="1"/>
      <c r="H49" s="15" t="s">
        <v>17</v>
      </c>
      <c r="I49" s="15" t="e">
        <f>VLOOKUP(I47,DeuxRoues!A4:C67,2,FALSE)</f>
        <v>#N/A</v>
      </c>
      <c r="J49" s="15" t="e">
        <f>I25</f>
        <v>#N/A</v>
      </c>
      <c r="K49" s="15" t="e">
        <f>VLOOKUP(K51,DeuxRoues!I4:K67,3,FALSE)</f>
        <v>#N/A</v>
      </c>
    </row>
    <row r="50" spans="3:11" ht="8" customHeight="1" x14ac:dyDescent="0.2">
      <c r="H50" s="15"/>
      <c r="I50" s="15"/>
      <c r="J50" s="15"/>
      <c r="K50" s="15"/>
    </row>
    <row r="51" spans="3:11" ht="25" customHeight="1" x14ac:dyDescent="0.2">
      <c r="C51" s="1"/>
      <c r="D51" s="1"/>
      <c r="E51" s="1"/>
      <c r="H51" s="15" t="s">
        <v>18</v>
      </c>
      <c r="I51" s="15" t="e">
        <f>VLOOKUP(I47,DeuxRoues!A4:C67,3,FALSE)</f>
        <v>#N/A</v>
      </c>
      <c r="J51" s="15" t="e">
        <f>VLOOKUP(J49,DeuxRoues!E4:G67,3,FALSE)</f>
        <v>#N/A</v>
      </c>
      <c r="K51" s="15" t="e">
        <f>I25</f>
        <v>#N/A</v>
      </c>
    </row>
    <row r="52" spans="3:11" ht="8" customHeight="1" x14ac:dyDescent="0.2">
      <c r="H52" s="15"/>
      <c r="I52" s="15"/>
      <c r="J52" s="15"/>
      <c r="K52" s="15"/>
    </row>
    <row r="53" spans="3:11" ht="25" customHeight="1" x14ac:dyDescent="0.2">
      <c r="C53" s="1"/>
      <c r="D53" s="1"/>
      <c r="E53" s="1"/>
    </row>
    <row r="54" spans="3:11" ht="8" customHeight="1" x14ac:dyDescent="0.2"/>
    <row r="55" spans="3:11" ht="25" customHeight="1" x14ac:dyDescent="0.2">
      <c r="C55" s="1"/>
      <c r="D55" s="1"/>
      <c r="E55" s="1"/>
    </row>
    <row r="57" spans="3:11" x14ac:dyDescent="0.2">
      <c r="C57" t="s">
        <v>8</v>
      </c>
    </row>
  </sheetData>
  <mergeCells count="23">
    <mergeCell ref="C27:E27"/>
    <mergeCell ref="H27:J27"/>
    <mergeCell ref="M27:O27"/>
    <mergeCell ref="C43:E43"/>
    <mergeCell ref="A12:A23"/>
    <mergeCell ref="H51:H52"/>
    <mergeCell ref="I51:I52"/>
    <mergeCell ref="J51:J52"/>
    <mergeCell ref="K51:K52"/>
    <mergeCell ref="H45:H46"/>
    <mergeCell ref="I45:I46"/>
    <mergeCell ref="J45:J46"/>
    <mergeCell ref="K45:K46"/>
    <mergeCell ref="H47:H48"/>
    <mergeCell ref="I47:I48"/>
    <mergeCell ref="J47:J48"/>
    <mergeCell ref="K47:K48"/>
    <mergeCell ref="Q17:V23"/>
    <mergeCell ref="Q15:V15"/>
    <mergeCell ref="H49:H50"/>
    <mergeCell ref="I49:I50"/>
    <mergeCell ref="J49:J50"/>
    <mergeCell ref="K49:K50"/>
  </mergeCells>
  <conditionalFormatting sqref="C29">
    <cfRule type="expression" dxfId="356" priority="495">
      <formula>F13=7</formula>
    </cfRule>
    <cfRule type="expression" dxfId="355" priority="496">
      <formula>F13=8</formula>
    </cfRule>
    <cfRule type="expression" dxfId="354" priority="336">
      <formula>F13=9</formula>
    </cfRule>
    <cfRule type="expression" dxfId="353" priority="333">
      <formula>F13=6</formula>
    </cfRule>
  </conditionalFormatting>
  <conditionalFormatting sqref="C45">
    <cfRule type="expression" dxfId="352" priority="463">
      <formula>F15=7</formula>
    </cfRule>
    <cfRule type="expression" dxfId="351" priority="464">
      <formula>F15=8</formula>
    </cfRule>
    <cfRule type="expression" dxfId="350" priority="30">
      <formula>F15=9</formula>
    </cfRule>
    <cfRule type="expression" dxfId="349" priority="27">
      <formula>F15=6</formula>
    </cfRule>
  </conditionalFormatting>
  <conditionalFormatting sqref="C47">
    <cfRule type="expression" dxfId="348" priority="461">
      <formula>F17=7</formula>
    </cfRule>
    <cfRule type="expression" dxfId="347" priority="462">
      <formula>F17=8</formula>
    </cfRule>
    <cfRule type="expression" dxfId="346" priority="25">
      <formula>F17=6</formula>
    </cfRule>
    <cfRule type="expression" dxfId="345" priority="24">
      <formula>F17=9</formula>
    </cfRule>
  </conditionalFormatting>
  <conditionalFormatting sqref="C49">
    <cfRule type="expression" dxfId="344" priority="459">
      <formula>F19=7</formula>
    </cfRule>
    <cfRule type="expression" dxfId="343" priority="460">
      <formula>F19=8</formula>
    </cfRule>
    <cfRule type="expression" dxfId="342" priority="20">
      <formula>F19=6</formula>
    </cfRule>
    <cfRule type="expression" dxfId="341" priority="19">
      <formula>F19=9</formula>
    </cfRule>
  </conditionalFormatting>
  <conditionalFormatting sqref="C51">
    <cfRule type="expression" dxfId="340" priority="457">
      <formula>F17=7</formula>
    </cfRule>
    <cfRule type="expression" dxfId="339" priority="458">
      <formula>F17=8</formula>
    </cfRule>
    <cfRule type="expression" dxfId="338" priority="15">
      <formula>F17=9</formula>
    </cfRule>
    <cfRule type="expression" dxfId="337" priority="14">
      <formula>F17=6</formula>
    </cfRule>
  </conditionalFormatting>
  <conditionalFormatting sqref="C53">
    <cfRule type="expression" dxfId="336" priority="455">
      <formula>F19=7</formula>
    </cfRule>
    <cfRule type="expression" dxfId="335" priority="456">
      <formula>F19=8</formula>
    </cfRule>
    <cfRule type="expression" dxfId="334" priority="10">
      <formula>F19=9</formula>
    </cfRule>
    <cfRule type="expression" dxfId="333" priority="9">
      <formula>F19=6</formula>
    </cfRule>
  </conditionalFormatting>
  <conditionalFormatting sqref="C55">
    <cfRule type="expression" dxfId="332" priority="453">
      <formula>F21=7</formula>
    </cfRule>
    <cfRule type="expression" dxfId="331" priority="454">
      <formula>F21=8</formula>
    </cfRule>
    <cfRule type="expression" dxfId="330" priority="5">
      <formula>F21=9</formula>
    </cfRule>
    <cfRule type="expression" dxfId="329" priority="4">
      <formula>F21=6</formula>
    </cfRule>
  </conditionalFormatting>
  <conditionalFormatting sqref="D29">
    <cfRule type="expression" dxfId="328" priority="497">
      <formula>F13=7</formula>
    </cfRule>
    <cfRule type="expression" dxfId="327" priority="335">
      <formula>F13=9</formula>
    </cfRule>
  </conditionalFormatting>
  <conditionalFormatting sqref="D45">
    <cfRule type="expression" dxfId="326" priority="452">
      <formula>F15=7</formula>
    </cfRule>
    <cfRule type="expression" dxfId="325" priority="29">
      <formula>F15=9</formula>
    </cfRule>
  </conditionalFormatting>
  <conditionalFormatting sqref="D47">
    <cfRule type="expression" dxfId="324" priority="451">
      <formula>F17=7</formula>
    </cfRule>
    <cfRule type="expression" dxfId="323" priority="23">
      <formula>F17=9</formula>
    </cfRule>
  </conditionalFormatting>
  <conditionalFormatting sqref="D49">
    <cfRule type="expression" dxfId="322" priority="450">
      <formula>F19=7</formula>
    </cfRule>
    <cfRule type="expression" dxfId="321" priority="18">
      <formula>F19=9</formula>
    </cfRule>
  </conditionalFormatting>
  <conditionalFormatting sqref="D51">
    <cfRule type="expression" dxfId="320" priority="449">
      <formula>F17=7</formula>
    </cfRule>
    <cfRule type="expression" dxfId="319" priority="13">
      <formula>F17=9</formula>
    </cfRule>
  </conditionalFormatting>
  <conditionalFormatting sqref="D53">
    <cfRule type="expression" dxfId="318" priority="448">
      <formula>F19=7</formula>
    </cfRule>
    <cfRule type="expression" dxfId="317" priority="8">
      <formula>F19=9</formula>
    </cfRule>
  </conditionalFormatting>
  <conditionalFormatting sqref="D55">
    <cfRule type="expression" dxfId="316" priority="447">
      <formula>F21=7</formula>
    </cfRule>
    <cfRule type="expression" dxfId="315" priority="3">
      <formula>F21=9</formula>
    </cfRule>
  </conditionalFormatting>
  <conditionalFormatting sqref="E29">
    <cfRule type="expression" dxfId="314" priority="493">
      <formula>F13=7</formula>
    </cfRule>
    <cfRule type="expression" dxfId="313" priority="494">
      <formula>F13=8</formula>
    </cfRule>
    <cfRule type="expression" dxfId="312" priority="334">
      <formula>F13=9</formula>
    </cfRule>
    <cfRule type="expression" dxfId="311" priority="302">
      <formula>F13=6</formula>
    </cfRule>
  </conditionalFormatting>
  <conditionalFormatting sqref="E45">
    <cfRule type="expression" dxfId="310" priority="445">
      <formula>F15=8</formula>
    </cfRule>
    <cfRule type="expression" dxfId="309" priority="446">
      <formula>F15=7</formula>
    </cfRule>
    <cfRule type="expression" dxfId="308" priority="28">
      <formula>F15=9</formula>
    </cfRule>
    <cfRule type="expression" dxfId="307" priority="26">
      <formula>F15=6</formula>
    </cfRule>
  </conditionalFormatting>
  <conditionalFormatting sqref="E47">
    <cfRule type="expression" dxfId="306" priority="443">
      <formula>F17=8</formula>
    </cfRule>
    <cfRule type="expression" dxfId="305" priority="444">
      <formula>F17=7</formula>
    </cfRule>
    <cfRule type="expression" dxfId="304" priority="22">
      <formula>F17=6</formula>
    </cfRule>
    <cfRule type="expression" dxfId="303" priority="21">
      <formula>F17=9</formula>
    </cfRule>
  </conditionalFormatting>
  <conditionalFormatting sqref="E49">
    <cfRule type="expression" dxfId="302" priority="441">
      <formula>F19=8</formula>
    </cfRule>
    <cfRule type="expression" dxfId="301" priority="442">
      <formula>F19=7</formula>
    </cfRule>
    <cfRule type="expression" dxfId="300" priority="17">
      <formula>F19=6</formula>
    </cfRule>
    <cfRule type="expression" dxfId="299" priority="16">
      <formula>F19=9</formula>
    </cfRule>
  </conditionalFormatting>
  <conditionalFormatting sqref="E51">
    <cfRule type="expression" dxfId="298" priority="439">
      <formula>F17=8</formula>
    </cfRule>
    <cfRule type="expression" dxfId="297" priority="440">
      <formula>F17=7</formula>
    </cfRule>
    <cfRule type="expression" dxfId="296" priority="12">
      <formula>F17=6</formula>
    </cfRule>
    <cfRule type="expression" dxfId="295" priority="11">
      <formula>F17=9</formula>
    </cfRule>
  </conditionalFormatting>
  <conditionalFormatting sqref="E53">
    <cfRule type="expression" dxfId="294" priority="437">
      <formula>F19=8</formula>
    </cfRule>
    <cfRule type="expression" dxfId="293" priority="438">
      <formula>F19=7</formula>
    </cfRule>
    <cfRule type="expression" dxfId="292" priority="7">
      <formula>F19=6</formula>
    </cfRule>
    <cfRule type="expression" dxfId="291" priority="6">
      <formula>F19=9</formula>
    </cfRule>
  </conditionalFormatting>
  <conditionalFormatting sqref="E55">
    <cfRule type="expression" dxfId="3" priority="435">
      <formula>F21=8</formula>
    </cfRule>
    <cfRule type="expression" dxfId="2" priority="436">
      <formula>F21=7</formula>
    </cfRule>
    <cfRule type="expression" dxfId="1" priority="2">
      <formula>F21=6</formula>
    </cfRule>
    <cfRule type="expression" dxfId="0" priority="1">
      <formula>F21=9</formula>
    </cfRule>
  </conditionalFormatting>
  <conditionalFormatting sqref="H13">
    <cfRule type="expression" dxfId="290" priority="577">
      <formula>F13=7</formula>
    </cfRule>
    <cfRule type="expression" dxfId="289" priority="580">
      <formula>F13=8</formula>
    </cfRule>
    <cfRule type="expression" dxfId="288" priority="419">
      <formula>F13=9</formula>
    </cfRule>
    <cfRule type="expression" dxfId="287" priority="418">
      <formula>F13=6</formula>
    </cfRule>
  </conditionalFormatting>
  <conditionalFormatting sqref="H39">
    <cfRule type="expression" dxfId="286" priority="554">
      <formula>F23=7</formula>
    </cfRule>
    <cfRule type="expression" dxfId="285" priority="567">
      <formula>F23=8</formula>
    </cfRule>
    <cfRule type="expression" dxfId="284" priority="166">
      <formula>F23=9</formula>
    </cfRule>
    <cfRule type="expression" dxfId="283" priority="79">
      <formula>F23=6</formula>
    </cfRule>
  </conditionalFormatting>
  <conditionalFormatting sqref="I13">
    <cfRule type="expression" dxfId="282" priority="579">
      <formula>F13=7</formula>
    </cfRule>
    <cfRule type="expression" dxfId="281" priority="357">
      <formula>F13=9</formula>
    </cfRule>
  </conditionalFormatting>
  <conditionalFormatting sqref="I29">
    <cfRule type="expression" dxfId="280" priority="556">
      <formula>F13=8</formula>
    </cfRule>
    <cfRule type="expression" dxfId="279" priority="153">
      <formula>F13=6</formula>
    </cfRule>
  </conditionalFormatting>
  <conditionalFormatting sqref="J13">
    <cfRule type="expression" dxfId="278" priority="576">
      <formula>F13=8</formula>
    </cfRule>
    <cfRule type="expression" dxfId="277" priority="578">
      <formula>F13=7</formula>
    </cfRule>
    <cfRule type="expression" dxfId="276" priority="386">
      <formula>F13=9</formula>
    </cfRule>
    <cfRule type="expression" dxfId="275" priority="379">
      <formula>F13=6</formula>
    </cfRule>
  </conditionalFormatting>
  <conditionalFormatting sqref="J29">
    <cfRule type="expression" dxfId="274" priority="539">
      <formula>F13=7</formula>
    </cfRule>
    <cfRule type="expression" dxfId="273" priority="555">
      <formula>F13=8</formula>
    </cfRule>
    <cfRule type="expression" dxfId="272" priority="140">
      <formula>F13=9</formula>
    </cfRule>
    <cfRule type="expression" dxfId="271" priority="63">
      <formula>F13=6</formula>
    </cfRule>
  </conditionalFormatting>
  <conditionalFormatting sqref="M29">
    <cfRule type="expression" dxfId="270" priority="511">
      <formula>F23=8</formula>
    </cfRule>
    <cfRule type="expression" dxfId="269" priority="512">
      <formula>F23=7</formula>
    </cfRule>
    <cfRule type="expression" dxfId="268" priority="119">
      <formula>F23=6</formula>
    </cfRule>
    <cfRule type="expression" dxfId="267" priority="118">
      <formula>F23=9</formula>
    </cfRule>
  </conditionalFormatting>
  <conditionalFormatting sqref="N29">
    <cfRule type="expression" dxfId="266" priority="501">
      <formula>F23=7</formula>
    </cfRule>
    <cfRule type="expression" dxfId="265" priority="89">
      <formula>F23=9</formula>
    </cfRule>
  </conditionalFormatting>
  <conditionalFormatting sqref="N33">
    <cfRule type="expression" dxfId="264" priority="510">
      <formula>F19=7</formula>
    </cfRule>
    <cfRule type="expression" dxfId="263" priority="82">
      <formula>F19=9</formula>
    </cfRule>
  </conditionalFormatting>
  <conditionalFormatting sqref="N35">
    <cfRule type="expression" dxfId="262" priority="520">
      <formula>F17=7</formula>
    </cfRule>
    <cfRule type="expression" dxfId="261" priority="83">
      <formula>F17=9</formula>
    </cfRule>
  </conditionalFormatting>
  <conditionalFormatting sqref="N39">
    <cfRule type="expression" dxfId="260" priority="533">
      <formula>F13=7</formula>
    </cfRule>
    <cfRule type="expression" dxfId="259" priority="86">
      <formula>F13=9</formula>
    </cfRule>
  </conditionalFormatting>
  <conditionalFormatting sqref="O29">
    <cfRule type="expression" dxfId="258" priority="499">
      <formula>F23=8</formula>
    </cfRule>
    <cfRule type="expression" dxfId="257" priority="500">
      <formula>F23=7</formula>
    </cfRule>
    <cfRule type="expression" dxfId="256" priority="78">
      <formula>F23=6</formula>
    </cfRule>
    <cfRule type="expression" dxfId="255" priority="77">
      <formula>F23=9</formula>
    </cfRule>
  </conditionalFormatting>
  <conditionalFormatting sqref="O33">
    <cfRule type="expression" dxfId="254" priority="507">
      <formula>F19=8</formula>
    </cfRule>
    <cfRule type="expression" dxfId="253" priority="508">
      <formula>F19=7</formula>
    </cfRule>
    <cfRule type="expression" dxfId="252" priority="68">
      <formula>F19=6</formula>
    </cfRule>
    <cfRule type="expression" dxfId="251" priority="44">
      <formula>F19=9</formula>
    </cfRule>
  </conditionalFormatting>
  <conditionalFormatting sqref="O35">
    <cfRule type="expression" dxfId="250" priority="517">
      <formula>F17=8</formula>
    </cfRule>
    <cfRule type="expression" dxfId="249" priority="518">
      <formula>F17=7</formula>
    </cfRule>
    <cfRule type="expression" dxfId="248" priority="69">
      <formula>F17=6</formula>
    </cfRule>
    <cfRule type="expression" dxfId="247" priority="51">
      <formula>F17=9</formula>
    </cfRule>
  </conditionalFormatting>
  <conditionalFormatting sqref="O37">
    <cfRule type="expression" dxfId="246" priority="524">
      <formula>F15=7</formula>
    </cfRule>
    <cfRule type="expression" dxfId="245" priority="525">
      <formula>F15=8</formula>
    </cfRule>
    <cfRule type="expression" dxfId="244" priority="71">
      <formula>F15=6</formula>
    </cfRule>
    <cfRule type="expression" dxfId="243" priority="70">
      <formula>F15=9</formula>
    </cfRule>
  </conditionalFormatting>
  <conditionalFormatting sqref="O39">
    <cfRule type="expression" dxfId="242" priority="530">
      <formula>F13=8</formula>
    </cfRule>
    <cfRule type="expression" dxfId="241" priority="531">
      <formula>F13=7</formula>
    </cfRule>
    <cfRule type="expression" dxfId="240" priority="81">
      <formula>F13=9</formula>
    </cfRule>
    <cfRule type="expression" dxfId="239" priority="80">
      <formula>F13=6</formula>
    </cfRule>
  </conditionalFormatting>
  <conditionalFormatting sqref="M13">
    <cfRule type="expression" dxfId="238" priority="431">
      <formula>F13=9</formula>
    </cfRule>
    <cfRule type="expression" dxfId="237" priority="430">
      <formula>F13=6</formula>
    </cfRule>
    <cfRule type="expression" dxfId="236" priority="32">
      <formula>F13=8</formula>
    </cfRule>
  </conditionalFormatting>
  <conditionalFormatting sqref="M17">
    <cfRule type="expression" dxfId="235" priority="426">
      <formula>F17=6</formula>
    </cfRule>
    <cfRule type="expression" dxfId="234" priority="427">
      <formula>F17=9</formula>
    </cfRule>
    <cfRule type="expression" dxfId="233" priority="56">
      <formula>F17=7</formula>
    </cfRule>
    <cfRule type="expression" dxfId="232" priority="53">
      <formula>F17=8</formula>
    </cfRule>
  </conditionalFormatting>
  <conditionalFormatting sqref="M19">
    <cfRule type="expression" dxfId="231" priority="424">
      <formula>F19=6</formula>
    </cfRule>
    <cfRule type="expression" dxfId="230" priority="425">
      <formula>F19=9</formula>
    </cfRule>
    <cfRule type="expression" dxfId="229" priority="49">
      <formula>F19=7</formula>
    </cfRule>
    <cfRule type="expression" dxfId="228" priority="46">
      <formula>F19=8</formula>
    </cfRule>
  </conditionalFormatting>
  <conditionalFormatting sqref="M21">
    <cfRule type="expression" dxfId="227" priority="422">
      <formula>F21=6</formula>
    </cfRule>
    <cfRule type="expression" dxfId="226" priority="423">
      <formula>F21=9</formula>
    </cfRule>
    <cfRule type="expression" dxfId="225" priority="42">
      <formula>F21=7</formula>
    </cfRule>
    <cfRule type="expression" dxfId="224" priority="39">
      <formula>F21=8</formula>
    </cfRule>
  </conditionalFormatting>
  <conditionalFormatting sqref="M23">
    <cfRule type="expression" dxfId="223" priority="420">
      <formula>F23=6</formula>
    </cfRule>
    <cfRule type="expression" dxfId="222" priority="421">
      <formula>F23=9</formula>
    </cfRule>
    <cfRule type="expression" dxfId="221" priority="37">
      <formula>F23=7</formula>
    </cfRule>
    <cfRule type="expression" dxfId="220" priority="34">
      <formula>F23=8</formula>
    </cfRule>
  </conditionalFormatting>
  <conditionalFormatting sqref="N13">
    <cfRule type="expression" dxfId="219" priority="356">
      <formula>F13=6</formula>
    </cfRule>
  </conditionalFormatting>
  <conditionalFormatting sqref="N15">
    <cfRule type="expression" dxfId="218" priority="355">
      <formula>F15=6</formula>
    </cfRule>
    <cfRule type="expression" dxfId="217" priority="59">
      <formula>F15=7</formula>
    </cfRule>
  </conditionalFormatting>
  <conditionalFormatting sqref="N17">
    <cfRule type="expression" dxfId="216" priority="354">
      <formula>F17=6</formula>
    </cfRule>
    <cfRule type="expression" dxfId="215" priority="55">
      <formula>F17=7</formula>
    </cfRule>
  </conditionalFormatting>
  <conditionalFormatting sqref="N19">
    <cfRule type="expression" dxfId="214" priority="353">
      <formula>F19=6</formula>
    </cfRule>
    <cfRule type="expression" dxfId="213" priority="48">
      <formula>F19=7</formula>
    </cfRule>
  </conditionalFormatting>
  <conditionalFormatting sqref="N21">
    <cfRule type="expression" dxfId="212" priority="352">
      <formula>F21=6</formula>
    </cfRule>
    <cfRule type="expression" dxfId="211" priority="41">
      <formula>F21=7</formula>
    </cfRule>
  </conditionalFormatting>
  <conditionalFormatting sqref="N23">
    <cfRule type="expression" dxfId="210" priority="351">
      <formula>F23=6</formula>
    </cfRule>
    <cfRule type="expression" dxfId="209" priority="36">
      <formula>F23=7</formula>
    </cfRule>
  </conditionalFormatting>
  <conditionalFormatting sqref="O13">
    <cfRule type="expression" dxfId="208" priority="350">
      <formula>F13=6</formula>
    </cfRule>
    <cfRule type="expression" dxfId="207" priority="349">
      <formula>F13=9</formula>
    </cfRule>
    <cfRule type="expression" dxfId="206" priority="31">
      <formula>F13=8</formula>
    </cfRule>
  </conditionalFormatting>
  <conditionalFormatting sqref="O15">
    <cfRule type="expression" dxfId="205" priority="347">
      <formula>F15=9</formula>
    </cfRule>
    <cfRule type="expression" dxfId="204" priority="348">
      <formula>F15=6</formula>
    </cfRule>
    <cfRule type="expression" dxfId="203" priority="61">
      <formula>F15=8</formula>
    </cfRule>
    <cfRule type="expression" dxfId="202" priority="58">
      <formula>F15=7</formula>
    </cfRule>
  </conditionalFormatting>
  <conditionalFormatting sqref="O17">
    <cfRule type="expression" dxfId="201" priority="345">
      <formula>F17=9</formula>
    </cfRule>
    <cfRule type="expression" dxfId="200" priority="346">
      <formula>F17=6</formula>
    </cfRule>
    <cfRule type="expression" dxfId="199" priority="54">
      <formula>F17=7</formula>
    </cfRule>
    <cfRule type="expression" dxfId="198" priority="52">
      <formula>F17=8</formula>
    </cfRule>
  </conditionalFormatting>
  <conditionalFormatting sqref="O19">
    <cfRule type="expression" dxfId="197" priority="341">
      <formula>F19=9</formula>
    </cfRule>
    <cfRule type="expression" dxfId="196" priority="342">
      <formula>F19=6</formula>
    </cfRule>
    <cfRule type="expression" dxfId="195" priority="47">
      <formula>F19=7</formula>
    </cfRule>
    <cfRule type="expression" dxfId="194" priority="45">
      <formula>F19=8</formula>
    </cfRule>
  </conditionalFormatting>
  <conditionalFormatting sqref="O21">
    <cfRule type="expression" dxfId="193" priority="339">
      <formula>F21=9</formula>
    </cfRule>
    <cfRule type="expression" dxfId="192" priority="340">
      <formula>F21=6</formula>
    </cfRule>
    <cfRule type="expression" dxfId="191" priority="40">
      <formula>F21=7</formula>
    </cfRule>
    <cfRule type="expression" dxfId="190" priority="38">
      <formula>F21=8</formula>
    </cfRule>
  </conditionalFormatting>
  <conditionalFormatting sqref="O23">
    <cfRule type="expression" dxfId="189" priority="337">
      <formula>F23=9</formula>
    </cfRule>
    <cfRule type="expression" dxfId="188" priority="338">
      <formula>F23=6</formula>
    </cfRule>
    <cfRule type="expression" dxfId="187" priority="35">
      <formula>F23=7</formula>
    </cfRule>
    <cfRule type="expression" dxfId="186" priority="33">
      <formula>F23=8</formula>
    </cfRule>
  </conditionalFormatting>
  <conditionalFormatting sqref="M15">
    <cfRule type="expression" dxfId="185" priority="280">
      <formula>F15=6</formula>
    </cfRule>
    <cfRule type="expression" dxfId="184" priority="281">
      <formula>F15=9</formula>
    </cfRule>
    <cfRule type="expression" dxfId="183" priority="62">
      <formula>F15=8</formula>
    </cfRule>
    <cfRule type="expression" dxfId="182" priority="60">
      <formula>F15=7</formula>
    </cfRule>
  </conditionalFormatting>
  <conditionalFormatting sqref="H15">
    <cfRule type="expression" dxfId="181" priority="276">
      <formula>F15=6</formula>
    </cfRule>
    <cfRule type="expression" dxfId="180" priority="277">
      <formula>F15=9</formula>
    </cfRule>
    <cfRule type="expression" dxfId="179" priority="278">
      <formula>F15=7</formula>
    </cfRule>
    <cfRule type="expression" dxfId="178" priority="279">
      <formula>F15=8</formula>
    </cfRule>
  </conditionalFormatting>
  <conditionalFormatting sqref="H17">
    <cfRule type="expression" dxfId="177" priority="272">
      <formula>F17=6</formula>
    </cfRule>
    <cfRule type="expression" dxfId="176" priority="273">
      <formula>F17=9</formula>
    </cfRule>
    <cfRule type="expression" dxfId="175" priority="274">
      <formula>F17=7</formula>
    </cfRule>
    <cfRule type="expression" dxfId="174" priority="275">
      <formula>F17=8</formula>
    </cfRule>
  </conditionalFormatting>
  <conditionalFormatting sqref="H19">
    <cfRule type="expression" dxfId="173" priority="268">
      <formula>F19=6</formula>
    </cfRule>
    <cfRule type="expression" dxfId="172" priority="269">
      <formula>F19=9</formula>
    </cfRule>
    <cfRule type="expression" dxfId="171" priority="270">
      <formula>F19=7</formula>
    </cfRule>
    <cfRule type="expression" dxfId="170" priority="271">
      <formula>F19=8</formula>
    </cfRule>
  </conditionalFormatting>
  <conditionalFormatting sqref="H21">
    <cfRule type="expression" dxfId="169" priority="264">
      <formula>F21=6</formula>
    </cfRule>
    <cfRule type="expression" dxfId="168" priority="265">
      <formula>F21=9</formula>
    </cfRule>
    <cfRule type="expression" dxfId="167" priority="266">
      <formula>F21=7</formula>
    </cfRule>
    <cfRule type="expression" dxfId="166" priority="267">
      <formula>F21=8</formula>
    </cfRule>
  </conditionalFormatting>
  <conditionalFormatting sqref="H23">
    <cfRule type="expression" dxfId="165" priority="260">
      <formula>F23=6</formula>
    </cfRule>
    <cfRule type="expression" dxfId="164" priority="261">
      <formula>F23=9</formula>
    </cfRule>
    <cfRule type="expression" dxfId="163" priority="262">
      <formula>F23=7</formula>
    </cfRule>
    <cfRule type="expression" dxfId="162" priority="263">
      <formula>F23=8</formula>
    </cfRule>
  </conditionalFormatting>
  <conditionalFormatting sqref="I15">
    <cfRule type="expression" dxfId="161" priority="258">
      <formula>F15=9</formula>
    </cfRule>
    <cfRule type="expression" dxfId="160" priority="259">
      <formula>F15=7</formula>
    </cfRule>
  </conditionalFormatting>
  <conditionalFormatting sqref="I17">
    <cfRule type="expression" dxfId="159" priority="256">
      <formula>F17=9</formula>
    </cfRule>
    <cfRule type="expression" dxfId="158" priority="257">
      <formula>F17=7</formula>
    </cfRule>
  </conditionalFormatting>
  <conditionalFormatting sqref="I19">
    <cfRule type="expression" dxfId="157" priority="254">
      <formula>F19=9</formula>
    </cfRule>
    <cfRule type="expression" dxfId="156" priority="255">
      <formula>F19=7</formula>
    </cfRule>
  </conditionalFormatting>
  <conditionalFormatting sqref="I21">
    <cfRule type="expression" dxfId="155" priority="252">
      <formula>F21=9</formula>
    </cfRule>
    <cfRule type="expression" dxfId="154" priority="253">
      <formula>F21=7</formula>
    </cfRule>
  </conditionalFormatting>
  <conditionalFormatting sqref="I23">
    <cfRule type="expression" dxfId="153" priority="250">
      <formula>F23=9</formula>
    </cfRule>
    <cfRule type="expression" dxfId="152" priority="251">
      <formula>F23=7</formula>
    </cfRule>
  </conditionalFormatting>
  <conditionalFormatting sqref="J15">
    <cfRule type="expression" dxfId="151" priority="246">
      <formula>F15=6</formula>
    </cfRule>
    <cfRule type="expression" dxfId="150" priority="247">
      <formula>F15=9</formula>
    </cfRule>
    <cfRule type="expression" dxfId="149" priority="248">
      <formula>F15=8</formula>
    </cfRule>
    <cfRule type="expression" dxfId="148" priority="249">
      <formula>F15=7</formula>
    </cfRule>
  </conditionalFormatting>
  <conditionalFormatting sqref="J17">
    <cfRule type="expression" dxfId="147" priority="242">
      <formula>F17=6</formula>
    </cfRule>
    <cfRule type="expression" dxfId="146" priority="243">
      <formula>F17=9</formula>
    </cfRule>
    <cfRule type="expression" dxfId="145" priority="244">
      <formula>F17=8</formula>
    </cfRule>
    <cfRule type="expression" dxfId="144" priority="245">
      <formula>F17=7</formula>
    </cfRule>
  </conditionalFormatting>
  <conditionalFormatting sqref="J19">
    <cfRule type="expression" dxfId="143" priority="238">
      <formula>F19=6</formula>
    </cfRule>
    <cfRule type="expression" dxfId="142" priority="239">
      <formula>F19=9</formula>
    </cfRule>
    <cfRule type="expression" dxfId="141" priority="240">
      <formula>F19=8</formula>
    </cfRule>
    <cfRule type="expression" dxfId="140" priority="241">
      <formula>F19=7</formula>
    </cfRule>
  </conditionalFormatting>
  <conditionalFormatting sqref="J21">
    <cfRule type="expression" dxfId="139" priority="234">
      <formula>F21=6</formula>
    </cfRule>
    <cfRule type="expression" dxfId="138" priority="235">
      <formula>F21=9</formula>
    </cfRule>
    <cfRule type="expression" dxfId="137" priority="236">
      <formula>F21=8</formula>
    </cfRule>
    <cfRule type="expression" dxfId="136" priority="237">
      <formula>F21=7</formula>
    </cfRule>
  </conditionalFormatting>
  <conditionalFormatting sqref="J23">
    <cfRule type="expression" dxfId="135" priority="230">
      <formula>F23=6</formula>
    </cfRule>
    <cfRule type="expression" dxfId="134" priority="231">
      <formula>F23=9</formula>
    </cfRule>
    <cfRule type="expression" dxfId="133" priority="232">
      <formula>F23=8</formula>
    </cfRule>
    <cfRule type="expression" dxfId="132" priority="233">
      <formula>F23=7</formula>
    </cfRule>
  </conditionalFormatting>
  <conditionalFormatting sqref="C31">
    <cfRule type="expression" dxfId="131" priority="226">
      <formula>F15=6</formula>
    </cfRule>
    <cfRule type="expression" dxfId="130" priority="227">
      <formula>F15=9</formula>
    </cfRule>
    <cfRule type="expression" dxfId="129" priority="228">
      <formula>F15=7</formula>
    </cfRule>
    <cfRule type="expression" dxfId="128" priority="229">
      <formula>F15=8</formula>
    </cfRule>
  </conditionalFormatting>
  <conditionalFormatting sqref="C33">
    <cfRule type="expression" dxfId="127" priority="222">
      <formula>F17=6</formula>
    </cfRule>
    <cfRule type="expression" dxfId="126" priority="223">
      <formula>F17=9</formula>
    </cfRule>
    <cfRule type="expression" dxfId="125" priority="224">
      <formula>F17=7</formula>
    </cfRule>
    <cfRule type="expression" dxfId="124" priority="225">
      <formula>F17=8</formula>
    </cfRule>
  </conditionalFormatting>
  <conditionalFormatting sqref="C35">
    <cfRule type="expression" dxfId="123" priority="218">
      <formula>F19=6</formula>
    </cfRule>
    <cfRule type="expression" dxfId="122" priority="219">
      <formula>F19=9</formula>
    </cfRule>
    <cfRule type="expression" dxfId="121" priority="220">
      <formula>F19=7</formula>
    </cfRule>
    <cfRule type="expression" dxfId="120" priority="221">
      <formula>F19=8</formula>
    </cfRule>
  </conditionalFormatting>
  <conditionalFormatting sqref="C37">
    <cfRule type="expression" dxfId="119" priority="214">
      <formula>F21=6</formula>
    </cfRule>
    <cfRule type="expression" dxfId="118" priority="215">
      <formula>F21=9</formula>
    </cfRule>
    <cfRule type="expression" dxfId="117" priority="216">
      <formula>F21=7</formula>
    </cfRule>
    <cfRule type="expression" dxfId="116" priority="217">
      <formula>F21=8</formula>
    </cfRule>
  </conditionalFormatting>
  <conditionalFormatting sqref="C39">
    <cfRule type="expression" dxfId="115" priority="210">
      <formula>F23=6</formula>
    </cfRule>
    <cfRule type="expression" dxfId="114" priority="211">
      <formula>F23=9</formula>
    </cfRule>
    <cfRule type="expression" dxfId="113" priority="212">
      <formula>F23=7</formula>
    </cfRule>
    <cfRule type="expression" dxfId="112" priority="213">
      <formula>F23=8</formula>
    </cfRule>
  </conditionalFormatting>
  <conditionalFormatting sqref="D31">
    <cfRule type="expression" dxfId="111" priority="208">
      <formula>F15=9</formula>
    </cfRule>
    <cfRule type="expression" dxfId="110" priority="209">
      <formula>F15=7</formula>
    </cfRule>
  </conditionalFormatting>
  <conditionalFormatting sqref="D33">
    <cfRule type="expression" dxfId="109" priority="206">
      <formula>F17=9</formula>
    </cfRule>
    <cfRule type="expression" dxfId="108" priority="207">
      <formula>F17=7</formula>
    </cfRule>
  </conditionalFormatting>
  <conditionalFormatting sqref="D35">
    <cfRule type="expression" dxfId="107" priority="204">
      <formula>F19=9</formula>
    </cfRule>
    <cfRule type="expression" dxfId="106" priority="205">
      <formula>F19=7</formula>
    </cfRule>
  </conditionalFormatting>
  <conditionalFormatting sqref="D37">
    <cfRule type="expression" dxfId="105" priority="202">
      <formula>F21=9</formula>
    </cfRule>
    <cfRule type="expression" dxfId="104" priority="203">
      <formula>F21=7</formula>
    </cfRule>
  </conditionalFormatting>
  <conditionalFormatting sqref="D39">
    <cfRule type="expression" dxfId="103" priority="200">
      <formula>F23=9</formula>
    </cfRule>
    <cfRule type="expression" dxfId="102" priority="201">
      <formula>F23=7</formula>
    </cfRule>
  </conditionalFormatting>
  <conditionalFormatting sqref="E31">
    <cfRule type="expression" dxfId="101" priority="196">
      <formula>F15=6</formula>
    </cfRule>
    <cfRule type="expression" dxfId="100" priority="197">
      <formula>F15=9</formula>
    </cfRule>
    <cfRule type="expression" dxfId="99" priority="198">
      <formula>F15=7</formula>
    </cfRule>
    <cfRule type="expression" dxfId="98" priority="199">
      <formula>F15=8</formula>
    </cfRule>
  </conditionalFormatting>
  <conditionalFormatting sqref="E33">
    <cfRule type="expression" dxfId="97" priority="192">
      <formula>F17=6</formula>
    </cfRule>
    <cfRule type="expression" dxfId="96" priority="193">
      <formula>F17=9</formula>
    </cfRule>
    <cfRule type="expression" dxfId="95" priority="194">
      <formula>F17=7</formula>
    </cfRule>
    <cfRule type="expression" dxfId="94" priority="195">
      <formula>F17=8</formula>
    </cfRule>
  </conditionalFormatting>
  <conditionalFormatting sqref="E35">
    <cfRule type="expression" dxfId="93" priority="188">
      <formula>F19=6</formula>
    </cfRule>
    <cfRule type="expression" dxfId="92" priority="189">
      <formula>F19=9</formula>
    </cfRule>
    <cfRule type="expression" dxfId="91" priority="190">
      <formula>F19=7</formula>
    </cfRule>
    <cfRule type="expression" dxfId="90" priority="191">
      <formula>F19=8</formula>
    </cfRule>
  </conditionalFormatting>
  <conditionalFormatting sqref="E37">
    <cfRule type="expression" dxfId="89" priority="184">
      <formula>F21=6</formula>
    </cfRule>
    <cfRule type="expression" dxfId="88" priority="185">
      <formula>F21=9</formula>
    </cfRule>
    <cfRule type="expression" dxfId="87" priority="186">
      <formula>F21=7</formula>
    </cfRule>
    <cfRule type="expression" dxfId="86" priority="187">
      <formula>F21=8</formula>
    </cfRule>
  </conditionalFormatting>
  <conditionalFormatting sqref="E39">
    <cfRule type="expression" dxfId="85" priority="180">
      <formula>F23=6</formula>
    </cfRule>
    <cfRule type="expression" dxfId="84" priority="181">
      <formula>F23=9</formula>
    </cfRule>
    <cfRule type="expression" dxfId="83" priority="182">
      <formula>F23=7</formula>
    </cfRule>
    <cfRule type="expression" dxfId="82" priority="183">
      <formula>F23=8</formula>
    </cfRule>
  </conditionalFormatting>
  <conditionalFormatting sqref="H35">
    <cfRule type="expression" dxfId="81" priority="170">
      <formula>F19=7</formula>
    </cfRule>
    <cfRule type="expression" dxfId="80" priority="171">
      <formula>F19=8</formula>
    </cfRule>
    <cfRule type="expression" dxfId="79" priority="64">
      <formula>F19=6</formula>
    </cfRule>
    <cfRule type="expression" dxfId="78" priority="43">
      <formula>F19=9</formula>
    </cfRule>
  </conditionalFormatting>
  <conditionalFormatting sqref="H37">
    <cfRule type="expression" dxfId="77" priority="163">
      <formula>F21=9</formula>
    </cfRule>
    <cfRule type="expression" dxfId="76" priority="164">
      <formula>F21=7</formula>
    </cfRule>
    <cfRule type="expression" dxfId="75" priority="165">
      <formula>F21=8</formula>
    </cfRule>
    <cfRule type="expression" dxfId="74" priority="162">
      <formula>F21=6</formula>
    </cfRule>
  </conditionalFormatting>
  <conditionalFormatting sqref="H33">
    <cfRule type="expression" dxfId="73" priority="160">
      <formula>F17=7</formula>
    </cfRule>
    <cfRule type="expression" dxfId="72" priority="161">
      <formula>F17=8</formula>
    </cfRule>
    <cfRule type="expression" dxfId="71" priority="65">
      <formula>F17=6</formula>
    </cfRule>
    <cfRule type="expression" dxfId="70" priority="50">
      <formula>F17=9</formula>
    </cfRule>
  </conditionalFormatting>
  <conditionalFormatting sqref="H31">
    <cfRule type="expression" dxfId="69" priority="158">
      <formula>F15=7</formula>
    </cfRule>
    <cfRule type="expression" dxfId="68" priority="159">
      <formula>F15=8</formula>
    </cfRule>
    <cfRule type="expression" dxfId="67" priority="66">
      <formula>F15=9</formula>
    </cfRule>
    <cfRule type="expression" dxfId="66" priority="57">
      <formula>F15=6</formula>
    </cfRule>
  </conditionalFormatting>
  <conditionalFormatting sqref="H29">
    <cfRule type="expression" dxfId="65" priority="156">
      <formula>F13=7</formula>
    </cfRule>
    <cfRule type="expression" dxfId="64" priority="157">
      <formula>F13=8</formula>
    </cfRule>
    <cfRule type="expression" dxfId="63" priority="155">
      <formula>F13=9</formula>
    </cfRule>
    <cfRule type="expression" dxfId="62" priority="154">
      <formula>F13=6</formula>
    </cfRule>
  </conditionalFormatting>
  <conditionalFormatting sqref="I31">
    <cfRule type="expression" dxfId="61" priority="151">
      <formula>F15=6</formula>
    </cfRule>
    <cfRule type="expression" dxfId="60" priority="152">
      <formula>F15=8</formula>
    </cfRule>
  </conditionalFormatting>
  <conditionalFormatting sqref="I33">
    <cfRule type="expression" dxfId="59" priority="147">
      <formula>F17=6</formula>
    </cfRule>
    <cfRule type="expression" dxfId="58" priority="148">
      <formula>F17=8</formula>
    </cfRule>
  </conditionalFormatting>
  <conditionalFormatting sqref="I35">
    <cfRule type="expression" dxfId="57" priority="145">
      <formula>F19=6</formula>
    </cfRule>
    <cfRule type="expression" dxfId="56" priority="146">
      <formula>F19=8</formula>
    </cfRule>
  </conditionalFormatting>
  <conditionalFormatting sqref="I37">
    <cfRule type="expression" dxfId="55" priority="143">
      <formula>F21=6</formula>
    </cfRule>
    <cfRule type="expression" dxfId="54" priority="144">
      <formula>F21=8</formula>
    </cfRule>
  </conditionalFormatting>
  <conditionalFormatting sqref="I39">
    <cfRule type="expression" dxfId="53" priority="141">
      <formula>F23=6</formula>
    </cfRule>
    <cfRule type="expression" dxfId="52" priority="142">
      <formula>F23=8</formula>
    </cfRule>
  </conditionalFormatting>
  <conditionalFormatting sqref="J31">
    <cfRule type="expression" dxfId="51" priority="137">
      <formula>F15=9</formula>
    </cfRule>
    <cfRule type="expression" dxfId="50" priority="138">
      <formula>F15=7</formula>
    </cfRule>
    <cfRule type="expression" dxfId="49" priority="139">
      <formula>F15=8</formula>
    </cfRule>
    <cfRule type="expression" dxfId="48" priority="136">
      <formula>F15=6</formula>
    </cfRule>
  </conditionalFormatting>
  <conditionalFormatting sqref="J33">
    <cfRule type="expression" dxfId="47" priority="132">
      <formula>F17=6</formula>
    </cfRule>
    <cfRule type="expression" dxfId="46" priority="133">
      <formula>F17=9</formula>
    </cfRule>
    <cfRule type="expression" dxfId="45" priority="134">
      <formula>F17=7</formula>
    </cfRule>
    <cfRule type="expression" dxfId="44" priority="135">
      <formula>F17=8</formula>
    </cfRule>
  </conditionalFormatting>
  <conditionalFormatting sqref="J35">
    <cfRule type="expression" dxfId="43" priority="128">
      <formula>F19=6</formula>
    </cfRule>
    <cfRule type="expression" dxfId="42" priority="129">
      <formula>F19=9</formula>
    </cfRule>
    <cfRule type="expression" dxfId="41" priority="130">
      <formula>F19=7</formula>
    </cfRule>
    <cfRule type="expression" dxfId="40" priority="131">
      <formula>F19=8</formula>
    </cfRule>
  </conditionalFormatting>
  <conditionalFormatting sqref="J37">
    <cfRule type="expression" dxfId="39" priority="124">
      <formula>F21=6</formula>
    </cfRule>
    <cfRule type="expression" dxfId="38" priority="125">
      <formula>F21=9</formula>
    </cfRule>
    <cfRule type="expression" dxfId="37" priority="126">
      <formula>F21=7</formula>
    </cfRule>
    <cfRule type="expression" dxfId="36" priority="127">
      <formula>F21=8</formula>
    </cfRule>
  </conditionalFormatting>
  <conditionalFormatting sqref="J39">
    <cfRule type="expression" dxfId="35" priority="120">
      <formula>F23=6</formula>
    </cfRule>
    <cfRule type="expression" dxfId="34" priority="121">
      <formula>F23=9</formula>
    </cfRule>
    <cfRule type="expression" dxfId="33" priority="122">
      <formula>F23=7</formula>
    </cfRule>
    <cfRule type="expression" dxfId="32" priority="123">
      <formula>F23=8</formula>
    </cfRule>
  </conditionalFormatting>
  <conditionalFormatting sqref="M31">
    <cfRule type="expression" dxfId="31" priority="106">
      <formula>F21=9</formula>
    </cfRule>
    <cfRule type="expression" dxfId="30" priority="107">
      <formula>F21=6</formula>
    </cfRule>
    <cfRule type="expression" dxfId="29" priority="108">
      <formula>F21=8</formula>
    </cfRule>
    <cfRule type="expression" dxfId="28" priority="109">
      <formula>F21=7</formula>
    </cfRule>
  </conditionalFormatting>
  <conditionalFormatting sqref="M33">
    <cfRule type="expression" dxfId="27" priority="102">
      <formula>F19=9</formula>
    </cfRule>
    <cfRule type="expression" dxfId="26" priority="103">
      <formula>F19=6</formula>
    </cfRule>
    <cfRule type="expression" dxfId="25" priority="104">
      <formula>F19=8</formula>
    </cfRule>
    <cfRule type="expression" dxfId="24" priority="105">
      <formula>F19=7</formula>
    </cfRule>
  </conditionalFormatting>
  <conditionalFormatting sqref="M35">
    <cfRule type="expression" dxfId="23" priority="98">
      <formula>F17=9</formula>
    </cfRule>
    <cfRule type="expression" dxfId="22" priority="99">
      <formula>F17=6</formula>
    </cfRule>
    <cfRule type="expression" dxfId="21" priority="100">
      <formula>F17=8</formula>
    </cfRule>
    <cfRule type="expression" dxfId="20" priority="101">
      <formula>F17=7</formula>
    </cfRule>
  </conditionalFormatting>
  <conditionalFormatting sqref="M37">
    <cfRule type="expression" dxfId="19" priority="94">
      <formula>F15=9</formula>
    </cfRule>
    <cfRule type="expression" dxfId="18" priority="95">
      <formula>F15=6</formula>
    </cfRule>
    <cfRule type="expression" dxfId="17" priority="96">
      <formula>F15=8</formula>
    </cfRule>
    <cfRule type="expression" dxfId="16" priority="97">
      <formula>F15=7</formula>
    </cfRule>
  </conditionalFormatting>
  <conditionalFormatting sqref="M39">
    <cfRule type="expression" dxfId="15" priority="90">
      <formula>F13=9</formula>
    </cfRule>
    <cfRule type="expression" dxfId="14" priority="91">
      <formula>F13=6</formula>
    </cfRule>
    <cfRule type="expression" dxfId="13" priority="92">
      <formula>F13=8</formula>
    </cfRule>
    <cfRule type="expression" dxfId="12" priority="93">
      <formula>F13=7</formula>
    </cfRule>
  </conditionalFormatting>
  <conditionalFormatting sqref="N31">
    <cfRule type="expression" dxfId="11" priority="87">
      <formula>F21=9</formula>
    </cfRule>
    <cfRule type="expression" dxfId="10" priority="88">
      <formula>F21=7</formula>
    </cfRule>
  </conditionalFormatting>
  <conditionalFormatting sqref="N37">
    <cfRule type="expression" dxfId="9" priority="84">
      <formula>F15=9</formula>
    </cfRule>
    <cfRule type="expression" dxfId="8" priority="85">
      <formula>F15=7</formula>
    </cfRule>
  </conditionalFormatting>
  <conditionalFormatting sqref="O31">
    <cfRule type="expression" dxfId="7" priority="73">
      <formula>F21=9</formula>
    </cfRule>
    <cfRule type="expression" dxfId="6" priority="74">
      <formula>F21=6</formula>
    </cfRule>
    <cfRule type="expression" dxfId="5" priority="75">
      <formula>F21=8</formula>
    </cfRule>
    <cfRule type="expression" dxfId="4" priority="76">
      <formula>F21=7</formula>
    </cfRule>
  </conditionalFormatting>
  <pageMargins left="0.7" right="0.7" top="0.75" bottom="0.75" header="0.3" footer="0.3"/>
  <ignoredErrors>
    <ignoredError sqref="F13 F15 F17 F19 F21 F23"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7EE9-7BE6-F046-B7EE-6C588EB78BF0}">
  <dimension ref="A1:F65"/>
  <sheetViews>
    <sheetView workbookViewId="0">
      <selection sqref="A1:D65"/>
    </sheetView>
  </sheetViews>
  <sheetFormatPr baseColWidth="10" defaultRowHeight="16" x14ac:dyDescent="0.2"/>
  <cols>
    <col min="2" max="2" width="10.5" customWidth="1"/>
    <col min="3" max="3" width="4.83203125" customWidth="1"/>
    <col min="4" max="4" width="32.5" customWidth="1"/>
    <col min="5" max="5" width="50.1640625" customWidth="1"/>
  </cols>
  <sheetData>
    <row r="1" spans="1:6" x14ac:dyDescent="0.2">
      <c r="A1" t="s">
        <v>31</v>
      </c>
      <c r="B1" t="s">
        <v>26</v>
      </c>
      <c r="C1" t="s">
        <v>24</v>
      </c>
      <c r="D1" t="s">
        <v>25</v>
      </c>
      <c r="E1" t="s">
        <v>32</v>
      </c>
      <c r="F1" t="s">
        <v>33</v>
      </c>
    </row>
    <row r="2" spans="1:6" ht="19" x14ac:dyDescent="0.25">
      <c r="A2" s="9">
        <v>888888</v>
      </c>
      <c r="B2" t="s">
        <v>27</v>
      </c>
      <c r="C2">
        <v>1</v>
      </c>
      <c r="D2" s="7" t="s">
        <v>29</v>
      </c>
      <c r="E2" t="s">
        <v>22</v>
      </c>
      <c r="F2" t="s">
        <v>34</v>
      </c>
    </row>
    <row r="3" spans="1:6" x14ac:dyDescent="0.2">
      <c r="A3" s="9">
        <v>777777</v>
      </c>
      <c r="B3" t="s">
        <v>28</v>
      </c>
      <c r="C3">
        <v>2</v>
      </c>
      <c r="D3" t="s">
        <v>30</v>
      </c>
      <c r="E3" t="s">
        <v>23</v>
      </c>
      <c r="F3" t="s">
        <v>35</v>
      </c>
    </row>
    <row r="4" spans="1:6" x14ac:dyDescent="0.2">
      <c r="A4" s="9">
        <v>787778</v>
      </c>
      <c r="B4" t="s">
        <v>36</v>
      </c>
      <c r="C4">
        <v>3</v>
      </c>
      <c r="D4" t="s">
        <v>38</v>
      </c>
      <c r="E4" t="s">
        <v>39</v>
      </c>
      <c r="F4" t="s">
        <v>37</v>
      </c>
    </row>
    <row r="5" spans="1:6" x14ac:dyDescent="0.2">
      <c r="A5" s="9">
        <v>877787</v>
      </c>
      <c r="B5" t="s">
        <v>40</v>
      </c>
      <c r="C5">
        <v>4</v>
      </c>
      <c r="D5" t="s">
        <v>41</v>
      </c>
      <c r="E5" t="s">
        <v>42</v>
      </c>
      <c r="F5" t="s">
        <v>43</v>
      </c>
    </row>
    <row r="6" spans="1:6" x14ac:dyDescent="0.2">
      <c r="A6" s="9">
        <v>787888</v>
      </c>
      <c r="B6" t="s">
        <v>44</v>
      </c>
      <c r="C6">
        <v>5</v>
      </c>
      <c r="D6" t="s">
        <v>97</v>
      </c>
      <c r="F6" t="s">
        <v>157</v>
      </c>
    </row>
    <row r="7" spans="1:6" x14ac:dyDescent="0.2">
      <c r="A7" s="9">
        <v>888787</v>
      </c>
      <c r="B7" t="s">
        <v>45</v>
      </c>
      <c r="C7">
        <v>6</v>
      </c>
      <c r="D7" t="s">
        <v>98</v>
      </c>
      <c r="F7" t="s">
        <v>158</v>
      </c>
    </row>
    <row r="8" spans="1:6" x14ac:dyDescent="0.2">
      <c r="A8" s="9">
        <v>777787</v>
      </c>
      <c r="B8" t="s">
        <v>46</v>
      </c>
      <c r="C8">
        <v>7</v>
      </c>
      <c r="D8" t="s">
        <v>99</v>
      </c>
      <c r="F8" t="s">
        <v>159</v>
      </c>
    </row>
    <row r="9" spans="1:6" x14ac:dyDescent="0.2">
      <c r="A9" s="9">
        <v>787777</v>
      </c>
      <c r="B9" t="s">
        <v>47</v>
      </c>
      <c r="C9">
        <v>8</v>
      </c>
      <c r="D9" t="s">
        <v>100</v>
      </c>
      <c r="F9" t="s">
        <v>160</v>
      </c>
    </row>
    <row r="10" spans="1:6" x14ac:dyDescent="0.2">
      <c r="A10" s="9">
        <v>887888</v>
      </c>
      <c r="B10" t="s">
        <v>48</v>
      </c>
      <c r="C10">
        <v>9</v>
      </c>
      <c r="D10" t="s">
        <v>101</v>
      </c>
      <c r="F10" t="s">
        <v>161</v>
      </c>
    </row>
    <row r="11" spans="1:6" x14ac:dyDescent="0.2">
      <c r="A11" s="9">
        <v>888788</v>
      </c>
      <c r="B11" t="s">
        <v>49</v>
      </c>
      <c r="C11">
        <v>10</v>
      </c>
      <c r="D11" t="s">
        <v>102</v>
      </c>
      <c r="F11" t="s">
        <v>162</v>
      </c>
    </row>
    <row r="12" spans="1:6" x14ac:dyDescent="0.2">
      <c r="A12" s="9">
        <v>777888</v>
      </c>
      <c r="B12" t="s">
        <v>50</v>
      </c>
      <c r="C12">
        <v>11</v>
      </c>
      <c r="D12" t="s">
        <v>103</v>
      </c>
      <c r="F12" t="s">
        <v>163</v>
      </c>
    </row>
    <row r="13" spans="1:6" x14ac:dyDescent="0.2">
      <c r="A13" s="9">
        <v>888777</v>
      </c>
      <c r="B13" t="s">
        <v>51</v>
      </c>
      <c r="C13">
        <v>12</v>
      </c>
      <c r="D13" t="s">
        <v>104</v>
      </c>
      <c r="F13" t="s">
        <v>164</v>
      </c>
    </row>
    <row r="14" spans="1:6" x14ac:dyDescent="0.2">
      <c r="A14" s="9">
        <v>888878</v>
      </c>
      <c r="B14" t="s">
        <v>52</v>
      </c>
      <c r="C14">
        <v>13</v>
      </c>
      <c r="D14" t="s">
        <v>105</v>
      </c>
      <c r="F14" t="s">
        <v>165</v>
      </c>
    </row>
    <row r="15" spans="1:6" x14ac:dyDescent="0.2">
      <c r="A15" s="9">
        <v>878888</v>
      </c>
      <c r="B15" t="s">
        <v>53</v>
      </c>
      <c r="C15">
        <v>14</v>
      </c>
      <c r="D15" t="s">
        <v>106</v>
      </c>
      <c r="F15" t="s">
        <v>166</v>
      </c>
    </row>
    <row r="16" spans="1:6" x14ac:dyDescent="0.2">
      <c r="A16" s="9">
        <v>777877</v>
      </c>
      <c r="B16" t="s">
        <v>27</v>
      </c>
      <c r="C16">
        <v>15</v>
      </c>
      <c r="D16" t="s">
        <v>107</v>
      </c>
    </row>
    <row r="17" spans="1:4" x14ac:dyDescent="0.2">
      <c r="A17" s="9">
        <v>778777</v>
      </c>
      <c r="B17" t="s">
        <v>54</v>
      </c>
      <c r="C17">
        <v>16</v>
      </c>
      <c r="D17" t="s">
        <v>108</v>
      </c>
    </row>
    <row r="18" spans="1:4" x14ac:dyDescent="0.2">
      <c r="A18" s="9">
        <v>788778</v>
      </c>
      <c r="B18" t="s">
        <v>55</v>
      </c>
      <c r="C18">
        <v>17</v>
      </c>
      <c r="D18" t="s">
        <v>109</v>
      </c>
    </row>
    <row r="19" spans="1:4" x14ac:dyDescent="0.2">
      <c r="A19" s="9">
        <v>877887</v>
      </c>
      <c r="B19" t="s">
        <v>56</v>
      </c>
      <c r="C19">
        <v>18</v>
      </c>
      <c r="D19" t="s">
        <v>110</v>
      </c>
    </row>
    <row r="20" spans="1:4" x14ac:dyDescent="0.2">
      <c r="A20" s="9">
        <v>777788</v>
      </c>
      <c r="B20" t="s">
        <v>57</v>
      </c>
      <c r="C20">
        <v>19</v>
      </c>
      <c r="D20" t="s">
        <v>111</v>
      </c>
    </row>
    <row r="21" spans="1:4" x14ac:dyDescent="0.2">
      <c r="A21" s="9">
        <v>887777</v>
      </c>
      <c r="B21" t="s">
        <v>58</v>
      </c>
      <c r="C21">
        <v>20</v>
      </c>
      <c r="D21" t="s">
        <v>112</v>
      </c>
    </row>
    <row r="22" spans="1:4" x14ac:dyDescent="0.2">
      <c r="A22" s="9">
        <v>878778</v>
      </c>
      <c r="B22" t="s">
        <v>59</v>
      </c>
      <c r="C22">
        <v>21</v>
      </c>
      <c r="D22" t="s">
        <v>113</v>
      </c>
    </row>
    <row r="23" spans="1:4" x14ac:dyDescent="0.2">
      <c r="A23" s="9">
        <v>877878</v>
      </c>
      <c r="B23" t="s">
        <v>47</v>
      </c>
      <c r="C23">
        <v>22</v>
      </c>
      <c r="D23" t="s">
        <v>114</v>
      </c>
    </row>
    <row r="24" spans="1:4" x14ac:dyDescent="0.2">
      <c r="A24" s="9">
        <v>877777</v>
      </c>
      <c r="B24" t="s">
        <v>60</v>
      </c>
      <c r="C24">
        <v>23</v>
      </c>
      <c r="D24" t="s">
        <v>115</v>
      </c>
    </row>
    <row r="25" spans="1:4" x14ac:dyDescent="0.2">
      <c r="A25" s="9">
        <v>777778</v>
      </c>
      <c r="B25" t="s">
        <v>61</v>
      </c>
      <c r="C25">
        <v>24</v>
      </c>
      <c r="D25" t="s">
        <v>116</v>
      </c>
    </row>
    <row r="26" spans="1:4" x14ac:dyDescent="0.2">
      <c r="A26" s="9">
        <v>888778</v>
      </c>
      <c r="B26" t="s">
        <v>62</v>
      </c>
      <c r="C26">
        <v>25</v>
      </c>
      <c r="D26" t="s">
        <v>117</v>
      </c>
    </row>
    <row r="27" spans="1:4" x14ac:dyDescent="0.2">
      <c r="A27" s="9">
        <v>877888</v>
      </c>
      <c r="B27" t="s">
        <v>63</v>
      </c>
      <c r="C27">
        <v>26</v>
      </c>
      <c r="D27" t="s">
        <v>118</v>
      </c>
    </row>
    <row r="28" spans="1:4" x14ac:dyDescent="0.2">
      <c r="A28" s="9">
        <v>877778</v>
      </c>
      <c r="B28" t="s">
        <v>64</v>
      </c>
      <c r="C28">
        <v>27</v>
      </c>
      <c r="D28" t="s">
        <v>119</v>
      </c>
    </row>
    <row r="29" spans="1:4" x14ac:dyDescent="0.2">
      <c r="A29" s="9">
        <v>788887</v>
      </c>
      <c r="B29" t="s">
        <v>65</v>
      </c>
      <c r="C29">
        <v>28</v>
      </c>
      <c r="D29" t="s">
        <v>120</v>
      </c>
    </row>
    <row r="30" spans="1:4" x14ac:dyDescent="0.2">
      <c r="A30" s="9">
        <v>787787</v>
      </c>
      <c r="B30" t="s">
        <v>66</v>
      </c>
      <c r="C30">
        <v>29</v>
      </c>
      <c r="D30" t="s">
        <v>121</v>
      </c>
    </row>
    <row r="31" spans="1:4" x14ac:dyDescent="0.2">
      <c r="A31" s="9">
        <v>878878</v>
      </c>
      <c r="B31" t="s">
        <v>67</v>
      </c>
      <c r="C31">
        <v>30</v>
      </c>
      <c r="D31" t="s">
        <v>122</v>
      </c>
    </row>
    <row r="32" spans="1:4" x14ac:dyDescent="0.2">
      <c r="A32" s="9">
        <v>788877</v>
      </c>
      <c r="B32" t="s">
        <v>68</v>
      </c>
      <c r="C32">
        <v>31</v>
      </c>
      <c r="D32" t="s">
        <v>123</v>
      </c>
    </row>
    <row r="33" spans="1:4" x14ac:dyDescent="0.2">
      <c r="A33" s="9">
        <v>778887</v>
      </c>
      <c r="B33" t="s">
        <v>69</v>
      </c>
      <c r="C33">
        <v>32</v>
      </c>
      <c r="D33" t="s">
        <v>124</v>
      </c>
    </row>
    <row r="34" spans="1:4" x14ac:dyDescent="0.2">
      <c r="A34" s="9">
        <v>888877</v>
      </c>
      <c r="B34" t="s">
        <v>70</v>
      </c>
      <c r="C34">
        <v>33</v>
      </c>
      <c r="D34" t="s">
        <v>125</v>
      </c>
    </row>
    <row r="35" spans="1:4" x14ac:dyDescent="0.2">
      <c r="A35" s="9">
        <v>778888</v>
      </c>
      <c r="B35" t="s">
        <v>71</v>
      </c>
      <c r="C35">
        <v>34</v>
      </c>
      <c r="D35" t="s">
        <v>126</v>
      </c>
    </row>
    <row r="36" spans="1:4" x14ac:dyDescent="0.2">
      <c r="A36" s="9">
        <v>878777</v>
      </c>
      <c r="B36" t="s">
        <v>72</v>
      </c>
      <c r="C36">
        <v>35</v>
      </c>
      <c r="D36" t="s">
        <v>127</v>
      </c>
    </row>
    <row r="37" spans="1:4" x14ac:dyDescent="0.2">
      <c r="A37" s="9">
        <v>777878</v>
      </c>
      <c r="B37" t="s">
        <v>73</v>
      </c>
      <c r="C37">
        <v>36</v>
      </c>
      <c r="D37" t="s">
        <v>128</v>
      </c>
    </row>
    <row r="38" spans="1:4" x14ac:dyDescent="0.2">
      <c r="A38" s="9">
        <v>887878</v>
      </c>
      <c r="B38" t="s">
        <v>74</v>
      </c>
      <c r="C38">
        <v>37</v>
      </c>
      <c r="D38" t="s">
        <v>129</v>
      </c>
    </row>
    <row r="39" spans="1:4" x14ac:dyDescent="0.2">
      <c r="A39" s="9">
        <v>878788</v>
      </c>
      <c r="B39" t="s">
        <v>75</v>
      </c>
      <c r="C39">
        <v>38</v>
      </c>
      <c r="D39" t="s">
        <v>130</v>
      </c>
    </row>
    <row r="40" spans="1:4" x14ac:dyDescent="0.2">
      <c r="A40" s="9">
        <v>787877</v>
      </c>
      <c r="B40" t="s">
        <v>76</v>
      </c>
      <c r="C40">
        <v>39</v>
      </c>
      <c r="D40" t="s">
        <v>131</v>
      </c>
    </row>
    <row r="41" spans="1:4" x14ac:dyDescent="0.2">
      <c r="A41" s="9">
        <v>778787</v>
      </c>
      <c r="B41" t="s">
        <v>77</v>
      </c>
      <c r="C41">
        <v>40</v>
      </c>
      <c r="D41" t="s">
        <v>132</v>
      </c>
    </row>
    <row r="42" spans="1:4" x14ac:dyDescent="0.2">
      <c r="A42" s="9">
        <v>877788</v>
      </c>
      <c r="B42" t="s">
        <v>78</v>
      </c>
      <c r="C42">
        <v>41</v>
      </c>
      <c r="D42" t="s">
        <v>133</v>
      </c>
    </row>
    <row r="43" spans="1:4" x14ac:dyDescent="0.2">
      <c r="A43" s="9">
        <v>887778</v>
      </c>
      <c r="B43" t="s">
        <v>64</v>
      </c>
      <c r="C43">
        <v>42</v>
      </c>
      <c r="D43" t="s">
        <v>134</v>
      </c>
    </row>
    <row r="44" spans="1:4" x14ac:dyDescent="0.2">
      <c r="A44" s="9">
        <v>788888</v>
      </c>
      <c r="B44" t="s">
        <v>79</v>
      </c>
      <c r="C44">
        <v>43</v>
      </c>
      <c r="D44" t="s">
        <v>135</v>
      </c>
    </row>
    <row r="45" spans="1:4" x14ac:dyDescent="0.2">
      <c r="A45" s="9">
        <v>888887</v>
      </c>
      <c r="B45" t="s">
        <v>80</v>
      </c>
      <c r="C45">
        <v>44</v>
      </c>
      <c r="D45" t="s">
        <v>136</v>
      </c>
    </row>
    <row r="46" spans="1:4" x14ac:dyDescent="0.2">
      <c r="A46" s="9">
        <v>788777</v>
      </c>
      <c r="B46" t="s">
        <v>81</v>
      </c>
      <c r="C46">
        <v>45</v>
      </c>
      <c r="D46" t="s">
        <v>137</v>
      </c>
    </row>
    <row r="47" spans="1:4" x14ac:dyDescent="0.2">
      <c r="A47" s="9">
        <v>777887</v>
      </c>
      <c r="B47" t="s">
        <v>82</v>
      </c>
      <c r="C47">
        <v>46</v>
      </c>
      <c r="D47" t="s">
        <v>138</v>
      </c>
    </row>
    <row r="48" spans="1:4" x14ac:dyDescent="0.2">
      <c r="A48" s="9">
        <v>788787</v>
      </c>
      <c r="B48" t="s">
        <v>28</v>
      </c>
      <c r="C48">
        <v>47</v>
      </c>
      <c r="D48" t="s">
        <v>139</v>
      </c>
    </row>
    <row r="49" spans="1:4" x14ac:dyDescent="0.2">
      <c r="A49" s="9">
        <v>787887</v>
      </c>
      <c r="B49" t="s">
        <v>83</v>
      </c>
      <c r="C49">
        <v>48</v>
      </c>
      <c r="D49" t="s">
        <v>140</v>
      </c>
    </row>
    <row r="50" spans="1:4" x14ac:dyDescent="0.2">
      <c r="A50" s="9">
        <v>788878</v>
      </c>
      <c r="B50" t="s">
        <v>84</v>
      </c>
      <c r="C50">
        <v>49</v>
      </c>
      <c r="D50" t="s">
        <v>141</v>
      </c>
    </row>
    <row r="51" spans="1:4" x14ac:dyDescent="0.2">
      <c r="A51" s="9">
        <v>878887</v>
      </c>
      <c r="B51" t="s">
        <v>85</v>
      </c>
      <c r="C51">
        <v>50</v>
      </c>
      <c r="D51" t="s">
        <v>142</v>
      </c>
    </row>
    <row r="52" spans="1:4" x14ac:dyDescent="0.2">
      <c r="A52" s="9">
        <v>778778</v>
      </c>
      <c r="B52" t="s">
        <v>86</v>
      </c>
      <c r="C52">
        <v>51</v>
      </c>
      <c r="D52" t="s">
        <v>143</v>
      </c>
    </row>
    <row r="53" spans="1:4" x14ac:dyDescent="0.2">
      <c r="A53" s="9">
        <v>877877</v>
      </c>
      <c r="B53" t="s">
        <v>87</v>
      </c>
      <c r="C53">
        <v>52</v>
      </c>
      <c r="D53" t="s">
        <v>144</v>
      </c>
    </row>
    <row r="54" spans="1:4" x14ac:dyDescent="0.2">
      <c r="A54" s="9">
        <v>887877</v>
      </c>
      <c r="B54" t="s">
        <v>76</v>
      </c>
      <c r="C54">
        <v>53</v>
      </c>
      <c r="D54" t="s">
        <v>145</v>
      </c>
    </row>
    <row r="55" spans="1:4" x14ac:dyDescent="0.2">
      <c r="A55" s="9">
        <v>778788</v>
      </c>
      <c r="B55" t="s">
        <v>88</v>
      </c>
      <c r="C55">
        <v>54</v>
      </c>
      <c r="D55" t="s">
        <v>146</v>
      </c>
    </row>
    <row r="56" spans="1:4" x14ac:dyDescent="0.2">
      <c r="A56" s="9">
        <v>778878</v>
      </c>
      <c r="B56" t="s">
        <v>89</v>
      </c>
      <c r="C56">
        <v>55</v>
      </c>
      <c r="D56" t="s">
        <v>147</v>
      </c>
    </row>
    <row r="57" spans="1:4" x14ac:dyDescent="0.2">
      <c r="A57" s="9">
        <v>878877</v>
      </c>
      <c r="B57" t="s">
        <v>49</v>
      </c>
      <c r="C57">
        <v>56</v>
      </c>
      <c r="D57" t="s">
        <v>148</v>
      </c>
    </row>
    <row r="58" spans="1:4" x14ac:dyDescent="0.2">
      <c r="A58" s="9">
        <v>887887</v>
      </c>
      <c r="B58" t="s">
        <v>90</v>
      </c>
      <c r="C58">
        <v>57</v>
      </c>
      <c r="D58" t="s">
        <v>149</v>
      </c>
    </row>
    <row r="59" spans="1:4" x14ac:dyDescent="0.2">
      <c r="A59" s="9">
        <v>788788</v>
      </c>
      <c r="B59" t="s">
        <v>91</v>
      </c>
      <c r="C59">
        <v>58</v>
      </c>
      <c r="D59" t="s">
        <v>150</v>
      </c>
    </row>
    <row r="60" spans="1:4" x14ac:dyDescent="0.2">
      <c r="A60" s="9">
        <v>887787</v>
      </c>
      <c r="B60" t="s">
        <v>92</v>
      </c>
      <c r="C60">
        <v>59</v>
      </c>
      <c r="D60" t="s">
        <v>151</v>
      </c>
    </row>
    <row r="61" spans="1:4" x14ac:dyDescent="0.2">
      <c r="A61" s="9">
        <v>787788</v>
      </c>
      <c r="B61" t="s">
        <v>77</v>
      </c>
      <c r="C61">
        <v>60</v>
      </c>
      <c r="D61" t="s">
        <v>152</v>
      </c>
    </row>
    <row r="62" spans="1:4" x14ac:dyDescent="0.2">
      <c r="A62" s="9">
        <v>887788</v>
      </c>
      <c r="B62" t="s">
        <v>93</v>
      </c>
      <c r="C62">
        <v>61</v>
      </c>
      <c r="D62" t="s">
        <v>153</v>
      </c>
    </row>
    <row r="63" spans="1:4" x14ac:dyDescent="0.2">
      <c r="A63" s="9">
        <v>778877</v>
      </c>
      <c r="B63" t="s">
        <v>94</v>
      </c>
      <c r="C63">
        <v>62</v>
      </c>
      <c r="D63" t="s">
        <v>154</v>
      </c>
    </row>
    <row r="64" spans="1:4" x14ac:dyDescent="0.2">
      <c r="A64" s="9">
        <v>787878</v>
      </c>
      <c r="B64" t="s">
        <v>95</v>
      </c>
      <c r="C64">
        <v>63</v>
      </c>
      <c r="D64" t="s">
        <v>155</v>
      </c>
    </row>
    <row r="65" spans="1:4" x14ac:dyDescent="0.2">
      <c r="A65" s="9">
        <v>878787</v>
      </c>
      <c r="B65" t="s">
        <v>96</v>
      </c>
      <c r="C65">
        <v>64</v>
      </c>
      <c r="D65" t="s">
        <v>156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D5913-0EC2-2744-8FA1-1B06071A7B46}">
  <dimension ref="A1:F65"/>
  <sheetViews>
    <sheetView tabSelected="1" workbookViewId="0">
      <selection activeCell="F4" sqref="F4"/>
    </sheetView>
  </sheetViews>
  <sheetFormatPr baseColWidth="10" defaultRowHeight="16" x14ac:dyDescent="0.2"/>
  <cols>
    <col min="3" max="3" width="10.83203125" style="3"/>
  </cols>
  <sheetData>
    <row r="1" spans="1:6" x14ac:dyDescent="0.2">
      <c r="A1" t="s">
        <v>31</v>
      </c>
      <c r="B1" t="s">
        <v>26</v>
      </c>
      <c r="C1" s="3" t="s">
        <v>24</v>
      </c>
      <c r="D1" t="s">
        <v>25</v>
      </c>
    </row>
    <row r="2" spans="1:6" ht="19" x14ac:dyDescent="0.25">
      <c r="A2" s="9">
        <v>888888</v>
      </c>
      <c r="B2" t="s">
        <v>27</v>
      </c>
      <c r="C2" s="3">
        <v>1</v>
      </c>
      <c r="D2" s="7" t="s">
        <v>29</v>
      </c>
      <c r="F2">
        <v>666666</v>
      </c>
    </row>
    <row r="3" spans="1:6" x14ac:dyDescent="0.2">
      <c r="A3" s="9">
        <v>777777</v>
      </c>
      <c r="B3" t="s">
        <v>28</v>
      </c>
      <c r="C3" s="3">
        <v>2</v>
      </c>
      <c r="D3" t="s">
        <v>30</v>
      </c>
      <c r="F3">
        <v>999999</v>
      </c>
    </row>
    <row r="4" spans="1:6" x14ac:dyDescent="0.2">
      <c r="A4" s="9">
        <v>787778</v>
      </c>
      <c r="B4" t="s">
        <v>36</v>
      </c>
      <c r="C4" s="3">
        <v>3</v>
      </c>
      <c r="D4" t="s">
        <v>38</v>
      </c>
    </row>
    <row r="5" spans="1:6" x14ac:dyDescent="0.2">
      <c r="A5" s="9">
        <v>877787</v>
      </c>
      <c r="B5" t="s">
        <v>40</v>
      </c>
      <c r="C5" s="3">
        <v>4</v>
      </c>
      <c r="D5" t="s">
        <v>41</v>
      </c>
    </row>
    <row r="6" spans="1:6" x14ac:dyDescent="0.2">
      <c r="A6" s="9">
        <v>787888</v>
      </c>
      <c r="B6" t="s">
        <v>44</v>
      </c>
      <c r="C6" s="3">
        <v>5</v>
      </c>
      <c r="D6" t="s">
        <v>97</v>
      </c>
    </row>
    <row r="7" spans="1:6" x14ac:dyDescent="0.2">
      <c r="A7" s="9">
        <v>888787</v>
      </c>
      <c r="B7" t="s">
        <v>45</v>
      </c>
      <c r="C7" s="3">
        <v>6</v>
      </c>
      <c r="D7" t="s">
        <v>98</v>
      </c>
    </row>
    <row r="8" spans="1:6" x14ac:dyDescent="0.2">
      <c r="A8" s="9">
        <v>777787</v>
      </c>
      <c r="B8" t="s">
        <v>46</v>
      </c>
      <c r="C8" s="3">
        <v>7</v>
      </c>
      <c r="D8" t="s">
        <v>99</v>
      </c>
    </row>
    <row r="9" spans="1:6" x14ac:dyDescent="0.2">
      <c r="A9" s="9">
        <v>787777</v>
      </c>
      <c r="B9" t="s">
        <v>47</v>
      </c>
      <c r="C9" s="3">
        <v>8</v>
      </c>
      <c r="D9" t="s">
        <v>100</v>
      </c>
    </row>
    <row r="10" spans="1:6" x14ac:dyDescent="0.2">
      <c r="A10" s="9">
        <v>887888</v>
      </c>
      <c r="B10" t="s">
        <v>48</v>
      </c>
      <c r="C10" s="3">
        <v>9</v>
      </c>
      <c r="D10" t="s">
        <v>101</v>
      </c>
    </row>
    <row r="11" spans="1:6" x14ac:dyDescent="0.2">
      <c r="A11" s="9">
        <v>888788</v>
      </c>
      <c r="B11" t="s">
        <v>49</v>
      </c>
      <c r="C11" s="3">
        <v>10</v>
      </c>
      <c r="D11" t="s">
        <v>102</v>
      </c>
    </row>
    <row r="12" spans="1:6" x14ac:dyDescent="0.2">
      <c r="A12" s="9">
        <v>777888</v>
      </c>
      <c r="B12" t="s">
        <v>50</v>
      </c>
      <c r="C12" s="3">
        <v>11</v>
      </c>
      <c r="D12" t="s">
        <v>103</v>
      </c>
    </row>
    <row r="13" spans="1:6" x14ac:dyDescent="0.2">
      <c r="A13" s="9">
        <v>888777</v>
      </c>
      <c r="B13" t="s">
        <v>51</v>
      </c>
      <c r="C13" s="3">
        <v>12</v>
      </c>
      <c r="D13" t="s">
        <v>104</v>
      </c>
    </row>
    <row r="14" spans="1:6" x14ac:dyDescent="0.2">
      <c r="A14" s="9">
        <v>888878</v>
      </c>
      <c r="B14" t="s">
        <v>52</v>
      </c>
      <c r="C14" s="3">
        <v>13</v>
      </c>
      <c r="D14" t="s">
        <v>105</v>
      </c>
    </row>
    <row r="15" spans="1:6" x14ac:dyDescent="0.2">
      <c r="A15" s="9">
        <v>878888</v>
      </c>
      <c r="B15" t="s">
        <v>53</v>
      </c>
      <c r="C15" s="3">
        <v>14</v>
      </c>
      <c r="D15" t="s">
        <v>106</v>
      </c>
    </row>
    <row r="16" spans="1:6" x14ac:dyDescent="0.2">
      <c r="A16" s="9">
        <v>777877</v>
      </c>
      <c r="B16" t="s">
        <v>27</v>
      </c>
      <c r="C16" s="3">
        <v>15</v>
      </c>
      <c r="D16" t="s">
        <v>107</v>
      </c>
    </row>
    <row r="17" spans="1:4" x14ac:dyDescent="0.2">
      <c r="A17" s="9">
        <v>778777</v>
      </c>
      <c r="B17" t="s">
        <v>54</v>
      </c>
      <c r="C17" s="3">
        <v>16</v>
      </c>
      <c r="D17" t="s">
        <v>108</v>
      </c>
    </row>
    <row r="18" spans="1:4" x14ac:dyDescent="0.2">
      <c r="A18" s="9">
        <v>788778</v>
      </c>
      <c r="B18" t="s">
        <v>55</v>
      </c>
      <c r="C18" s="3">
        <v>17</v>
      </c>
      <c r="D18" t="s">
        <v>109</v>
      </c>
    </row>
    <row r="19" spans="1:4" x14ac:dyDescent="0.2">
      <c r="A19" s="9">
        <v>877887</v>
      </c>
      <c r="B19" t="s">
        <v>56</v>
      </c>
      <c r="C19" s="3">
        <v>18</v>
      </c>
      <c r="D19" t="s">
        <v>110</v>
      </c>
    </row>
    <row r="20" spans="1:4" x14ac:dyDescent="0.2">
      <c r="A20" s="9">
        <v>777788</v>
      </c>
      <c r="B20" t="s">
        <v>57</v>
      </c>
      <c r="C20" s="3">
        <v>19</v>
      </c>
      <c r="D20" t="s">
        <v>111</v>
      </c>
    </row>
    <row r="21" spans="1:4" x14ac:dyDescent="0.2">
      <c r="A21" s="9">
        <v>887777</v>
      </c>
      <c r="B21" t="s">
        <v>58</v>
      </c>
      <c r="C21" s="3">
        <v>20</v>
      </c>
      <c r="D21" t="s">
        <v>112</v>
      </c>
    </row>
    <row r="22" spans="1:4" x14ac:dyDescent="0.2">
      <c r="A22" s="9">
        <v>878778</v>
      </c>
      <c r="B22" t="s">
        <v>59</v>
      </c>
      <c r="C22" s="3">
        <v>21</v>
      </c>
      <c r="D22" t="s">
        <v>113</v>
      </c>
    </row>
    <row r="23" spans="1:4" x14ac:dyDescent="0.2">
      <c r="A23" s="9">
        <v>877878</v>
      </c>
      <c r="B23" t="s">
        <v>47</v>
      </c>
      <c r="C23" s="3">
        <v>22</v>
      </c>
      <c r="D23" t="s">
        <v>114</v>
      </c>
    </row>
    <row r="24" spans="1:4" x14ac:dyDescent="0.2">
      <c r="A24" s="9">
        <v>877777</v>
      </c>
      <c r="B24" t="s">
        <v>60</v>
      </c>
      <c r="C24" s="3">
        <v>23</v>
      </c>
      <c r="D24" t="s">
        <v>115</v>
      </c>
    </row>
    <row r="25" spans="1:4" x14ac:dyDescent="0.2">
      <c r="A25" s="9">
        <v>777778</v>
      </c>
      <c r="B25" t="s">
        <v>61</v>
      </c>
      <c r="C25" s="3">
        <v>24</v>
      </c>
      <c r="D25" t="s">
        <v>116</v>
      </c>
    </row>
    <row r="26" spans="1:4" x14ac:dyDescent="0.2">
      <c r="A26" s="9">
        <v>888778</v>
      </c>
      <c r="B26" t="s">
        <v>62</v>
      </c>
      <c r="C26" s="3">
        <v>25</v>
      </c>
      <c r="D26" t="s">
        <v>117</v>
      </c>
    </row>
    <row r="27" spans="1:4" x14ac:dyDescent="0.2">
      <c r="A27" s="9">
        <v>877888</v>
      </c>
      <c r="B27" t="s">
        <v>63</v>
      </c>
      <c r="C27" s="3">
        <v>26</v>
      </c>
      <c r="D27" t="s">
        <v>118</v>
      </c>
    </row>
    <row r="28" spans="1:4" x14ac:dyDescent="0.2">
      <c r="A28" s="9">
        <v>877778</v>
      </c>
      <c r="B28" t="s">
        <v>64</v>
      </c>
      <c r="C28" s="3">
        <v>27</v>
      </c>
      <c r="D28" t="s">
        <v>119</v>
      </c>
    </row>
    <row r="29" spans="1:4" x14ac:dyDescent="0.2">
      <c r="A29" s="9">
        <v>788887</v>
      </c>
      <c r="B29" t="s">
        <v>65</v>
      </c>
      <c r="C29" s="3">
        <v>28</v>
      </c>
      <c r="D29" t="s">
        <v>120</v>
      </c>
    </row>
    <row r="30" spans="1:4" x14ac:dyDescent="0.2">
      <c r="A30" s="9">
        <v>787787</v>
      </c>
      <c r="B30" t="s">
        <v>66</v>
      </c>
      <c r="C30" s="3">
        <v>29</v>
      </c>
      <c r="D30" t="s">
        <v>121</v>
      </c>
    </row>
    <row r="31" spans="1:4" x14ac:dyDescent="0.2">
      <c r="A31" s="9">
        <v>878878</v>
      </c>
      <c r="B31" t="s">
        <v>67</v>
      </c>
      <c r="C31" s="3">
        <v>30</v>
      </c>
      <c r="D31" t="s">
        <v>122</v>
      </c>
    </row>
    <row r="32" spans="1:4" x14ac:dyDescent="0.2">
      <c r="A32" s="9">
        <v>788877</v>
      </c>
      <c r="B32" t="s">
        <v>68</v>
      </c>
      <c r="C32" s="3">
        <v>31</v>
      </c>
      <c r="D32" t="s">
        <v>123</v>
      </c>
    </row>
    <row r="33" spans="1:4" x14ac:dyDescent="0.2">
      <c r="A33" s="9">
        <v>778887</v>
      </c>
      <c r="B33" t="s">
        <v>69</v>
      </c>
      <c r="C33" s="3">
        <v>32</v>
      </c>
      <c r="D33" t="s">
        <v>124</v>
      </c>
    </row>
    <row r="34" spans="1:4" x14ac:dyDescent="0.2">
      <c r="A34" s="9">
        <v>888877</v>
      </c>
      <c r="B34" t="s">
        <v>70</v>
      </c>
      <c r="C34" s="3">
        <v>33</v>
      </c>
      <c r="D34" t="s">
        <v>125</v>
      </c>
    </row>
    <row r="35" spans="1:4" x14ac:dyDescent="0.2">
      <c r="A35" s="9">
        <v>778888</v>
      </c>
      <c r="B35" t="s">
        <v>71</v>
      </c>
      <c r="C35" s="3">
        <v>34</v>
      </c>
      <c r="D35" t="s">
        <v>126</v>
      </c>
    </row>
    <row r="36" spans="1:4" x14ac:dyDescent="0.2">
      <c r="A36" s="9">
        <v>878777</v>
      </c>
      <c r="B36" t="s">
        <v>72</v>
      </c>
      <c r="C36" s="3">
        <v>35</v>
      </c>
      <c r="D36" t="s">
        <v>127</v>
      </c>
    </row>
    <row r="37" spans="1:4" x14ac:dyDescent="0.2">
      <c r="A37" s="9">
        <v>777878</v>
      </c>
      <c r="B37" t="s">
        <v>73</v>
      </c>
      <c r="C37" s="3">
        <v>36</v>
      </c>
      <c r="D37" t="s">
        <v>128</v>
      </c>
    </row>
    <row r="38" spans="1:4" x14ac:dyDescent="0.2">
      <c r="A38" s="9">
        <v>887878</v>
      </c>
      <c r="B38" t="s">
        <v>74</v>
      </c>
      <c r="C38" s="3">
        <v>37</v>
      </c>
      <c r="D38" t="s">
        <v>129</v>
      </c>
    </row>
    <row r="39" spans="1:4" x14ac:dyDescent="0.2">
      <c r="A39" s="9">
        <v>878788</v>
      </c>
      <c r="B39" t="s">
        <v>75</v>
      </c>
      <c r="C39" s="3">
        <v>38</v>
      </c>
      <c r="D39" t="s">
        <v>130</v>
      </c>
    </row>
    <row r="40" spans="1:4" x14ac:dyDescent="0.2">
      <c r="A40" s="9">
        <v>787877</v>
      </c>
      <c r="B40" t="s">
        <v>76</v>
      </c>
      <c r="C40" s="3">
        <v>39</v>
      </c>
      <c r="D40" t="s">
        <v>131</v>
      </c>
    </row>
    <row r="41" spans="1:4" x14ac:dyDescent="0.2">
      <c r="A41" s="9">
        <v>778787</v>
      </c>
      <c r="B41" t="s">
        <v>77</v>
      </c>
      <c r="C41" s="3">
        <v>40</v>
      </c>
      <c r="D41" t="s">
        <v>132</v>
      </c>
    </row>
    <row r="42" spans="1:4" x14ac:dyDescent="0.2">
      <c r="A42" s="9">
        <v>877788</v>
      </c>
      <c r="B42" t="s">
        <v>78</v>
      </c>
      <c r="C42" s="3">
        <v>41</v>
      </c>
      <c r="D42" t="s">
        <v>133</v>
      </c>
    </row>
    <row r="43" spans="1:4" x14ac:dyDescent="0.2">
      <c r="A43" s="9">
        <v>887778</v>
      </c>
      <c r="B43" t="s">
        <v>64</v>
      </c>
      <c r="C43" s="3">
        <v>42</v>
      </c>
      <c r="D43" t="s">
        <v>134</v>
      </c>
    </row>
    <row r="44" spans="1:4" x14ac:dyDescent="0.2">
      <c r="A44" s="9">
        <v>788888</v>
      </c>
      <c r="B44" t="s">
        <v>79</v>
      </c>
      <c r="C44" s="3">
        <v>43</v>
      </c>
      <c r="D44" t="s">
        <v>135</v>
      </c>
    </row>
    <row r="45" spans="1:4" x14ac:dyDescent="0.2">
      <c r="A45" s="9">
        <v>888887</v>
      </c>
      <c r="B45" t="s">
        <v>80</v>
      </c>
      <c r="C45" s="3">
        <v>44</v>
      </c>
      <c r="D45" t="s">
        <v>136</v>
      </c>
    </row>
    <row r="46" spans="1:4" x14ac:dyDescent="0.2">
      <c r="A46" s="9">
        <v>788777</v>
      </c>
      <c r="B46" t="s">
        <v>81</v>
      </c>
      <c r="C46" s="3">
        <v>45</v>
      </c>
      <c r="D46" t="s">
        <v>137</v>
      </c>
    </row>
    <row r="47" spans="1:4" x14ac:dyDescent="0.2">
      <c r="A47" s="9">
        <v>777887</v>
      </c>
      <c r="B47" t="s">
        <v>82</v>
      </c>
      <c r="C47" s="3">
        <v>46</v>
      </c>
      <c r="D47" t="s">
        <v>138</v>
      </c>
    </row>
    <row r="48" spans="1:4" x14ac:dyDescent="0.2">
      <c r="A48" s="9">
        <v>788787</v>
      </c>
      <c r="B48" t="s">
        <v>28</v>
      </c>
      <c r="C48" s="3">
        <v>47</v>
      </c>
      <c r="D48" t="s">
        <v>139</v>
      </c>
    </row>
    <row r="49" spans="1:4" x14ac:dyDescent="0.2">
      <c r="A49" s="9">
        <v>787887</v>
      </c>
      <c r="B49" t="s">
        <v>83</v>
      </c>
      <c r="C49" s="3">
        <v>48</v>
      </c>
      <c r="D49" t="s">
        <v>140</v>
      </c>
    </row>
    <row r="50" spans="1:4" x14ac:dyDescent="0.2">
      <c r="A50" s="9">
        <v>788878</v>
      </c>
      <c r="B50" t="s">
        <v>84</v>
      </c>
      <c r="C50" s="3">
        <v>49</v>
      </c>
      <c r="D50" t="s">
        <v>141</v>
      </c>
    </row>
    <row r="51" spans="1:4" x14ac:dyDescent="0.2">
      <c r="A51" s="9">
        <v>878887</v>
      </c>
      <c r="B51" t="s">
        <v>85</v>
      </c>
      <c r="C51" s="3">
        <v>50</v>
      </c>
      <c r="D51" t="s">
        <v>142</v>
      </c>
    </row>
    <row r="52" spans="1:4" x14ac:dyDescent="0.2">
      <c r="A52" s="9">
        <v>778778</v>
      </c>
      <c r="B52" t="s">
        <v>86</v>
      </c>
      <c r="C52" s="3">
        <v>51</v>
      </c>
      <c r="D52" t="s">
        <v>143</v>
      </c>
    </row>
    <row r="53" spans="1:4" x14ac:dyDescent="0.2">
      <c r="A53" s="9">
        <v>877877</v>
      </c>
      <c r="B53" t="s">
        <v>87</v>
      </c>
      <c r="C53" s="3">
        <v>52</v>
      </c>
      <c r="D53" t="s">
        <v>144</v>
      </c>
    </row>
    <row r="54" spans="1:4" x14ac:dyDescent="0.2">
      <c r="A54" s="9">
        <v>887877</v>
      </c>
      <c r="B54" t="s">
        <v>76</v>
      </c>
      <c r="C54" s="3">
        <v>53</v>
      </c>
      <c r="D54" t="s">
        <v>145</v>
      </c>
    </row>
    <row r="55" spans="1:4" x14ac:dyDescent="0.2">
      <c r="A55" s="9">
        <v>778788</v>
      </c>
      <c r="B55" t="s">
        <v>88</v>
      </c>
      <c r="C55" s="3">
        <v>54</v>
      </c>
      <c r="D55" t="s">
        <v>146</v>
      </c>
    </row>
    <row r="56" spans="1:4" x14ac:dyDescent="0.2">
      <c r="A56" s="9">
        <v>778878</v>
      </c>
      <c r="B56" t="s">
        <v>89</v>
      </c>
      <c r="C56" s="3">
        <v>55</v>
      </c>
      <c r="D56" t="s">
        <v>147</v>
      </c>
    </row>
    <row r="57" spans="1:4" x14ac:dyDescent="0.2">
      <c r="A57" s="9">
        <v>878877</v>
      </c>
      <c r="B57" t="s">
        <v>49</v>
      </c>
      <c r="C57" s="3">
        <v>56</v>
      </c>
      <c r="D57" t="s">
        <v>148</v>
      </c>
    </row>
    <row r="58" spans="1:4" x14ac:dyDescent="0.2">
      <c r="A58" s="9">
        <v>887887</v>
      </c>
      <c r="B58" t="s">
        <v>90</v>
      </c>
      <c r="C58" s="3">
        <v>57</v>
      </c>
      <c r="D58" t="s">
        <v>149</v>
      </c>
    </row>
    <row r="59" spans="1:4" x14ac:dyDescent="0.2">
      <c r="A59" s="9">
        <v>788788</v>
      </c>
      <c r="B59" t="s">
        <v>91</v>
      </c>
      <c r="C59" s="3">
        <v>58</v>
      </c>
      <c r="D59" t="s">
        <v>150</v>
      </c>
    </row>
    <row r="60" spans="1:4" x14ac:dyDescent="0.2">
      <c r="A60" s="9">
        <v>887787</v>
      </c>
      <c r="B60" t="s">
        <v>92</v>
      </c>
      <c r="C60" s="3">
        <v>59</v>
      </c>
      <c r="D60" t="s">
        <v>151</v>
      </c>
    </row>
    <row r="61" spans="1:4" x14ac:dyDescent="0.2">
      <c r="A61" s="9">
        <v>787788</v>
      </c>
      <c r="B61" t="s">
        <v>77</v>
      </c>
      <c r="C61" s="3">
        <v>60</v>
      </c>
      <c r="D61" t="s">
        <v>152</v>
      </c>
    </row>
    <row r="62" spans="1:4" x14ac:dyDescent="0.2">
      <c r="A62" s="9">
        <v>887788</v>
      </c>
      <c r="B62" t="s">
        <v>93</v>
      </c>
      <c r="C62" s="3">
        <v>61</v>
      </c>
      <c r="D62" t="s">
        <v>153</v>
      </c>
    </row>
    <row r="63" spans="1:4" x14ac:dyDescent="0.2">
      <c r="A63" s="9">
        <v>778877</v>
      </c>
      <c r="B63" t="s">
        <v>94</v>
      </c>
      <c r="C63" s="3">
        <v>62</v>
      </c>
      <c r="D63" t="s">
        <v>154</v>
      </c>
    </row>
    <row r="64" spans="1:4" x14ac:dyDescent="0.2">
      <c r="A64" s="9">
        <v>787878</v>
      </c>
      <c r="B64" t="s">
        <v>95</v>
      </c>
      <c r="C64" s="3">
        <v>63</v>
      </c>
      <c r="D64" t="s">
        <v>155</v>
      </c>
    </row>
    <row r="65" spans="1:4" x14ac:dyDescent="0.2">
      <c r="A65" s="9">
        <v>878787</v>
      </c>
      <c r="B65" t="s">
        <v>96</v>
      </c>
      <c r="C65" s="3">
        <v>64</v>
      </c>
      <c r="D65" t="s">
        <v>156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AA623-8F32-2345-9440-25BEB4E3E0AD}">
  <dimension ref="A1:F65"/>
  <sheetViews>
    <sheetView zoomScale="96" zoomScaleNormal="96" workbookViewId="0">
      <selection activeCell="E66" sqref="E66"/>
    </sheetView>
  </sheetViews>
  <sheetFormatPr baseColWidth="10" defaultRowHeight="16" x14ac:dyDescent="0.2"/>
  <cols>
    <col min="4" max="4" width="12.1640625" style="3" customWidth="1"/>
    <col min="5" max="5" width="11.83203125" style="3" customWidth="1"/>
    <col min="6" max="6" width="10.5" customWidth="1"/>
    <col min="10" max="10" width="4.83203125" customWidth="1"/>
  </cols>
  <sheetData>
    <row r="1" spans="1:6" x14ac:dyDescent="0.2">
      <c r="A1" t="s">
        <v>31</v>
      </c>
      <c r="B1" t="s">
        <v>10</v>
      </c>
      <c r="C1" t="s">
        <v>176</v>
      </c>
      <c r="D1" s="3" t="s">
        <v>175</v>
      </c>
      <c r="E1" s="3" t="s">
        <v>177</v>
      </c>
      <c r="F1" t="s">
        <v>26</v>
      </c>
    </row>
    <row r="2" spans="1:6" x14ac:dyDescent="0.2">
      <c r="A2" s="9">
        <v>888888</v>
      </c>
      <c r="B2">
        <v>777777</v>
      </c>
      <c r="C2">
        <v>888888</v>
      </c>
      <c r="D2" s="3">
        <v>2</v>
      </c>
      <c r="E2" s="3">
        <v>1</v>
      </c>
      <c r="F2" t="s">
        <v>27</v>
      </c>
    </row>
    <row r="3" spans="1:6" x14ac:dyDescent="0.2">
      <c r="A3" s="9">
        <v>777777</v>
      </c>
      <c r="B3">
        <v>888888</v>
      </c>
      <c r="C3">
        <v>777777</v>
      </c>
      <c r="D3" s="3">
        <v>1</v>
      </c>
      <c r="E3" s="3">
        <v>2</v>
      </c>
      <c r="F3" t="s">
        <v>28</v>
      </c>
    </row>
    <row r="4" spans="1:6" x14ac:dyDescent="0.2">
      <c r="A4" s="9">
        <v>787778</v>
      </c>
      <c r="B4">
        <v>878887</v>
      </c>
      <c r="C4">
        <v>877787</v>
      </c>
      <c r="D4" s="3">
        <v>50</v>
      </c>
      <c r="E4" s="3">
        <v>4</v>
      </c>
      <c r="F4" t="s">
        <v>36</v>
      </c>
    </row>
    <row r="5" spans="1:6" x14ac:dyDescent="0.2">
      <c r="A5" s="9">
        <v>877787</v>
      </c>
      <c r="B5">
        <v>788878</v>
      </c>
      <c r="C5">
        <v>787778</v>
      </c>
      <c r="D5" s="3">
        <v>49</v>
      </c>
      <c r="E5" s="3">
        <v>3</v>
      </c>
      <c r="F5" t="s">
        <v>40</v>
      </c>
    </row>
    <row r="6" spans="1:6" x14ac:dyDescent="0.2">
      <c r="A6" s="9">
        <v>787888</v>
      </c>
      <c r="B6">
        <v>878777</v>
      </c>
      <c r="C6" s="25" t="str" cm="1">
        <f t="array" ref="C6">_xlfn.LET(_xlpm.a, A6, _xlpm.n, LEN(_xlpm.a), _xlpm.s, _xlfn.SEQUENCE(_xlpm.n, , _xlpm.n, -1), _xlfn.TEXTJOIN("", , MID(_xlpm.a, _xlpm.s, 1)))</f>
        <v>888787</v>
      </c>
      <c r="D6" s="3">
        <v>35</v>
      </c>
      <c r="E6" s="3">
        <v>6</v>
      </c>
      <c r="F6" t="s">
        <v>44</v>
      </c>
    </row>
    <row r="7" spans="1:6" x14ac:dyDescent="0.2">
      <c r="A7" s="9">
        <v>888787</v>
      </c>
      <c r="B7">
        <v>777878</v>
      </c>
      <c r="C7" s="25" t="str" cm="1">
        <f t="array" ref="C7">_xlfn.LET(_xlpm.a, A7, _xlpm.n, LEN(_xlpm.a), _xlpm.s, _xlfn.SEQUENCE(_xlpm.n, , _xlpm.n, -1), _xlfn.TEXTJOIN("", , MID(_xlpm.a, _xlpm.s, 1)))</f>
        <v>787888</v>
      </c>
      <c r="D7" s="3">
        <v>36</v>
      </c>
      <c r="E7" s="3">
        <v>5</v>
      </c>
      <c r="F7" t="s">
        <v>45</v>
      </c>
    </row>
    <row r="8" spans="1:6" x14ac:dyDescent="0.2">
      <c r="A8" s="9">
        <v>777787</v>
      </c>
      <c r="B8">
        <v>888878</v>
      </c>
      <c r="C8" s="25" t="str" cm="1">
        <f t="array" ref="C8">_xlfn.LET(_xlpm.a, A8, _xlpm.n, LEN(_xlpm.a), _xlpm.s, _xlfn.SEQUENCE(_xlpm.n, , _xlpm.n, -1), _xlfn.TEXTJOIN("", , MID(_xlpm.a, _xlpm.s, 1)))</f>
        <v>787777</v>
      </c>
      <c r="D8" s="3">
        <v>13</v>
      </c>
      <c r="E8" s="3">
        <v>8</v>
      </c>
      <c r="F8" t="s">
        <v>46</v>
      </c>
    </row>
    <row r="9" spans="1:6" x14ac:dyDescent="0.2">
      <c r="A9" s="9">
        <v>787777</v>
      </c>
      <c r="B9">
        <v>878888</v>
      </c>
      <c r="C9" s="25" t="str" cm="1">
        <f t="array" ref="C9">_xlfn.LET(_xlpm.a, A9, _xlpm.n, LEN(_xlpm.a), _xlpm.s, _xlfn.SEQUENCE(_xlpm.n, , _xlpm.n, -1), _xlfn.TEXTJOIN("", , MID(_xlpm.a, _xlpm.s, 1)))</f>
        <v>777787</v>
      </c>
      <c r="D9" s="3">
        <v>14</v>
      </c>
      <c r="E9" s="3">
        <v>7</v>
      </c>
      <c r="F9" t="s">
        <v>47</v>
      </c>
    </row>
    <row r="10" spans="1:6" x14ac:dyDescent="0.2">
      <c r="A10" s="9">
        <v>887888</v>
      </c>
      <c r="B10">
        <v>778777</v>
      </c>
      <c r="C10" s="25" t="str" cm="1">
        <f t="array" ref="C10">_xlfn.LET(_xlpm.a, A10, _xlpm.n, LEN(_xlpm.a), _xlpm.s, _xlfn.SEQUENCE(_xlpm.n, , _xlpm.n, -1), _xlfn.TEXTJOIN("", , MID(_xlpm.a, _xlpm.s, 1)))</f>
        <v>888788</v>
      </c>
      <c r="D10" s="3">
        <v>16</v>
      </c>
      <c r="E10" s="3">
        <v>10</v>
      </c>
      <c r="F10" t="s">
        <v>48</v>
      </c>
    </row>
    <row r="11" spans="1:6" x14ac:dyDescent="0.2">
      <c r="A11" s="9">
        <v>888788</v>
      </c>
      <c r="B11">
        <v>777877</v>
      </c>
      <c r="C11" s="25" t="str" cm="1">
        <f t="array" ref="C11">_xlfn.LET(_xlpm.a, A11, _xlpm.n, LEN(_xlpm.a), _xlpm.s, _xlfn.SEQUENCE(_xlpm.n, , _xlpm.n, -1), _xlfn.TEXTJOIN("", , MID(_xlpm.a, _xlpm.s, 1)))</f>
        <v>887888</v>
      </c>
      <c r="D11" s="3">
        <v>15</v>
      </c>
      <c r="E11" s="3">
        <v>9</v>
      </c>
      <c r="F11" t="s">
        <v>49</v>
      </c>
    </row>
    <row r="12" spans="1:6" x14ac:dyDescent="0.2">
      <c r="A12" s="9">
        <v>777888</v>
      </c>
      <c r="B12">
        <v>888777</v>
      </c>
      <c r="C12" s="25" t="str" cm="1">
        <f t="array" ref="C12">_xlfn.LET(_xlpm.a, A12, _xlpm.n, LEN(_xlpm.a), _xlpm.s, _xlfn.SEQUENCE(_xlpm.n, , _xlpm.n, -1), _xlfn.TEXTJOIN("", , MID(_xlpm.a, _xlpm.s, 1)))</f>
        <v>888777</v>
      </c>
      <c r="D12" s="3">
        <v>12</v>
      </c>
      <c r="E12" s="3">
        <v>12</v>
      </c>
      <c r="F12" t="s">
        <v>50</v>
      </c>
    </row>
    <row r="13" spans="1:6" x14ac:dyDescent="0.2">
      <c r="A13" s="9">
        <v>888777</v>
      </c>
      <c r="B13">
        <v>777888</v>
      </c>
      <c r="C13" s="25" t="str" cm="1">
        <f t="array" ref="C13">_xlfn.LET(_xlpm.a, A13, _xlpm.n, LEN(_xlpm.a), _xlpm.s, _xlfn.SEQUENCE(_xlpm.n, , _xlpm.n, -1), _xlfn.TEXTJOIN("", , MID(_xlpm.a, _xlpm.s, 1)))</f>
        <v>777888</v>
      </c>
      <c r="D13" s="3">
        <v>11</v>
      </c>
      <c r="E13" s="3">
        <v>11</v>
      </c>
      <c r="F13" t="s">
        <v>51</v>
      </c>
    </row>
    <row r="14" spans="1:6" x14ac:dyDescent="0.2">
      <c r="A14" s="9">
        <v>888878</v>
      </c>
      <c r="B14">
        <v>777787</v>
      </c>
      <c r="C14" s="25" t="str" cm="1">
        <f t="array" ref="C14">_xlfn.LET(_xlpm.a, A14, _xlpm.n, LEN(_xlpm.a), _xlpm.s, _xlfn.SEQUENCE(_xlpm.n, , _xlpm.n, -1), _xlfn.TEXTJOIN("", , MID(_xlpm.a, _xlpm.s, 1)))</f>
        <v>878888</v>
      </c>
      <c r="D14" s="3">
        <v>7</v>
      </c>
      <c r="E14" s="3">
        <v>14</v>
      </c>
      <c r="F14" t="s">
        <v>52</v>
      </c>
    </row>
    <row r="15" spans="1:6" x14ac:dyDescent="0.2">
      <c r="A15" s="9">
        <v>878888</v>
      </c>
      <c r="B15">
        <v>787777</v>
      </c>
      <c r="C15" s="25" t="str" cm="1">
        <f t="array" ref="C15">_xlfn.LET(_xlpm.a, A15, _xlpm.n, LEN(_xlpm.a), _xlpm.s, _xlfn.SEQUENCE(_xlpm.n, , _xlpm.n, -1), _xlfn.TEXTJOIN("", , MID(_xlpm.a, _xlpm.s, 1)))</f>
        <v>888878</v>
      </c>
      <c r="D15" s="3">
        <v>8</v>
      </c>
      <c r="E15" s="3">
        <v>13</v>
      </c>
      <c r="F15" t="s">
        <v>53</v>
      </c>
    </row>
    <row r="16" spans="1:6" x14ac:dyDescent="0.2">
      <c r="A16" s="9">
        <v>777877</v>
      </c>
      <c r="B16">
        <v>888788</v>
      </c>
      <c r="C16" s="25" t="str" cm="1">
        <f t="array" ref="C16">_xlfn.LET(_xlpm.a, A16, _xlpm.n, LEN(_xlpm.a), _xlpm.s, _xlfn.SEQUENCE(_xlpm.n, , _xlpm.n, -1), _xlfn.TEXTJOIN("", , MID(_xlpm.a, _xlpm.s, 1)))</f>
        <v>778777</v>
      </c>
      <c r="D16" s="3">
        <v>10</v>
      </c>
      <c r="E16" s="3">
        <v>16</v>
      </c>
      <c r="F16" t="s">
        <v>27</v>
      </c>
    </row>
    <row r="17" spans="1:6" x14ac:dyDescent="0.2">
      <c r="A17" s="9">
        <v>778777</v>
      </c>
      <c r="B17">
        <v>887888</v>
      </c>
      <c r="C17" s="25" t="str" cm="1">
        <f t="array" ref="C17">_xlfn.LET(_xlpm.a, A17, _xlpm.n, LEN(_xlpm.a), _xlpm.s, _xlfn.SEQUENCE(_xlpm.n, , _xlpm.n, -1), _xlfn.TEXTJOIN("", , MID(_xlpm.a, _xlpm.s, 1)))</f>
        <v>777877</v>
      </c>
      <c r="D17" s="3">
        <v>9</v>
      </c>
      <c r="E17" s="3">
        <v>15</v>
      </c>
      <c r="F17" t="s">
        <v>54</v>
      </c>
    </row>
    <row r="18" spans="1:6" x14ac:dyDescent="0.2">
      <c r="A18" s="9">
        <v>788778</v>
      </c>
      <c r="B18">
        <v>877887</v>
      </c>
      <c r="C18" s="25" t="str" cm="1">
        <f t="array" ref="C18">_xlfn.LET(_xlpm.a, A18, _xlpm.n, LEN(_xlpm.a), _xlpm.s, _xlfn.SEQUENCE(_xlpm.n, , _xlpm.n, -1), _xlfn.TEXTJOIN("", , MID(_xlpm.a, _xlpm.s, 1)))</f>
        <v>877887</v>
      </c>
      <c r="D18" s="3">
        <v>18</v>
      </c>
      <c r="E18" s="3">
        <v>18</v>
      </c>
      <c r="F18" t="s">
        <v>55</v>
      </c>
    </row>
    <row r="19" spans="1:6" x14ac:dyDescent="0.2">
      <c r="A19" s="9">
        <v>877887</v>
      </c>
      <c r="B19">
        <v>788778</v>
      </c>
      <c r="C19" s="25" t="str" cm="1">
        <f t="array" ref="C19">_xlfn.LET(_xlpm.a, A19, _xlpm.n, LEN(_xlpm.a), _xlpm.s, _xlfn.SEQUENCE(_xlpm.n, , _xlpm.n, -1), _xlfn.TEXTJOIN("", , MID(_xlpm.a, _xlpm.s, 1)))</f>
        <v>788778</v>
      </c>
      <c r="D19" s="3">
        <v>17</v>
      </c>
      <c r="E19" s="3">
        <v>17</v>
      </c>
      <c r="F19" t="s">
        <v>56</v>
      </c>
    </row>
    <row r="20" spans="1:6" x14ac:dyDescent="0.2">
      <c r="A20" s="9">
        <v>777788</v>
      </c>
      <c r="B20">
        <v>888877</v>
      </c>
      <c r="C20" s="25" t="str" cm="1">
        <f t="array" ref="C20">_xlfn.LET(_xlpm.a, A20, _xlpm.n, LEN(_xlpm.a), _xlpm.s, _xlfn.SEQUENCE(_xlpm.n, , _xlpm.n, -1), _xlfn.TEXTJOIN("", , MID(_xlpm.a, _xlpm.s, 1)))</f>
        <v>887777</v>
      </c>
      <c r="D20" s="3">
        <v>33</v>
      </c>
      <c r="E20" s="3">
        <v>20</v>
      </c>
      <c r="F20" t="s">
        <v>57</v>
      </c>
    </row>
    <row r="21" spans="1:6" x14ac:dyDescent="0.2">
      <c r="A21" s="9">
        <v>887777</v>
      </c>
      <c r="B21">
        <v>778888</v>
      </c>
      <c r="C21" s="25" t="str" cm="1">
        <f t="array" ref="C21">_xlfn.LET(_xlpm.a, A21, _xlpm.n, LEN(_xlpm.a), _xlpm.s, _xlfn.SEQUENCE(_xlpm.n, , _xlpm.n, -1), _xlfn.TEXTJOIN("", , MID(_xlpm.a, _xlpm.s, 1)))</f>
        <v>777788</v>
      </c>
      <c r="D21" s="3">
        <v>34</v>
      </c>
      <c r="E21" s="3">
        <v>19</v>
      </c>
      <c r="F21" t="s">
        <v>58</v>
      </c>
    </row>
    <row r="22" spans="1:6" x14ac:dyDescent="0.2">
      <c r="A22" s="9">
        <v>878778</v>
      </c>
      <c r="B22">
        <v>787887</v>
      </c>
      <c r="C22" s="25" t="str" cm="1">
        <f t="array" ref="C22">_xlfn.LET(_xlpm.a, A22, _xlpm.n, LEN(_xlpm.a), _xlpm.s, _xlfn.SEQUENCE(_xlpm.n, , _xlpm.n, -1), _xlfn.TEXTJOIN("", , MID(_xlpm.a, _xlpm.s, 1)))</f>
        <v>877878</v>
      </c>
      <c r="D22" s="3">
        <v>48</v>
      </c>
      <c r="E22" s="3">
        <v>22</v>
      </c>
      <c r="F22" t="s">
        <v>59</v>
      </c>
    </row>
    <row r="23" spans="1:6" x14ac:dyDescent="0.2">
      <c r="A23" s="9">
        <v>877878</v>
      </c>
      <c r="B23">
        <v>788787</v>
      </c>
      <c r="C23" s="25" t="str" cm="1">
        <f t="array" ref="C23">_xlfn.LET(_xlpm.a, A23, _xlpm.n, LEN(_xlpm.a), _xlpm.s, _xlfn.SEQUENCE(_xlpm.n, , _xlpm.n, -1), _xlfn.TEXTJOIN("", , MID(_xlpm.a, _xlpm.s, 1)))</f>
        <v>878778</v>
      </c>
      <c r="D23" s="3">
        <v>47</v>
      </c>
      <c r="E23" s="3">
        <v>21</v>
      </c>
      <c r="F23" t="s">
        <v>47</v>
      </c>
    </row>
    <row r="24" spans="1:6" x14ac:dyDescent="0.2">
      <c r="A24" s="9">
        <v>877777</v>
      </c>
      <c r="B24">
        <v>788888</v>
      </c>
      <c r="C24" s="25" t="str" cm="1">
        <f t="array" ref="C24">_xlfn.LET(_xlpm.a, A24, _xlpm.n, LEN(_xlpm.a), _xlpm.s, _xlfn.SEQUENCE(_xlpm.n, , _xlpm.n, -1), _xlfn.TEXTJOIN("", , MID(_xlpm.a, _xlpm.s, 1)))</f>
        <v>777778</v>
      </c>
      <c r="D24" s="3">
        <v>43</v>
      </c>
      <c r="E24" s="3">
        <v>24</v>
      </c>
      <c r="F24" t="s">
        <v>60</v>
      </c>
    </row>
    <row r="25" spans="1:6" x14ac:dyDescent="0.2">
      <c r="A25" s="9">
        <v>777778</v>
      </c>
      <c r="B25">
        <v>888887</v>
      </c>
      <c r="C25" s="25" t="str" cm="1">
        <f t="array" ref="C25">_xlfn.LET(_xlpm.a, A25, _xlpm.n, LEN(_xlpm.a), _xlpm.s, _xlfn.SEQUENCE(_xlpm.n, , _xlpm.n, -1), _xlfn.TEXTJOIN("", , MID(_xlpm.a, _xlpm.s, 1)))</f>
        <v>877777</v>
      </c>
      <c r="D25" s="3">
        <v>44</v>
      </c>
      <c r="E25" s="3">
        <v>23</v>
      </c>
      <c r="F25" t="s">
        <v>61</v>
      </c>
    </row>
    <row r="26" spans="1:6" x14ac:dyDescent="0.2">
      <c r="A26" s="9">
        <v>888778</v>
      </c>
      <c r="B26">
        <v>777887</v>
      </c>
      <c r="C26" s="25" t="str" cm="1">
        <f t="array" ref="C26">_xlfn.LET(_xlpm.a, A26, _xlpm.n, LEN(_xlpm.a), _xlpm.s, _xlfn.SEQUENCE(_xlpm.n, , _xlpm.n, -1), _xlfn.TEXTJOIN("", , MID(_xlpm.a, _xlpm.s, 1)))</f>
        <v>877888</v>
      </c>
      <c r="D26" s="3">
        <v>46</v>
      </c>
      <c r="E26" s="3">
        <v>26</v>
      </c>
      <c r="F26" t="s">
        <v>62</v>
      </c>
    </row>
    <row r="27" spans="1:6" x14ac:dyDescent="0.2">
      <c r="A27" s="9">
        <v>877888</v>
      </c>
      <c r="B27">
        <v>788777</v>
      </c>
      <c r="C27" s="25" t="str" cm="1">
        <f t="array" ref="C27">_xlfn.LET(_xlpm.a, A27, _xlpm.n, LEN(_xlpm.a), _xlpm.s, _xlfn.SEQUENCE(_xlpm.n, , _xlpm.n, -1), _xlfn.TEXTJOIN("", , MID(_xlpm.a, _xlpm.s, 1)))</f>
        <v>888778</v>
      </c>
      <c r="D27" s="3">
        <v>45</v>
      </c>
      <c r="E27" s="3">
        <v>25</v>
      </c>
      <c r="F27" t="s">
        <v>63</v>
      </c>
    </row>
    <row r="28" spans="1:6" x14ac:dyDescent="0.2">
      <c r="A28" s="9">
        <v>877778</v>
      </c>
      <c r="B28">
        <v>788887</v>
      </c>
      <c r="C28" s="25" t="str" cm="1">
        <f t="array" ref="C28">_xlfn.LET(_xlpm.a, A28, _xlpm.n, LEN(_xlpm.a), _xlpm.s, _xlfn.SEQUENCE(_xlpm.n, , _xlpm.n, -1), _xlfn.TEXTJOIN("", , MID(_xlpm.a, _xlpm.s, 1)))</f>
        <v>877778</v>
      </c>
      <c r="D28" s="3">
        <v>28</v>
      </c>
      <c r="E28" s="3">
        <v>27</v>
      </c>
      <c r="F28" t="s">
        <v>64</v>
      </c>
    </row>
    <row r="29" spans="1:6" x14ac:dyDescent="0.2">
      <c r="A29" s="9">
        <v>788887</v>
      </c>
      <c r="B29">
        <v>877778</v>
      </c>
      <c r="C29" s="25" t="str" cm="1">
        <f t="array" ref="C29">_xlfn.LET(_xlpm.a, A29, _xlpm.n, LEN(_xlpm.a), _xlpm.s, _xlfn.SEQUENCE(_xlpm.n, , _xlpm.n, -1), _xlfn.TEXTJOIN("", , MID(_xlpm.a, _xlpm.s, 1)))</f>
        <v>788887</v>
      </c>
      <c r="D29" s="3">
        <v>27</v>
      </c>
      <c r="E29" s="3">
        <v>28</v>
      </c>
      <c r="F29" t="s">
        <v>65</v>
      </c>
    </row>
    <row r="30" spans="1:6" x14ac:dyDescent="0.2">
      <c r="A30" s="9">
        <v>787787</v>
      </c>
      <c r="B30">
        <v>878878</v>
      </c>
      <c r="C30" s="25" t="str" cm="1">
        <f t="array" ref="C30">_xlfn.LET(_xlpm.a, A30, _xlpm.n, LEN(_xlpm.a), _xlpm.s, _xlfn.SEQUENCE(_xlpm.n, , _xlpm.n, -1), _xlfn.TEXTJOIN("", , MID(_xlpm.a, _xlpm.s, 1)))</f>
        <v>787787</v>
      </c>
      <c r="D30" s="3">
        <v>30</v>
      </c>
      <c r="E30" s="3">
        <v>29</v>
      </c>
      <c r="F30" t="s">
        <v>66</v>
      </c>
    </row>
    <row r="31" spans="1:6" x14ac:dyDescent="0.2">
      <c r="A31" s="9">
        <v>878878</v>
      </c>
      <c r="B31">
        <v>787787</v>
      </c>
      <c r="C31" s="25" t="str" cm="1">
        <f t="array" ref="C31">_xlfn.LET(_xlpm.a, A31, _xlpm.n, LEN(_xlpm.a), _xlpm.s, _xlfn.SEQUENCE(_xlpm.n, , _xlpm.n, -1), _xlfn.TEXTJOIN("", , MID(_xlpm.a, _xlpm.s, 1)))</f>
        <v>878878</v>
      </c>
      <c r="D31" s="3">
        <v>29</v>
      </c>
      <c r="E31" s="3">
        <v>30</v>
      </c>
      <c r="F31" t="s">
        <v>67</v>
      </c>
    </row>
    <row r="32" spans="1:6" x14ac:dyDescent="0.2">
      <c r="A32" s="9">
        <v>788877</v>
      </c>
      <c r="B32">
        <v>877788</v>
      </c>
      <c r="C32" s="25" t="str" cm="1">
        <f t="array" ref="C32">_xlfn.LET(_xlpm.a, A32, _xlpm.n, LEN(_xlpm.a), _xlpm.s, _xlfn.SEQUENCE(_xlpm.n, , _xlpm.n, -1), _xlfn.TEXTJOIN("", , MID(_xlpm.a, _xlpm.s, 1)))</f>
        <v>778887</v>
      </c>
      <c r="D32" s="3">
        <v>41</v>
      </c>
      <c r="E32" s="3">
        <v>32</v>
      </c>
      <c r="F32" t="s">
        <v>68</v>
      </c>
    </row>
    <row r="33" spans="1:6" x14ac:dyDescent="0.2">
      <c r="A33" s="9">
        <v>778887</v>
      </c>
      <c r="B33">
        <v>887778</v>
      </c>
      <c r="C33" s="25" t="str" cm="1">
        <f t="array" ref="C33">_xlfn.LET(_xlpm.a, A33, _xlpm.n, LEN(_xlpm.a), _xlpm.s, _xlfn.SEQUENCE(_xlpm.n, , _xlpm.n, -1), _xlfn.TEXTJOIN("", , MID(_xlpm.a, _xlpm.s, 1)))</f>
        <v>788877</v>
      </c>
      <c r="D33" s="3">
        <v>42</v>
      </c>
      <c r="E33" s="3">
        <v>31</v>
      </c>
      <c r="F33" t="s">
        <v>69</v>
      </c>
    </row>
    <row r="34" spans="1:6" x14ac:dyDescent="0.2">
      <c r="A34" s="9">
        <v>888877</v>
      </c>
      <c r="B34">
        <v>777788</v>
      </c>
      <c r="C34" s="25" t="str" cm="1">
        <f t="array" ref="C34">_xlfn.LET(_xlpm.a, A34, _xlpm.n, LEN(_xlpm.a), _xlpm.s, _xlfn.SEQUENCE(_xlpm.n, , _xlpm.n, -1), _xlfn.TEXTJOIN("", , MID(_xlpm.a, _xlpm.s, 1)))</f>
        <v>778888</v>
      </c>
      <c r="D34" s="3">
        <v>19</v>
      </c>
      <c r="E34" s="3">
        <v>34</v>
      </c>
      <c r="F34" t="s">
        <v>70</v>
      </c>
    </row>
    <row r="35" spans="1:6" x14ac:dyDescent="0.2">
      <c r="A35" s="9">
        <v>778888</v>
      </c>
      <c r="B35">
        <v>887777</v>
      </c>
      <c r="C35" s="25" t="str" cm="1">
        <f t="array" ref="C35">_xlfn.LET(_xlpm.a, A35, _xlpm.n, LEN(_xlpm.a), _xlpm.s, _xlfn.SEQUENCE(_xlpm.n, , _xlpm.n, -1), _xlfn.TEXTJOIN("", , MID(_xlpm.a, _xlpm.s, 1)))</f>
        <v>888877</v>
      </c>
      <c r="D35" s="3">
        <v>20</v>
      </c>
      <c r="E35" s="3">
        <v>33</v>
      </c>
      <c r="F35" t="s">
        <v>71</v>
      </c>
    </row>
    <row r="36" spans="1:6" x14ac:dyDescent="0.2">
      <c r="A36" s="9">
        <v>878777</v>
      </c>
      <c r="B36">
        <v>787888</v>
      </c>
      <c r="C36" s="25" t="str" cm="1">
        <f t="array" ref="C36">_xlfn.LET(_xlpm.a, A36, _xlpm.n, LEN(_xlpm.a), _xlpm.s, _xlfn.SEQUENCE(_xlpm.n, , _xlpm.n, -1), _xlfn.TEXTJOIN("", , MID(_xlpm.a, _xlpm.s, 1)))</f>
        <v>777878</v>
      </c>
      <c r="D36" s="3">
        <v>5</v>
      </c>
      <c r="E36" s="3">
        <v>36</v>
      </c>
      <c r="F36" t="s">
        <v>72</v>
      </c>
    </row>
    <row r="37" spans="1:6" x14ac:dyDescent="0.2">
      <c r="A37" s="9">
        <v>777878</v>
      </c>
      <c r="B37">
        <v>888787</v>
      </c>
      <c r="C37" s="25" t="str" cm="1">
        <f t="array" ref="C37">_xlfn.LET(_xlpm.a, A37, _xlpm.n, LEN(_xlpm.a), _xlpm.s, _xlfn.SEQUENCE(_xlpm.n, , _xlpm.n, -1), _xlfn.TEXTJOIN("", , MID(_xlpm.a, _xlpm.s, 1)))</f>
        <v>878777</v>
      </c>
      <c r="D37" s="3">
        <v>6</v>
      </c>
      <c r="E37" s="3">
        <v>35</v>
      </c>
      <c r="F37" t="s">
        <v>73</v>
      </c>
    </row>
    <row r="38" spans="1:6" x14ac:dyDescent="0.2">
      <c r="A38" s="9">
        <v>887878</v>
      </c>
      <c r="B38">
        <v>778787</v>
      </c>
      <c r="C38" s="25" t="str" cm="1">
        <f t="array" ref="C38">_xlfn.LET(_xlpm.a, A38, _xlpm.n, LEN(_xlpm.a), _xlpm.s, _xlfn.SEQUENCE(_xlpm.n, , _xlpm.n, -1), _xlfn.TEXTJOIN("", , MID(_xlpm.a, _xlpm.s, 1)))</f>
        <v>878788</v>
      </c>
      <c r="D38" s="3">
        <v>40</v>
      </c>
      <c r="E38" s="3">
        <v>38</v>
      </c>
      <c r="F38" t="s">
        <v>74</v>
      </c>
    </row>
    <row r="39" spans="1:6" x14ac:dyDescent="0.2">
      <c r="A39" s="9">
        <v>878788</v>
      </c>
      <c r="B39">
        <v>787877</v>
      </c>
      <c r="C39" s="25" t="str" cm="1">
        <f t="array" ref="C39">_xlfn.LET(_xlpm.a, A39, _xlpm.n, LEN(_xlpm.a), _xlpm.s, _xlfn.SEQUENCE(_xlpm.n, , _xlpm.n, -1), _xlfn.TEXTJOIN("", , MID(_xlpm.a, _xlpm.s, 1)))</f>
        <v>887878</v>
      </c>
      <c r="D39" s="3">
        <v>39</v>
      </c>
      <c r="E39" s="3">
        <v>37</v>
      </c>
      <c r="F39" t="s">
        <v>75</v>
      </c>
    </row>
    <row r="40" spans="1:6" x14ac:dyDescent="0.2">
      <c r="A40" s="9">
        <v>787877</v>
      </c>
      <c r="B40">
        <v>878788</v>
      </c>
      <c r="C40" s="25" t="str" cm="1">
        <f t="array" ref="C40">_xlfn.LET(_xlpm.a, A40, _xlpm.n, LEN(_xlpm.a), _xlpm.s, _xlfn.SEQUENCE(_xlpm.n, , _xlpm.n, -1), _xlfn.TEXTJOIN("", , MID(_xlpm.a, _xlpm.s, 1)))</f>
        <v>778787</v>
      </c>
      <c r="D40" s="3">
        <v>38</v>
      </c>
      <c r="E40" s="3">
        <v>40</v>
      </c>
      <c r="F40" t="s">
        <v>76</v>
      </c>
    </row>
    <row r="41" spans="1:6" x14ac:dyDescent="0.2">
      <c r="A41" s="9">
        <v>778787</v>
      </c>
      <c r="B41">
        <v>887878</v>
      </c>
      <c r="C41" s="25" t="str" cm="1">
        <f t="array" ref="C41">_xlfn.LET(_xlpm.a, A41, _xlpm.n, LEN(_xlpm.a), _xlpm.s, _xlfn.SEQUENCE(_xlpm.n, , _xlpm.n, -1), _xlfn.TEXTJOIN("", , MID(_xlpm.a, _xlpm.s, 1)))</f>
        <v>787877</v>
      </c>
      <c r="D41" s="3">
        <v>37</v>
      </c>
      <c r="E41" s="3">
        <v>39</v>
      </c>
      <c r="F41" t="s">
        <v>77</v>
      </c>
    </row>
    <row r="42" spans="1:6" x14ac:dyDescent="0.2">
      <c r="A42" s="9">
        <v>877788</v>
      </c>
      <c r="B42">
        <v>788877</v>
      </c>
      <c r="C42" s="25" t="str" cm="1">
        <f t="array" ref="C42">_xlfn.LET(_xlpm.a, A42, _xlpm.n, LEN(_xlpm.a), _xlpm.s, _xlfn.SEQUENCE(_xlpm.n, , _xlpm.n, -1), _xlfn.TEXTJOIN("", , MID(_xlpm.a, _xlpm.s, 1)))</f>
        <v>887778</v>
      </c>
      <c r="D42" s="3">
        <v>31</v>
      </c>
      <c r="E42" s="3">
        <v>42</v>
      </c>
      <c r="F42" t="s">
        <v>78</v>
      </c>
    </row>
    <row r="43" spans="1:6" x14ac:dyDescent="0.2">
      <c r="A43" s="9">
        <v>887778</v>
      </c>
      <c r="B43">
        <v>778887</v>
      </c>
      <c r="C43" s="25" t="str" cm="1">
        <f t="array" ref="C43">_xlfn.LET(_xlpm.a, A43, _xlpm.n, LEN(_xlpm.a), _xlpm.s, _xlfn.SEQUENCE(_xlpm.n, , _xlpm.n, -1), _xlfn.TEXTJOIN("", , MID(_xlpm.a, _xlpm.s, 1)))</f>
        <v>877788</v>
      </c>
      <c r="D43" s="3">
        <v>32</v>
      </c>
      <c r="E43" s="3">
        <v>41</v>
      </c>
      <c r="F43" t="s">
        <v>64</v>
      </c>
    </row>
    <row r="44" spans="1:6" x14ac:dyDescent="0.2">
      <c r="A44" s="9">
        <v>788888</v>
      </c>
      <c r="B44">
        <v>877777</v>
      </c>
      <c r="C44" s="25" t="str" cm="1">
        <f t="array" ref="C44">_xlfn.LET(_xlpm.a, A44, _xlpm.n, LEN(_xlpm.a), _xlpm.s, _xlfn.SEQUENCE(_xlpm.n, , _xlpm.n, -1), _xlfn.TEXTJOIN("", , MID(_xlpm.a, _xlpm.s, 1)))</f>
        <v>888887</v>
      </c>
      <c r="D44" s="3">
        <v>23</v>
      </c>
      <c r="E44" s="3">
        <v>44</v>
      </c>
      <c r="F44" t="s">
        <v>79</v>
      </c>
    </row>
    <row r="45" spans="1:6" x14ac:dyDescent="0.2">
      <c r="A45" s="9">
        <v>888887</v>
      </c>
      <c r="B45">
        <v>777778</v>
      </c>
      <c r="C45" s="25" t="str" cm="1">
        <f t="array" ref="C45">_xlfn.LET(_xlpm.a, A45, _xlpm.n, LEN(_xlpm.a), _xlpm.s, _xlfn.SEQUENCE(_xlpm.n, , _xlpm.n, -1), _xlfn.TEXTJOIN("", , MID(_xlpm.a, _xlpm.s, 1)))</f>
        <v>788888</v>
      </c>
      <c r="D45" s="3">
        <v>24</v>
      </c>
      <c r="E45" s="3">
        <v>43</v>
      </c>
      <c r="F45" t="s">
        <v>80</v>
      </c>
    </row>
    <row r="46" spans="1:6" x14ac:dyDescent="0.2">
      <c r="A46" s="9">
        <v>788777</v>
      </c>
      <c r="B46">
        <v>877888</v>
      </c>
      <c r="C46" s="25" t="str" cm="1">
        <f t="array" ref="C46">_xlfn.LET(_xlpm.a, A46, _xlpm.n, LEN(_xlpm.a), _xlpm.s, _xlfn.SEQUENCE(_xlpm.n, , _xlpm.n, -1), _xlfn.TEXTJOIN("", , MID(_xlpm.a, _xlpm.s, 1)))</f>
        <v>777887</v>
      </c>
      <c r="D46" s="3">
        <v>26</v>
      </c>
      <c r="E46" s="3">
        <v>46</v>
      </c>
      <c r="F46" t="s">
        <v>81</v>
      </c>
    </row>
    <row r="47" spans="1:6" x14ac:dyDescent="0.2">
      <c r="A47" s="9">
        <v>777887</v>
      </c>
      <c r="B47">
        <v>888778</v>
      </c>
      <c r="C47" s="25" t="str" cm="1">
        <f t="array" ref="C47">_xlfn.LET(_xlpm.a, A47, _xlpm.n, LEN(_xlpm.a), _xlpm.s, _xlfn.SEQUENCE(_xlpm.n, , _xlpm.n, -1), _xlfn.TEXTJOIN("", , MID(_xlpm.a, _xlpm.s, 1)))</f>
        <v>788777</v>
      </c>
      <c r="D47" s="3">
        <v>25</v>
      </c>
      <c r="E47" s="3">
        <v>45</v>
      </c>
      <c r="F47" t="s">
        <v>82</v>
      </c>
    </row>
    <row r="48" spans="1:6" x14ac:dyDescent="0.2">
      <c r="A48" s="9">
        <v>788787</v>
      </c>
      <c r="B48">
        <v>877878</v>
      </c>
      <c r="C48" s="25" t="str" cm="1">
        <f t="array" ref="C48">_xlfn.LET(_xlpm.a, A48, _xlpm.n, LEN(_xlpm.a), _xlpm.s, _xlfn.SEQUENCE(_xlpm.n, , _xlpm.n, -1), _xlfn.TEXTJOIN("", , MID(_xlpm.a, _xlpm.s, 1)))</f>
        <v>787887</v>
      </c>
      <c r="D48" s="3">
        <v>22</v>
      </c>
      <c r="E48" s="3">
        <v>48</v>
      </c>
      <c r="F48" t="s">
        <v>28</v>
      </c>
    </row>
    <row r="49" spans="1:6" x14ac:dyDescent="0.2">
      <c r="A49" s="9">
        <v>787887</v>
      </c>
      <c r="B49">
        <v>878778</v>
      </c>
      <c r="C49" s="25" t="str" cm="1">
        <f t="array" ref="C49">_xlfn.LET(_xlpm.a, A49, _xlpm.n, LEN(_xlpm.a), _xlpm.s, _xlfn.SEQUENCE(_xlpm.n, , _xlpm.n, -1), _xlfn.TEXTJOIN("", , MID(_xlpm.a, _xlpm.s, 1)))</f>
        <v>788787</v>
      </c>
      <c r="D49" s="3">
        <v>21</v>
      </c>
      <c r="E49" s="3">
        <v>47</v>
      </c>
      <c r="F49" t="s">
        <v>83</v>
      </c>
    </row>
    <row r="50" spans="1:6" x14ac:dyDescent="0.2">
      <c r="A50" s="9">
        <v>788878</v>
      </c>
      <c r="B50">
        <v>877787</v>
      </c>
      <c r="C50" s="25" t="str" cm="1">
        <f t="array" ref="C50">_xlfn.LET(_xlpm.a, A50, _xlpm.n, LEN(_xlpm.a), _xlpm.s, _xlfn.SEQUENCE(_xlpm.n, , _xlpm.n, -1), _xlfn.TEXTJOIN("", , MID(_xlpm.a, _xlpm.s, 1)))</f>
        <v>878887</v>
      </c>
      <c r="D50" s="3">
        <v>4</v>
      </c>
      <c r="E50" s="3">
        <v>50</v>
      </c>
      <c r="F50" t="s">
        <v>84</v>
      </c>
    </row>
    <row r="51" spans="1:6" x14ac:dyDescent="0.2">
      <c r="A51" s="9">
        <v>878887</v>
      </c>
      <c r="B51">
        <v>787778</v>
      </c>
      <c r="C51" s="25" t="str" cm="1">
        <f t="array" ref="C51">_xlfn.LET(_xlpm.a, A51, _xlpm.n, LEN(_xlpm.a), _xlpm.s, _xlfn.SEQUENCE(_xlpm.n, , _xlpm.n, -1), _xlfn.TEXTJOIN("", , MID(_xlpm.a, _xlpm.s, 1)))</f>
        <v>788878</v>
      </c>
      <c r="D51" s="3">
        <v>3</v>
      </c>
      <c r="E51" s="3">
        <v>49</v>
      </c>
      <c r="F51" t="s">
        <v>85</v>
      </c>
    </row>
    <row r="52" spans="1:6" x14ac:dyDescent="0.2">
      <c r="A52" s="9">
        <v>778778</v>
      </c>
      <c r="B52">
        <v>887887</v>
      </c>
      <c r="C52" s="25" t="str" cm="1">
        <f t="array" ref="C52">_xlfn.LET(_xlpm.a, A52, _xlpm.n, LEN(_xlpm.a), _xlpm.s, _xlfn.SEQUENCE(_xlpm.n, , _xlpm.n, -1), _xlfn.TEXTJOIN("", , MID(_xlpm.a, _xlpm.s, 1)))</f>
        <v>877877</v>
      </c>
      <c r="D52" s="3">
        <v>57</v>
      </c>
      <c r="E52" s="3">
        <v>52</v>
      </c>
      <c r="F52" t="s">
        <v>86</v>
      </c>
    </row>
    <row r="53" spans="1:6" x14ac:dyDescent="0.2">
      <c r="A53" s="9">
        <v>877877</v>
      </c>
      <c r="B53">
        <v>788788</v>
      </c>
      <c r="C53" s="25" t="str" cm="1">
        <f t="array" ref="C53">_xlfn.LET(_xlpm.a, A53, _xlpm.n, LEN(_xlpm.a), _xlpm.s, _xlfn.SEQUENCE(_xlpm.n, , _xlpm.n, -1), _xlfn.TEXTJOIN("", , MID(_xlpm.a, _xlpm.s, 1)))</f>
        <v>778778</v>
      </c>
      <c r="D53" s="3">
        <v>58</v>
      </c>
      <c r="E53" s="3">
        <v>51</v>
      </c>
      <c r="F53" t="s">
        <v>87</v>
      </c>
    </row>
    <row r="54" spans="1:6" x14ac:dyDescent="0.2">
      <c r="A54" s="9">
        <v>887877</v>
      </c>
      <c r="B54">
        <v>778788</v>
      </c>
      <c r="C54" s="25" t="str" cm="1">
        <f t="array" ref="C54">_xlfn.LET(_xlpm.a, A54, _xlpm.n, LEN(_xlpm.a), _xlpm.s, _xlfn.SEQUENCE(_xlpm.n, , _xlpm.n, -1), _xlfn.TEXTJOIN("", , MID(_xlpm.a, _xlpm.s, 1)))</f>
        <v>778788</v>
      </c>
      <c r="D54" s="3">
        <v>54</v>
      </c>
      <c r="E54" s="3">
        <v>54</v>
      </c>
      <c r="F54" t="s">
        <v>76</v>
      </c>
    </row>
    <row r="55" spans="1:6" x14ac:dyDescent="0.2">
      <c r="A55" s="9">
        <v>778788</v>
      </c>
      <c r="B55">
        <v>887877</v>
      </c>
      <c r="C55" s="25" t="str" cm="1">
        <f t="array" ref="C55">_xlfn.LET(_xlpm.a, A55, _xlpm.n, LEN(_xlpm.a), _xlpm.s, _xlfn.SEQUENCE(_xlpm.n, , _xlpm.n, -1), _xlfn.TEXTJOIN("", , MID(_xlpm.a, _xlpm.s, 1)))</f>
        <v>887877</v>
      </c>
      <c r="D55" s="3">
        <v>53</v>
      </c>
      <c r="E55" s="3">
        <v>53</v>
      </c>
      <c r="F55" t="s">
        <v>88</v>
      </c>
    </row>
    <row r="56" spans="1:6" x14ac:dyDescent="0.2">
      <c r="A56" s="9">
        <v>778878</v>
      </c>
      <c r="B56">
        <v>887787</v>
      </c>
      <c r="C56" s="25" t="str" cm="1">
        <f t="array" ref="C56">_xlfn.LET(_xlpm.a, A56, _xlpm.n, LEN(_xlpm.a), _xlpm.s, _xlfn.SEQUENCE(_xlpm.n, , _xlpm.n, -1), _xlfn.TEXTJOIN("", , MID(_xlpm.a, _xlpm.s, 1)))</f>
        <v>878877</v>
      </c>
      <c r="D56" s="3">
        <v>59</v>
      </c>
      <c r="E56" s="3">
        <v>56</v>
      </c>
      <c r="F56" t="s">
        <v>89</v>
      </c>
    </row>
    <row r="57" spans="1:6" x14ac:dyDescent="0.2">
      <c r="A57" s="9">
        <v>878877</v>
      </c>
      <c r="B57">
        <v>787788</v>
      </c>
      <c r="C57" s="25" t="str" cm="1">
        <f t="array" ref="C57">_xlfn.LET(_xlpm.a, A57, _xlpm.n, LEN(_xlpm.a), _xlpm.s, _xlfn.SEQUENCE(_xlpm.n, , _xlpm.n, -1), _xlfn.TEXTJOIN("", , MID(_xlpm.a, _xlpm.s, 1)))</f>
        <v>778878</v>
      </c>
      <c r="D57" s="3">
        <v>60</v>
      </c>
      <c r="E57" s="3">
        <v>55</v>
      </c>
      <c r="F57" t="s">
        <v>49</v>
      </c>
    </row>
    <row r="58" spans="1:6" x14ac:dyDescent="0.2">
      <c r="A58" s="9">
        <v>887887</v>
      </c>
      <c r="B58">
        <v>778778</v>
      </c>
      <c r="C58" s="25" t="str" cm="1">
        <f t="array" ref="C58">_xlfn.LET(_xlpm.a, A58, _xlpm.n, LEN(_xlpm.a), _xlpm.s, _xlfn.SEQUENCE(_xlpm.n, , _xlpm.n, -1), _xlfn.TEXTJOIN("", , MID(_xlpm.a, _xlpm.s, 1)))</f>
        <v>788788</v>
      </c>
      <c r="D58" s="3">
        <v>51</v>
      </c>
      <c r="E58" s="3">
        <v>58</v>
      </c>
      <c r="F58" t="s">
        <v>90</v>
      </c>
    </row>
    <row r="59" spans="1:6" x14ac:dyDescent="0.2">
      <c r="A59" s="9">
        <v>788788</v>
      </c>
      <c r="B59">
        <v>877877</v>
      </c>
      <c r="C59" s="25" t="str" cm="1">
        <f t="array" ref="C59">_xlfn.LET(_xlpm.a, A59, _xlpm.n, LEN(_xlpm.a), _xlpm.s, _xlfn.SEQUENCE(_xlpm.n, , _xlpm.n, -1), _xlfn.TEXTJOIN("", , MID(_xlpm.a, _xlpm.s, 1)))</f>
        <v>887887</v>
      </c>
      <c r="D59" s="3">
        <v>52</v>
      </c>
      <c r="E59" s="3">
        <v>57</v>
      </c>
      <c r="F59" t="s">
        <v>91</v>
      </c>
    </row>
    <row r="60" spans="1:6" x14ac:dyDescent="0.2">
      <c r="A60" s="9">
        <v>887787</v>
      </c>
      <c r="B60">
        <v>778878</v>
      </c>
      <c r="C60" s="25" t="str" cm="1">
        <f t="array" ref="C60">_xlfn.LET(_xlpm.a, A60, _xlpm.n, LEN(_xlpm.a), _xlpm.s, _xlfn.SEQUENCE(_xlpm.n, , _xlpm.n, -1), _xlfn.TEXTJOIN("", , MID(_xlpm.a, _xlpm.s, 1)))</f>
        <v>787788</v>
      </c>
      <c r="D60" s="3">
        <v>55</v>
      </c>
      <c r="E60" s="3">
        <v>60</v>
      </c>
      <c r="F60" t="s">
        <v>92</v>
      </c>
    </row>
    <row r="61" spans="1:6" x14ac:dyDescent="0.2">
      <c r="A61" s="9">
        <v>787788</v>
      </c>
      <c r="B61">
        <v>878877</v>
      </c>
      <c r="C61" s="25" t="str" cm="1">
        <f t="array" ref="C61">_xlfn.LET(_xlpm.a, A61, _xlpm.n, LEN(_xlpm.a), _xlpm.s, _xlfn.SEQUENCE(_xlpm.n, , _xlpm.n, -1), _xlfn.TEXTJOIN("", , MID(_xlpm.a, _xlpm.s, 1)))</f>
        <v>887787</v>
      </c>
      <c r="D61" s="3">
        <v>56</v>
      </c>
      <c r="E61" s="3">
        <v>59</v>
      </c>
      <c r="F61" t="s">
        <v>77</v>
      </c>
    </row>
    <row r="62" spans="1:6" x14ac:dyDescent="0.2">
      <c r="A62" s="9">
        <v>887788</v>
      </c>
      <c r="B62">
        <v>887788</v>
      </c>
      <c r="C62" s="25" t="str" cm="1">
        <f t="array" ref="C62">_xlfn.LET(_xlpm.a, A62, _xlpm.n, LEN(_xlpm.a), _xlpm.s, _xlfn.SEQUENCE(_xlpm.n, , _xlpm.n, -1), _xlfn.TEXTJOIN("", , MID(_xlpm.a, _xlpm.s, 1)))</f>
        <v>887788</v>
      </c>
      <c r="D62" s="3">
        <v>62</v>
      </c>
      <c r="E62" s="3">
        <v>61</v>
      </c>
      <c r="F62" t="s">
        <v>93</v>
      </c>
    </row>
    <row r="63" spans="1:6" x14ac:dyDescent="0.2">
      <c r="A63" s="9">
        <v>778877</v>
      </c>
      <c r="B63">
        <v>887788</v>
      </c>
      <c r="C63" s="25" t="str" cm="1">
        <f t="array" ref="C63">_xlfn.LET(_xlpm.a, A63, _xlpm.n, LEN(_xlpm.a), _xlpm.s, _xlfn.SEQUENCE(_xlpm.n, , _xlpm.n, -1), _xlfn.TEXTJOIN("", , MID(_xlpm.a, _xlpm.s, 1)))</f>
        <v>778877</v>
      </c>
      <c r="D63" s="3">
        <v>61</v>
      </c>
      <c r="E63" s="3">
        <v>62</v>
      </c>
      <c r="F63" t="s">
        <v>94</v>
      </c>
    </row>
    <row r="64" spans="1:6" x14ac:dyDescent="0.2">
      <c r="A64" s="9">
        <v>787878</v>
      </c>
      <c r="B64">
        <v>878787</v>
      </c>
      <c r="C64" s="25" t="str" cm="1">
        <f t="array" ref="C64">_xlfn.LET(_xlpm.a, A64, _xlpm.n, LEN(_xlpm.a), _xlpm.s, _xlfn.SEQUENCE(_xlpm.n, , _xlpm.n, -1), _xlfn.TEXTJOIN("", , MID(_xlpm.a, _xlpm.s, 1)))</f>
        <v>878787</v>
      </c>
      <c r="D64" s="3">
        <v>64</v>
      </c>
      <c r="E64" s="3">
        <v>64</v>
      </c>
      <c r="F64" t="s">
        <v>95</v>
      </c>
    </row>
    <row r="65" spans="1:6" x14ac:dyDescent="0.2">
      <c r="A65" s="9">
        <v>878787</v>
      </c>
      <c r="B65">
        <v>787878</v>
      </c>
      <c r="C65" s="25" t="str" cm="1">
        <f t="array" ref="C65">_xlfn.LET(_xlpm.a, A65, _xlpm.n, LEN(_xlpm.a), _xlpm.s, _xlfn.SEQUENCE(_xlpm.n, , _xlpm.n, -1), _xlfn.TEXTJOIN("", , MID(_xlpm.a, _xlpm.s, 1)))</f>
        <v>787878</v>
      </c>
      <c r="D65" s="3">
        <v>63</v>
      </c>
      <c r="E65" s="3">
        <v>63</v>
      </c>
      <c r="F65" t="s">
        <v>96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4EFBC-F81D-2840-89DB-7C32BD439B57}">
  <dimension ref="A1:K67"/>
  <sheetViews>
    <sheetView workbookViewId="0">
      <selection activeCell="M7" sqref="M7"/>
    </sheetView>
  </sheetViews>
  <sheetFormatPr baseColWidth="10" defaultRowHeight="16" x14ac:dyDescent="0.2"/>
  <cols>
    <col min="1" max="1" width="10.83203125" style="3"/>
  </cols>
  <sheetData>
    <row r="1" spans="1:11" x14ac:dyDescent="0.2">
      <c r="A1" s="23" t="s">
        <v>167</v>
      </c>
      <c r="B1" s="23"/>
      <c r="C1" s="23"/>
      <c r="E1" s="23" t="s">
        <v>172</v>
      </c>
      <c r="F1" s="23"/>
      <c r="G1" s="23"/>
      <c r="I1" s="23" t="s">
        <v>174</v>
      </c>
      <c r="J1" s="23"/>
      <c r="K1" s="23"/>
    </row>
    <row r="2" spans="1:11" x14ac:dyDescent="0.2">
      <c r="A2" s="23" t="s">
        <v>171</v>
      </c>
      <c r="B2" s="23"/>
      <c r="C2" s="23"/>
      <c r="E2" s="23" t="s">
        <v>173</v>
      </c>
      <c r="F2" s="23"/>
      <c r="G2" s="23"/>
      <c r="I2" s="23" t="s">
        <v>171</v>
      </c>
      <c r="J2" s="23"/>
      <c r="K2" s="23"/>
    </row>
    <row r="3" spans="1:11" x14ac:dyDescent="0.2">
      <c r="A3" s="24" t="s">
        <v>168</v>
      </c>
      <c r="B3" s="24" t="s">
        <v>169</v>
      </c>
      <c r="C3" s="24" t="s">
        <v>170</v>
      </c>
      <c r="E3" s="24" t="s">
        <v>169</v>
      </c>
      <c r="F3" s="24" t="s">
        <v>168</v>
      </c>
      <c r="G3" s="24" t="s">
        <v>170</v>
      </c>
      <c r="I3" s="24" t="s">
        <v>170</v>
      </c>
      <c r="J3" s="24" t="s">
        <v>168</v>
      </c>
      <c r="K3" s="24" t="s">
        <v>169</v>
      </c>
    </row>
    <row r="4" spans="1:11" x14ac:dyDescent="0.2">
      <c r="A4" s="6">
        <v>1</v>
      </c>
      <c r="B4" s="6">
        <v>10</v>
      </c>
      <c r="C4" s="6">
        <v>45</v>
      </c>
      <c r="E4" s="6">
        <v>1</v>
      </c>
      <c r="F4" s="6">
        <v>9</v>
      </c>
      <c r="G4" s="6">
        <v>12</v>
      </c>
      <c r="I4" s="6">
        <v>1</v>
      </c>
      <c r="J4" s="6">
        <v>20</v>
      </c>
      <c r="K4" s="6">
        <v>11</v>
      </c>
    </row>
    <row r="5" spans="1:11" x14ac:dyDescent="0.2">
      <c r="A5" s="6">
        <v>2</v>
      </c>
      <c r="B5" s="6">
        <v>24</v>
      </c>
      <c r="C5" s="6">
        <v>34</v>
      </c>
      <c r="E5" s="6">
        <v>2</v>
      </c>
      <c r="F5" s="6">
        <v>23</v>
      </c>
      <c r="G5" s="6">
        <v>11</v>
      </c>
      <c r="I5" s="6">
        <v>2</v>
      </c>
      <c r="J5" s="6">
        <v>26</v>
      </c>
      <c r="K5" s="6">
        <v>12</v>
      </c>
    </row>
    <row r="6" spans="1:11" x14ac:dyDescent="0.2">
      <c r="A6" s="6">
        <v>3</v>
      </c>
      <c r="B6" s="6">
        <v>55</v>
      </c>
      <c r="C6" s="6">
        <v>38</v>
      </c>
      <c r="E6" s="6">
        <v>3</v>
      </c>
      <c r="F6" s="6">
        <v>7</v>
      </c>
      <c r="G6" s="6">
        <v>55</v>
      </c>
      <c r="I6" s="6">
        <v>3</v>
      </c>
      <c r="J6" s="6">
        <v>38</v>
      </c>
      <c r="K6" s="6">
        <v>47</v>
      </c>
    </row>
    <row r="7" spans="1:11" x14ac:dyDescent="0.2">
      <c r="A7" s="6">
        <v>4</v>
      </c>
      <c r="B7" s="6">
        <v>8</v>
      </c>
      <c r="C7" s="6">
        <v>36</v>
      </c>
      <c r="E7" s="6">
        <v>4</v>
      </c>
      <c r="F7" s="6">
        <v>56</v>
      </c>
      <c r="G7" s="6">
        <v>48</v>
      </c>
      <c r="I7" s="6">
        <v>4</v>
      </c>
      <c r="J7" s="6">
        <v>49</v>
      </c>
      <c r="K7" s="6">
        <v>56</v>
      </c>
    </row>
    <row r="8" spans="1:11" x14ac:dyDescent="0.2">
      <c r="A8" s="6">
        <v>5</v>
      </c>
      <c r="B8" s="6">
        <v>13</v>
      </c>
      <c r="C8" s="6">
        <v>35</v>
      </c>
      <c r="E8" s="6">
        <v>5</v>
      </c>
      <c r="F8" s="6">
        <v>59</v>
      </c>
      <c r="G8" s="6">
        <v>13</v>
      </c>
      <c r="I8" s="6">
        <v>5</v>
      </c>
      <c r="J8" s="6">
        <v>35</v>
      </c>
      <c r="K8" s="6">
        <v>7</v>
      </c>
    </row>
    <row r="9" spans="1:11" x14ac:dyDescent="0.2">
      <c r="A9" s="6">
        <v>6</v>
      </c>
      <c r="B9" s="6">
        <v>60</v>
      </c>
      <c r="C9" s="6">
        <v>49</v>
      </c>
      <c r="E9" s="6">
        <v>6</v>
      </c>
      <c r="F9" s="6">
        <v>14</v>
      </c>
      <c r="G9" s="6">
        <v>8</v>
      </c>
      <c r="I9" s="6">
        <v>6</v>
      </c>
      <c r="J9" s="6">
        <v>37</v>
      </c>
      <c r="K9" s="6">
        <v>14</v>
      </c>
    </row>
    <row r="10" spans="1:11" x14ac:dyDescent="0.2">
      <c r="A10" s="6">
        <v>7</v>
      </c>
      <c r="B10" s="6">
        <v>3</v>
      </c>
      <c r="C10" s="6">
        <v>55</v>
      </c>
      <c r="E10" s="6">
        <v>7</v>
      </c>
      <c r="F10" s="6">
        <v>35</v>
      </c>
      <c r="G10" s="6">
        <v>5</v>
      </c>
      <c r="I10" s="6">
        <v>7</v>
      </c>
      <c r="J10" s="6">
        <v>22</v>
      </c>
      <c r="K10" s="6">
        <v>35</v>
      </c>
    </row>
    <row r="11" spans="1:11" x14ac:dyDescent="0.2">
      <c r="A11" s="6">
        <v>8</v>
      </c>
      <c r="B11" s="6">
        <v>36</v>
      </c>
      <c r="C11" s="6">
        <v>14</v>
      </c>
      <c r="E11" s="6">
        <v>8</v>
      </c>
      <c r="F11" s="6">
        <v>4</v>
      </c>
      <c r="G11" s="6">
        <v>36</v>
      </c>
      <c r="I11" s="6">
        <v>8</v>
      </c>
      <c r="J11" s="6">
        <v>14</v>
      </c>
      <c r="K11" s="6">
        <v>6</v>
      </c>
    </row>
    <row r="12" spans="1:11" x14ac:dyDescent="0.2">
      <c r="A12" s="6">
        <v>9</v>
      </c>
      <c r="B12" s="6">
        <v>1</v>
      </c>
      <c r="C12" s="6">
        <v>12</v>
      </c>
      <c r="E12" s="6">
        <v>9</v>
      </c>
      <c r="F12" s="6">
        <v>57</v>
      </c>
      <c r="G12" s="6">
        <v>33</v>
      </c>
      <c r="I12" s="6">
        <v>9</v>
      </c>
      <c r="J12" s="6">
        <v>16</v>
      </c>
      <c r="K12" s="6">
        <v>46</v>
      </c>
    </row>
    <row r="13" spans="1:11" x14ac:dyDescent="0.2">
      <c r="A13" s="6">
        <v>10</v>
      </c>
      <c r="B13" s="6">
        <v>58</v>
      </c>
      <c r="C13" s="6">
        <v>17</v>
      </c>
      <c r="E13" s="6">
        <v>10</v>
      </c>
      <c r="F13" s="6">
        <v>1</v>
      </c>
      <c r="G13" s="6">
        <v>45</v>
      </c>
      <c r="I13" s="6">
        <v>10</v>
      </c>
      <c r="J13" s="6">
        <v>42</v>
      </c>
      <c r="K13" s="6">
        <v>34</v>
      </c>
    </row>
    <row r="14" spans="1:11" x14ac:dyDescent="0.2">
      <c r="A14" s="6">
        <v>11</v>
      </c>
      <c r="B14" s="6">
        <v>25</v>
      </c>
      <c r="C14" s="6">
        <v>16</v>
      </c>
      <c r="E14" s="6">
        <v>11</v>
      </c>
      <c r="F14" s="6">
        <v>20</v>
      </c>
      <c r="G14" s="6">
        <v>1</v>
      </c>
      <c r="I14" s="6">
        <v>11</v>
      </c>
      <c r="J14" s="6">
        <v>23</v>
      </c>
      <c r="K14" s="6">
        <v>2</v>
      </c>
    </row>
    <row r="15" spans="1:11" x14ac:dyDescent="0.2">
      <c r="A15" s="6">
        <v>12</v>
      </c>
      <c r="B15" s="6">
        <v>19</v>
      </c>
      <c r="C15" s="6">
        <v>43</v>
      </c>
      <c r="E15" s="6">
        <v>12</v>
      </c>
      <c r="F15" s="6">
        <v>26</v>
      </c>
      <c r="G15" s="6">
        <v>2</v>
      </c>
      <c r="I15" s="6">
        <v>12</v>
      </c>
      <c r="J15" s="6">
        <v>9</v>
      </c>
      <c r="K15" s="6">
        <v>1</v>
      </c>
    </row>
    <row r="16" spans="1:11" x14ac:dyDescent="0.2">
      <c r="A16" s="6">
        <v>13</v>
      </c>
      <c r="B16" s="6">
        <v>38</v>
      </c>
      <c r="C16" s="6">
        <v>47</v>
      </c>
      <c r="E16" s="6">
        <v>13</v>
      </c>
      <c r="F16" s="6">
        <v>5</v>
      </c>
      <c r="G16" s="6">
        <v>35</v>
      </c>
      <c r="I16" s="6">
        <v>13</v>
      </c>
      <c r="J16" s="6">
        <v>59</v>
      </c>
      <c r="K16" s="6">
        <v>5</v>
      </c>
    </row>
    <row r="17" spans="1:11" x14ac:dyDescent="0.2">
      <c r="A17" s="6">
        <v>14</v>
      </c>
      <c r="B17" s="6">
        <v>6</v>
      </c>
      <c r="C17" s="6">
        <v>8</v>
      </c>
      <c r="E17" s="6">
        <v>14</v>
      </c>
      <c r="F17" s="6">
        <v>37</v>
      </c>
      <c r="G17" s="6">
        <v>6</v>
      </c>
      <c r="I17" s="6">
        <v>14</v>
      </c>
      <c r="J17" s="6">
        <v>8</v>
      </c>
      <c r="K17" s="6">
        <v>36</v>
      </c>
    </row>
    <row r="18" spans="1:11" x14ac:dyDescent="0.2">
      <c r="A18" s="6">
        <v>15</v>
      </c>
      <c r="B18" s="6">
        <v>27</v>
      </c>
      <c r="C18" s="6">
        <v>32</v>
      </c>
      <c r="E18" s="6">
        <v>15</v>
      </c>
      <c r="F18" s="6">
        <v>45</v>
      </c>
      <c r="G18" s="6">
        <v>26</v>
      </c>
      <c r="I18" s="6">
        <v>15</v>
      </c>
      <c r="J18" s="6">
        <v>18</v>
      </c>
      <c r="K18" s="6">
        <v>20</v>
      </c>
    </row>
    <row r="19" spans="1:11" x14ac:dyDescent="0.2">
      <c r="A19" s="6">
        <v>16</v>
      </c>
      <c r="B19" s="6">
        <v>46</v>
      </c>
      <c r="C19" s="6">
        <v>9</v>
      </c>
      <c r="E19" s="6">
        <v>16</v>
      </c>
      <c r="F19" s="6">
        <v>27</v>
      </c>
      <c r="G19" s="6">
        <v>19</v>
      </c>
      <c r="I19" s="6">
        <v>16</v>
      </c>
      <c r="J19" s="6">
        <v>11</v>
      </c>
      <c r="K19" s="6">
        <v>25</v>
      </c>
    </row>
    <row r="20" spans="1:11" x14ac:dyDescent="0.2">
      <c r="A20" s="6">
        <v>17</v>
      </c>
      <c r="B20" s="6">
        <v>62</v>
      </c>
      <c r="C20" s="6">
        <v>41</v>
      </c>
      <c r="E20" s="6">
        <v>17</v>
      </c>
      <c r="F20" s="6">
        <v>19</v>
      </c>
      <c r="G20" s="6">
        <v>51</v>
      </c>
      <c r="I20" s="6">
        <v>17</v>
      </c>
      <c r="J20" s="6">
        <v>10</v>
      </c>
      <c r="K20" s="6">
        <v>58</v>
      </c>
    </row>
    <row r="21" spans="1:11" x14ac:dyDescent="0.2">
      <c r="A21" s="6">
        <v>18</v>
      </c>
      <c r="B21" s="6">
        <v>20</v>
      </c>
      <c r="C21" s="6">
        <v>15</v>
      </c>
      <c r="E21" s="6">
        <v>18</v>
      </c>
      <c r="F21" s="6">
        <v>62</v>
      </c>
      <c r="G21" s="6">
        <v>57</v>
      </c>
      <c r="I21" s="6">
        <v>18</v>
      </c>
      <c r="J21" s="6">
        <v>31</v>
      </c>
      <c r="K21" s="6">
        <v>52</v>
      </c>
    </row>
    <row r="22" spans="1:11" x14ac:dyDescent="0.2">
      <c r="A22" s="6">
        <v>19</v>
      </c>
      <c r="B22" s="6">
        <v>17</v>
      </c>
      <c r="C22" s="6">
        <v>51</v>
      </c>
      <c r="E22" s="6">
        <v>19</v>
      </c>
      <c r="F22" s="6">
        <v>12</v>
      </c>
      <c r="G22" s="6">
        <v>49</v>
      </c>
      <c r="I22" s="6">
        <v>19</v>
      </c>
      <c r="J22" s="6">
        <v>27</v>
      </c>
      <c r="K22" s="6">
        <v>16</v>
      </c>
    </row>
    <row r="23" spans="1:11" x14ac:dyDescent="0.2">
      <c r="A23" s="6">
        <v>20</v>
      </c>
      <c r="B23" s="6">
        <v>11</v>
      </c>
      <c r="C23" s="6">
        <v>1</v>
      </c>
      <c r="E23" s="6">
        <v>20</v>
      </c>
      <c r="F23" s="6">
        <v>18</v>
      </c>
      <c r="G23" s="6">
        <v>15</v>
      </c>
      <c r="I23" s="6">
        <v>20</v>
      </c>
      <c r="J23" s="6">
        <v>34</v>
      </c>
      <c r="K23" s="6">
        <v>44</v>
      </c>
    </row>
    <row r="24" spans="1:11" x14ac:dyDescent="0.2">
      <c r="A24" s="6">
        <v>21</v>
      </c>
      <c r="B24" s="6">
        <v>40</v>
      </c>
      <c r="C24" s="6">
        <v>60</v>
      </c>
      <c r="E24" s="6">
        <v>21</v>
      </c>
      <c r="F24" s="6">
        <v>36</v>
      </c>
      <c r="G24" s="6">
        <v>40</v>
      </c>
      <c r="I24" s="6">
        <v>21</v>
      </c>
      <c r="J24" s="6">
        <v>60</v>
      </c>
      <c r="K24" s="6">
        <v>49</v>
      </c>
    </row>
    <row r="25" spans="1:11" x14ac:dyDescent="0.2">
      <c r="A25" s="6">
        <v>22</v>
      </c>
      <c r="B25" s="6">
        <v>35</v>
      </c>
      <c r="C25" s="6">
        <v>7</v>
      </c>
      <c r="E25" s="6">
        <v>22</v>
      </c>
      <c r="F25" s="6">
        <v>39</v>
      </c>
      <c r="G25" s="6">
        <v>50</v>
      </c>
      <c r="I25" s="6">
        <v>22</v>
      </c>
      <c r="J25" s="6">
        <v>47</v>
      </c>
      <c r="K25" s="6">
        <v>39</v>
      </c>
    </row>
    <row r="26" spans="1:11" x14ac:dyDescent="0.2">
      <c r="A26" s="6">
        <v>23</v>
      </c>
      <c r="B26" s="6">
        <v>2</v>
      </c>
      <c r="C26" s="6">
        <v>11</v>
      </c>
      <c r="E26" s="6">
        <v>23</v>
      </c>
      <c r="F26" s="6">
        <v>52</v>
      </c>
      <c r="G26" s="6">
        <v>46</v>
      </c>
      <c r="I26" s="6">
        <v>23</v>
      </c>
      <c r="J26" s="6">
        <v>43</v>
      </c>
      <c r="K26" s="6">
        <v>33</v>
      </c>
    </row>
    <row r="27" spans="1:11" x14ac:dyDescent="0.2">
      <c r="A27" s="6">
        <v>24</v>
      </c>
      <c r="B27" s="6">
        <v>51</v>
      </c>
      <c r="C27" s="6">
        <v>54</v>
      </c>
      <c r="E27" s="6">
        <v>24</v>
      </c>
      <c r="F27" s="6">
        <v>2</v>
      </c>
      <c r="G27" s="6">
        <v>34</v>
      </c>
      <c r="I27" s="6">
        <v>24</v>
      </c>
      <c r="J27" s="6">
        <v>41</v>
      </c>
      <c r="K27" s="6">
        <v>45</v>
      </c>
    </row>
    <row r="28" spans="1:11" x14ac:dyDescent="0.2">
      <c r="A28" s="6">
        <v>25</v>
      </c>
      <c r="B28" s="6">
        <v>54</v>
      </c>
      <c r="C28" s="6">
        <v>58</v>
      </c>
      <c r="E28" s="6">
        <v>25</v>
      </c>
      <c r="F28" s="6">
        <v>11</v>
      </c>
      <c r="G28" s="6">
        <v>16</v>
      </c>
      <c r="I28" s="6">
        <v>25</v>
      </c>
      <c r="J28" s="6">
        <v>61</v>
      </c>
      <c r="K28" s="6">
        <v>43</v>
      </c>
    </row>
    <row r="29" spans="1:11" x14ac:dyDescent="0.2">
      <c r="A29" s="6">
        <v>26</v>
      </c>
      <c r="B29" s="6">
        <v>12</v>
      </c>
      <c r="C29" s="6">
        <v>2</v>
      </c>
      <c r="E29" s="6">
        <v>26</v>
      </c>
      <c r="F29" s="6">
        <v>53</v>
      </c>
      <c r="G29" s="6">
        <v>44</v>
      </c>
      <c r="I29" s="6">
        <v>26</v>
      </c>
      <c r="J29" s="6">
        <v>45</v>
      </c>
      <c r="K29" s="6">
        <v>15</v>
      </c>
    </row>
    <row r="30" spans="1:11" x14ac:dyDescent="0.2">
      <c r="A30" s="6">
        <v>27</v>
      </c>
      <c r="B30" s="6">
        <v>16</v>
      </c>
      <c r="C30" s="6">
        <v>19</v>
      </c>
      <c r="E30" s="6">
        <v>27</v>
      </c>
      <c r="F30" s="6">
        <v>15</v>
      </c>
      <c r="G30" s="6">
        <v>32</v>
      </c>
      <c r="I30" s="6">
        <v>27</v>
      </c>
      <c r="J30" s="6">
        <v>58</v>
      </c>
      <c r="K30" s="6">
        <v>31</v>
      </c>
    </row>
    <row r="31" spans="1:11" x14ac:dyDescent="0.2">
      <c r="A31" s="6">
        <v>28</v>
      </c>
      <c r="B31" s="6">
        <v>53</v>
      </c>
      <c r="C31" s="6">
        <v>52</v>
      </c>
      <c r="E31" s="6">
        <v>28</v>
      </c>
      <c r="F31" s="6">
        <v>54</v>
      </c>
      <c r="G31" s="6">
        <v>42</v>
      </c>
      <c r="I31" s="6">
        <v>28</v>
      </c>
      <c r="J31" s="6">
        <v>33</v>
      </c>
      <c r="K31" s="6">
        <v>41</v>
      </c>
    </row>
    <row r="32" spans="1:11" x14ac:dyDescent="0.2">
      <c r="A32" s="6">
        <v>29</v>
      </c>
      <c r="B32" s="6">
        <v>63</v>
      </c>
      <c r="C32" s="6">
        <v>30</v>
      </c>
      <c r="E32" s="6">
        <v>29</v>
      </c>
      <c r="F32" s="6">
        <v>64</v>
      </c>
      <c r="G32" s="6">
        <v>63</v>
      </c>
      <c r="I32" s="6">
        <v>29</v>
      </c>
      <c r="J32" s="6">
        <v>30</v>
      </c>
      <c r="K32" s="6">
        <v>64</v>
      </c>
    </row>
    <row r="33" spans="1:11" x14ac:dyDescent="0.2">
      <c r="A33" s="6">
        <v>30</v>
      </c>
      <c r="B33" s="6">
        <v>64</v>
      </c>
      <c r="C33" s="6">
        <v>29</v>
      </c>
      <c r="E33" s="6">
        <v>30</v>
      </c>
      <c r="F33" s="6">
        <v>63</v>
      </c>
      <c r="G33" s="6">
        <v>64</v>
      </c>
      <c r="I33" s="6">
        <v>30</v>
      </c>
      <c r="J33" s="6">
        <v>29</v>
      </c>
      <c r="K33" s="6">
        <v>63</v>
      </c>
    </row>
    <row r="34" spans="1:11" x14ac:dyDescent="0.2">
      <c r="A34" s="6">
        <v>31</v>
      </c>
      <c r="B34" s="6">
        <v>52</v>
      </c>
      <c r="C34" s="6">
        <v>18</v>
      </c>
      <c r="E34" s="6">
        <v>31</v>
      </c>
      <c r="F34" s="6">
        <v>58</v>
      </c>
      <c r="G34" s="6">
        <v>27</v>
      </c>
      <c r="I34" s="6">
        <v>31</v>
      </c>
      <c r="J34" s="6">
        <v>44</v>
      </c>
      <c r="K34" s="6">
        <v>61</v>
      </c>
    </row>
    <row r="35" spans="1:11" x14ac:dyDescent="0.2">
      <c r="A35" s="6">
        <v>32</v>
      </c>
      <c r="B35" s="6">
        <v>57</v>
      </c>
      <c r="C35" s="6">
        <v>53</v>
      </c>
      <c r="E35" s="6">
        <v>32</v>
      </c>
      <c r="F35" s="6">
        <v>51</v>
      </c>
      <c r="G35" s="6">
        <v>61</v>
      </c>
      <c r="I35" s="6">
        <v>32</v>
      </c>
      <c r="J35" s="6">
        <v>15</v>
      </c>
      <c r="K35" s="6">
        <v>27</v>
      </c>
    </row>
    <row r="36" spans="1:11" x14ac:dyDescent="0.2">
      <c r="A36" s="6">
        <v>33</v>
      </c>
      <c r="B36" s="6">
        <v>41</v>
      </c>
      <c r="C36" s="6">
        <v>28</v>
      </c>
      <c r="E36" s="6">
        <v>33</v>
      </c>
      <c r="F36" s="6">
        <v>43</v>
      </c>
      <c r="G36" s="6">
        <v>23</v>
      </c>
      <c r="I36" s="6">
        <v>33</v>
      </c>
      <c r="J36" s="6">
        <v>57</v>
      </c>
      <c r="K36" s="6">
        <v>9</v>
      </c>
    </row>
    <row r="37" spans="1:11" x14ac:dyDescent="0.2">
      <c r="A37" s="6">
        <v>34</v>
      </c>
      <c r="B37" s="6">
        <v>44</v>
      </c>
      <c r="C37" s="6">
        <v>20</v>
      </c>
      <c r="E37" s="6">
        <v>34</v>
      </c>
      <c r="F37" s="6">
        <v>42</v>
      </c>
      <c r="G37" s="6">
        <v>10</v>
      </c>
      <c r="I37" s="6">
        <v>34</v>
      </c>
      <c r="J37" s="6">
        <v>2</v>
      </c>
      <c r="K37" s="6">
        <v>24</v>
      </c>
    </row>
    <row r="38" spans="1:11" x14ac:dyDescent="0.2">
      <c r="A38" s="6">
        <v>35</v>
      </c>
      <c r="B38" s="6">
        <v>7</v>
      </c>
      <c r="C38" s="6">
        <v>5</v>
      </c>
      <c r="E38" s="6">
        <v>35</v>
      </c>
      <c r="F38" s="6">
        <v>22</v>
      </c>
      <c r="G38" s="6">
        <v>7</v>
      </c>
      <c r="I38" s="6">
        <v>35</v>
      </c>
      <c r="J38" s="6">
        <v>5</v>
      </c>
      <c r="K38" s="6">
        <v>13</v>
      </c>
    </row>
    <row r="39" spans="1:11" x14ac:dyDescent="0.2">
      <c r="A39" s="6">
        <v>36</v>
      </c>
      <c r="B39" s="6">
        <v>21</v>
      </c>
      <c r="C39" s="6">
        <v>40</v>
      </c>
      <c r="E39" s="6">
        <v>36</v>
      </c>
      <c r="F39" s="6">
        <v>8</v>
      </c>
      <c r="G39" s="6">
        <v>14</v>
      </c>
      <c r="I39" s="6">
        <v>36</v>
      </c>
      <c r="J39" s="6">
        <v>4</v>
      </c>
      <c r="K39" s="6">
        <v>8</v>
      </c>
    </row>
    <row r="40" spans="1:11" x14ac:dyDescent="0.2">
      <c r="A40" s="6">
        <v>37</v>
      </c>
      <c r="B40" s="6">
        <v>14</v>
      </c>
      <c r="C40" s="6">
        <v>6</v>
      </c>
      <c r="E40" s="6">
        <v>37</v>
      </c>
      <c r="F40" s="6">
        <v>48</v>
      </c>
      <c r="G40" s="6">
        <v>56</v>
      </c>
      <c r="I40" s="6">
        <v>37</v>
      </c>
      <c r="J40" s="6">
        <v>40</v>
      </c>
      <c r="K40" s="6">
        <v>48</v>
      </c>
    </row>
    <row r="41" spans="1:11" x14ac:dyDescent="0.2">
      <c r="A41" s="6">
        <v>38</v>
      </c>
      <c r="B41" s="6">
        <v>47</v>
      </c>
      <c r="C41" s="6">
        <v>3</v>
      </c>
      <c r="E41" s="6">
        <v>38</v>
      </c>
      <c r="F41" s="6">
        <v>13</v>
      </c>
      <c r="G41" s="6">
        <v>47</v>
      </c>
      <c r="I41" s="6">
        <v>38</v>
      </c>
      <c r="J41" s="6">
        <v>3</v>
      </c>
      <c r="K41" s="6">
        <v>55</v>
      </c>
    </row>
    <row r="42" spans="1:11" x14ac:dyDescent="0.2">
      <c r="A42" s="6">
        <v>39</v>
      </c>
      <c r="B42" s="6">
        <v>22</v>
      </c>
      <c r="C42" s="6">
        <v>50</v>
      </c>
      <c r="E42" s="6">
        <v>39</v>
      </c>
      <c r="F42" s="6">
        <v>47</v>
      </c>
      <c r="G42" s="6">
        <v>22</v>
      </c>
      <c r="I42" s="6">
        <v>39</v>
      </c>
      <c r="J42" s="6">
        <v>50</v>
      </c>
      <c r="K42" s="6">
        <v>59</v>
      </c>
    </row>
    <row r="43" spans="1:11" x14ac:dyDescent="0.2">
      <c r="A43" s="6">
        <v>40</v>
      </c>
      <c r="B43" s="6">
        <v>48</v>
      </c>
      <c r="C43" s="6">
        <v>37</v>
      </c>
      <c r="E43" s="6">
        <v>40</v>
      </c>
      <c r="F43" s="6">
        <v>21</v>
      </c>
      <c r="G43" s="6">
        <v>60</v>
      </c>
      <c r="I43" s="6">
        <v>40</v>
      </c>
      <c r="J43" s="6">
        <v>36</v>
      </c>
      <c r="K43" s="6">
        <v>21</v>
      </c>
    </row>
    <row r="44" spans="1:11" x14ac:dyDescent="0.2">
      <c r="A44" s="6">
        <v>41</v>
      </c>
      <c r="B44" s="6">
        <v>45</v>
      </c>
      <c r="C44" s="6">
        <v>24</v>
      </c>
      <c r="E44" s="6">
        <v>41</v>
      </c>
      <c r="F44" s="6">
        <v>33</v>
      </c>
      <c r="G44" s="6">
        <v>28</v>
      </c>
      <c r="I44" s="6">
        <v>41</v>
      </c>
      <c r="J44" s="6">
        <v>17</v>
      </c>
      <c r="K44" s="6">
        <v>62</v>
      </c>
    </row>
    <row r="45" spans="1:11" x14ac:dyDescent="0.2">
      <c r="A45" s="6">
        <v>42</v>
      </c>
      <c r="B45" s="6">
        <v>34</v>
      </c>
      <c r="C45" s="6">
        <v>10</v>
      </c>
      <c r="E45" s="6">
        <v>42</v>
      </c>
      <c r="F45" s="6">
        <v>46</v>
      </c>
      <c r="G45" s="6">
        <v>62</v>
      </c>
      <c r="I45" s="6">
        <v>42</v>
      </c>
      <c r="J45" s="6">
        <v>54</v>
      </c>
      <c r="K45" s="6">
        <v>28</v>
      </c>
    </row>
    <row r="46" spans="1:11" x14ac:dyDescent="0.2">
      <c r="A46" s="6">
        <v>43</v>
      </c>
      <c r="B46" s="6">
        <v>33</v>
      </c>
      <c r="C46" s="6">
        <v>23</v>
      </c>
      <c r="E46" s="6">
        <v>43</v>
      </c>
      <c r="F46" s="6">
        <v>61</v>
      </c>
      <c r="G46" s="6">
        <v>25</v>
      </c>
      <c r="I46" s="6">
        <v>43</v>
      </c>
      <c r="J46" s="6">
        <v>12</v>
      </c>
      <c r="K46" s="6">
        <v>19</v>
      </c>
    </row>
    <row r="47" spans="1:11" x14ac:dyDescent="0.2">
      <c r="A47" s="6">
        <v>44</v>
      </c>
      <c r="B47" s="6">
        <v>61</v>
      </c>
      <c r="C47" s="6">
        <v>31</v>
      </c>
      <c r="E47" s="6">
        <v>44</v>
      </c>
      <c r="F47" s="6">
        <v>34</v>
      </c>
      <c r="G47" s="6">
        <v>20</v>
      </c>
      <c r="I47" s="6">
        <v>44</v>
      </c>
      <c r="J47" s="6">
        <v>53</v>
      </c>
      <c r="K47" s="6">
        <v>26</v>
      </c>
    </row>
    <row r="48" spans="1:11" x14ac:dyDescent="0.2">
      <c r="A48" s="6">
        <v>45</v>
      </c>
      <c r="B48" s="6">
        <v>15</v>
      </c>
      <c r="C48" s="6">
        <v>26</v>
      </c>
      <c r="E48" s="6">
        <v>45</v>
      </c>
      <c r="F48" s="6">
        <v>41</v>
      </c>
      <c r="G48" s="6">
        <v>24</v>
      </c>
      <c r="I48" s="6">
        <v>45</v>
      </c>
      <c r="J48" s="6">
        <v>1</v>
      </c>
      <c r="K48" s="6">
        <v>10</v>
      </c>
    </row>
    <row r="49" spans="1:11" x14ac:dyDescent="0.2">
      <c r="A49" s="6">
        <v>46</v>
      </c>
      <c r="B49" s="6">
        <v>42</v>
      </c>
      <c r="C49" s="6">
        <v>62</v>
      </c>
      <c r="E49" s="6">
        <v>46</v>
      </c>
      <c r="F49" s="6">
        <v>16</v>
      </c>
      <c r="G49" s="6">
        <v>9</v>
      </c>
      <c r="I49" s="6">
        <v>46</v>
      </c>
      <c r="J49" s="6">
        <v>52</v>
      </c>
      <c r="K49" s="6">
        <v>23</v>
      </c>
    </row>
    <row r="50" spans="1:11" x14ac:dyDescent="0.2">
      <c r="A50" s="6">
        <v>47</v>
      </c>
      <c r="B50" s="6">
        <v>39</v>
      </c>
      <c r="C50" s="6">
        <v>22</v>
      </c>
      <c r="E50" s="6">
        <v>47</v>
      </c>
      <c r="F50" s="6">
        <v>38</v>
      </c>
      <c r="G50" s="6">
        <v>3</v>
      </c>
      <c r="I50" s="6">
        <v>47</v>
      </c>
      <c r="J50" s="6">
        <v>13</v>
      </c>
      <c r="K50" s="6">
        <v>38</v>
      </c>
    </row>
    <row r="51" spans="1:11" x14ac:dyDescent="0.2">
      <c r="A51" s="6">
        <v>48</v>
      </c>
      <c r="B51" s="6">
        <v>37</v>
      </c>
      <c r="C51" s="6">
        <v>56</v>
      </c>
      <c r="E51" s="6">
        <v>48</v>
      </c>
      <c r="F51" s="6">
        <v>40</v>
      </c>
      <c r="G51" s="6">
        <v>37</v>
      </c>
      <c r="I51" s="6">
        <v>48</v>
      </c>
      <c r="J51" s="6">
        <v>56</v>
      </c>
      <c r="K51" s="6">
        <v>4</v>
      </c>
    </row>
    <row r="52" spans="1:11" x14ac:dyDescent="0.2">
      <c r="A52" s="6">
        <v>49</v>
      </c>
      <c r="B52" s="6">
        <v>56</v>
      </c>
      <c r="C52" s="6">
        <v>4</v>
      </c>
      <c r="E52" s="6">
        <v>49</v>
      </c>
      <c r="F52" s="6">
        <v>60</v>
      </c>
      <c r="G52" s="6">
        <v>21</v>
      </c>
      <c r="I52" s="6">
        <v>49</v>
      </c>
      <c r="J52" s="6">
        <v>6</v>
      </c>
      <c r="K52" s="6">
        <v>60</v>
      </c>
    </row>
    <row r="53" spans="1:11" x14ac:dyDescent="0.2">
      <c r="A53" s="6">
        <v>50</v>
      </c>
      <c r="B53" s="6">
        <v>59</v>
      </c>
      <c r="C53" s="6">
        <v>39</v>
      </c>
      <c r="E53" s="6">
        <v>50</v>
      </c>
      <c r="F53" s="6">
        <v>55</v>
      </c>
      <c r="G53" s="6">
        <v>59</v>
      </c>
      <c r="I53" s="6">
        <v>50</v>
      </c>
      <c r="J53" s="6">
        <v>39</v>
      </c>
      <c r="K53" s="6">
        <v>22</v>
      </c>
    </row>
    <row r="54" spans="1:11" x14ac:dyDescent="0.2">
      <c r="A54" s="6">
        <v>51</v>
      </c>
      <c r="B54" s="6">
        <v>32</v>
      </c>
      <c r="C54" s="6">
        <v>61</v>
      </c>
      <c r="E54" s="6">
        <v>51</v>
      </c>
      <c r="F54" s="6">
        <v>24</v>
      </c>
      <c r="G54" s="6">
        <v>54</v>
      </c>
      <c r="I54" s="6">
        <v>51</v>
      </c>
      <c r="J54" s="6">
        <v>19</v>
      </c>
      <c r="K54" s="6">
        <v>17</v>
      </c>
    </row>
    <row r="55" spans="1:11" x14ac:dyDescent="0.2">
      <c r="A55" s="6">
        <v>52</v>
      </c>
      <c r="B55" s="6">
        <v>23</v>
      </c>
      <c r="C55" s="6">
        <v>46</v>
      </c>
      <c r="E55" s="6">
        <v>52</v>
      </c>
      <c r="F55" s="6">
        <v>31</v>
      </c>
      <c r="G55" s="6">
        <v>18</v>
      </c>
      <c r="I55" s="6">
        <v>52</v>
      </c>
      <c r="J55" s="6">
        <v>28</v>
      </c>
      <c r="K55" s="6">
        <v>53</v>
      </c>
    </row>
    <row r="56" spans="1:11" x14ac:dyDescent="0.2">
      <c r="A56" s="6">
        <v>53</v>
      </c>
      <c r="B56" s="6">
        <v>26</v>
      </c>
      <c r="C56" s="6">
        <v>44</v>
      </c>
      <c r="E56" s="6">
        <v>53</v>
      </c>
      <c r="F56" s="6">
        <v>28</v>
      </c>
      <c r="G56" s="6">
        <v>52</v>
      </c>
      <c r="I56" s="6">
        <v>53</v>
      </c>
      <c r="J56" s="6">
        <v>32</v>
      </c>
      <c r="K56" s="6">
        <v>57</v>
      </c>
    </row>
    <row r="57" spans="1:11" x14ac:dyDescent="0.2">
      <c r="A57" s="6">
        <v>54</v>
      </c>
      <c r="B57" s="6">
        <v>28</v>
      </c>
      <c r="C57" s="6">
        <v>42</v>
      </c>
      <c r="E57" s="6">
        <v>54</v>
      </c>
      <c r="F57" s="6">
        <v>25</v>
      </c>
      <c r="G57" s="6">
        <v>58</v>
      </c>
      <c r="I57" s="6">
        <v>54</v>
      </c>
      <c r="J57" s="6">
        <v>24</v>
      </c>
      <c r="K57" s="6">
        <v>51</v>
      </c>
    </row>
    <row r="58" spans="1:11" x14ac:dyDescent="0.2">
      <c r="A58" s="6">
        <v>55</v>
      </c>
      <c r="B58" s="6">
        <v>50</v>
      </c>
      <c r="C58" s="6">
        <v>59</v>
      </c>
      <c r="E58" s="6">
        <v>55</v>
      </c>
      <c r="F58" s="6">
        <v>3</v>
      </c>
      <c r="G58" s="6">
        <v>38</v>
      </c>
      <c r="I58" s="6">
        <v>55</v>
      </c>
      <c r="J58" s="6">
        <v>7</v>
      </c>
      <c r="K58" s="6">
        <v>3</v>
      </c>
    </row>
    <row r="59" spans="1:11" x14ac:dyDescent="0.2">
      <c r="A59" s="6">
        <v>56</v>
      </c>
      <c r="B59" s="6">
        <v>4</v>
      </c>
      <c r="C59" s="6">
        <v>48</v>
      </c>
      <c r="E59" s="6">
        <v>56</v>
      </c>
      <c r="F59" s="6">
        <v>49</v>
      </c>
      <c r="G59" s="6">
        <v>54</v>
      </c>
      <c r="I59" s="6">
        <v>56</v>
      </c>
      <c r="J59" s="6">
        <v>48</v>
      </c>
      <c r="K59" s="6">
        <v>37</v>
      </c>
    </row>
    <row r="60" spans="1:11" x14ac:dyDescent="0.2">
      <c r="A60" s="6">
        <v>57</v>
      </c>
      <c r="B60" s="6">
        <v>9</v>
      </c>
      <c r="C60" s="6">
        <v>33</v>
      </c>
      <c r="E60" s="6">
        <v>57</v>
      </c>
      <c r="F60" s="6">
        <v>32</v>
      </c>
      <c r="G60" s="6">
        <v>53</v>
      </c>
      <c r="I60" s="6">
        <v>57</v>
      </c>
      <c r="J60" s="6">
        <v>62</v>
      </c>
      <c r="K60" s="6">
        <v>18</v>
      </c>
    </row>
    <row r="61" spans="1:11" x14ac:dyDescent="0.2">
      <c r="A61" s="6">
        <v>58</v>
      </c>
      <c r="B61" s="6">
        <v>31</v>
      </c>
      <c r="C61" s="6">
        <v>27</v>
      </c>
      <c r="E61" s="6">
        <v>58</v>
      </c>
      <c r="F61" s="6">
        <v>10</v>
      </c>
      <c r="G61" s="6">
        <v>17</v>
      </c>
      <c r="I61" s="6">
        <v>58</v>
      </c>
      <c r="J61" s="6">
        <v>25</v>
      </c>
      <c r="K61" s="6">
        <v>54</v>
      </c>
    </row>
    <row r="62" spans="1:11" x14ac:dyDescent="0.2">
      <c r="A62" s="6">
        <v>59</v>
      </c>
      <c r="B62" s="6">
        <v>5</v>
      </c>
      <c r="C62" s="6">
        <v>13</v>
      </c>
      <c r="E62" s="6">
        <v>59</v>
      </c>
      <c r="F62" s="6">
        <v>50</v>
      </c>
      <c r="G62" s="6">
        <v>39</v>
      </c>
      <c r="I62" s="6">
        <v>59</v>
      </c>
      <c r="J62" s="6">
        <v>55</v>
      </c>
      <c r="K62" s="6">
        <v>50</v>
      </c>
    </row>
    <row r="63" spans="1:11" x14ac:dyDescent="0.2">
      <c r="A63" s="6">
        <v>60</v>
      </c>
      <c r="B63" s="6">
        <v>49</v>
      </c>
      <c r="C63" s="6">
        <v>21</v>
      </c>
      <c r="E63" s="6">
        <v>60</v>
      </c>
      <c r="F63" s="6">
        <v>6</v>
      </c>
      <c r="G63" s="6">
        <v>49</v>
      </c>
      <c r="I63" s="6">
        <v>60</v>
      </c>
      <c r="J63" s="6">
        <v>21</v>
      </c>
      <c r="K63" s="6">
        <v>40</v>
      </c>
    </row>
    <row r="64" spans="1:11" x14ac:dyDescent="0.2">
      <c r="A64" s="6">
        <v>61</v>
      </c>
      <c r="B64" s="6">
        <v>43</v>
      </c>
      <c r="C64" s="6">
        <v>25</v>
      </c>
      <c r="E64" s="6">
        <v>61</v>
      </c>
      <c r="F64" s="6">
        <v>44</v>
      </c>
      <c r="G64" s="6">
        <v>31</v>
      </c>
      <c r="I64" s="6">
        <v>61</v>
      </c>
      <c r="J64" s="6">
        <v>51</v>
      </c>
      <c r="K64" s="6">
        <v>32</v>
      </c>
    </row>
    <row r="65" spans="1:11" x14ac:dyDescent="0.2">
      <c r="A65" s="6">
        <v>62</v>
      </c>
      <c r="B65" s="6">
        <v>18</v>
      </c>
      <c r="C65" s="6">
        <v>57</v>
      </c>
      <c r="E65" s="6">
        <v>62</v>
      </c>
      <c r="F65" s="6">
        <v>17</v>
      </c>
      <c r="G65" s="6">
        <v>41</v>
      </c>
      <c r="I65" s="6">
        <v>62</v>
      </c>
      <c r="J65" s="6">
        <v>46</v>
      </c>
      <c r="K65" s="6">
        <v>42</v>
      </c>
    </row>
    <row r="66" spans="1:11" x14ac:dyDescent="0.2">
      <c r="A66" s="6">
        <v>63</v>
      </c>
      <c r="B66" s="6">
        <v>30</v>
      </c>
      <c r="C66" s="6">
        <v>64</v>
      </c>
      <c r="E66" s="6">
        <v>63</v>
      </c>
      <c r="F66" s="6">
        <v>29</v>
      </c>
      <c r="G66" s="6">
        <v>30</v>
      </c>
      <c r="I66" s="6">
        <v>63</v>
      </c>
      <c r="J66" s="6">
        <v>64</v>
      </c>
      <c r="K66" s="6">
        <v>29</v>
      </c>
    </row>
    <row r="67" spans="1:11" x14ac:dyDescent="0.2">
      <c r="A67" s="6">
        <v>64</v>
      </c>
      <c r="B67" s="6">
        <v>29</v>
      </c>
      <c r="C67" s="6">
        <v>63</v>
      </c>
      <c r="E67" s="6">
        <v>64</v>
      </c>
      <c r="F67" s="6">
        <v>30</v>
      </c>
      <c r="G67" s="6">
        <v>29</v>
      </c>
      <c r="I67" s="6">
        <v>64</v>
      </c>
      <c r="J67" s="6">
        <v>63</v>
      </c>
      <c r="K67" s="6">
        <v>30</v>
      </c>
    </row>
  </sheetData>
  <mergeCells count="6">
    <mergeCell ref="A1:C1"/>
    <mergeCell ref="A2:C2"/>
    <mergeCell ref="E1:G1"/>
    <mergeCell ref="E2:G2"/>
    <mergeCell ref="I1:K1"/>
    <mergeCell ref="I2:K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Tirage Hexagramme</vt:lpstr>
      <vt:lpstr>HexDef</vt:lpstr>
      <vt:lpstr>Mutation</vt:lpstr>
      <vt:lpstr>Oppose</vt:lpstr>
      <vt:lpstr>DeuxRoues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2023-07-12T09:12:19Z</dcterms:created>
  <dcterms:modified xsi:type="dcterms:W3CDTF">2023-07-14T15:35:18Z</dcterms:modified>
</cp:coreProperties>
</file>