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20115" windowHeight="8265" activeTab="4"/>
  </bookViews>
  <sheets>
    <sheet name="BOUTIQUE" sheetId="4" r:id="rId1"/>
    <sheet name="EQUIPEMENT " sheetId="1" r:id="rId2"/>
    <sheet name="LIVRE" sheetId="3" r:id="rId3"/>
    <sheet name="LIVRE ELEVE" sheetId="5" r:id="rId4"/>
    <sheet name="STOCK" sheetId="6" r:id="rId5"/>
    <sheet name="COMPTA" sheetId="7" r:id="rId6"/>
  </sheets>
  <calcPr calcId="125725"/>
</workbook>
</file>

<file path=xl/calcChain.xml><?xml version="1.0" encoding="utf-8"?>
<calcChain xmlns="http://schemas.openxmlformats.org/spreadsheetml/2006/main">
  <c r="G51" i="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6"/>
  <c r="G107" s="1"/>
  <c r="N26" i="1"/>
  <c r="J7" i="4"/>
  <c r="J6"/>
  <c r="J5"/>
  <c r="J4"/>
  <c r="J8" s="1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53" l="1"/>
  <c r="H13" s="1"/>
  <c r="J10" i="1" l="1"/>
  <c r="E5"/>
  <c r="E6"/>
  <c r="E7"/>
  <c r="E8"/>
  <c r="E9"/>
  <c r="E10"/>
  <c r="E11"/>
  <c r="E4"/>
  <c r="J8"/>
  <c r="O23"/>
  <c r="J24"/>
  <c r="J28"/>
  <c r="O15"/>
  <c r="O19"/>
  <c r="J5"/>
  <c r="J13" s="1"/>
  <c r="J6"/>
  <c r="J7"/>
  <c r="J9"/>
  <c r="J11"/>
  <c r="J12"/>
  <c r="J4"/>
  <c r="E12" l="1"/>
</calcChain>
</file>

<file path=xl/sharedStrings.xml><?xml version="1.0" encoding="utf-8"?>
<sst xmlns="http://schemas.openxmlformats.org/spreadsheetml/2006/main" count="316" uniqueCount="128">
  <si>
    <t>PANTALON</t>
  </si>
  <si>
    <t>CHAUSSURES SECURITE</t>
  </si>
  <si>
    <t>TEE-SHIRTS PRO</t>
  </si>
  <si>
    <t>GANTS ANTI-COUPURE</t>
  </si>
  <si>
    <t>TAILLE 10 / XL</t>
  </si>
  <si>
    <t>GANTS SOUDEUR ROUGE</t>
  </si>
  <si>
    <t>GANTS CUIR BLANC</t>
  </si>
  <si>
    <t>LUNETTE DE PROTECTION</t>
  </si>
  <si>
    <t>CASQUES SOUDEUR</t>
  </si>
  <si>
    <t>S</t>
  </si>
  <si>
    <t>M</t>
  </si>
  <si>
    <t>L</t>
  </si>
  <si>
    <t>2XL</t>
  </si>
  <si>
    <t>3XL</t>
  </si>
  <si>
    <t xml:space="preserve">Taille </t>
  </si>
  <si>
    <t>Quantité</t>
  </si>
  <si>
    <t xml:space="preserve">Taille  </t>
  </si>
  <si>
    <t>Taille</t>
  </si>
  <si>
    <t>MSPC / MEI</t>
  </si>
  <si>
    <t>TEE-SHIRTS PRO MV</t>
  </si>
  <si>
    <t>QUANTITES</t>
  </si>
  <si>
    <t>STYLO BLEU</t>
  </si>
  <si>
    <t>STYLO ROUGE</t>
  </si>
  <si>
    <t xml:space="preserve">STYLO VERT </t>
  </si>
  <si>
    <t>STYLO NOIR</t>
  </si>
  <si>
    <t xml:space="preserve">FLUO VERT </t>
  </si>
  <si>
    <t>FLUO BLEU</t>
  </si>
  <si>
    <t>FLUO JAUNE</t>
  </si>
  <si>
    <t>FLUO ROSE</t>
  </si>
  <si>
    <t>GOMME (technic)</t>
  </si>
  <si>
    <t>GOMME (mini softy)</t>
  </si>
  <si>
    <t>PETITE COLLE BATON</t>
  </si>
  <si>
    <t>GRANDE COLLE BATON</t>
  </si>
  <si>
    <t>INTERCALAIRE</t>
  </si>
  <si>
    <t>PILES DURACELL X4 AA</t>
  </si>
  <si>
    <t>CLASSEUR ROUGE 24 X 32</t>
  </si>
  <si>
    <t>SERVIETTE HYGENIQUE ALWAYS NORMAL</t>
  </si>
  <si>
    <t>SERVIETTE HYGENIQUE ALWAYS NUIT</t>
  </si>
  <si>
    <t>TAMPAX SUPER PLUS</t>
  </si>
  <si>
    <t>TAMPAX REGULIER</t>
  </si>
  <si>
    <t>DEO BILLE NIVEA INVISIBLE (Noir)</t>
  </si>
  <si>
    <t xml:space="preserve">SAVON NIVEA </t>
  </si>
  <si>
    <t>DOUBLE METRE A RUBAN</t>
  </si>
  <si>
    <t>POINTEAU</t>
  </si>
  <si>
    <t xml:space="preserve">POINTE A TRACER </t>
  </si>
  <si>
    <t>CAHIER 96 PAGES P.C</t>
  </si>
  <si>
    <t>CAHIER 96 PAGES G.C</t>
  </si>
  <si>
    <t>MULTIFRUITS</t>
  </si>
  <si>
    <t>Nom Elève</t>
  </si>
  <si>
    <t>Classe</t>
  </si>
  <si>
    <t>Livres Scolaire</t>
  </si>
  <si>
    <t>Teeshirt</t>
  </si>
  <si>
    <t>Montant Total</t>
  </si>
  <si>
    <t>Mode de Règlement</t>
  </si>
  <si>
    <t>Espèce</t>
  </si>
  <si>
    <t>Chèque</t>
  </si>
  <si>
    <t>Date</t>
  </si>
  <si>
    <t>Signature</t>
  </si>
  <si>
    <t>UNITE</t>
  </si>
  <si>
    <t>TOTAL</t>
  </si>
  <si>
    <t>COPIE DOUBLE P.C (200 pages)</t>
  </si>
  <si>
    <t>COPIE DOUBLE G.C ( 200 pages)</t>
  </si>
  <si>
    <t>FEUILLE SIMPLE P.C ( 100 pages)</t>
  </si>
  <si>
    <t>FEUILLE SIMPLE G.C ( 100 pages)</t>
  </si>
  <si>
    <t>TAILLE CRAYON (10 bleu-11 vert-4 orange)</t>
  </si>
  <si>
    <t>PRIX EN XPF</t>
  </si>
  <si>
    <t>2 600 XPF le Carton (24) OREO</t>
  </si>
  <si>
    <t>1 500 XPF le Carton (30) Multifr</t>
  </si>
  <si>
    <t xml:space="preserve">                 TEE-SHIRTS SPORTS</t>
  </si>
  <si>
    <t>TOTAL GLOBAL</t>
  </si>
  <si>
    <t xml:space="preserve">TOTAL GLOBAL </t>
  </si>
  <si>
    <t>XL</t>
  </si>
  <si>
    <t>OREO (9 cartons)</t>
  </si>
  <si>
    <t>OREO Double Stuf ( 6 cartons)</t>
  </si>
  <si>
    <t>EAU</t>
  </si>
  <si>
    <t xml:space="preserve">REGLE </t>
  </si>
  <si>
    <t>CRAYON PAPIER</t>
  </si>
  <si>
    <t>POSCA FEUTRE</t>
  </si>
  <si>
    <t>POCHETTE TRANSPARENTE</t>
  </si>
  <si>
    <t>CHEMISE CARTONNEE (2 JAUNES - 3 ROUGES)</t>
  </si>
  <si>
    <t>PILES DURACELL X4 AAA</t>
  </si>
  <si>
    <t>MOUCHOIR</t>
  </si>
  <si>
    <t>MARSEILLAIS GEL DOUCHE</t>
  </si>
  <si>
    <t>DEO BILLE NIVEA FRESH (BEIGE)</t>
  </si>
  <si>
    <t>DEO BILLE NIVEA SILKY SMOOTH (VERT)</t>
  </si>
  <si>
    <t>CAHIER SEYES</t>
  </si>
  <si>
    <t>CREME NIVEA</t>
  </si>
  <si>
    <t>REGLE RONDE</t>
  </si>
  <si>
    <t>REGLE ATELIER EQUERRE</t>
  </si>
  <si>
    <t>REGLE (PETITE)</t>
  </si>
  <si>
    <t>REGLE (GRANDE)</t>
  </si>
  <si>
    <t>METRE</t>
  </si>
  <si>
    <t>REGLE INOX</t>
  </si>
  <si>
    <t xml:space="preserve">                         TEE-SHIRTS PRO TCI / RIC</t>
  </si>
  <si>
    <t xml:space="preserve">STOCK </t>
  </si>
  <si>
    <t>PRODUIT</t>
  </si>
  <si>
    <t>TAILLE</t>
  </si>
  <si>
    <t>QUANTITE EN STOCK</t>
  </si>
  <si>
    <t>PRIX</t>
  </si>
  <si>
    <t>Pantalon</t>
  </si>
  <si>
    <t>Chaussure Sécurité</t>
  </si>
  <si>
    <t>PRODUITS</t>
  </si>
  <si>
    <t>Tee-shirt Sport</t>
  </si>
  <si>
    <t>Tee-shirt Pro Noir</t>
  </si>
  <si>
    <t>Tee-shirt Pro Orange</t>
  </si>
  <si>
    <t>Tee-shirt Pro Bleu</t>
  </si>
  <si>
    <t>Gant Rouge</t>
  </si>
  <si>
    <t>Gant Blanc</t>
  </si>
  <si>
    <t>Gant Anti-Coupure</t>
  </si>
  <si>
    <t>Casque Soudure</t>
  </si>
  <si>
    <t>Lunette de Protection</t>
  </si>
  <si>
    <t>OREO (9 cartons) 2600 F le Carton</t>
  </si>
  <si>
    <t>OREO Double Stuf ( 6 cartons) 2600 F le Carton</t>
  </si>
  <si>
    <t xml:space="preserve">MULTIFRUITS </t>
  </si>
  <si>
    <t>Bouchon Anti-Bruit</t>
  </si>
  <si>
    <t>DATE</t>
  </si>
  <si>
    <t>NOM / PRENOM</t>
  </si>
  <si>
    <t>CLASSE</t>
  </si>
  <si>
    <t>ESPECE</t>
  </si>
  <si>
    <t>CHEQUE</t>
  </si>
  <si>
    <t>VIREMENT</t>
  </si>
  <si>
    <t>RECETTE</t>
  </si>
  <si>
    <t>DEPENSE</t>
  </si>
  <si>
    <t>SOLDE</t>
  </si>
  <si>
    <t>COMMENTAIRE</t>
  </si>
  <si>
    <t>COMPTABILITE</t>
  </si>
  <si>
    <t>QUANTITE VENDUE</t>
  </si>
  <si>
    <t>QUANTITE DISPONIBLE</t>
  </si>
</sst>
</file>

<file path=xl/styles.xml><?xml version="1.0" encoding="utf-8"?>
<styleSheet xmlns="http://schemas.openxmlformats.org/spreadsheetml/2006/main">
  <numFmts count="2">
    <numFmt numFmtId="164" formatCode="#,##0\ [$XPF];[Red]#,##0\ [$XPF]"/>
    <numFmt numFmtId="165" formatCode="#,##0\ [$XPF]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1" fillId="0" borderId="13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0" xfId="0" applyFont="1"/>
    <xf numFmtId="164" fontId="0" fillId="0" borderId="0" xfId="0" applyNumberFormat="1"/>
    <xf numFmtId="164" fontId="2" fillId="0" borderId="1" xfId="0" applyNumberFormat="1" applyFont="1" applyBorder="1" applyAlignment="1">
      <alignment horizontal="right"/>
    </xf>
    <xf numFmtId="164" fontId="2" fillId="0" borderId="1" xfId="0" applyNumberFormat="1" applyFont="1" applyFill="1" applyBorder="1" applyAlignment="1">
      <alignment horizontal="right"/>
    </xf>
    <xf numFmtId="164" fontId="2" fillId="0" borderId="16" xfId="0" applyNumberFormat="1" applyFont="1" applyFill="1" applyBorder="1" applyAlignment="1">
      <alignment horizontal="right"/>
    </xf>
    <xf numFmtId="165" fontId="0" fillId="0" borderId="0" xfId="0" applyNumberFormat="1"/>
    <xf numFmtId="165" fontId="0" fillId="0" borderId="1" xfId="0" applyNumberFormat="1" applyBorder="1"/>
    <xf numFmtId="0" fontId="0" fillId="0" borderId="7" xfId="0" applyBorder="1"/>
    <xf numFmtId="0" fontId="0" fillId="0" borderId="22" xfId="0" applyBorder="1"/>
    <xf numFmtId="0" fontId="0" fillId="0" borderId="25" xfId="0" applyBorder="1" applyAlignment="1"/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165" fontId="1" fillId="0" borderId="5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165" fontId="0" fillId="0" borderId="21" xfId="0" applyNumberFormat="1" applyBorder="1"/>
    <xf numFmtId="165" fontId="0" fillId="0" borderId="21" xfId="0" applyNumberFormat="1" applyBorder="1" applyAlignment="1">
      <alignment horizontal="center"/>
    </xf>
    <xf numFmtId="0" fontId="0" fillId="0" borderId="28" xfId="0" applyBorder="1"/>
    <xf numFmtId="0" fontId="4" fillId="0" borderId="0" xfId="0" applyFont="1" applyBorder="1"/>
    <xf numFmtId="165" fontId="0" fillId="0" borderId="0" xfId="0" applyNumberFormat="1" applyBorder="1"/>
    <xf numFmtId="165" fontId="4" fillId="0" borderId="17" xfId="0" applyNumberFormat="1" applyFont="1" applyBorder="1"/>
    <xf numFmtId="165" fontId="4" fillId="0" borderId="22" xfId="0" applyNumberFormat="1" applyFont="1" applyBorder="1"/>
    <xf numFmtId="165" fontId="4" fillId="0" borderId="22" xfId="0" applyNumberFormat="1" applyFont="1" applyBorder="1" applyAlignment="1">
      <alignment horizontal="center"/>
    </xf>
    <xf numFmtId="165" fontId="6" fillId="0" borderId="0" xfId="0" applyNumberFormat="1" applyFont="1"/>
    <xf numFmtId="165" fontId="4" fillId="0" borderId="0" xfId="0" applyNumberFormat="1" applyFont="1"/>
    <xf numFmtId="0" fontId="6" fillId="0" borderId="0" xfId="0" applyFont="1" applyAlignment="1">
      <alignment horizontal="center"/>
    </xf>
    <xf numFmtId="165" fontId="0" fillId="0" borderId="3" xfId="0" applyNumberFormat="1" applyFont="1" applyBorder="1" applyAlignment="1">
      <alignment horizontal="right"/>
    </xf>
    <xf numFmtId="0" fontId="2" fillId="0" borderId="15" xfId="0" applyFont="1" applyBorder="1" applyAlignment="1">
      <alignment horizontal="right" vertical="center"/>
    </xf>
    <xf numFmtId="165" fontId="4" fillId="0" borderId="0" xfId="0" applyNumberFormat="1" applyFont="1" applyBorder="1"/>
    <xf numFmtId="0" fontId="1" fillId="0" borderId="0" xfId="0" applyFont="1" applyBorder="1"/>
    <xf numFmtId="164" fontId="1" fillId="0" borderId="5" xfId="0" applyNumberFormat="1" applyFont="1" applyBorder="1" applyAlignment="1">
      <alignment horizontal="center" vertical="center"/>
    </xf>
    <xf numFmtId="164" fontId="1" fillId="0" borderId="30" xfId="0" applyNumberFormat="1" applyFont="1" applyBorder="1" applyAlignment="1">
      <alignment horizontal="center" vertical="center"/>
    </xf>
    <xf numFmtId="0" fontId="1" fillId="0" borderId="26" xfId="0" applyFont="1" applyBorder="1"/>
    <xf numFmtId="0" fontId="0" fillId="0" borderId="15" xfId="0" applyBorder="1" applyAlignment="1">
      <alignment horizontal="center"/>
    </xf>
    <xf numFmtId="164" fontId="2" fillId="0" borderId="3" xfId="0" applyNumberFormat="1" applyFont="1" applyBorder="1" applyAlignment="1">
      <alignment horizontal="right"/>
    </xf>
    <xf numFmtId="165" fontId="2" fillId="0" borderId="20" xfId="0" applyNumberFormat="1" applyFont="1" applyBorder="1" applyAlignment="1">
      <alignment horizontal="right"/>
    </xf>
    <xf numFmtId="0" fontId="1" fillId="0" borderId="24" xfId="0" applyFont="1" applyBorder="1"/>
    <xf numFmtId="165" fontId="2" fillId="0" borderId="7" xfId="0" applyNumberFormat="1" applyFont="1" applyBorder="1" applyAlignment="1">
      <alignment horizontal="right"/>
    </xf>
    <xf numFmtId="0" fontId="1" fillId="0" borderId="27" xfId="0" applyFont="1" applyBorder="1"/>
    <xf numFmtId="164" fontId="2" fillId="0" borderId="3" xfId="0" applyNumberFormat="1" applyFont="1" applyFill="1" applyBorder="1" applyAlignment="1">
      <alignment horizontal="right"/>
    </xf>
    <xf numFmtId="0" fontId="1" fillId="0" borderId="32" xfId="0" applyFont="1" applyBorder="1"/>
    <xf numFmtId="0" fontId="0" fillId="0" borderId="21" xfId="0" applyBorder="1" applyAlignment="1">
      <alignment horizontal="center"/>
    </xf>
    <xf numFmtId="164" fontId="2" fillId="0" borderId="21" xfId="0" applyNumberFormat="1" applyFont="1" applyBorder="1" applyAlignment="1">
      <alignment horizontal="right"/>
    </xf>
    <xf numFmtId="165" fontId="2" fillId="0" borderId="22" xfId="0" applyNumberFormat="1" applyFont="1" applyBorder="1" applyAlignment="1">
      <alignment horizontal="right"/>
    </xf>
    <xf numFmtId="164" fontId="4" fillId="0" borderId="17" xfId="0" applyNumberFormat="1" applyFont="1" applyBorder="1"/>
    <xf numFmtId="165" fontId="1" fillId="0" borderId="5" xfId="0" applyNumberFormat="1" applyFont="1" applyBorder="1" applyAlignment="1">
      <alignment horizontal="center"/>
    </xf>
    <xf numFmtId="165" fontId="1" fillId="0" borderId="16" xfId="0" applyNumberFormat="1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165" fontId="0" fillId="0" borderId="4" xfId="0" applyNumberFormat="1" applyBorder="1"/>
    <xf numFmtId="165" fontId="0" fillId="0" borderId="6" xfId="0" applyNumberFormat="1" applyBorder="1"/>
    <xf numFmtId="0" fontId="1" fillId="0" borderId="27" xfId="0" applyFont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165" fontId="0" fillId="0" borderId="30" xfId="0" applyNumberFormat="1" applyBorder="1"/>
    <xf numFmtId="165" fontId="1" fillId="2" borderId="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165" fontId="5" fillId="2" borderId="3" xfId="0" applyNumberFormat="1" applyFont="1" applyFill="1" applyBorder="1" applyAlignment="1">
      <alignment horizontal="center" vertical="center"/>
    </xf>
    <xf numFmtId="0" fontId="0" fillId="2" borderId="11" xfId="0" applyFill="1" applyBorder="1"/>
    <xf numFmtId="165" fontId="0" fillId="2" borderId="1" xfId="0" applyNumberFormat="1" applyFill="1" applyBorder="1"/>
    <xf numFmtId="0" fontId="0" fillId="2" borderId="7" xfId="0" applyFill="1" applyBorder="1"/>
    <xf numFmtId="0" fontId="0" fillId="2" borderId="2" xfId="0" applyFill="1" applyBorder="1"/>
    <xf numFmtId="0" fontId="0" fillId="2" borderId="10" xfId="0" applyFill="1" applyBorder="1"/>
    <xf numFmtId="165" fontId="0" fillId="2" borderId="21" xfId="0" applyNumberFormat="1" applyFill="1" applyBorder="1"/>
    <xf numFmtId="0" fontId="0" fillId="2" borderId="22" xfId="0" applyFill="1" applyBorder="1"/>
    <xf numFmtId="0" fontId="2" fillId="2" borderId="14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165" fontId="1" fillId="3" borderId="5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165" fontId="5" fillId="3" borderId="3" xfId="0" applyNumberFormat="1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0" fillId="3" borderId="11" xfId="0" applyFill="1" applyBorder="1"/>
    <xf numFmtId="165" fontId="0" fillId="3" borderId="1" xfId="0" applyNumberFormat="1" applyFill="1" applyBorder="1"/>
    <xf numFmtId="0" fontId="0" fillId="3" borderId="2" xfId="0" applyFill="1" applyBorder="1"/>
    <xf numFmtId="0" fontId="1" fillId="4" borderId="13" xfId="0" applyFont="1" applyFill="1" applyBorder="1" applyAlignment="1">
      <alignment horizontal="center" vertical="center"/>
    </xf>
    <xf numFmtId="165" fontId="1" fillId="4" borderId="5" xfId="0" applyNumberFormat="1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165" fontId="5" fillId="4" borderId="3" xfId="0" applyNumberFormat="1" applyFont="1" applyFill="1" applyBorder="1" applyAlignment="1">
      <alignment horizontal="center" vertical="center"/>
    </xf>
    <xf numFmtId="0" fontId="0" fillId="4" borderId="11" xfId="0" applyFill="1" applyBorder="1"/>
    <xf numFmtId="165" fontId="0" fillId="4" borderId="1" xfId="0" applyNumberFormat="1" applyFill="1" applyBorder="1"/>
    <xf numFmtId="0" fontId="0" fillId="4" borderId="7" xfId="0" applyFill="1" applyBorder="1"/>
    <xf numFmtId="0" fontId="0" fillId="4" borderId="2" xfId="0" applyFill="1" applyBorder="1"/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0" fillId="0" borderId="35" xfId="0" applyBorder="1"/>
    <xf numFmtId="165" fontId="4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65" fontId="0" fillId="0" borderId="20" xfId="0" applyNumberFormat="1" applyFont="1" applyBorder="1" applyAlignment="1">
      <alignment horizontal="right" vertical="center"/>
    </xf>
    <xf numFmtId="165" fontId="0" fillId="0" borderId="31" xfId="0" applyNumberFormat="1" applyFont="1" applyBorder="1" applyAlignment="1">
      <alignment horizontal="right" vertical="center"/>
    </xf>
    <xf numFmtId="165" fontId="0" fillId="0" borderId="7" xfId="0" applyNumberFormat="1" applyBorder="1"/>
    <xf numFmtId="165" fontId="0" fillId="0" borderId="22" xfId="0" applyNumberFormat="1" applyBorder="1"/>
    <xf numFmtId="0" fontId="1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3" borderId="7" xfId="0" applyFill="1" applyBorder="1"/>
    <xf numFmtId="0" fontId="0" fillId="3" borderId="9" xfId="0" applyFill="1" applyBorder="1" applyAlignment="1">
      <alignment horizontal="center"/>
    </xf>
    <xf numFmtId="0" fontId="0" fillId="3" borderId="10" xfId="0" applyFill="1" applyBorder="1"/>
    <xf numFmtId="165" fontId="0" fillId="3" borderId="21" xfId="0" applyNumberFormat="1" applyFill="1" applyBorder="1"/>
    <xf numFmtId="0" fontId="0" fillId="3" borderId="22" xfId="0" applyFill="1" applyBorder="1"/>
    <xf numFmtId="0" fontId="1" fillId="4" borderId="1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/>
    <xf numFmtId="165" fontId="0" fillId="4" borderId="21" xfId="0" applyNumberFormat="1" applyFill="1" applyBorder="1"/>
    <xf numFmtId="0" fontId="0" fillId="4" borderId="22" xfId="0" applyFill="1" applyBorder="1"/>
    <xf numFmtId="0" fontId="0" fillId="2" borderId="8" xfId="0" applyFill="1" applyBorder="1"/>
    <xf numFmtId="0" fontId="0" fillId="2" borderId="9" xfId="0" applyFill="1" applyBorder="1"/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Fill="1" applyBorder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165" fontId="0" fillId="5" borderId="1" xfId="0" applyNumberFormat="1" applyFill="1" applyBorder="1"/>
    <xf numFmtId="0" fontId="1" fillId="0" borderId="1" xfId="0" applyFont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65" fontId="1" fillId="0" borderId="1" xfId="0" applyNumberFormat="1" applyFont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165" fontId="0" fillId="6" borderId="1" xfId="0" applyNumberFormat="1" applyFill="1" applyBorder="1"/>
    <xf numFmtId="0" fontId="0" fillId="0" borderId="3" xfId="0" applyFont="1" applyBorder="1"/>
    <xf numFmtId="0" fontId="0" fillId="0" borderId="3" xfId="0" applyBorder="1"/>
    <xf numFmtId="0" fontId="0" fillId="0" borderId="3" xfId="0" applyFill="1" applyBorder="1"/>
    <xf numFmtId="0" fontId="0" fillId="0" borderId="21" xfId="0" applyBorder="1"/>
    <xf numFmtId="0" fontId="0" fillId="0" borderId="21" xfId="0" applyFill="1" applyBorder="1" applyAlignment="1">
      <alignment horizontal="center"/>
    </xf>
    <xf numFmtId="0" fontId="0" fillId="0" borderId="21" xfId="0" applyFill="1" applyBorder="1"/>
    <xf numFmtId="0" fontId="0" fillId="0" borderId="3" xfId="0" applyBorder="1" applyAlignment="1">
      <alignment horizontal="center"/>
    </xf>
    <xf numFmtId="165" fontId="0" fillId="0" borderId="3" xfId="0" applyNumberFormat="1" applyBorder="1"/>
    <xf numFmtId="0" fontId="0" fillId="0" borderId="21" xfId="0" applyFont="1" applyBorder="1"/>
    <xf numFmtId="0" fontId="0" fillId="0" borderId="36" xfId="0" applyBorder="1"/>
    <xf numFmtId="0" fontId="0" fillId="0" borderId="36" xfId="0" applyFill="1" applyBorder="1" applyAlignment="1">
      <alignment horizontal="center"/>
    </xf>
    <xf numFmtId="0" fontId="0" fillId="0" borderId="36" xfId="0" applyFill="1" applyBorder="1"/>
    <xf numFmtId="165" fontId="0" fillId="0" borderId="36" xfId="0" applyNumberFormat="1" applyBorder="1"/>
    <xf numFmtId="0" fontId="9" fillId="0" borderId="0" xfId="0" applyFont="1" applyBorder="1"/>
    <xf numFmtId="0" fontId="8" fillId="0" borderId="3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165" fontId="1" fillId="0" borderId="19" xfId="0" applyNumberFormat="1" applyFont="1" applyBorder="1" applyAlignment="1">
      <alignment horizontal="center" vertical="center"/>
    </xf>
    <xf numFmtId="165" fontId="1" fillId="0" borderId="31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65" fontId="6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0" fillId="0" borderId="3" xfId="0" applyBorder="1"/>
    <xf numFmtId="165" fontId="8" fillId="0" borderId="3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J53"/>
  <sheetViews>
    <sheetView workbookViewId="0">
      <selection activeCell="I4" sqref="I4:I7"/>
    </sheetView>
  </sheetViews>
  <sheetFormatPr baseColWidth="10" defaultRowHeight="15"/>
  <cols>
    <col min="1" max="1" width="3.28515625" customWidth="1"/>
    <col min="2" max="2" width="40.28515625" style="10" customWidth="1"/>
    <col min="3" max="3" width="27.7109375" customWidth="1"/>
    <col min="4" max="4" width="11.85546875" style="11" bestFit="1" customWidth="1"/>
    <col min="5" max="5" width="11.42578125" style="15"/>
    <col min="7" max="7" width="27.42578125" customWidth="1"/>
    <col min="8" max="8" width="22.140625" customWidth="1"/>
    <col min="9" max="9" width="13.85546875" style="15" customWidth="1"/>
  </cols>
  <sheetData>
    <row r="1" spans="2:10" ht="15.75" thickBot="1"/>
    <row r="2" spans="2:10">
      <c r="B2" s="38"/>
      <c r="C2" s="156" t="s">
        <v>20</v>
      </c>
      <c r="D2" s="39" t="s">
        <v>65</v>
      </c>
      <c r="E2" s="158" t="s">
        <v>59</v>
      </c>
      <c r="G2" t="s">
        <v>66</v>
      </c>
      <c r="H2" s="160" t="s">
        <v>20</v>
      </c>
      <c r="I2" s="54" t="s">
        <v>65</v>
      </c>
      <c r="J2" s="162" t="s">
        <v>59</v>
      </c>
    </row>
    <row r="3" spans="2:10" ht="15.75" thickBot="1">
      <c r="B3" s="38"/>
      <c r="C3" s="157"/>
      <c r="D3" s="40" t="s">
        <v>58</v>
      </c>
      <c r="E3" s="159"/>
      <c r="G3" t="s">
        <v>67</v>
      </c>
      <c r="H3" s="161"/>
      <c r="I3" s="55" t="s">
        <v>58</v>
      </c>
      <c r="J3" s="163"/>
    </row>
    <row r="4" spans="2:10" ht="15.75" thickBot="1">
      <c r="B4" s="41" t="s">
        <v>21</v>
      </c>
      <c r="C4" s="42">
        <v>0</v>
      </c>
      <c r="D4" s="43">
        <v>25</v>
      </c>
      <c r="E4" s="44">
        <f>C4*D4</f>
        <v>0</v>
      </c>
      <c r="G4" s="56" t="s">
        <v>72</v>
      </c>
      <c r="H4" s="57">
        <v>0</v>
      </c>
      <c r="I4" s="58">
        <v>108</v>
      </c>
      <c r="J4" s="59">
        <f>H4*I4</f>
        <v>0</v>
      </c>
    </row>
    <row r="5" spans="2:10" ht="15.75" thickBot="1">
      <c r="B5" s="45" t="s">
        <v>22</v>
      </c>
      <c r="C5" s="42">
        <v>0</v>
      </c>
      <c r="D5" s="12">
        <v>25</v>
      </c>
      <c r="E5" s="46">
        <f t="shared" ref="E5:E52" si="0">C5*D5</f>
        <v>0</v>
      </c>
      <c r="G5" s="60" t="s">
        <v>73</v>
      </c>
      <c r="H5" s="57">
        <v>0</v>
      </c>
      <c r="I5" s="16">
        <v>108</v>
      </c>
      <c r="J5" s="59">
        <f t="shared" ref="J5:J7" si="1">H5*I5</f>
        <v>0</v>
      </c>
    </row>
    <row r="6" spans="2:10" ht="15.75" thickBot="1">
      <c r="B6" s="47" t="s">
        <v>23</v>
      </c>
      <c r="C6" s="42">
        <v>0</v>
      </c>
      <c r="D6" s="12">
        <v>25</v>
      </c>
      <c r="E6" s="46">
        <f t="shared" si="0"/>
        <v>0</v>
      </c>
      <c r="G6" s="60" t="s">
        <v>47</v>
      </c>
      <c r="H6" s="57">
        <v>0</v>
      </c>
      <c r="I6" s="16">
        <v>50</v>
      </c>
      <c r="J6" s="59">
        <f t="shared" si="1"/>
        <v>0</v>
      </c>
    </row>
    <row r="7" spans="2:10" ht="15.75" thickBot="1">
      <c r="B7" s="47" t="s">
        <v>24</v>
      </c>
      <c r="C7" s="42">
        <v>0</v>
      </c>
      <c r="D7" s="12">
        <v>25</v>
      </c>
      <c r="E7" s="46">
        <f t="shared" si="0"/>
        <v>0</v>
      </c>
      <c r="G7" s="61" t="s">
        <v>74</v>
      </c>
      <c r="H7" s="57">
        <v>0</v>
      </c>
      <c r="I7" s="62">
        <v>50</v>
      </c>
      <c r="J7" s="59">
        <f t="shared" si="1"/>
        <v>0</v>
      </c>
    </row>
    <row r="8" spans="2:10">
      <c r="B8" s="47" t="s">
        <v>25</v>
      </c>
      <c r="C8" s="42">
        <v>0</v>
      </c>
      <c r="D8" s="13">
        <v>100</v>
      </c>
      <c r="E8" s="46">
        <f t="shared" si="0"/>
        <v>0</v>
      </c>
      <c r="I8" s="33" t="s">
        <v>59</v>
      </c>
      <c r="J8" s="33">
        <f>SUM(J4:J7)</f>
        <v>0</v>
      </c>
    </row>
    <row r="9" spans="2:10">
      <c r="B9" s="47" t="s">
        <v>26</v>
      </c>
      <c r="C9" s="42">
        <v>0</v>
      </c>
      <c r="D9" s="13">
        <v>100</v>
      </c>
      <c r="E9" s="46">
        <f t="shared" si="0"/>
        <v>0</v>
      </c>
    </row>
    <row r="10" spans="2:10">
      <c r="B10" s="47" t="s">
        <v>27</v>
      </c>
      <c r="C10" s="42">
        <v>0</v>
      </c>
      <c r="D10" s="13">
        <v>100</v>
      </c>
      <c r="E10" s="46">
        <f t="shared" si="0"/>
        <v>0</v>
      </c>
    </row>
    <row r="11" spans="2:10">
      <c r="B11" s="47" t="s">
        <v>28</v>
      </c>
      <c r="C11" s="42">
        <v>0</v>
      </c>
      <c r="D11" s="13">
        <v>100</v>
      </c>
      <c r="E11" s="46">
        <f t="shared" si="0"/>
        <v>0</v>
      </c>
    </row>
    <row r="12" spans="2:10">
      <c r="B12" s="47" t="s">
        <v>75</v>
      </c>
      <c r="C12" s="42">
        <v>0</v>
      </c>
      <c r="D12" s="13">
        <v>150</v>
      </c>
      <c r="E12" s="46">
        <f t="shared" si="0"/>
        <v>0</v>
      </c>
    </row>
    <row r="13" spans="2:10">
      <c r="B13" s="47" t="s">
        <v>29</v>
      </c>
      <c r="C13" s="42">
        <v>0</v>
      </c>
      <c r="D13" s="13">
        <v>50</v>
      </c>
      <c r="E13" s="46">
        <f t="shared" si="0"/>
        <v>0</v>
      </c>
      <c r="G13" s="34" t="s">
        <v>70</v>
      </c>
      <c r="H13" s="32">
        <f>E53+J8</f>
        <v>0</v>
      </c>
    </row>
    <row r="14" spans="2:10">
      <c r="B14" s="47" t="s">
        <v>30</v>
      </c>
      <c r="C14" s="42">
        <v>0</v>
      </c>
      <c r="D14" s="13">
        <v>50</v>
      </c>
      <c r="E14" s="46">
        <f t="shared" si="0"/>
        <v>0</v>
      </c>
    </row>
    <row r="15" spans="2:10">
      <c r="B15" s="47" t="s">
        <v>31</v>
      </c>
      <c r="C15" s="42">
        <v>0</v>
      </c>
      <c r="D15" s="13">
        <v>100</v>
      </c>
      <c r="E15" s="46">
        <f t="shared" si="0"/>
        <v>0</v>
      </c>
    </row>
    <row r="16" spans="2:10">
      <c r="B16" s="47" t="s">
        <v>32</v>
      </c>
      <c r="C16" s="42">
        <v>0</v>
      </c>
      <c r="D16" s="13">
        <v>100</v>
      </c>
      <c r="E16" s="46">
        <f t="shared" si="0"/>
        <v>0</v>
      </c>
    </row>
    <row r="17" spans="2:5">
      <c r="B17" s="47" t="s">
        <v>76</v>
      </c>
      <c r="C17" s="42">
        <v>0</v>
      </c>
      <c r="D17" s="13">
        <v>50</v>
      </c>
      <c r="E17" s="46">
        <f t="shared" si="0"/>
        <v>0</v>
      </c>
    </row>
    <row r="18" spans="2:5">
      <c r="B18" s="47" t="s">
        <v>77</v>
      </c>
      <c r="C18" s="42">
        <v>0</v>
      </c>
      <c r="D18" s="13">
        <v>100</v>
      </c>
      <c r="E18" s="46">
        <f t="shared" si="0"/>
        <v>0</v>
      </c>
    </row>
    <row r="19" spans="2:5">
      <c r="B19" s="47" t="s">
        <v>60</v>
      </c>
      <c r="C19" s="42">
        <v>0</v>
      </c>
      <c r="D19" s="13">
        <v>100</v>
      </c>
      <c r="E19" s="46">
        <f t="shared" si="0"/>
        <v>0</v>
      </c>
    </row>
    <row r="20" spans="2:5">
      <c r="B20" s="47" t="s">
        <v>61</v>
      </c>
      <c r="C20" s="42">
        <v>0</v>
      </c>
      <c r="D20" s="13">
        <v>100</v>
      </c>
      <c r="E20" s="46">
        <f t="shared" si="0"/>
        <v>0</v>
      </c>
    </row>
    <row r="21" spans="2:5">
      <c r="B21" s="47" t="s">
        <v>62</v>
      </c>
      <c r="C21" s="42">
        <v>0</v>
      </c>
      <c r="D21" s="13">
        <v>100</v>
      </c>
      <c r="E21" s="46">
        <f t="shared" si="0"/>
        <v>0</v>
      </c>
    </row>
    <row r="22" spans="2:5">
      <c r="B22" s="47" t="s">
        <v>63</v>
      </c>
      <c r="C22" s="42">
        <v>0</v>
      </c>
      <c r="D22" s="13">
        <v>100</v>
      </c>
      <c r="E22" s="46">
        <f t="shared" si="0"/>
        <v>0</v>
      </c>
    </row>
    <row r="23" spans="2:5">
      <c r="B23" s="47" t="s">
        <v>33</v>
      </c>
      <c r="C23" s="42">
        <v>0</v>
      </c>
      <c r="D23" s="13">
        <v>200</v>
      </c>
      <c r="E23" s="46">
        <f t="shared" si="0"/>
        <v>0</v>
      </c>
    </row>
    <row r="24" spans="2:5">
      <c r="B24" s="47" t="s">
        <v>78</v>
      </c>
      <c r="C24" s="42">
        <v>0</v>
      </c>
      <c r="D24" s="13">
        <v>200</v>
      </c>
      <c r="E24" s="46">
        <f t="shared" si="0"/>
        <v>0</v>
      </c>
    </row>
    <row r="25" spans="2:5">
      <c r="B25" s="47" t="s">
        <v>79</v>
      </c>
      <c r="C25" s="42">
        <v>0</v>
      </c>
      <c r="D25" s="13">
        <v>200</v>
      </c>
      <c r="E25" s="46">
        <f t="shared" si="0"/>
        <v>0</v>
      </c>
    </row>
    <row r="26" spans="2:5">
      <c r="B26" s="47" t="s">
        <v>34</v>
      </c>
      <c r="C26" s="42">
        <v>0</v>
      </c>
      <c r="D26" s="13">
        <v>200</v>
      </c>
      <c r="E26" s="46">
        <f t="shared" si="0"/>
        <v>0</v>
      </c>
    </row>
    <row r="27" spans="2:5">
      <c r="B27" s="47" t="s">
        <v>80</v>
      </c>
      <c r="C27" s="42">
        <v>0</v>
      </c>
      <c r="D27" s="13">
        <v>200</v>
      </c>
      <c r="E27" s="46">
        <f t="shared" si="0"/>
        <v>0</v>
      </c>
    </row>
    <row r="28" spans="2:5">
      <c r="B28" s="47" t="s">
        <v>35</v>
      </c>
      <c r="C28" s="42">
        <v>0</v>
      </c>
      <c r="D28" s="12">
        <v>200</v>
      </c>
      <c r="E28" s="46">
        <f t="shared" si="0"/>
        <v>0</v>
      </c>
    </row>
    <row r="29" spans="2:5">
      <c r="B29" s="47" t="s">
        <v>36</v>
      </c>
      <c r="C29" s="42">
        <v>0</v>
      </c>
      <c r="D29" s="14">
        <v>50</v>
      </c>
      <c r="E29" s="46">
        <f t="shared" si="0"/>
        <v>0</v>
      </c>
    </row>
    <row r="30" spans="2:5">
      <c r="B30" s="47" t="s">
        <v>37</v>
      </c>
      <c r="C30" s="42">
        <v>0</v>
      </c>
      <c r="D30" s="12">
        <v>50</v>
      </c>
      <c r="E30" s="46">
        <f t="shared" si="0"/>
        <v>0</v>
      </c>
    </row>
    <row r="31" spans="2:5">
      <c r="B31" s="47" t="s">
        <v>38</v>
      </c>
      <c r="C31" s="42">
        <v>0</v>
      </c>
      <c r="D31" s="12">
        <v>50</v>
      </c>
      <c r="E31" s="46">
        <f t="shared" si="0"/>
        <v>0</v>
      </c>
    </row>
    <row r="32" spans="2:5">
      <c r="B32" s="47" t="s">
        <v>39</v>
      </c>
      <c r="C32" s="42">
        <v>0</v>
      </c>
      <c r="D32" s="12">
        <v>50</v>
      </c>
      <c r="E32" s="46">
        <f t="shared" si="0"/>
        <v>0</v>
      </c>
    </row>
    <row r="33" spans="2:5">
      <c r="B33" s="47" t="s">
        <v>81</v>
      </c>
      <c r="C33" s="42">
        <v>0</v>
      </c>
      <c r="D33" s="12">
        <v>100</v>
      </c>
      <c r="E33" s="46">
        <f t="shared" si="0"/>
        <v>0</v>
      </c>
    </row>
    <row r="34" spans="2:5">
      <c r="B34" s="47" t="s">
        <v>45</v>
      </c>
      <c r="C34" s="42">
        <v>0</v>
      </c>
      <c r="D34" s="12">
        <v>100</v>
      </c>
      <c r="E34" s="46">
        <f t="shared" si="0"/>
        <v>0</v>
      </c>
    </row>
    <row r="35" spans="2:5">
      <c r="B35" s="47" t="s">
        <v>46</v>
      </c>
      <c r="C35" s="42">
        <v>0</v>
      </c>
      <c r="D35" s="12">
        <v>100</v>
      </c>
      <c r="E35" s="46">
        <f t="shared" si="0"/>
        <v>0</v>
      </c>
    </row>
    <row r="36" spans="2:5">
      <c r="B36" s="47" t="s">
        <v>82</v>
      </c>
      <c r="C36" s="42">
        <v>0</v>
      </c>
      <c r="D36" s="12">
        <v>250</v>
      </c>
      <c r="E36" s="46">
        <f t="shared" si="0"/>
        <v>0</v>
      </c>
    </row>
    <row r="37" spans="2:5">
      <c r="B37" s="47" t="s">
        <v>83</v>
      </c>
      <c r="C37" s="42">
        <v>0</v>
      </c>
      <c r="D37" s="12">
        <v>300</v>
      </c>
      <c r="E37" s="46">
        <f t="shared" si="0"/>
        <v>0</v>
      </c>
    </row>
    <row r="38" spans="2:5">
      <c r="B38" s="47" t="s">
        <v>84</v>
      </c>
      <c r="C38" s="42">
        <v>0</v>
      </c>
      <c r="D38" s="12">
        <v>300</v>
      </c>
      <c r="E38" s="46">
        <f t="shared" si="0"/>
        <v>0</v>
      </c>
    </row>
    <row r="39" spans="2:5">
      <c r="B39" s="47" t="s">
        <v>40</v>
      </c>
      <c r="C39" s="42">
        <v>0</v>
      </c>
      <c r="D39" s="48">
        <v>300</v>
      </c>
      <c r="E39" s="46">
        <f t="shared" si="0"/>
        <v>0</v>
      </c>
    </row>
    <row r="40" spans="2:5">
      <c r="B40" s="47" t="s">
        <v>85</v>
      </c>
      <c r="C40" s="42">
        <v>0</v>
      </c>
      <c r="D40" s="48">
        <v>100</v>
      </c>
      <c r="E40" s="46">
        <f t="shared" si="0"/>
        <v>0</v>
      </c>
    </row>
    <row r="41" spans="2:5">
      <c r="B41" s="47" t="s">
        <v>64</v>
      </c>
      <c r="C41" s="42">
        <v>0</v>
      </c>
      <c r="D41" s="12">
        <v>30</v>
      </c>
      <c r="E41" s="46">
        <f t="shared" si="0"/>
        <v>0</v>
      </c>
    </row>
    <row r="42" spans="2:5">
      <c r="B42" s="47" t="s">
        <v>41</v>
      </c>
      <c r="C42" s="42">
        <v>0</v>
      </c>
      <c r="D42" s="13">
        <v>100</v>
      </c>
      <c r="E42" s="46">
        <f t="shared" si="0"/>
        <v>0</v>
      </c>
    </row>
    <row r="43" spans="2:5">
      <c r="B43" s="47" t="s">
        <v>86</v>
      </c>
      <c r="C43" s="42">
        <v>0</v>
      </c>
      <c r="D43" s="13">
        <v>400</v>
      </c>
      <c r="E43" s="46">
        <f t="shared" si="0"/>
        <v>0</v>
      </c>
    </row>
    <row r="44" spans="2:5">
      <c r="B44" s="47" t="s">
        <v>87</v>
      </c>
      <c r="C44" s="42">
        <v>0</v>
      </c>
      <c r="D44" s="13">
        <v>20</v>
      </c>
      <c r="E44" s="46">
        <f t="shared" si="0"/>
        <v>0</v>
      </c>
    </row>
    <row r="45" spans="2:5">
      <c r="B45" s="47" t="s">
        <v>88</v>
      </c>
      <c r="C45" s="42">
        <v>0</v>
      </c>
      <c r="D45" s="13">
        <v>20</v>
      </c>
      <c r="E45" s="46">
        <f t="shared" si="0"/>
        <v>0</v>
      </c>
    </row>
    <row r="46" spans="2:5">
      <c r="B46" s="47" t="s">
        <v>42</v>
      </c>
      <c r="C46" s="42">
        <v>0</v>
      </c>
      <c r="D46" s="13">
        <v>400</v>
      </c>
      <c r="E46" s="46">
        <f t="shared" si="0"/>
        <v>0</v>
      </c>
    </row>
    <row r="47" spans="2:5">
      <c r="B47" s="47" t="s">
        <v>89</v>
      </c>
      <c r="C47" s="42">
        <v>0</v>
      </c>
      <c r="D47" s="13">
        <v>150</v>
      </c>
      <c r="E47" s="46">
        <f t="shared" si="0"/>
        <v>0</v>
      </c>
    </row>
    <row r="48" spans="2:5">
      <c r="B48" s="47" t="s">
        <v>90</v>
      </c>
      <c r="C48" s="42">
        <v>0</v>
      </c>
      <c r="D48" s="13">
        <v>150</v>
      </c>
      <c r="E48" s="46">
        <f t="shared" si="0"/>
        <v>0</v>
      </c>
    </row>
    <row r="49" spans="2:5">
      <c r="B49" s="47" t="s">
        <v>91</v>
      </c>
      <c r="C49" s="42">
        <v>0</v>
      </c>
      <c r="D49" s="13">
        <v>350</v>
      </c>
      <c r="E49" s="46">
        <f t="shared" si="0"/>
        <v>0</v>
      </c>
    </row>
    <row r="50" spans="2:5">
      <c r="B50" s="47" t="s">
        <v>92</v>
      </c>
      <c r="C50" s="42">
        <v>0</v>
      </c>
      <c r="D50" s="13">
        <v>150</v>
      </c>
      <c r="E50" s="46">
        <f t="shared" si="0"/>
        <v>0</v>
      </c>
    </row>
    <row r="51" spans="2:5">
      <c r="B51" s="47" t="s">
        <v>43</v>
      </c>
      <c r="C51" s="42">
        <v>0</v>
      </c>
      <c r="D51" s="12">
        <v>950</v>
      </c>
      <c r="E51" s="46">
        <f t="shared" si="0"/>
        <v>0</v>
      </c>
    </row>
    <row r="52" spans="2:5" ht="15.75" thickBot="1">
      <c r="B52" s="49" t="s">
        <v>44</v>
      </c>
      <c r="C52" s="50">
        <v>0</v>
      </c>
      <c r="D52" s="51">
        <v>950</v>
      </c>
      <c r="E52" s="52">
        <f t="shared" si="0"/>
        <v>0</v>
      </c>
    </row>
    <row r="53" spans="2:5">
      <c r="B53" s="38"/>
      <c r="C53" s="2"/>
      <c r="D53" s="53" t="s">
        <v>59</v>
      </c>
      <c r="E53" s="29">
        <f>SUM(E4:E52)</f>
        <v>0</v>
      </c>
    </row>
  </sheetData>
  <mergeCells count="4">
    <mergeCell ref="C2:C3"/>
    <mergeCell ref="E2:E3"/>
    <mergeCell ref="H2:H3"/>
    <mergeCell ref="J2:J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D31"/>
  <sheetViews>
    <sheetView topLeftCell="A16" workbookViewId="0">
      <selection activeCell="L2" sqref="L2:M2"/>
    </sheetView>
  </sheetViews>
  <sheetFormatPr baseColWidth="10" defaultRowHeight="15"/>
  <cols>
    <col min="2" max="2" width="14.140625" customWidth="1"/>
    <col min="3" max="3" width="10.5703125" customWidth="1"/>
    <col min="5" max="5" width="11.42578125" style="15"/>
    <col min="9" max="9" width="11.42578125" style="15"/>
    <col min="12" max="12" width="14.85546875" customWidth="1"/>
    <col min="13" max="13" width="12.28515625" customWidth="1"/>
    <col min="14" max="14" width="12.28515625" style="15" customWidth="1"/>
    <col min="15" max="16" width="12.28515625" customWidth="1"/>
    <col min="17" max="18" width="11.42578125" style="2"/>
    <col min="19" max="19" width="11.42578125" style="28"/>
    <col min="20" max="20" width="11.42578125" style="2"/>
  </cols>
  <sheetData>
    <row r="1" spans="1:30" ht="15.75" thickBot="1"/>
    <row r="2" spans="1:30" s="1" customFormat="1">
      <c r="A2" s="2"/>
      <c r="B2" s="174" t="s">
        <v>0</v>
      </c>
      <c r="C2" s="175"/>
      <c r="D2" s="22" t="s">
        <v>65</v>
      </c>
      <c r="E2" s="164" t="s">
        <v>59</v>
      </c>
      <c r="F2" s="2"/>
      <c r="G2" s="174" t="s">
        <v>1</v>
      </c>
      <c r="H2" s="175"/>
      <c r="I2" s="22" t="s">
        <v>65</v>
      </c>
      <c r="J2" s="164" t="s">
        <v>59</v>
      </c>
      <c r="K2" s="95"/>
      <c r="L2" s="101" t="s">
        <v>2</v>
      </c>
      <c r="M2" s="7" t="s">
        <v>18</v>
      </c>
      <c r="N2" s="22" t="s">
        <v>65</v>
      </c>
      <c r="O2" s="164" t="s">
        <v>59</v>
      </c>
      <c r="P2" s="9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93"/>
    </row>
    <row r="3" spans="1:30" s="1" customFormat="1">
      <c r="A3" s="2"/>
      <c r="B3" s="8" t="s">
        <v>14</v>
      </c>
      <c r="C3" s="9" t="s">
        <v>15</v>
      </c>
      <c r="D3" s="23" t="s">
        <v>58</v>
      </c>
      <c r="E3" s="165"/>
      <c r="F3" s="2"/>
      <c r="G3" s="8" t="s">
        <v>16</v>
      </c>
      <c r="H3" s="9" t="s">
        <v>15</v>
      </c>
      <c r="I3" s="23" t="s">
        <v>58</v>
      </c>
      <c r="J3" s="165"/>
      <c r="K3" s="95"/>
      <c r="L3" s="8" t="s">
        <v>17</v>
      </c>
      <c r="M3" s="9" t="s">
        <v>15</v>
      </c>
      <c r="N3" s="23" t="s">
        <v>58</v>
      </c>
      <c r="O3" s="165"/>
      <c r="P3" s="9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93"/>
    </row>
    <row r="4" spans="1:30">
      <c r="B4" s="8">
        <v>36</v>
      </c>
      <c r="C4" s="36">
        <v>2</v>
      </c>
      <c r="D4" s="35">
        <v>1000</v>
      </c>
      <c r="E4" s="97">
        <f>C4*D4</f>
        <v>2000</v>
      </c>
      <c r="F4" s="2"/>
      <c r="G4" s="4">
        <v>38</v>
      </c>
      <c r="H4" s="3">
        <v>1</v>
      </c>
      <c r="I4" s="16">
        <v>2000</v>
      </c>
      <c r="J4" s="99">
        <f>H4*I4</f>
        <v>2000</v>
      </c>
      <c r="K4" s="28"/>
      <c r="L4" s="4" t="s">
        <v>9</v>
      </c>
      <c r="M4" s="3">
        <v>20</v>
      </c>
      <c r="N4" s="16">
        <v>1000</v>
      </c>
      <c r="O4" s="17"/>
      <c r="P4" s="2"/>
      <c r="U4" s="2"/>
      <c r="V4" s="2"/>
      <c r="X4" s="2"/>
      <c r="Y4" s="2"/>
      <c r="Z4" s="2"/>
      <c r="AA4" s="2"/>
      <c r="AB4" s="2"/>
      <c r="AC4" s="2"/>
      <c r="AD4" s="2"/>
    </row>
    <row r="5" spans="1:30">
      <c r="B5" s="4">
        <v>48</v>
      </c>
      <c r="C5" s="3">
        <v>4</v>
      </c>
      <c r="D5" s="16">
        <v>1000</v>
      </c>
      <c r="E5" s="97">
        <f t="shared" ref="E5:E11" si="0">C5*D5</f>
        <v>4000</v>
      </c>
      <c r="G5" s="4">
        <v>39</v>
      </c>
      <c r="H5" s="3">
        <v>1</v>
      </c>
      <c r="I5" s="16">
        <v>2000</v>
      </c>
      <c r="J5" s="99">
        <f t="shared" ref="J5:J12" si="1">H5*I5</f>
        <v>2000</v>
      </c>
      <c r="K5" s="28"/>
      <c r="L5" s="4" t="s">
        <v>10</v>
      </c>
      <c r="M5" s="3">
        <v>61</v>
      </c>
      <c r="N5" s="16">
        <v>1000</v>
      </c>
      <c r="O5" s="17"/>
      <c r="P5" s="2"/>
      <c r="X5" s="2"/>
      <c r="Y5" s="2"/>
      <c r="Z5" s="2"/>
      <c r="AA5" s="2"/>
      <c r="AB5" s="2"/>
    </row>
    <row r="6" spans="1:30">
      <c r="A6" s="2"/>
      <c r="B6" s="4">
        <v>50</v>
      </c>
      <c r="C6" s="3">
        <v>8</v>
      </c>
      <c r="D6" s="16">
        <v>1000</v>
      </c>
      <c r="E6" s="97">
        <f t="shared" si="0"/>
        <v>8000</v>
      </c>
      <c r="G6" s="4">
        <v>40</v>
      </c>
      <c r="H6" s="3">
        <v>3</v>
      </c>
      <c r="I6" s="16">
        <v>2000</v>
      </c>
      <c r="J6" s="99">
        <f t="shared" si="1"/>
        <v>6000</v>
      </c>
      <c r="K6" s="28"/>
      <c r="L6" s="4" t="s">
        <v>11</v>
      </c>
      <c r="M6" s="3">
        <v>82</v>
      </c>
      <c r="N6" s="16">
        <v>1000</v>
      </c>
      <c r="O6" s="17"/>
      <c r="P6" s="2"/>
    </row>
    <row r="7" spans="1:30">
      <c r="B7" s="4">
        <v>52</v>
      </c>
      <c r="C7" s="3">
        <v>4</v>
      </c>
      <c r="D7" s="16">
        <v>1000</v>
      </c>
      <c r="E7" s="97">
        <f t="shared" si="0"/>
        <v>4000</v>
      </c>
      <c r="G7" s="4">
        <v>41</v>
      </c>
      <c r="H7" s="3">
        <v>16</v>
      </c>
      <c r="I7" s="16">
        <v>2000</v>
      </c>
      <c r="J7" s="99">
        <f t="shared" si="1"/>
        <v>32000</v>
      </c>
      <c r="K7" s="28"/>
      <c r="L7" s="4" t="s">
        <v>71</v>
      </c>
      <c r="M7" s="3">
        <v>2</v>
      </c>
      <c r="N7" s="16">
        <v>1000</v>
      </c>
      <c r="O7" s="17"/>
      <c r="P7" s="2"/>
      <c r="X7" s="2"/>
    </row>
    <row r="8" spans="1:30">
      <c r="B8" s="4">
        <v>54</v>
      </c>
      <c r="C8" s="3">
        <v>19</v>
      </c>
      <c r="D8" s="16">
        <v>1000</v>
      </c>
      <c r="E8" s="97">
        <f t="shared" si="0"/>
        <v>19000</v>
      </c>
      <c r="G8" s="4">
        <v>42</v>
      </c>
      <c r="H8" s="3">
        <v>3</v>
      </c>
      <c r="I8" s="16">
        <v>2000</v>
      </c>
      <c r="J8" s="99">
        <f t="shared" si="1"/>
        <v>6000</v>
      </c>
      <c r="K8" s="28"/>
      <c r="L8" s="4" t="s">
        <v>12</v>
      </c>
      <c r="M8" s="3">
        <v>3</v>
      </c>
      <c r="N8" s="16">
        <v>1000</v>
      </c>
      <c r="O8" s="17"/>
      <c r="P8" s="2"/>
    </row>
    <row r="9" spans="1:30">
      <c r="B9" s="4">
        <v>56</v>
      </c>
      <c r="C9" s="3">
        <v>11</v>
      </c>
      <c r="D9" s="16">
        <v>1000</v>
      </c>
      <c r="E9" s="97">
        <f t="shared" si="0"/>
        <v>11000</v>
      </c>
      <c r="G9" s="4">
        <v>43</v>
      </c>
      <c r="H9" s="3">
        <v>7</v>
      </c>
      <c r="I9" s="16">
        <v>2000</v>
      </c>
      <c r="J9" s="99">
        <f t="shared" si="1"/>
        <v>14000</v>
      </c>
      <c r="K9" s="28"/>
      <c r="L9" s="4" t="s">
        <v>13</v>
      </c>
      <c r="M9" s="3"/>
      <c r="N9" s="16">
        <v>1000</v>
      </c>
      <c r="O9" s="17"/>
      <c r="P9" s="2"/>
    </row>
    <row r="10" spans="1:30">
      <c r="B10" s="4">
        <v>58</v>
      </c>
      <c r="C10" s="3">
        <v>3</v>
      </c>
      <c r="D10" s="16">
        <v>1000</v>
      </c>
      <c r="E10" s="97">
        <f t="shared" si="0"/>
        <v>3000</v>
      </c>
      <c r="G10" s="4">
        <v>44</v>
      </c>
      <c r="H10" s="3">
        <v>1</v>
      </c>
      <c r="I10" s="16">
        <v>2000</v>
      </c>
      <c r="J10" s="99">
        <f t="shared" si="1"/>
        <v>2000</v>
      </c>
      <c r="K10" s="28"/>
      <c r="L10" s="102"/>
      <c r="M10" s="3"/>
      <c r="N10" s="16"/>
      <c r="O10" s="17"/>
      <c r="P10" s="2"/>
    </row>
    <row r="11" spans="1:30" ht="15.75" thickBot="1">
      <c r="B11" s="5">
        <v>60</v>
      </c>
      <c r="C11" s="6">
        <v>6</v>
      </c>
      <c r="D11" s="24">
        <v>1000</v>
      </c>
      <c r="E11" s="98">
        <f t="shared" si="0"/>
        <v>6000</v>
      </c>
      <c r="G11" s="4">
        <v>49</v>
      </c>
      <c r="H11" s="3">
        <v>7</v>
      </c>
      <c r="I11" s="16">
        <v>2000</v>
      </c>
      <c r="J11" s="99">
        <f t="shared" si="1"/>
        <v>14000</v>
      </c>
      <c r="K11" s="28"/>
      <c r="L11" s="103"/>
      <c r="M11" s="6"/>
      <c r="N11" s="24"/>
      <c r="O11" s="18"/>
      <c r="P11" s="2"/>
      <c r="U11" s="2"/>
    </row>
    <row r="12" spans="1:30" ht="15.75" thickBot="1">
      <c r="B12" s="96"/>
      <c r="C12" s="2"/>
      <c r="D12" s="37" t="s">
        <v>59</v>
      </c>
      <c r="E12" s="37">
        <f>SUM(E4:E11)</f>
        <v>57000</v>
      </c>
      <c r="G12" s="5">
        <v>50</v>
      </c>
      <c r="H12" s="6">
        <v>1</v>
      </c>
      <c r="I12" s="24">
        <v>2000</v>
      </c>
      <c r="J12" s="100">
        <f t="shared" si="1"/>
        <v>2000</v>
      </c>
      <c r="K12" s="28"/>
      <c r="N12" s="37" t="s">
        <v>59</v>
      </c>
      <c r="P12" s="2"/>
    </row>
    <row r="13" spans="1:30" ht="15.75" thickBot="1">
      <c r="B13" s="118" t="s">
        <v>93</v>
      </c>
      <c r="C13" s="119"/>
      <c r="D13" s="75" t="s">
        <v>65</v>
      </c>
      <c r="E13" s="181" t="s">
        <v>59</v>
      </c>
      <c r="G13" s="37"/>
      <c r="H13" s="27"/>
      <c r="I13" s="37" t="s">
        <v>59</v>
      </c>
      <c r="J13" s="37">
        <f>SUM(J4:J12)</f>
        <v>80000</v>
      </c>
      <c r="K13" s="37"/>
      <c r="L13" s="170" t="s">
        <v>5</v>
      </c>
      <c r="M13" s="171"/>
      <c r="N13" s="22" t="s">
        <v>65</v>
      </c>
      <c r="O13" s="164" t="s">
        <v>59</v>
      </c>
      <c r="P13" s="27"/>
      <c r="Q13" s="27"/>
      <c r="R13" s="27"/>
      <c r="T13" s="27"/>
    </row>
    <row r="14" spans="1:30">
      <c r="B14" s="76" t="s">
        <v>17</v>
      </c>
      <c r="C14" s="77" t="s">
        <v>15</v>
      </c>
      <c r="D14" s="78" t="s">
        <v>58</v>
      </c>
      <c r="E14" s="182"/>
      <c r="G14" s="109" t="s">
        <v>68</v>
      </c>
      <c r="H14" s="83"/>
      <c r="I14" s="84" t="s">
        <v>65</v>
      </c>
      <c r="J14" s="91" t="s">
        <v>59</v>
      </c>
      <c r="K14" s="95"/>
      <c r="L14" s="172" t="s">
        <v>4</v>
      </c>
      <c r="M14" s="173"/>
      <c r="N14" s="23" t="s">
        <v>58</v>
      </c>
      <c r="O14" s="165"/>
      <c r="P14" s="95"/>
    </row>
    <row r="15" spans="1:30" ht="15.75" thickBot="1">
      <c r="B15" s="79" t="s">
        <v>9</v>
      </c>
      <c r="C15" s="80"/>
      <c r="D15" s="81">
        <v>1000</v>
      </c>
      <c r="E15" s="104"/>
      <c r="G15" s="110" t="s">
        <v>17</v>
      </c>
      <c r="H15" s="85" t="s">
        <v>15</v>
      </c>
      <c r="I15" s="86" t="s">
        <v>58</v>
      </c>
      <c r="J15" s="92"/>
      <c r="K15" s="95"/>
      <c r="L15" s="19"/>
      <c r="M15" s="20">
        <v>121</v>
      </c>
      <c r="N15" s="25">
        <v>1000</v>
      </c>
      <c r="O15" s="31">
        <f>M15*N15</f>
        <v>121000</v>
      </c>
      <c r="P15" s="95"/>
    </row>
    <row r="16" spans="1:30" ht="15.75" thickBot="1">
      <c r="B16" s="79" t="s">
        <v>10</v>
      </c>
      <c r="C16" s="80"/>
      <c r="D16" s="81">
        <v>1000</v>
      </c>
      <c r="E16" s="104"/>
      <c r="G16" s="111" t="s">
        <v>9</v>
      </c>
      <c r="H16" s="87"/>
      <c r="I16" s="88">
        <v>1000</v>
      </c>
      <c r="J16" s="89"/>
      <c r="K16" s="94"/>
      <c r="P16" s="94"/>
    </row>
    <row r="17" spans="1:21">
      <c r="A17" s="2"/>
      <c r="B17" s="79" t="s">
        <v>11</v>
      </c>
      <c r="C17" s="82"/>
      <c r="D17" s="81">
        <v>1000</v>
      </c>
      <c r="E17" s="104"/>
      <c r="G17" s="111" t="s">
        <v>10</v>
      </c>
      <c r="H17" s="87"/>
      <c r="I17" s="88">
        <v>1000</v>
      </c>
      <c r="J17" s="89"/>
      <c r="K17" s="2"/>
      <c r="L17" s="170" t="s">
        <v>3</v>
      </c>
      <c r="M17" s="171"/>
      <c r="N17" s="22" t="s">
        <v>65</v>
      </c>
      <c r="O17" s="164" t="s">
        <v>59</v>
      </c>
      <c r="P17" s="2"/>
    </row>
    <row r="18" spans="1:21">
      <c r="B18" s="79" t="s">
        <v>12</v>
      </c>
      <c r="C18" s="82"/>
      <c r="D18" s="81">
        <v>1000</v>
      </c>
      <c r="E18" s="104"/>
      <c r="G18" s="111" t="s">
        <v>11</v>
      </c>
      <c r="H18" s="90"/>
      <c r="I18" s="88">
        <v>1000</v>
      </c>
      <c r="J18" s="89"/>
      <c r="K18" s="26"/>
      <c r="L18" s="172" t="s">
        <v>4</v>
      </c>
      <c r="M18" s="173"/>
      <c r="N18" s="23" t="s">
        <v>58</v>
      </c>
      <c r="O18" s="165"/>
    </row>
    <row r="19" spans="1:21" ht="15.75" thickBot="1">
      <c r="B19" s="105" t="s">
        <v>13</v>
      </c>
      <c r="C19" s="106"/>
      <c r="D19" s="107">
        <v>1000</v>
      </c>
      <c r="E19" s="108"/>
      <c r="G19" s="111" t="s">
        <v>12</v>
      </c>
      <c r="H19" s="90"/>
      <c r="I19" s="88">
        <v>1000</v>
      </c>
      <c r="J19" s="89"/>
      <c r="L19" s="19"/>
      <c r="M19" s="20">
        <v>28</v>
      </c>
      <c r="N19" s="25">
        <v>1000</v>
      </c>
      <c r="O19" s="31">
        <f>M19*N19</f>
        <v>28000</v>
      </c>
    </row>
    <row r="20" spans="1:21" ht="15.75" thickBot="1">
      <c r="B20" s="2"/>
      <c r="C20" s="2"/>
      <c r="D20" s="37" t="s">
        <v>59</v>
      </c>
      <c r="E20" s="27"/>
      <c r="G20" s="112" t="s">
        <v>13</v>
      </c>
      <c r="H20" s="113"/>
      <c r="I20" s="114">
        <v>1000</v>
      </c>
      <c r="J20" s="115"/>
    </row>
    <row r="21" spans="1:21" ht="15.75" thickBot="1">
      <c r="B21" s="176" t="s">
        <v>19</v>
      </c>
      <c r="C21" s="177"/>
      <c r="D21" s="63" t="s">
        <v>65</v>
      </c>
      <c r="E21" s="179" t="s">
        <v>59</v>
      </c>
      <c r="G21" s="27"/>
      <c r="H21" s="27"/>
      <c r="I21" s="37" t="s">
        <v>59</v>
      </c>
      <c r="J21" s="27"/>
      <c r="L21" s="160" t="s">
        <v>8</v>
      </c>
      <c r="M21" s="162"/>
      <c r="N21" s="22" t="s">
        <v>65</v>
      </c>
      <c r="O21" s="164" t="s">
        <v>59</v>
      </c>
      <c r="P21" s="32"/>
      <c r="U21" s="2"/>
    </row>
    <row r="22" spans="1:21">
      <c r="B22" s="73" t="s">
        <v>17</v>
      </c>
      <c r="C22" s="64" t="s">
        <v>15</v>
      </c>
      <c r="D22" s="65" t="s">
        <v>58</v>
      </c>
      <c r="E22" s="180"/>
      <c r="G22" s="160" t="s">
        <v>7</v>
      </c>
      <c r="H22" s="167"/>
      <c r="I22" s="22" t="s">
        <v>65</v>
      </c>
      <c r="J22" s="164" t="s">
        <v>59</v>
      </c>
      <c r="L22" s="168"/>
      <c r="M22" s="178"/>
      <c r="N22" s="23" t="s">
        <v>58</v>
      </c>
      <c r="O22" s="165"/>
      <c r="U22" s="2"/>
    </row>
    <row r="23" spans="1:21" ht="15.75" thickBot="1">
      <c r="B23" s="74" t="s">
        <v>9</v>
      </c>
      <c r="C23" s="66"/>
      <c r="D23" s="67">
        <v>1000</v>
      </c>
      <c r="E23" s="68"/>
      <c r="G23" s="168"/>
      <c r="H23" s="169"/>
      <c r="I23" s="23" t="s">
        <v>58</v>
      </c>
      <c r="J23" s="165"/>
      <c r="L23" s="19"/>
      <c r="M23" s="21">
        <v>25</v>
      </c>
      <c r="N23" s="25">
        <v>1000</v>
      </c>
      <c r="O23" s="31">
        <f>M23*N23</f>
        <v>25000</v>
      </c>
      <c r="P23" s="2"/>
    </row>
    <row r="24" spans="1:21" ht="15.75" thickBot="1">
      <c r="B24" s="74" t="s">
        <v>10</v>
      </c>
      <c r="C24" s="66"/>
      <c r="D24" s="67">
        <v>1000</v>
      </c>
      <c r="E24" s="68"/>
      <c r="G24" s="19"/>
      <c r="H24" s="20">
        <v>3</v>
      </c>
      <c r="I24" s="25">
        <v>200</v>
      </c>
      <c r="J24" s="30">
        <f>H24*I24</f>
        <v>600</v>
      </c>
      <c r="N24" s="28"/>
    </row>
    <row r="25" spans="1:21" ht="15.75" thickBot="1">
      <c r="B25" s="74" t="s">
        <v>11</v>
      </c>
      <c r="C25" s="69"/>
      <c r="D25" s="67">
        <v>1000</v>
      </c>
      <c r="E25" s="68"/>
      <c r="F25" s="2"/>
    </row>
    <row r="26" spans="1:21">
      <c r="B26" s="74" t="s">
        <v>71</v>
      </c>
      <c r="C26" s="69"/>
      <c r="D26" s="67">
        <v>1000</v>
      </c>
      <c r="E26" s="68"/>
      <c r="G26" s="170" t="s">
        <v>6</v>
      </c>
      <c r="H26" s="171"/>
      <c r="I26" s="22" t="s">
        <v>65</v>
      </c>
      <c r="J26" s="164" t="s">
        <v>59</v>
      </c>
      <c r="L26" s="166" t="s">
        <v>69</v>
      </c>
      <c r="M26" s="166"/>
      <c r="N26" s="32">
        <f>E12+J13+O12+E20+J21+E31+J24+J28+O15+O19+O23</f>
        <v>381600</v>
      </c>
    </row>
    <row r="27" spans="1:21">
      <c r="B27" s="74" t="s">
        <v>12</v>
      </c>
      <c r="C27" s="69"/>
      <c r="D27" s="67">
        <v>1000</v>
      </c>
      <c r="E27" s="68"/>
      <c r="G27" s="172" t="s">
        <v>4</v>
      </c>
      <c r="H27" s="173"/>
      <c r="I27" s="23" t="s">
        <v>58</v>
      </c>
      <c r="J27" s="165"/>
    </row>
    <row r="28" spans="1:21" ht="15.75" thickBot="1">
      <c r="B28" s="74" t="s">
        <v>13</v>
      </c>
      <c r="C28" s="69"/>
      <c r="D28" s="67">
        <v>1000</v>
      </c>
      <c r="E28" s="68"/>
      <c r="G28" s="19"/>
      <c r="H28" s="20">
        <v>70</v>
      </c>
      <c r="I28" s="25">
        <v>1000</v>
      </c>
      <c r="J28" s="31">
        <f>H28*I28</f>
        <v>70000</v>
      </c>
    </row>
    <row r="29" spans="1:21">
      <c r="B29" s="116"/>
      <c r="C29" s="69"/>
      <c r="D29" s="67"/>
      <c r="E29" s="68"/>
      <c r="M29" s="2"/>
    </row>
    <row r="30" spans="1:21" ht="15.75" thickBot="1">
      <c r="B30" s="117"/>
      <c r="C30" s="70"/>
      <c r="D30" s="71"/>
      <c r="E30" s="72"/>
      <c r="M30" s="2"/>
    </row>
    <row r="31" spans="1:21">
      <c r="D31" s="37" t="s">
        <v>59</v>
      </c>
      <c r="E31"/>
    </row>
  </sheetData>
  <mergeCells count="22">
    <mergeCell ref="G2:H2"/>
    <mergeCell ref="B21:C21"/>
    <mergeCell ref="E2:E3"/>
    <mergeCell ref="O17:O18"/>
    <mergeCell ref="O13:O14"/>
    <mergeCell ref="J2:J3"/>
    <mergeCell ref="O2:O3"/>
    <mergeCell ref="B2:C2"/>
    <mergeCell ref="L21:M22"/>
    <mergeCell ref="L17:M17"/>
    <mergeCell ref="L18:M18"/>
    <mergeCell ref="L13:M13"/>
    <mergeCell ref="L14:M14"/>
    <mergeCell ref="E21:E22"/>
    <mergeCell ref="J22:J23"/>
    <mergeCell ref="E13:E14"/>
    <mergeCell ref="O21:O22"/>
    <mergeCell ref="L26:M26"/>
    <mergeCell ref="J26:J27"/>
    <mergeCell ref="G22:H23"/>
    <mergeCell ref="G26:H26"/>
    <mergeCell ref="G27:H2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21" sqref="D21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2"/>
  <sheetViews>
    <sheetView workbookViewId="0">
      <selection activeCell="I3" sqref="I3"/>
    </sheetView>
  </sheetViews>
  <sheetFormatPr baseColWidth="10" defaultRowHeight="15"/>
  <cols>
    <col min="1" max="1" width="22.7109375" customWidth="1"/>
    <col min="3" max="3" width="13.42578125" customWidth="1"/>
    <col min="5" max="5" width="13.5703125" customWidth="1"/>
    <col min="9" max="9" width="22.5703125" customWidth="1"/>
  </cols>
  <sheetData>
    <row r="1" spans="1:9">
      <c r="A1" s="183" t="s">
        <v>48</v>
      </c>
      <c r="B1" s="183" t="s">
        <v>49</v>
      </c>
      <c r="C1" t="s">
        <v>50</v>
      </c>
      <c r="D1" t="s">
        <v>51</v>
      </c>
      <c r="E1" s="183" t="s">
        <v>52</v>
      </c>
      <c r="F1" t="s">
        <v>53</v>
      </c>
      <c r="H1" s="183" t="s">
        <v>56</v>
      </c>
      <c r="I1" s="183" t="s">
        <v>57</v>
      </c>
    </row>
    <row r="2" spans="1:9">
      <c r="A2" s="183"/>
      <c r="B2" s="183"/>
      <c r="C2" t="s">
        <v>15</v>
      </c>
      <c r="D2" t="s">
        <v>15</v>
      </c>
      <c r="E2" s="183"/>
      <c r="F2" t="s">
        <v>54</v>
      </c>
      <c r="G2" t="s">
        <v>55</v>
      </c>
      <c r="H2" s="183"/>
      <c r="I2" s="183"/>
    </row>
  </sheetData>
  <mergeCells count="5">
    <mergeCell ref="A1:A2"/>
    <mergeCell ref="B1:B2"/>
    <mergeCell ref="E1:E2"/>
    <mergeCell ref="H1:H2"/>
    <mergeCell ref="I1:I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107"/>
  <sheetViews>
    <sheetView tabSelected="1" workbookViewId="0">
      <selection activeCell="D6" sqref="D6"/>
    </sheetView>
  </sheetViews>
  <sheetFormatPr baseColWidth="10" defaultRowHeight="15"/>
  <cols>
    <col min="1" max="1" width="42.140625" customWidth="1"/>
    <col min="3" max="4" width="21.42578125" customWidth="1"/>
    <col min="5" max="5" width="23.28515625" customWidth="1"/>
    <col min="6" max="6" width="13.28515625" style="15" customWidth="1"/>
    <col min="7" max="7" width="13.42578125" customWidth="1"/>
  </cols>
  <sheetData>
    <row r="1" spans="1:7">
      <c r="A1" t="s">
        <v>94</v>
      </c>
    </row>
    <row r="4" spans="1:7" ht="15.75" customHeight="1">
      <c r="A4" s="184" t="s">
        <v>101</v>
      </c>
      <c r="B4" s="184" t="s">
        <v>96</v>
      </c>
      <c r="C4" s="184" t="s">
        <v>97</v>
      </c>
      <c r="D4" s="184" t="s">
        <v>126</v>
      </c>
      <c r="E4" s="184" t="s">
        <v>127</v>
      </c>
      <c r="F4" s="186" t="s">
        <v>98</v>
      </c>
      <c r="G4" s="184" t="s">
        <v>59</v>
      </c>
    </row>
    <row r="5" spans="1:7" ht="15.75" customHeight="1">
      <c r="A5" s="185"/>
      <c r="B5" s="185"/>
      <c r="C5" s="185"/>
      <c r="D5" s="185"/>
      <c r="E5" s="185"/>
      <c r="F5" s="185"/>
      <c r="G5" s="185"/>
    </row>
    <row r="6" spans="1:7" ht="15.75" customHeight="1">
      <c r="A6" s="1" t="s">
        <v>99</v>
      </c>
      <c r="B6" s="120">
        <v>36</v>
      </c>
      <c r="C6" s="121">
        <v>2</v>
      </c>
      <c r="D6" s="155"/>
      <c r="E6" s="121"/>
      <c r="F6" s="16">
        <v>1000</v>
      </c>
      <c r="G6" s="16">
        <f>C6*F6</f>
        <v>2000</v>
      </c>
    </row>
    <row r="7" spans="1:7">
      <c r="A7" s="1" t="s">
        <v>99</v>
      </c>
      <c r="B7" s="122">
        <v>48</v>
      </c>
      <c r="C7" s="1">
        <v>4</v>
      </c>
      <c r="D7" s="1"/>
      <c r="E7" s="1"/>
      <c r="F7" s="16">
        <v>1000</v>
      </c>
      <c r="G7" s="16">
        <f t="shared" ref="G7:G71" si="0">C7*F7</f>
        <v>4000</v>
      </c>
    </row>
    <row r="8" spans="1:7">
      <c r="A8" s="1" t="s">
        <v>99</v>
      </c>
      <c r="B8" s="122">
        <v>50</v>
      </c>
      <c r="C8" s="1">
        <v>8</v>
      </c>
      <c r="D8" s="1"/>
      <c r="E8" s="1"/>
      <c r="F8" s="16">
        <v>1000</v>
      </c>
      <c r="G8" s="16">
        <f t="shared" si="0"/>
        <v>8000</v>
      </c>
    </row>
    <row r="9" spans="1:7">
      <c r="A9" s="1" t="s">
        <v>99</v>
      </c>
      <c r="B9" s="122">
        <v>52</v>
      </c>
      <c r="C9" s="1">
        <v>4</v>
      </c>
      <c r="D9" s="1"/>
      <c r="E9" s="1"/>
      <c r="F9" s="16">
        <v>1000</v>
      </c>
      <c r="G9" s="16">
        <f t="shared" si="0"/>
        <v>4000</v>
      </c>
    </row>
    <row r="10" spans="1:7">
      <c r="A10" s="1" t="s">
        <v>99</v>
      </c>
      <c r="B10" s="122">
        <v>54</v>
      </c>
      <c r="C10" s="1">
        <v>19</v>
      </c>
      <c r="D10" s="1"/>
      <c r="E10" s="1"/>
      <c r="F10" s="16">
        <v>1000</v>
      </c>
      <c r="G10" s="16">
        <f t="shared" si="0"/>
        <v>19000</v>
      </c>
    </row>
    <row r="11" spans="1:7">
      <c r="A11" s="1" t="s">
        <v>99</v>
      </c>
      <c r="B11" s="122">
        <v>56</v>
      </c>
      <c r="C11" s="1">
        <v>11</v>
      </c>
      <c r="D11" s="1"/>
      <c r="E11" s="1"/>
      <c r="F11" s="16">
        <v>1000</v>
      </c>
      <c r="G11" s="16">
        <f t="shared" si="0"/>
        <v>11000</v>
      </c>
    </row>
    <row r="12" spans="1:7">
      <c r="A12" s="1" t="s">
        <v>99</v>
      </c>
      <c r="B12" s="122">
        <v>58</v>
      </c>
      <c r="C12" s="1">
        <v>3</v>
      </c>
      <c r="D12" s="1"/>
      <c r="E12" s="1"/>
      <c r="F12" s="16">
        <v>1000</v>
      </c>
      <c r="G12" s="16">
        <f t="shared" si="0"/>
        <v>3000</v>
      </c>
    </row>
    <row r="13" spans="1:7">
      <c r="A13" s="1" t="s">
        <v>99</v>
      </c>
      <c r="B13" s="122">
        <v>60</v>
      </c>
      <c r="C13" s="1">
        <v>6</v>
      </c>
      <c r="D13" s="1"/>
      <c r="E13" s="1"/>
      <c r="F13" s="16">
        <v>1000</v>
      </c>
      <c r="G13" s="16">
        <f t="shared" si="0"/>
        <v>6000</v>
      </c>
    </row>
    <row r="14" spans="1:7">
      <c r="A14" s="1" t="s">
        <v>100</v>
      </c>
      <c r="B14" s="122">
        <v>38</v>
      </c>
      <c r="C14" s="1">
        <v>1</v>
      </c>
      <c r="D14" s="1"/>
      <c r="E14" s="1"/>
      <c r="F14" s="16">
        <v>2000</v>
      </c>
      <c r="G14" s="16">
        <f t="shared" si="0"/>
        <v>2000</v>
      </c>
    </row>
    <row r="15" spans="1:7">
      <c r="A15" s="1" t="s">
        <v>100</v>
      </c>
      <c r="B15" s="122">
        <v>39</v>
      </c>
      <c r="C15" s="1">
        <v>1</v>
      </c>
      <c r="D15" s="1"/>
      <c r="E15" s="1"/>
      <c r="F15" s="16">
        <v>2000</v>
      </c>
      <c r="G15" s="16">
        <f t="shared" si="0"/>
        <v>2000</v>
      </c>
    </row>
    <row r="16" spans="1:7">
      <c r="A16" s="1" t="s">
        <v>100</v>
      </c>
      <c r="B16" s="122">
        <v>40</v>
      </c>
      <c r="C16" s="1">
        <v>3</v>
      </c>
      <c r="D16" s="1"/>
      <c r="E16" s="1"/>
      <c r="F16" s="16">
        <v>2000</v>
      </c>
      <c r="G16" s="16">
        <f t="shared" si="0"/>
        <v>6000</v>
      </c>
    </row>
    <row r="17" spans="1:7">
      <c r="A17" s="1" t="s">
        <v>100</v>
      </c>
      <c r="B17" s="122">
        <v>41</v>
      </c>
      <c r="C17" s="1">
        <v>16</v>
      </c>
      <c r="D17" s="1"/>
      <c r="E17" s="1"/>
      <c r="F17" s="16">
        <v>2000</v>
      </c>
      <c r="G17" s="16">
        <f t="shared" si="0"/>
        <v>32000</v>
      </c>
    </row>
    <row r="18" spans="1:7">
      <c r="A18" s="1" t="s">
        <v>100</v>
      </c>
      <c r="B18" s="122">
        <v>42</v>
      </c>
      <c r="C18" s="1">
        <v>3</v>
      </c>
      <c r="D18" s="1"/>
      <c r="E18" s="1"/>
      <c r="F18" s="16">
        <v>2000</v>
      </c>
      <c r="G18" s="16">
        <f t="shared" si="0"/>
        <v>6000</v>
      </c>
    </row>
    <row r="19" spans="1:7">
      <c r="A19" s="1" t="s">
        <v>100</v>
      </c>
      <c r="B19" s="122">
        <v>43</v>
      </c>
      <c r="C19" s="1">
        <v>7</v>
      </c>
      <c r="D19" s="1"/>
      <c r="E19" s="1"/>
      <c r="F19" s="16">
        <v>2000</v>
      </c>
      <c r="G19" s="16">
        <f t="shared" si="0"/>
        <v>14000</v>
      </c>
    </row>
    <row r="20" spans="1:7">
      <c r="A20" s="1" t="s">
        <v>100</v>
      </c>
      <c r="B20" s="122">
        <v>44</v>
      </c>
      <c r="C20" s="1">
        <v>1</v>
      </c>
      <c r="D20" s="1"/>
      <c r="E20" s="1"/>
      <c r="F20" s="16">
        <v>2000</v>
      </c>
      <c r="G20" s="16">
        <f t="shared" si="0"/>
        <v>2000</v>
      </c>
    </row>
    <row r="21" spans="1:7">
      <c r="A21" s="1" t="s">
        <v>100</v>
      </c>
      <c r="B21" s="122">
        <v>49</v>
      </c>
      <c r="C21" s="1">
        <v>7</v>
      </c>
      <c r="D21" s="1"/>
      <c r="E21" s="1"/>
      <c r="F21" s="16">
        <v>2000</v>
      </c>
      <c r="G21" s="16">
        <f t="shared" si="0"/>
        <v>14000</v>
      </c>
    </row>
    <row r="22" spans="1:7">
      <c r="A22" s="1" t="s">
        <v>100</v>
      </c>
      <c r="B22" s="122">
        <v>50</v>
      </c>
      <c r="C22" s="1">
        <v>1</v>
      </c>
      <c r="D22" s="1"/>
      <c r="E22" s="1"/>
      <c r="F22" s="16">
        <v>2000</v>
      </c>
      <c r="G22" s="16">
        <f t="shared" si="0"/>
        <v>2000</v>
      </c>
    </row>
    <row r="23" spans="1:7">
      <c r="A23" s="127" t="s">
        <v>102</v>
      </c>
      <c r="B23" s="128" t="s">
        <v>9</v>
      </c>
      <c r="C23" s="127">
        <v>0</v>
      </c>
      <c r="D23" s="127"/>
      <c r="E23" s="127"/>
      <c r="F23" s="129">
        <v>1000</v>
      </c>
      <c r="G23" s="16">
        <f t="shared" si="0"/>
        <v>0</v>
      </c>
    </row>
    <row r="24" spans="1:7">
      <c r="A24" s="127" t="s">
        <v>102</v>
      </c>
      <c r="B24" s="128" t="s">
        <v>10</v>
      </c>
      <c r="C24" s="127">
        <v>0</v>
      </c>
      <c r="D24" s="127"/>
      <c r="E24" s="127"/>
      <c r="F24" s="129">
        <v>1000</v>
      </c>
      <c r="G24" s="16">
        <f t="shared" si="0"/>
        <v>0</v>
      </c>
    </row>
    <row r="25" spans="1:7">
      <c r="A25" s="127" t="s">
        <v>102</v>
      </c>
      <c r="B25" s="128" t="s">
        <v>11</v>
      </c>
      <c r="C25" s="127">
        <v>0</v>
      </c>
      <c r="D25" s="127"/>
      <c r="E25" s="127"/>
      <c r="F25" s="129">
        <v>1000</v>
      </c>
      <c r="G25" s="16">
        <f t="shared" si="0"/>
        <v>0</v>
      </c>
    </row>
    <row r="26" spans="1:7">
      <c r="A26" s="127" t="s">
        <v>102</v>
      </c>
      <c r="B26" s="128" t="s">
        <v>71</v>
      </c>
      <c r="C26" s="127">
        <v>0</v>
      </c>
      <c r="D26" s="127"/>
      <c r="E26" s="127"/>
      <c r="F26" s="129">
        <v>1000</v>
      </c>
      <c r="G26" s="16">
        <f t="shared" si="0"/>
        <v>0</v>
      </c>
    </row>
    <row r="27" spans="1:7">
      <c r="A27" s="127" t="s">
        <v>102</v>
      </c>
      <c r="B27" s="128" t="s">
        <v>12</v>
      </c>
      <c r="C27" s="127">
        <v>0</v>
      </c>
      <c r="D27" s="127"/>
      <c r="E27" s="127"/>
      <c r="F27" s="129">
        <v>1000</v>
      </c>
      <c r="G27" s="16">
        <f t="shared" si="0"/>
        <v>0</v>
      </c>
    </row>
    <row r="28" spans="1:7">
      <c r="A28" s="127" t="s">
        <v>102</v>
      </c>
      <c r="B28" s="128" t="s">
        <v>13</v>
      </c>
      <c r="C28" s="127">
        <v>0</v>
      </c>
      <c r="D28" s="127"/>
      <c r="E28" s="127"/>
      <c r="F28" s="129">
        <v>1000</v>
      </c>
      <c r="G28" s="16">
        <f t="shared" si="0"/>
        <v>0</v>
      </c>
    </row>
    <row r="29" spans="1:7">
      <c r="A29" s="130" t="s">
        <v>103</v>
      </c>
      <c r="B29" s="131" t="s">
        <v>9</v>
      </c>
      <c r="C29" s="132">
        <v>0</v>
      </c>
      <c r="D29" s="132"/>
      <c r="E29" s="132"/>
      <c r="F29" s="133">
        <v>1000</v>
      </c>
      <c r="G29" s="16">
        <f t="shared" si="0"/>
        <v>0</v>
      </c>
    </row>
    <row r="30" spans="1:7">
      <c r="A30" s="130" t="s">
        <v>103</v>
      </c>
      <c r="B30" s="131" t="s">
        <v>10</v>
      </c>
      <c r="C30" s="132">
        <v>0</v>
      </c>
      <c r="D30" s="132"/>
      <c r="E30" s="132"/>
      <c r="F30" s="133">
        <v>1000</v>
      </c>
      <c r="G30" s="16">
        <f t="shared" si="0"/>
        <v>0</v>
      </c>
    </row>
    <row r="31" spans="1:7">
      <c r="A31" s="130" t="s">
        <v>103</v>
      </c>
      <c r="B31" s="131" t="s">
        <v>11</v>
      </c>
      <c r="C31" s="132">
        <v>0</v>
      </c>
      <c r="D31" s="132"/>
      <c r="E31" s="132"/>
      <c r="F31" s="133">
        <v>1000</v>
      </c>
      <c r="G31" s="16">
        <f t="shared" si="0"/>
        <v>0</v>
      </c>
    </row>
    <row r="32" spans="1:7">
      <c r="A32" s="130" t="s">
        <v>103</v>
      </c>
      <c r="B32" s="131" t="s">
        <v>71</v>
      </c>
      <c r="C32" s="132">
        <v>0</v>
      </c>
      <c r="D32" s="132"/>
      <c r="E32" s="132"/>
      <c r="F32" s="133">
        <v>1000</v>
      </c>
      <c r="G32" s="16">
        <f t="shared" si="0"/>
        <v>0</v>
      </c>
    </row>
    <row r="33" spans="1:7">
      <c r="A33" s="130" t="s">
        <v>103</v>
      </c>
      <c r="B33" s="131" t="s">
        <v>12</v>
      </c>
      <c r="C33" s="132">
        <v>0</v>
      </c>
      <c r="D33" s="132"/>
      <c r="E33" s="132"/>
      <c r="F33" s="133">
        <v>1000</v>
      </c>
      <c r="G33" s="16">
        <f t="shared" si="0"/>
        <v>0</v>
      </c>
    </row>
    <row r="34" spans="1:7">
      <c r="A34" s="130" t="s">
        <v>103</v>
      </c>
      <c r="B34" s="131" t="s">
        <v>13</v>
      </c>
      <c r="C34" s="132">
        <v>0</v>
      </c>
      <c r="D34" s="132"/>
      <c r="E34" s="132"/>
      <c r="F34" s="133">
        <v>1000</v>
      </c>
      <c r="G34" s="16">
        <f t="shared" si="0"/>
        <v>0</v>
      </c>
    </row>
    <row r="35" spans="1:7">
      <c r="A35" s="134" t="s">
        <v>104</v>
      </c>
      <c r="B35" s="135" t="s">
        <v>9</v>
      </c>
      <c r="C35" s="134">
        <v>0</v>
      </c>
      <c r="D35" s="134"/>
      <c r="E35" s="134"/>
      <c r="F35" s="81">
        <v>1000</v>
      </c>
      <c r="G35" s="16">
        <f t="shared" si="0"/>
        <v>0</v>
      </c>
    </row>
    <row r="36" spans="1:7">
      <c r="A36" s="134" t="s">
        <v>104</v>
      </c>
      <c r="B36" s="135" t="s">
        <v>10</v>
      </c>
      <c r="C36" s="134">
        <v>0</v>
      </c>
      <c r="D36" s="134"/>
      <c r="E36" s="134"/>
      <c r="F36" s="81">
        <v>1000</v>
      </c>
      <c r="G36" s="16">
        <f t="shared" si="0"/>
        <v>0</v>
      </c>
    </row>
    <row r="37" spans="1:7">
      <c r="A37" s="134" t="s">
        <v>104</v>
      </c>
      <c r="B37" s="135" t="s">
        <v>11</v>
      </c>
      <c r="C37" s="134">
        <v>0</v>
      </c>
      <c r="D37" s="134"/>
      <c r="E37" s="134"/>
      <c r="F37" s="81">
        <v>1000</v>
      </c>
      <c r="G37" s="16">
        <f t="shared" si="0"/>
        <v>0</v>
      </c>
    </row>
    <row r="38" spans="1:7">
      <c r="A38" s="134" t="s">
        <v>104</v>
      </c>
      <c r="B38" s="135" t="s">
        <v>71</v>
      </c>
      <c r="C38" s="134">
        <v>0</v>
      </c>
      <c r="D38" s="134"/>
      <c r="E38" s="134"/>
      <c r="F38" s="81">
        <v>1000</v>
      </c>
      <c r="G38" s="16">
        <f t="shared" si="0"/>
        <v>0</v>
      </c>
    </row>
    <row r="39" spans="1:7">
      <c r="A39" s="134" t="s">
        <v>104</v>
      </c>
      <c r="B39" s="135" t="s">
        <v>12</v>
      </c>
      <c r="C39" s="134">
        <v>0</v>
      </c>
      <c r="D39" s="134"/>
      <c r="E39" s="134"/>
      <c r="F39" s="81">
        <v>1000</v>
      </c>
      <c r="G39" s="16">
        <f t="shared" si="0"/>
        <v>0</v>
      </c>
    </row>
    <row r="40" spans="1:7">
      <c r="A40" s="134" t="s">
        <v>104</v>
      </c>
      <c r="B40" s="135" t="s">
        <v>13</v>
      </c>
      <c r="C40" s="134">
        <v>0</v>
      </c>
      <c r="D40" s="134"/>
      <c r="E40" s="134"/>
      <c r="F40" s="81">
        <v>1000</v>
      </c>
      <c r="G40" s="16">
        <f t="shared" si="0"/>
        <v>0</v>
      </c>
    </row>
    <row r="41" spans="1:7">
      <c r="A41" s="136" t="s">
        <v>105</v>
      </c>
      <c r="B41" s="137" t="s">
        <v>9</v>
      </c>
      <c r="C41" s="136">
        <v>0</v>
      </c>
      <c r="D41" s="136"/>
      <c r="E41" s="136"/>
      <c r="F41" s="138">
        <v>1000</v>
      </c>
      <c r="G41" s="16">
        <f t="shared" si="0"/>
        <v>0</v>
      </c>
    </row>
    <row r="42" spans="1:7">
      <c r="A42" s="136" t="s">
        <v>105</v>
      </c>
      <c r="B42" s="137" t="s">
        <v>10</v>
      </c>
      <c r="C42" s="136">
        <v>0</v>
      </c>
      <c r="D42" s="136"/>
      <c r="E42" s="136"/>
      <c r="F42" s="138">
        <v>1000</v>
      </c>
      <c r="G42" s="16">
        <f t="shared" si="0"/>
        <v>0</v>
      </c>
    </row>
    <row r="43" spans="1:7">
      <c r="A43" s="136" t="s">
        <v>105</v>
      </c>
      <c r="B43" s="137" t="s">
        <v>11</v>
      </c>
      <c r="C43" s="136">
        <v>0</v>
      </c>
      <c r="D43" s="136"/>
      <c r="E43" s="136"/>
      <c r="F43" s="138">
        <v>1000</v>
      </c>
      <c r="G43" s="16">
        <f t="shared" si="0"/>
        <v>0</v>
      </c>
    </row>
    <row r="44" spans="1:7">
      <c r="A44" s="136" t="s">
        <v>105</v>
      </c>
      <c r="B44" s="137" t="s">
        <v>71</v>
      </c>
      <c r="C44" s="136">
        <v>0</v>
      </c>
      <c r="D44" s="136"/>
      <c r="E44" s="136"/>
      <c r="F44" s="138">
        <v>1000</v>
      </c>
      <c r="G44" s="16">
        <f t="shared" si="0"/>
        <v>0</v>
      </c>
    </row>
    <row r="45" spans="1:7">
      <c r="A45" s="136" t="s">
        <v>105</v>
      </c>
      <c r="B45" s="137" t="s">
        <v>12</v>
      </c>
      <c r="C45" s="136">
        <v>0</v>
      </c>
      <c r="D45" s="136"/>
      <c r="E45" s="136"/>
      <c r="F45" s="138">
        <v>1000</v>
      </c>
      <c r="G45" s="16">
        <f t="shared" si="0"/>
        <v>0</v>
      </c>
    </row>
    <row r="46" spans="1:7">
      <c r="A46" s="136" t="s">
        <v>105</v>
      </c>
      <c r="B46" s="137" t="s">
        <v>13</v>
      </c>
      <c r="C46" s="136">
        <v>0</v>
      </c>
      <c r="D46" s="136"/>
      <c r="E46" s="136"/>
      <c r="F46" s="138">
        <v>1000</v>
      </c>
      <c r="G46" s="16">
        <f t="shared" si="0"/>
        <v>0</v>
      </c>
    </row>
    <row r="47" spans="1:7">
      <c r="A47" s="1" t="s">
        <v>106</v>
      </c>
      <c r="B47" s="124"/>
      <c r="C47" s="123">
        <v>0</v>
      </c>
      <c r="D47" s="123"/>
      <c r="E47" s="123"/>
      <c r="F47" s="16">
        <v>1000</v>
      </c>
      <c r="G47" s="16">
        <f t="shared" si="0"/>
        <v>0</v>
      </c>
    </row>
    <row r="48" spans="1:7">
      <c r="A48" s="1" t="s">
        <v>107</v>
      </c>
      <c r="B48" s="124"/>
      <c r="C48" s="123">
        <v>0</v>
      </c>
      <c r="D48" s="123"/>
      <c r="E48" s="123"/>
      <c r="F48" s="16">
        <v>1000</v>
      </c>
      <c r="G48" s="16">
        <f t="shared" si="0"/>
        <v>0</v>
      </c>
    </row>
    <row r="49" spans="1:7">
      <c r="A49" s="1" t="s">
        <v>108</v>
      </c>
      <c r="B49" s="124"/>
      <c r="C49" s="123">
        <v>0</v>
      </c>
      <c r="D49" s="123"/>
      <c r="E49" s="123"/>
      <c r="F49" s="16">
        <v>1000</v>
      </c>
      <c r="G49" s="16">
        <f t="shared" si="0"/>
        <v>0</v>
      </c>
    </row>
    <row r="50" spans="1:7">
      <c r="A50" s="1" t="s">
        <v>109</v>
      </c>
      <c r="B50" s="124"/>
      <c r="C50" s="123">
        <v>0</v>
      </c>
      <c r="D50" s="123"/>
      <c r="E50" s="123"/>
      <c r="F50" s="16">
        <v>1000</v>
      </c>
      <c r="G50" s="16">
        <f t="shared" si="0"/>
        <v>0</v>
      </c>
    </row>
    <row r="51" spans="1:7">
      <c r="A51" s="148" t="s">
        <v>114</v>
      </c>
      <c r="B51" s="149"/>
      <c r="C51" s="150">
        <v>0</v>
      </c>
      <c r="D51" s="150"/>
      <c r="E51" s="150"/>
      <c r="F51" s="151">
        <v>200</v>
      </c>
      <c r="G51" s="16">
        <f t="shared" si="0"/>
        <v>0</v>
      </c>
    </row>
    <row r="52" spans="1:7" ht="15.75" thickBot="1">
      <c r="A52" s="142" t="s">
        <v>110</v>
      </c>
      <c r="B52" s="143"/>
      <c r="C52" s="144">
        <v>0</v>
      </c>
      <c r="D52" s="144"/>
      <c r="E52" s="144"/>
      <c r="F52" s="24">
        <v>200</v>
      </c>
      <c r="G52" s="24">
        <f t="shared" si="0"/>
        <v>0</v>
      </c>
    </row>
    <row r="53" spans="1:7">
      <c r="A53" s="139" t="s">
        <v>21</v>
      </c>
      <c r="B53" s="140"/>
      <c r="C53" s="141">
        <v>0</v>
      </c>
      <c r="D53" s="141"/>
      <c r="E53" s="141"/>
      <c r="F53" s="43">
        <v>25</v>
      </c>
      <c r="G53" s="146">
        <f t="shared" si="0"/>
        <v>0</v>
      </c>
    </row>
    <row r="54" spans="1:7">
      <c r="A54" s="125" t="s">
        <v>22</v>
      </c>
      <c r="B54" s="1"/>
      <c r="C54" s="123">
        <v>0</v>
      </c>
      <c r="D54" s="123"/>
      <c r="E54" s="123"/>
      <c r="F54" s="12">
        <v>25</v>
      </c>
      <c r="G54" s="16">
        <f t="shared" si="0"/>
        <v>0</v>
      </c>
    </row>
    <row r="55" spans="1:7">
      <c r="A55" s="125" t="s">
        <v>23</v>
      </c>
      <c r="B55" s="1"/>
      <c r="C55" s="123">
        <v>0</v>
      </c>
      <c r="D55" s="123"/>
      <c r="E55" s="123"/>
      <c r="F55" s="12">
        <v>25</v>
      </c>
      <c r="G55" s="16">
        <f t="shared" si="0"/>
        <v>0</v>
      </c>
    </row>
    <row r="56" spans="1:7">
      <c r="A56" s="125" t="s">
        <v>24</v>
      </c>
      <c r="B56" s="1"/>
      <c r="C56" s="123">
        <v>0</v>
      </c>
      <c r="D56" s="123"/>
      <c r="E56" s="123"/>
      <c r="F56" s="12">
        <v>25</v>
      </c>
      <c r="G56" s="16">
        <f t="shared" si="0"/>
        <v>0</v>
      </c>
    </row>
    <row r="57" spans="1:7">
      <c r="A57" s="125" t="s">
        <v>25</v>
      </c>
      <c r="B57" s="1"/>
      <c r="C57" s="123">
        <v>0</v>
      </c>
      <c r="D57" s="123"/>
      <c r="E57" s="123"/>
      <c r="F57" s="13">
        <v>100</v>
      </c>
      <c r="G57" s="16">
        <f t="shared" si="0"/>
        <v>0</v>
      </c>
    </row>
    <row r="58" spans="1:7">
      <c r="A58" s="125" t="s">
        <v>26</v>
      </c>
      <c r="B58" s="1"/>
      <c r="C58" s="123">
        <v>0</v>
      </c>
      <c r="D58" s="123"/>
      <c r="E58" s="123"/>
      <c r="F58" s="13">
        <v>100</v>
      </c>
      <c r="G58" s="16">
        <f t="shared" si="0"/>
        <v>0</v>
      </c>
    </row>
    <row r="59" spans="1:7">
      <c r="A59" s="125" t="s">
        <v>27</v>
      </c>
      <c r="B59" s="1"/>
      <c r="C59" s="123">
        <v>0</v>
      </c>
      <c r="D59" s="123"/>
      <c r="E59" s="123"/>
      <c r="F59" s="13">
        <v>100</v>
      </c>
      <c r="G59" s="16">
        <f t="shared" si="0"/>
        <v>0</v>
      </c>
    </row>
    <row r="60" spans="1:7">
      <c r="A60" s="125" t="s">
        <v>28</v>
      </c>
      <c r="B60" s="1"/>
      <c r="C60" s="123">
        <v>0</v>
      </c>
      <c r="D60" s="123"/>
      <c r="E60" s="123"/>
      <c r="F60" s="13">
        <v>100</v>
      </c>
      <c r="G60" s="16">
        <f t="shared" si="0"/>
        <v>0</v>
      </c>
    </row>
    <row r="61" spans="1:7">
      <c r="A61" s="125" t="s">
        <v>75</v>
      </c>
      <c r="B61" s="1"/>
      <c r="C61" s="123">
        <v>0</v>
      </c>
      <c r="D61" s="123"/>
      <c r="E61" s="123"/>
      <c r="F61" s="13">
        <v>150</v>
      </c>
      <c r="G61" s="16">
        <f t="shared" si="0"/>
        <v>0</v>
      </c>
    </row>
    <row r="62" spans="1:7">
      <c r="A62" s="125" t="s">
        <v>29</v>
      </c>
      <c r="B62" s="1"/>
      <c r="C62" s="123">
        <v>0</v>
      </c>
      <c r="D62" s="123"/>
      <c r="E62" s="123"/>
      <c r="F62" s="13">
        <v>50</v>
      </c>
      <c r="G62" s="16">
        <f t="shared" si="0"/>
        <v>0</v>
      </c>
    </row>
    <row r="63" spans="1:7">
      <c r="A63" s="125" t="s">
        <v>30</v>
      </c>
      <c r="B63" s="1"/>
      <c r="C63" s="123">
        <v>0</v>
      </c>
      <c r="D63" s="123"/>
      <c r="E63" s="123"/>
      <c r="F63" s="13">
        <v>50</v>
      </c>
      <c r="G63" s="16">
        <f t="shared" si="0"/>
        <v>0</v>
      </c>
    </row>
    <row r="64" spans="1:7">
      <c r="A64" s="125" t="s">
        <v>31</v>
      </c>
      <c r="B64" s="1"/>
      <c r="C64" s="123">
        <v>0</v>
      </c>
      <c r="D64" s="123"/>
      <c r="E64" s="123"/>
      <c r="F64" s="13">
        <v>100</v>
      </c>
      <c r="G64" s="16">
        <f t="shared" si="0"/>
        <v>0</v>
      </c>
    </row>
    <row r="65" spans="1:7">
      <c r="A65" s="125" t="s">
        <v>32</v>
      </c>
      <c r="B65" s="1"/>
      <c r="C65" s="123">
        <v>0</v>
      </c>
      <c r="D65" s="123"/>
      <c r="E65" s="123"/>
      <c r="F65" s="13">
        <v>100</v>
      </c>
      <c r="G65" s="16">
        <f t="shared" si="0"/>
        <v>0</v>
      </c>
    </row>
    <row r="66" spans="1:7">
      <c r="A66" s="125" t="s">
        <v>76</v>
      </c>
      <c r="B66" s="1"/>
      <c r="C66" s="123">
        <v>0</v>
      </c>
      <c r="D66" s="123"/>
      <c r="E66" s="123"/>
      <c r="F66" s="13">
        <v>50</v>
      </c>
      <c r="G66" s="16">
        <f t="shared" si="0"/>
        <v>0</v>
      </c>
    </row>
    <row r="67" spans="1:7">
      <c r="A67" s="125" t="s">
        <v>77</v>
      </c>
      <c r="B67" s="1"/>
      <c r="C67" s="123">
        <v>0</v>
      </c>
      <c r="D67" s="123"/>
      <c r="E67" s="123"/>
      <c r="F67" s="13">
        <v>100</v>
      </c>
      <c r="G67" s="16">
        <f t="shared" si="0"/>
        <v>0</v>
      </c>
    </row>
    <row r="68" spans="1:7">
      <c r="A68" s="125" t="s">
        <v>60</v>
      </c>
      <c r="B68" s="1"/>
      <c r="C68" s="123">
        <v>0</v>
      </c>
      <c r="D68" s="123"/>
      <c r="E68" s="123"/>
      <c r="F68" s="13">
        <v>100</v>
      </c>
      <c r="G68" s="16">
        <f t="shared" si="0"/>
        <v>0</v>
      </c>
    </row>
    <row r="69" spans="1:7">
      <c r="A69" s="125" t="s">
        <v>61</v>
      </c>
      <c r="B69" s="1"/>
      <c r="C69" s="123">
        <v>0</v>
      </c>
      <c r="D69" s="123"/>
      <c r="E69" s="123"/>
      <c r="F69" s="13">
        <v>100</v>
      </c>
      <c r="G69" s="16">
        <f t="shared" si="0"/>
        <v>0</v>
      </c>
    </row>
    <row r="70" spans="1:7">
      <c r="A70" s="125" t="s">
        <v>62</v>
      </c>
      <c r="B70" s="1"/>
      <c r="C70" s="123">
        <v>0</v>
      </c>
      <c r="D70" s="123"/>
      <c r="E70" s="123"/>
      <c r="F70" s="13">
        <v>100</v>
      </c>
      <c r="G70" s="16">
        <f t="shared" si="0"/>
        <v>0</v>
      </c>
    </row>
    <row r="71" spans="1:7">
      <c r="A71" s="125" t="s">
        <v>63</v>
      </c>
      <c r="B71" s="1"/>
      <c r="C71" s="123">
        <v>0</v>
      </c>
      <c r="D71" s="123"/>
      <c r="E71" s="123"/>
      <c r="F71" s="13">
        <v>100</v>
      </c>
      <c r="G71" s="16">
        <f t="shared" si="0"/>
        <v>0</v>
      </c>
    </row>
    <row r="72" spans="1:7">
      <c r="A72" s="125" t="s">
        <v>33</v>
      </c>
      <c r="B72" s="1"/>
      <c r="C72" s="123">
        <v>0</v>
      </c>
      <c r="D72" s="123"/>
      <c r="E72" s="123"/>
      <c r="F72" s="13">
        <v>200</v>
      </c>
      <c r="G72" s="16">
        <f t="shared" ref="G72:G105" si="1">C72*F72</f>
        <v>0</v>
      </c>
    </row>
    <row r="73" spans="1:7">
      <c r="A73" s="125" t="s">
        <v>78</v>
      </c>
      <c r="B73" s="1"/>
      <c r="C73" s="123">
        <v>0</v>
      </c>
      <c r="D73" s="123"/>
      <c r="E73" s="123"/>
      <c r="F73" s="13">
        <v>200</v>
      </c>
      <c r="G73" s="16">
        <f t="shared" si="1"/>
        <v>0</v>
      </c>
    </row>
    <row r="74" spans="1:7">
      <c r="A74" s="125" t="s">
        <v>79</v>
      </c>
      <c r="B74" s="1"/>
      <c r="C74" s="123">
        <v>0</v>
      </c>
      <c r="D74" s="123"/>
      <c r="E74" s="123"/>
      <c r="F74" s="13">
        <v>200</v>
      </c>
      <c r="G74" s="16">
        <f t="shared" si="1"/>
        <v>0</v>
      </c>
    </row>
    <row r="75" spans="1:7">
      <c r="A75" s="125" t="s">
        <v>34</v>
      </c>
      <c r="B75" s="1"/>
      <c r="C75" s="123">
        <v>0</v>
      </c>
      <c r="D75" s="123"/>
      <c r="E75" s="123"/>
      <c r="F75" s="13">
        <v>200</v>
      </c>
      <c r="G75" s="16">
        <f t="shared" si="1"/>
        <v>0</v>
      </c>
    </row>
    <row r="76" spans="1:7">
      <c r="A76" s="125" t="s">
        <v>80</v>
      </c>
      <c r="B76" s="1"/>
      <c r="C76" s="123">
        <v>0</v>
      </c>
      <c r="D76" s="123"/>
      <c r="E76" s="123"/>
      <c r="F76" s="13">
        <v>200</v>
      </c>
      <c r="G76" s="16">
        <f t="shared" si="1"/>
        <v>0</v>
      </c>
    </row>
    <row r="77" spans="1:7">
      <c r="A77" s="125" t="s">
        <v>35</v>
      </c>
      <c r="B77" s="1"/>
      <c r="C77" s="123">
        <v>0</v>
      </c>
      <c r="D77" s="123"/>
      <c r="E77" s="123"/>
      <c r="F77" s="12">
        <v>200</v>
      </c>
      <c r="G77" s="16">
        <f t="shared" si="1"/>
        <v>0</v>
      </c>
    </row>
    <row r="78" spans="1:7">
      <c r="A78" s="125" t="s">
        <v>36</v>
      </c>
      <c r="B78" s="1"/>
      <c r="C78" s="123">
        <v>0</v>
      </c>
      <c r="D78" s="123"/>
      <c r="E78" s="123"/>
      <c r="F78" s="13">
        <v>50</v>
      </c>
      <c r="G78" s="16">
        <f t="shared" si="1"/>
        <v>0</v>
      </c>
    </row>
    <row r="79" spans="1:7">
      <c r="A79" s="125" t="s">
        <v>37</v>
      </c>
      <c r="B79" s="1"/>
      <c r="C79" s="123">
        <v>0</v>
      </c>
      <c r="D79" s="123"/>
      <c r="E79" s="123"/>
      <c r="F79" s="12">
        <v>50</v>
      </c>
      <c r="G79" s="16">
        <f t="shared" si="1"/>
        <v>0</v>
      </c>
    </row>
    <row r="80" spans="1:7">
      <c r="A80" s="125" t="s">
        <v>38</v>
      </c>
      <c r="B80" s="1"/>
      <c r="C80" s="123">
        <v>0</v>
      </c>
      <c r="D80" s="123"/>
      <c r="E80" s="123"/>
      <c r="F80" s="12">
        <v>50</v>
      </c>
      <c r="G80" s="16">
        <f t="shared" si="1"/>
        <v>0</v>
      </c>
    </row>
    <row r="81" spans="1:7">
      <c r="A81" s="125" t="s">
        <v>39</v>
      </c>
      <c r="B81" s="1"/>
      <c r="C81" s="123">
        <v>0</v>
      </c>
      <c r="D81" s="123"/>
      <c r="E81" s="123"/>
      <c r="F81" s="12">
        <v>50</v>
      </c>
      <c r="G81" s="16">
        <f t="shared" si="1"/>
        <v>0</v>
      </c>
    </row>
    <row r="82" spans="1:7">
      <c r="A82" s="125" t="s">
        <v>81</v>
      </c>
      <c r="B82" s="1"/>
      <c r="C82" s="123">
        <v>0</v>
      </c>
      <c r="D82" s="123"/>
      <c r="E82" s="123"/>
      <c r="F82" s="12">
        <v>100</v>
      </c>
      <c r="G82" s="16">
        <f t="shared" si="1"/>
        <v>0</v>
      </c>
    </row>
    <row r="83" spans="1:7">
      <c r="A83" s="125" t="s">
        <v>45</v>
      </c>
      <c r="B83" s="1"/>
      <c r="C83" s="123">
        <v>0</v>
      </c>
      <c r="D83" s="123"/>
      <c r="E83" s="123"/>
      <c r="F83" s="12">
        <v>100</v>
      </c>
      <c r="G83" s="16">
        <f t="shared" si="1"/>
        <v>0</v>
      </c>
    </row>
    <row r="84" spans="1:7">
      <c r="A84" s="125" t="s">
        <v>46</v>
      </c>
      <c r="B84" s="1"/>
      <c r="C84" s="123">
        <v>0</v>
      </c>
      <c r="D84" s="123"/>
      <c r="E84" s="123"/>
      <c r="F84" s="12">
        <v>100</v>
      </c>
      <c r="G84" s="16">
        <f t="shared" si="1"/>
        <v>0</v>
      </c>
    </row>
    <row r="85" spans="1:7">
      <c r="A85" s="125" t="s">
        <v>82</v>
      </c>
      <c r="B85" s="1"/>
      <c r="C85" s="123">
        <v>0</v>
      </c>
      <c r="D85" s="123"/>
      <c r="E85" s="123"/>
      <c r="F85" s="12">
        <v>250</v>
      </c>
      <c r="G85" s="16">
        <f t="shared" si="1"/>
        <v>0</v>
      </c>
    </row>
    <row r="86" spans="1:7">
      <c r="A86" s="125" t="s">
        <v>83</v>
      </c>
      <c r="B86" s="1"/>
      <c r="C86" s="123">
        <v>0</v>
      </c>
      <c r="D86" s="123"/>
      <c r="E86" s="123"/>
      <c r="F86" s="12">
        <v>300</v>
      </c>
      <c r="G86" s="16">
        <f t="shared" si="1"/>
        <v>0</v>
      </c>
    </row>
    <row r="87" spans="1:7">
      <c r="A87" s="125" t="s">
        <v>84</v>
      </c>
      <c r="B87" s="1"/>
      <c r="C87" s="123">
        <v>0</v>
      </c>
      <c r="D87" s="123"/>
      <c r="E87" s="123"/>
      <c r="F87" s="12">
        <v>300</v>
      </c>
      <c r="G87" s="16">
        <f t="shared" si="1"/>
        <v>0</v>
      </c>
    </row>
    <row r="88" spans="1:7">
      <c r="A88" s="125" t="s">
        <v>40</v>
      </c>
      <c r="B88" s="1"/>
      <c r="C88" s="123">
        <v>0</v>
      </c>
      <c r="D88" s="123"/>
      <c r="E88" s="123"/>
      <c r="F88" s="13">
        <v>300</v>
      </c>
      <c r="G88" s="16">
        <f t="shared" si="1"/>
        <v>0</v>
      </c>
    </row>
    <row r="89" spans="1:7">
      <c r="A89" s="125" t="s">
        <v>85</v>
      </c>
      <c r="B89" s="1"/>
      <c r="C89" s="123">
        <v>0</v>
      </c>
      <c r="D89" s="123"/>
      <c r="E89" s="123"/>
      <c r="F89" s="13">
        <v>100</v>
      </c>
      <c r="G89" s="16">
        <f t="shared" si="1"/>
        <v>0</v>
      </c>
    </row>
    <row r="90" spans="1:7">
      <c r="A90" s="125" t="s">
        <v>64</v>
      </c>
      <c r="B90" s="1"/>
      <c r="C90" s="123">
        <v>0</v>
      </c>
      <c r="D90" s="123"/>
      <c r="E90" s="123"/>
      <c r="F90" s="12">
        <v>30</v>
      </c>
      <c r="G90" s="16">
        <f t="shared" si="1"/>
        <v>0</v>
      </c>
    </row>
    <row r="91" spans="1:7">
      <c r="A91" s="125" t="s">
        <v>41</v>
      </c>
      <c r="B91" s="1"/>
      <c r="C91" s="123">
        <v>0</v>
      </c>
      <c r="D91" s="123"/>
      <c r="E91" s="123"/>
      <c r="F91" s="13">
        <v>100</v>
      </c>
      <c r="G91" s="16">
        <f t="shared" si="1"/>
        <v>0</v>
      </c>
    </row>
    <row r="92" spans="1:7">
      <c r="A92" s="125" t="s">
        <v>86</v>
      </c>
      <c r="B92" s="1"/>
      <c r="C92" s="123">
        <v>0</v>
      </c>
      <c r="D92" s="123"/>
      <c r="E92" s="123"/>
      <c r="F92" s="13">
        <v>400</v>
      </c>
      <c r="G92" s="16">
        <f t="shared" si="1"/>
        <v>0</v>
      </c>
    </row>
    <row r="93" spans="1:7">
      <c r="A93" s="125" t="s">
        <v>87</v>
      </c>
      <c r="B93" s="1"/>
      <c r="C93" s="123">
        <v>0</v>
      </c>
      <c r="D93" s="123"/>
      <c r="E93" s="123"/>
      <c r="F93" s="13">
        <v>20</v>
      </c>
      <c r="G93" s="16">
        <f t="shared" si="1"/>
        <v>0</v>
      </c>
    </row>
    <row r="94" spans="1:7">
      <c r="A94" s="125" t="s">
        <v>88</v>
      </c>
      <c r="B94" s="1"/>
      <c r="C94" s="123">
        <v>0</v>
      </c>
      <c r="D94" s="123"/>
      <c r="E94" s="123"/>
      <c r="F94" s="13">
        <v>20</v>
      </c>
      <c r="G94" s="16">
        <f t="shared" si="1"/>
        <v>0</v>
      </c>
    </row>
    <row r="95" spans="1:7">
      <c r="A95" s="125" t="s">
        <v>42</v>
      </c>
      <c r="B95" s="1"/>
      <c r="C95" s="123">
        <v>0</v>
      </c>
      <c r="D95" s="123"/>
      <c r="E95" s="123"/>
      <c r="F95" s="13">
        <v>400</v>
      </c>
      <c r="G95" s="16">
        <f t="shared" si="1"/>
        <v>0</v>
      </c>
    </row>
    <row r="96" spans="1:7">
      <c r="A96" s="125" t="s">
        <v>89</v>
      </c>
      <c r="B96" s="1"/>
      <c r="C96" s="123">
        <v>0</v>
      </c>
      <c r="D96" s="123"/>
      <c r="E96" s="123"/>
      <c r="F96" s="13">
        <v>150</v>
      </c>
      <c r="G96" s="16">
        <f t="shared" si="1"/>
        <v>0</v>
      </c>
    </row>
    <row r="97" spans="1:7">
      <c r="A97" s="125" t="s">
        <v>90</v>
      </c>
      <c r="B97" s="1"/>
      <c r="C97" s="123">
        <v>0</v>
      </c>
      <c r="D97" s="123"/>
      <c r="E97" s="123"/>
      <c r="F97" s="13">
        <v>150</v>
      </c>
      <c r="G97" s="16">
        <f t="shared" si="1"/>
        <v>0</v>
      </c>
    </row>
    <row r="98" spans="1:7">
      <c r="A98" s="125" t="s">
        <v>91</v>
      </c>
      <c r="B98" s="1"/>
      <c r="C98" s="123">
        <v>0</v>
      </c>
      <c r="D98" s="123"/>
      <c r="E98" s="123"/>
      <c r="F98" s="13">
        <v>350</v>
      </c>
      <c r="G98" s="16">
        <f t="shared" si="1"/>
        <v>0</v>
      </c>
    </row>
    <row r="99" spans="1:7">
      <c r="A99" s="125" t="s">
        <v>92</v>
      </c>
      <c r="B99" s="1"/>
      <c r="C99" s="123">
        <v>0</v>
      </c>
      <c r="D99" s="123"/>
      <c r="E99" s="123"/>
      <c r="F99" s="13">
        <v>150</v>
      </c>
      <c r="G99" s="16">
        <f t="shared" si="1"/>
        <v>0</v>
      </c>
    </row>
    <row r="100" spans="1:7">
      <c r="A100" s="125" t="s">
        <v>43</v>
      </c>
      <c r="B100" s="1"/>
      <c r="C100" s="123">
        <v>0</v>
      </c>
      <c r="D100" s="123"/>
      <c r="E100" s="123"/>
      <c r="F100" s="12">
        <v>950</v>
      </c>
      <c r="G100" s="16">
        <f t="shared" si="1"/>
        <v>0</v>
      </c>
    </row>
    <row r="101" spans="1:7" ht="15.75" thickBot="1">
      <c r="A101" s="147" t="s">
        <v>44</v>
      </c>
      <c r="B101" s="142"/>
      <c r="C101" s="144">
        <v>0</v>
      </c>
      <c r="D101" s="144"/>
      <c r="E101" s="144"/>
      <c r="F101" s="51">
        <v>950</v>
      </c>
      <c r="G101" s="24">
        <f t="shared" si="1"/>
        <v>0</v>
      </c>
    </row>
    <row r="102" spans="1:7">
      <c r="A102" s="145" t="s">
        <v>111</v>
      </c>
      <c r="B102" s="140"/>
      <c r="C102" s="141">
        <v>0</v>
      </c>
      <c r="D102" s="141"/>
      <c r="E102" s="141"/>
      <c r="F102" s="146">
        <v>108</v>
      </c>
      <c r="G102" s="146">
        <f t="shared" si="1"/>
        <v>0</v>
      </c>
    </row>
    <row r="103" spans="1:7">
      <c r="A103" s="122" t="s">
        <v>112</v>
      </c>
      <c r="B103" s="1"/>
      <c r="C103" s="123">
        <v>0</v>
      </c>
      <c r="D103" s="123"/>
      <c r="E103" s="123"/>
      <c r="F103" s="16">
        <v>108</v>
      </c>
      <c r="G103" s="16">
        <f t="shared" si="1"/>
        <v>0</v>
      </c>
    </row>
    <row r="104" spans="1:7">
      <c r="A104" s="122" t="s">
        <v>113</v>
      </c>
      <c r="B104" s="1"/>
      <c r="C104" s="123">
        <v>0</v>
      </c>
      <c r="D104" s="123"/>
      <c r="E104" s="123"/>
      <c r="F104" s="16">
        <v>50</v>
      </c>
      <c r="G104" s="16">
        <f t="shared" si="1"/>
        <v>0</v>
      </c>
    </row>
    <row r="105" spans="1:7">
      <c r="A105" s="126" t="s">
        <v>74</v>
      </c>
      <c r="B105" s="1"/>
      <c r="C105" s="123">
        <v>0</v>
      </c>
      <c r="D105" s="123"/>
      <c r="E105" s="123"/>
      <c r="F105" s="16">
        <v>50</v>
      </c>
      <c r="G105" s="16">
        <f t="shared" si="1"/>
        <v>0</v>
      </c>
    </row>
    <row r="107" spans="1:7">
      <c r="F107" s="33" t="s">
        <v>59</v>
      </c>
      <c r="G107" s="33">
        <f>SUM(G6:G106)</f>
        <v>137000</v>
      </c>
    </row>
  </sheetData>
  <mergeCells count="7">
    <mergeCell ref="A4:A5"/>
    <mergeCell ref="B4:B5"/>
    <mergeCell ref="C4:C5"/>
    <mergeCell ref="F4:F5"/>
    <mergeCell ref="G4:G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O6"/>
  <sheetViews>
    <sheetView workbookViewId="0">
      <selection activeCell="G1" sqref="G1:G1048576"/>
    </sheetView>
  </sheetViews>
  <sheetFormatPr baseColWidth="10" defaultRowHeight="15"/>
  <cols>
    <col min="1" max="1" width="11.42578125" style="1"/>
    <col min="2" max="2" width="26" style="1" customWidth="1"/>
    <col min="3" max="3" width="11.42578125" style="1"/>
    <col min="4" max="4" width="26.7109375" style="1" customWidth="1"/>
    <col min="5" max="5" width="8.42578125" style="1" customWidth="1"/>
    <col min="6" max="7" width="19.7109375" style="1" customWidth="1"/>
    <col min="8" max="8" width="14.5703125" style="1" customWidth="1"/>
    <col min="9" max="14" width="11.42578125" style="1"/>
    <col min="15" max="15" width="45.5703125" style="1" customWidth="1"/>
  </cols>
  <sheetData>
    <row r="1" spans="1:15" s="2" customFormat="1"/>
    <row r="2" spans="1:15" s="2" customFormat="1" ht="28.5">
      <c r="A2" s="152" t="s">
        <v>125</v>
      </c>
    </row>
    <row r="3" spans="1:15" s="2" customFormat="1"/>
    <row r="4" spans="1:15" ht="15.75" customHeight="1">
      <c r="A4" s="187" t="s">
        <v>115</v>
      </c>
      <c r="B4" s="187" t="s">
        <v>116</v>
      </c>
      <c r="C4" s="187" t="s">
        <v>117</v>
      </c>
      <c r="D4" s="187" t="s">
        <v>95</v>
      </c>
      <c r="E4" s="187" t="s">
        <v>96</v>
      </c>
      <c r="F4" s="187" t="s">
        <v>126</v>
      </c>
      <c r="G4" s="153"/>
      <c r="H4" s="184" t="s">
        <v>98</v>
      </c>
      <c r="I4" s="187" t="s">
        <v>118</v>
      </c>
      <c r="J4" s="187" t="s">
        <v>119</v>
      </c>
      <c r="K4" s="187" t="s">
        <v>120</v>
      </c>
      <c r="L4" s="187" t="s">
        <v>121</v>
      </c>
      <c r="M4" s="187" t="s">
        <v>122</v>
      </c>
      <c r="N4" s="187" t="s">
        <v>123</v>
      </c>
      <c r="O4" s="187" t="s">
        <v>124</v>
      </c>
    </row>
    <row r="5" spans="1:15" ht="15.75" customHeight="1">
      <c r="A5" s="187"/>
      <c r="B5" s="187"/>
      <c r="C5" s="187"/>
      <c r="D5" s="187"/>
      <c r="E5" s="187"/>
      <c r="F5" s="187"/>
      <c r="G5" s="154"/>
      <c r="H5" s="188"/>
      <c r="I5" s="187"/>
      <c r="J5" s="187"/>
      <c r="K5" s="187"/>
      <c r="L5" s="187"/>
      <c r="M5" s="187"/>
      <c r="N5" s="187"/>
      <c r="O5" s="187"/>
    </row>
    <row r="6" spans="1:15">
      <c r="D6" s="1" t="s">
        <v>99</v>
      </c>
      <c r="E6" s="1">
        <v>36</v>
      </c>
    </row>
  </sheetData>
  <mergeCells count="14">
    <mergeCell ref="O4:O5"/>
    <mergeCell ref="H4:H5"/>
    <mergeCell ref="I4:I5"/>
    <mergeCell ref="J4:J5"/>
    <mergeCell ref="K4:K5"/>
    <mergeCell ref="L4:L5"/>
    <mergeCell ref="M4:M5"/>
    <mergeCell ref="N4:N5"/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BOUTIQUE</vt:lpstr>
      <vt:lpstr>EQUIPEMENT </vt:lpstr>
      <vt:lpstr>LIVRE</vt:lpstr>
      <vt:lpstr>LIVRE ELEVE</vt:lpstr>
      <vt:lpstr>STOCK</vt:lpstr>
      <vt:lpstr>COMPTA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apeljg</dc:creator>
  <cp:lastModifiedBy>apeljg</cp:lastModifiedBy>
  <dcterms:created xsi:type="dcterms:W3CDTF">2023-06-25T22:19:03Z</dcterms:created>
  <dcterms:modified xsi:type="dcterms:W3CDTF">2023-07-11T22:55:17Z</dcterms:modified>
</cp:coreProperties>
</file>