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tagiaire\Desktop\"/>
    </mc:Choice>
  </mc:AlternateContent>
  <bookViews>
    <workbookView xWindow="0" yWindow="0" windowWidth="28800" windowHeight="12435" tabRatio="743"/>
  </bookViews>
  <sheets>
    <sheet name="Suivi des recyclages" sheetId="19" r:id="rId1"/>
    <sheet name="Paramétrage" sheetId="8" r:id="rId2"/>
  </sheets>
  <definedNames>
    <definedName name="_xlnm.Print_Titles" localSheetId="0">'Suivi des recyclages'!$3:$3</definedName>
    <definedName name="Segment_INTITULÉ_FORMATION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9" l="1"/>
  <c r="E10" i="19" s="1"/>
  <c r="F9" i="19" l="1"/>
  <c r="E9" i="19" s="1"/>
  <c r="F8" i="19"/>
  <c r="E8" i="19" s="1"/>
  <c r="F5" i="19"/>
  <c r="E5" i="19" s="1"/>
  <c r="F6" i="19"/>
  <c r="E6" i="19" s="1"/>
  <c r="F7" i="19"/>
  <c r="E7" i="19" s="1"/>
</calcChain>
</file>

<file path=xl/sharedStrings.xml><?xml version="1.0" encoding="utf-8"?>
<sst xmlns="http://schemas.openxmlformats.org/spreadsheetml/2006/main" count="304" uniqueCount="178">
  <si>
    <t>ÉVALUATION</t>
  </si>
  <si>
    <t>MRP/OF</t>
  </si>
  <si>
    <t>NOMS</t>
  </si>
  <si>
    <t>RÉALISÉE</t>
  </si>
  <si>
    <t>RÉUSSITE</t>
  </si>
  <si>
    <t>FINITION</t>
  </si>
  <si>
    <t>SOUDURE</t>
  </si>
  <si>
    <t>DÉCOUPE</t>
  </si>
  <si>
    <t>ASSEMBLAGE</t>
  </si>
  <si>
    <t>PLIAGE</t>
  </si>
  <si>
    <t>PROGRAMMATION</t>
  </si>
  <si>
    <t>BE</t>
  </si>
  <si>
    <t>PILOTAGE</t>
  </si>
  <si>
    <t>MANUTENTIONNAIRE</t>
  </si>
  <si>
    <t>PILOTE</t>
  </si>
  <si>
    <t>ASSISTANT LOGISTIQUE</t>
  </si>
  <si>
    <t>ILOTS</t>
  </si>
  <si>
    <t>SOUDEUR SUR PLAN</t>
  </si>
  <si>
    <t>RESPONSABLE MAINTENANCE</t>
  </si>
  <si>
    <t>MAINTENANCE</t>
  </si>
  <si>
    <t>AMADA</t>
  </si>
  <si>
    <t>SALVAGNINI</t>
  </si>
  <si>
    <t>PEM</t>
  </si>
  <si>
    <t>SPP</t>
  </si>
  <si>
    <t>MIG - MAG</t>
  </si>
  <si>
    <t>TIG</t>
  </si>
  <si>
    <t>ALU</t>
  </si>
  <si>
    <t>MOTOMAN</t>
  </si>
  <si>
    <t>COMECA</t>
  </si>
  <si>
    <t>VT2</t>
  </si>
  <si>
    <t>JETCAM</t>
  </si>
  <si>
    <t>SONDERHOFF</t>
  </si>
  <si>
    <t>SST</t>
  </si>
  <si>
    <t>TRUMPF 1m</t>
  </si>
  <si>
    <t>TRUMPF &gt;1m</t>
  </si>
  <si>
    <t>ILOT CHICANE</t>
  </si>
  <si>
    <t>ROBOT BI-SOURCE</t>
  </si>
  <si>
    <t>COLONNE</t>
  </si>
  <si>
    <t>ROBOT MOTOMAN</t>
  </si>
  <si>
    <t>REDRESSAGE</t>
  </si>
  <si>
    <t>NETTOYAGE</t>
  </si>
  <si>
    <t>GRAVAGE - SABLAGE</t>
  </si>
  <si>
    <t>ROULAGE</t>
  </si>
  <si>
    <t>ACCROCHAGE</t>
  </si>
  <si>
    <t>POUDRAGE</t>
  </si>
  <si>
    <t>MONTAGE</t>
  </si>
  <si>
    <t>JOINTAGE</t>
  </si>
  <si>
    <t>BOUCHONNAGE</t>
  </si>
  <si>
    <t>USINAGE</t>
  </si>
  <si>
    <t>SCIAGE</t>
  </si>
  <si>
    <t>TRONCONNAGE</t>
  </si>
  <si>
    <t>CISAILLAGE</t>
  </si>
  <si>
    <t>PRESSES</t>
  </si>
  <si>
    <t>MANUTENTION</t>
  </si>
  <si>
    <t>MAGASIN</t>
  </si>
  <si>
    <t xml:space="preserve">CACES 3 </t>
  </si>
  <si>
    <t>CACES PONT ROULANT</t>
  </si>
  <si>
    <t>NUCLÉAIRE</t>
  </si>
  <si>
    <t>INTÉGRATION</t>
  </si>
  <si>
    <t>LOGICIEL</t>
  </si>
  <si>
    <t>PERMIS</t>
  </si>
  <si>
    <t>PLANNIFICATION</t>
  </si>
  <si>
    <t>PRÉVENTION ET SÉCURITÉ</t>
  </si>
  <si>
    <t>QUALITÉ</t>
  </si>
  <si>
    <t>SUPPORTS</t>
  </si>
  <si>
    <t>NON</t>
  </si>
  <si>
    <t>OUI</t>
  </si>
  <si>
    <t>EXTERNE</t>
  </si>
  <si>
    <t>INTERNE</t>
  </si>
  <si>
    <t>PRÉVUE</t>
  </si>
  <si>
    <t>ÉCHEC</t>
  </si>
  <si>
    <t>CONTINUE</t>
  </si>
  <si>
    <t>INITIALE</t>
  </si>
  <si>
    <t>TYPE DE FORMATION</t>
  </si>
  <si>
    <t>STATUT DE LA FORMATION</t>
  </si>
  <si>
    <t>RÉSULTAT DE LA FORMATION</t>
  </si>
  <si>
    <t>DIVERS</t>
  </si>
  <si>
    <t>COMBINÉE 7000</t>
  </si>
  <si>
    <t>FIBRE MITSUBISHI</t>
  </si>
  <si>
    <t>RÉGLAGE</t>
  </si>
  <si>
    <t>CADRE ÉVAP</t>
  </si>
  <si>
    <t>CAISSONS BDR</t>
  </si>
  <si>
    <t>MAG</t>
  </si>
  <si>
    <t>ROBOT COLABORATIF</t>
  </si>
  <si>
    <t>SABLAGE</t>
  </si>
  <si>
    <t>PLIEUSES TRUMPF</t>
  </si>
  <si>
    <t>COLABORATIF</t>
  </si>
  <si>
    <t>CARISTE MAGASINNIER</t>
  </si>
  <si>
    <t>CACES 3</t>
  </si>
  <si>
    <t>RECYCLAGE SST</t>
  </si>
  <si>
    <t>RECYCLAGE CACES</t>
  </si>
  <si>
    <t>INTITULÉ DE FORMATION</t>
  </si>
  <si>
    <t>CATÉGORIE DE FORMATION</t>
  </si>
  <si>
    <t>COBOT</t>
  </si>
  <si>
    <t>ROBOT HAGER</t>
  </si>
  <si>
    <t>DÉCROCHAGE</t>
  </si>
  <si>
    <t>EXPÉDITION</t>
  </si>
  <si>
    <t>SÉRIGRAPHIE</t>
  </si>
  <si>
    <t>PANNEAUTEUSE</t>
  </si>
  <si>
    <t>NORME ISO 9001</t>
  </si>
  <si>
    <t>APPROVISIONNEMENT</t>
  </si>
  <si>
    <t>GESTION</t>
  </si>
  <si>
    <t>FORMATION CSE</t>
  </si>
  <si>
    <t>MÉTIER PRINCIPAL</t>
  </si>
  <si>
    <t>PARCOURS FORMATION</t>
  </si>
  <si>
    <t>COATCH QUALIFIÉ</t>
  </si>
  <si>
    <t>FINALITÉ DE FORMATION</t>
  </si>
  <si>
    <t>FORMATION QUALIFIANTE</t>
  </si>
  <si>
    <t>SENSIBILISATION</t>
  </si>
  <si>
    <t>CERTIFICATION</t>
  </si>
  <si>
    <t>FORMATION DIPLÔMANTE</t>
  </si>
  <si>
    <t>ACCEPTÉE</t>
  </si>
  <si>
    <t>REFUSÉE</t>
  </si>
  <si>
    <t>REPORTÉE ULTÉRIEUREMENT</t>
  </si>
  <si>
    <t>RÉPONSE DEMANDE FORMATION</t>
  </si>
  <si>
    <t>SEXE</t>
  </si>
  <si>
    <t>F</t>
  </si>
  <si>
    <t>H</t>
  </si>
  <si>
    <t>SECTEUR D'EMPLOI</t>
  </si>
  <si>
    <t>DIRECTION GÉNÉRALE</t>
  </si>
  <si>
    <t>ASSISTANT DIRECTION / PRODUCTION</t>
  </si>
  <si>
    <t>ADV - COMMERCIALE</t>
  </si>
  <si>
    <t>ADV - FACTURATION</t>
  </si>
  <si>
    <t>DIRECTION AM</t>
  </si>
  <si>
    <t>CHARGÉ D'AFFAIRE NUCLÉAIRE</t>
  </si>
  <si>
    <t>TECHNICIEN QUALITÉ</t>
  </si>
  <si>
    <t>DIRECTEUR TECHNIQUE</t>
  </si>
  <si>
    <t>TECHNICIEN BE - CAO</t>
  </si>
  <si>
    <t>TECHNICIEN BE - PROGRAMMEUR</t>
  </si>
  <si>
    <t>TECHNICIEN BE - METHODES</t>
  </si>
  <si>
    <t>DIRECTEUR PRE PRODUCTION</t>
  </si>
  <si>
    <t>ASSISTANT PLANNIFICATION</t>
  </si>
  <si>
    <t>APPRVISIONNEUR</t>
  </si>
  <si>
    <t>RESPONSABLE LOGISTIQUE</t>
  </si>
  <si>
    <t>CARISTE MAGASIN</t>
  </si>
  <si>
    <t>ASSISTANT MAINTENANCE</t>
  </si>
  <si>
    <t>RESPONSABLE PRODUCTION</t>
  </si>
  <si>
    <t>CHEF D'EQUIPE</t>
  </si>
  <si>
    <t>OPÉRATEUR DÉCOUPE POLYVALENT</t>
  </si>
  <si>
    <t xml:space="preserve">OPÉRATEUR DÉCOUPE  </t>
  </si>
  <si>
    <t>OPÉRATEUR PLIAGE POLYVALENT</t>
  </si>
  <si>
    <t xml:space="preserve">OPÉRATEUR PLIAGE   </t>
  </si>
  <si>
    <t>SOUDEUR POLYVALENT</t>
  </si>
  <si>
    <t>SOUDEUR TÔLERIE</t>
  </si>
  <si>
    <t>OPÉRATEUR SPP / SERTISSAGE</t>
  </si>
  <si>
    <t>SOUDEUR ROBOT</t>
  </si>
  <si>
    <t>PEINTRE CONFIRMÉ</t>
  </si>
  <si>
    <t>OPÉRATEUR ACCROCHAGE / DÉCROCHAGE</t>
  </si>
  <si>
    <t xml:space="preserve">PEINTRE  </t>
  </si>
  <si>
    <t>OPÉRATEUR MONTAGE</t>
  </si>
  <si>
    <t>OPÉRATEUR MÉCANIQUE</t>
  </si>
  <si>
    <t>ADMINISTRATION</t>
  </si>
  <si>
    <t>QUALITÉ - SÉCURITÉ</t>
  </si>
  <si>
    <t>ACHAT</t>
  </si>
  <si>
    <t>LOGISTIQUE</t>
  </si>
  <si>
    <t>PILOTAGE PRODUCTION</t>
  </si>
  <si>
    <t>PEINTURE</t>
  </si>
  <si>
    <t>MÉCANIQUE</t>
  </si>
  <si>
    <t>PARAMÉTRAGE</t>
  </si>
  <si>
    <t>SUIVI DES RECYCLAGES</t>
  </si>
  <si>
    <t>INTITULÉ FORMATION</t>
  </si>
  <si>
    <t>DATE DERNIER RECYCLAGE</t>
  </si>
  <si>
    <t>DATE PROCHAIN RECYCLAGE</t>
  </si>
  <si>
    <t>RECYCLAGE HT/BT</t>
  </si>
  <si>
    <t>INTITULÉ RECYCLAGE</t>
  </si>
  <si>
    <t>RECYCLAGE PONT ROULANT</t>
  </si>
  <si>
    <t>NOMBRE DE JOURS ANNÉE</t>
  </si>
  <si>
    <t>1 an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</si>
  <si>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</si>
  <si>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</si>
  <si>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</si>
  <si>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</si>
  <si>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</si>
  <si>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</si>
  <si>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</si>
  <si>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</si>
  <si>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</t>
  </si>
  <si>
    <t>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</si>
</sst>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alibri"/>
      <family val="2"/>
    </font>
    <font>
      <b/>
      <sz val="24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Font="1"/>
    <xf numFmtId="0" fontId="0" fillId="0" borderId="0" xfId="0" applyFont="1" applyBorder="1"/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Border="1" applyAlignment="1"/>
    <xf numFmtId="0" fontId="0" fillId="0" borderId="0" xfId="0" applyAlignment="1">
      <alignment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0" fillId="0" borderId="0" xfId="0" applyAlignment="1">
      <alignment horizontal="left" indent="8"/>
    </xf>
    <xf numFmtId="0" fontId="0" fillId="0" borderId="0" xfId="0" applyAlignment="1">
      <alignment horizontal="left" indent="9"/>
    </xf>
    <xf numFmtId="0" fontId="0" fillId="0" borderId="0" xfId="0" applyAlignment="1">
      <alignment horizontal="left" indent="10"/>
    </xf>
    <xf numFmtId="0" fontId="0" fillId="0" borderId="0" xfId="0" applyAlignment="1">
      <alignment horizontal="left" indent="11"/>
    </xf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horizontal="center" vertical="center"/>
    </xf>
    <xf numFmtId="0" fontId="0" fillId="2" borderId="0" xfId="0" applyFont="1" applyFill="1" applyBorder="1"/>
    <xf numFmtId="0" fontId="0" fillId="0" borderId="0" xfId="0" applyFont="1" applyBorder="1" applyAlignment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applyBorder="1" applyAlignment="1">
      <alignment wrapText="1"/>
    </xf>
    <xf numFmtId="0" fontId="0" fillId="0" borderId="0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left" vertical="center"/>
    </xf>
    <xf numFmtId="0" fontId="4" fillId="0" borderId="0" xfId="0" applyFont="1" applyBorder="1" applyAlignment="1">
      <alignment vertical="center"/>
    </xf>
    <xf numFmtId="14" fontId="0" fillId="0" borderId="0" xfId="0" applyNumberFormat="1" applyFont="1"/>
    <xf numFmtId="14" fontId="0" fillId="2" borderId="0" xfId="0" applyNumberFormat="1" applyFont="1" applyFill="1" applyBorder="1"/>
    <xf numFmtId="14" fontId="0" fillId="0" borderId="1" xfId="0" applyNumberFormat="1" applyFont="1" applyFill="1" applyBorder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 wrapText="1"/>
    </xf>
    <xf numFmtId="14" fontId="0" fillId="0" borderId="0" xfId="0" applyNumberFormat="1" applyFont="1" applyAlignment="1">
      <alignment horizontal="center" vertical="center"/>
    </xf>
    <xf numFmtId="0" fontId="0" fillId="0" borderId="2" xfId="0" applyFont="1" applyBorder="1" applyAlignment="1">
      <alignment horizontal="left" vertical="top"/>
    </xf>
    <xf numFmtId="0" fontId="0" fillId="0" borderId="0" xfId="0" applyAlignment="1">
      <alignment horizontal="right" wrapText="1"/>
    </xf>
  </cellXfs>
  <cellStyles count="1">
    <cellStyle name="Normal" xfId="0" builtinId="0"/>
  </cellStyles>
  <dxfs count="84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vertical="bottom" textRotation="0" wrapText="1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4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/>
        </patternFill>
      </fill>
    </dxf>
    <dxf>
      <fill>
        <patternFill>
          <bgColor theme="8" tint="0.5999633777886288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numFmt numFmtId="19" formatCode="dd/mm/yyyy"/>
      <fill>
        <patternFill patternType="none">
          <fgColor rgb="FF000000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numFmt numFmtId="19" formatCode="dd/mm/yyyy"/>
      <fill>
        <patternFill patternType="none">
          <fgColor rgb="FF000000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rgb="FF000000"/>
          <bgColor auto="1"/>
        </patternFill>
      </fill>
      <alignment horizontal="left" vertical="center" textRotation="0" wrapText="1" indent="0" justifyLastLine="0" shrinkToFit="0" readingOrder="0"/>
    </dxf>
    <dxf>
      <border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  <dxf>
      <border>
        <bottom style="medium">
          <color rgb="FF002060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 style="medium">
          <color theme="8"/>
        </bottom>
        <vertical/>
        <horizontal/>
      </border>
    </dxf>
    <dxf>
      <font>
        <b/>
        <color theme="1"/>
      </font>
      <border>
        <bottom style="thin">
          <color theme="0" tint="-0.34998626667073579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0" tint="-0.24994659260841701"/>
        </bottom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6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12" defaultTableStyle="TableStyleMedium2" defaultPivotStyle="PivotStyleLight16">
    <tableStyle name="SlicerStyleDark1 2" pivot="0" table="0" count="10">
      <tableStyleElement type="wholeTable" dxfId="83"/>
      <tableStyleElement type="headerRow" dxfId="82"/>
    </tableStyle>
    <tableStyle name="SlicerStyleDark3 2" pivot="0" table="0" count="10">
      <tableStyleElement type="wholeTable" dxfId="81"/>
      <tableStyleElement type="headerRow" dxfId="80"/>
    </tableStyle>
    <tableStyle name="SlicerStyleDark3 2 2" pivot="0" table="0" count="10">
      <tableStyleElement type="wholeTable" dxfId="79"/>
      <tableStyleElement type="headerRow" dxfId="78"/>
    </tableStyle>
    <tableStyle name="SlicerStyleLight1 2" pivot="0" table="0" count="10">
      <tableStyleElement type="wholeTable" dxfId="77"/>
      <tableStyleElement type="headerRow" dxfId="76"/>
    </tableStyle>
    <tableStyle name="SlicerStyleLight2 2" pivot="0" table="0" count="10">
      <tableStyleElement type="wholeTable" dxfId="75"/>
      <tableStyleElement type="headerRow" dxfId="74"/>
    </tableStyle>
    <tableStyle name="SlicerStyleLight4 2" pivot="0" table="0" count="10">
      <tableStyleElement type="wholeTable" dxfId="73"/>
      <tableStyleElement type="headerRow" dxfId="72"/>
    </tableStyle>
    <tableStyle name="SlicerStyleLight5 2" pivot="0" table="0" count="10">
      <tableStyleElement type="wholeTable" dxfId="71"/>
      <tableStyleElement type="headerRow" dxfId="70"/>
    </tableStyle>
    <tableStyle name="SlicerStyleOther1 2" pivot="0" table="0" count="10">
      <tableStyleElement type="wholeTable" dxfId="69"/>
      <tableStyleElement type="headerRow" dxfId="68"/>
    </tableStyle>
    <tableStyle name="Style de tableau 1" pivot="0" count="1">
      <tableStyleElement type="firstRowStripe" dxfId="67"/>
    </tableStyle>
    <tableStyle name="Style de tableau 2" pivot="0" count="4">
      <tableStyleElement type="wholeTable" dxfId="66"/>
      <tableStyleElement type="headerRow" dxfId="65"/>
      <tableStyleElement type="firstRowStripe" dxfId="64"/>
      <tableStyleElement type="secondRowStripe" dxfId="63"/>
    </tableStyle>
    <tableStyle name="TimeSlicerStyleLight1 2" pivot="0" table="0" count="9">
      <tableStyleElement type="wholeTable" dxfId="62"/>
      <tableStyleElement type="headerRow" dxfId="61"/>
    </tableStyle>
    <tableStyle name="TimeSlicerStyleLight2 2" pivot="0" table="0" count="9">
      <tableStyleElement type="wholeTable" dxfId="60"/>
      <tableStyleElement type="headerRow" dxfId="59"/>
    </tableStyle>
  </tableStyles>
  <colors>
    <mruColors>
      <color rgb="FF86E691"/>
    </mruColors>
  </colors>
  <extLst>
    <ext xmlns:x14="http://schemas.microsoft.com/office/spreadsheetml/2009/9/main" uri="{46F421CA-312F-682f-3DD2-61675219B42D}">
      <x14:dxfs count="64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patternFill patternType="solid">
              <fgColor theme="0" tint="-0.14999847407452621"/>
              <bgColor theme="0" tint="-0.1499984740745262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 tint="-0.249977111117893"/>
              <bgColor theme="0" tint="-0.249977111117893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theme="0"/>
              <bgColor theme="0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8" tint="0.79998168889431442"/>
              <bgColor theme="8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7" tint="0.79998168889431442"/>
              <bgColor theme="7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5" tint="0.79998168889431442"/>
              <bgColor theme="5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auto="1"/>
          </font>
          <fill>
            <patternFill patternType="solid">
              <fgColor theme="9" tint="0.59996337778862885"/>
              <bgColor theme="9" tint="0.59996337778862885"/>
            </patternFill>
          </fill>
          <border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color theme="0"/>
          </font>
          <fill>
            <patternFill patternType="solid">
              <fgColor rgb="FF002060"/>
              <bgColor rgb="FF00B050"/>
            </patternFill>
          </fill>
          <border>
            <left style="thin">
              <color theme="0" tint="-0.24994659260841701"/>
            </left>
            <right style="thin">
              <color theme="0" tint="-0.24994659260841701"/>
            </right>
            <top style="thin">
              <color theme="0" tint="-0.24994659260841701"/>
            </top>
            <bottom style="thin">
              <color theme="0" tint="-0.24994659260841701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6" tint="-0.249977111117893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theme="6" tint="0.59999389629810485"/>
            </left>
            <right style="thin">
              <color theme="6" tint="0.59999389629810485"/>
            </right>
            <top style="thin">
              <color theme="6" tint="0.59999389629810485"/>
            </top>
            <bottom style="thin">
              <color theme="6" tint="0.59999389629810485"/>
            </bottom>
            <vertical/>
            <horizontal/>
          </border>
        </dxf>
        <dxf>
          <font>
            <color auto="1"/>
          </font>
          <fill>
            <patternFill patternType="solid">
              <fgColor theme="6"/>
              <bgColor theme="6"/>
            </patternFill>
          </fill>
          <border>
            <left style="thin">
              <color theme="6"/>
            </left>
            <right style="thin">
              <color theme="6"/>
            </right>
            <top style="thin">
              <color theme="6"/>
            </top>
            <bottom style="thin">
              <color theme="6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auto="1"/>
          </font>
          <fill>
            <patternFill patternType="solid">
              <fgColor theme="4" tint="0.59999389629810485"/>
              <bgColor rgb="FF86E691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rgb="FF00B050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theme="4" tint="0.79995117038483843"/>
              <bgColor theme="3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63"/>
            <x14:slicerStyleElement type="unselectedItemWithNoData" dxfId="62"/>
            <x14:slicerStyleElement type="selectedItemWithData" dxfId="61"/>
            <x14:slicerStyleElement type="selectedItemWithNoData" dxfId="60"/>
            <x14:slicerStyleElement type="hoveredUnselectedItemWithData" dxfId="59"/>
            <x14:slicerStyleElement type="hoveredSelectedItemWithData" dxfId="58"/>
            <x14:slicerStyleElement type="hoveredUnselectedItemWithNoData" dxfId="57"/>
            <x14:slicerStyleElement type="hoveredSelectedItemWithNoData" dxfId="56"/>
          </x14:slicerStyleElements>
        </x14:slicerStyle>
        <x14:slicerStyle name="SlicerStyleDark3 2">
          <x14:slicerStyleElements>
            <x14:slicerStyleElement type="unselectedItemWithData" dxfId="55"/>
            <x14:slicerStyleElement type="unselectedItemWithNoData" dxfId="54"/>
            <x14:slicerStyleElement type="selectedItemWithData" dxfId="53"/>
            <x14:slicerStyleElement type="selectedItemWithNoData" dxfId="52"/>
            <x14:slicerStyleElement type="hoveredUnselectedItemWithData" dxfId="51"/>
            <x14:slicerStyleElement type="hoveredSelectedItemWithData" dxfId="50"/>
            <x14:slicerStyleElement type="hoveredUnselectedItemWithNoData" dxfId="49"/>
            <x14:slicerStyleElement type="hoveredSelectedItemWithNoData" dxfId="48"/>
          </x14:slicerStyleElements>
        </x14:slicerStyle>
        <x14:slicerStyle name="SlicerStyleDark3 2 2">
          <x14:slicerStyleElements>
            <x14:slicerStyleElement type="unselectedItemWithData" dxfId="47"/>
            <x14:slicerStyleElement type="unselectedItemWithNoData" dxfId="46"/>
            <x14:slicerStyleElement type="selectedItemWithData" dxfId="45"/>
            <x14:slicerStyleElement type="selectedItemWithNoData" dxfId="44"/>
            <x14:slicerStyleElement type="hoveredUnselectedItemWithData" dxfId="43"/>
            <x14:slicerStyleElement type="hoveredSelectedItemWithData" dxfId="42"/>
            <x14:slicerStyleElement type="hoveredUnselectedItemWithNoData" dxfId="41"/>
            <x14:slicerStyleElement type="hoveredSelectedItemWithNoData" dxfId="40"/>
          </x14:slicerStyleElements>
        </x14:slicerStyle>
        <x14:slicerStyle name="SlicerStyleLight1 2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SlicerStyleLight2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SlicerStyleLight4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SlicerStyleLight5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Other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A0A4C193-F2C1-4fcb-8827-314CF55A85BB}">
      <x15:dxfs count="14">
        <dxf>
          <fill>
            <patternFill patternType="solid">
              <fgColor theme="5" tint="0.39994506668294322"/>
              <bgColor theme="0" tint="-0.2499465926084170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14999847407452621"/>
              </stop>
              <stop position="1">
                <color theme="0" tint="-0.14999847407452621"/>
              </stop>
            </gradientFill>
          </fill>
          <border>
            <vertical/>
            <horizontal/>
          </border>
        </dxf>
        <dxf>
          <fill>
            <patternFill patternType="solid">
              <fgColor auto="1"/>
              <bgColor theme="0" tint="-0.34998626667073579"/>
            </pattern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auto="1"/>
          </font>
          <border>
            <left/>
            <right/>
            <top/>
            <bottom/>
            <vertical/>
            <horizontal/>
          </border>
        </dxf>
        <dxf>
          <fill>
            <patternFill patternType="solid">
              <fgColor theme="4" tint="0.39997558519241921"/>
              <bgColor theme="4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14999847407452621"/>
              </stop>
              <stop position="1">
                <color theme="0" tint="-0.14999847407452621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4" tint="0.59999389629810485"/>
              </stop>
              <stop position="1">
                <color theme="4"/>
              </stop>
            </gradient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theme="4" tint="-0.249977111117893"/>
          </font>
          <border>
            <left/>
            <right/>
            <top/>
            <bottom/>
            <vertical/>
            <horizontal/>
          </border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TimeSlicerStyleLight1 2">
          <x15:timelineStyleElements>
            <x15:timelineStyleElement type="selectionLabel" dxfId="13"/>
            <x15:timelineStyleElement type="timeLevel" dxfId="12"/>
            <x15:timelineStyleElement type="periodLabel1" dxfId="11"/>
            <x15:timelineStyleElement type="periodLabel2" dxfId="10"/>
            <x15:timelineStyleElement type="selectedTimeBlock" dxfId="9"/>
            <x15:timelineStyleElement type="unselectedTimeBlock" dxfId="8"/>
            <x15:timelineStyleElement type="selectedTimeBlockSpace" dxfId="7"/>
          </x15:timelineStyleElements>
        </x15:timelineStyle>
        <x15:timelineStyle name="TimeSlicerStyleLight2 2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764839</xdr:colOff>
      <xdr:row>0</xdr:row>
      <xdr:rowOff>202507</xdr:rowOff>
    </xdr:from>
    <xdr:to>
      <xdr:col>5</xdr:col>
      <xdr:colOff>837400</xdr:colOff>
      <xdr:row>1</xdr:row>
      <xdr:rowOff>2213</xdr:rowOff>
    </xdr:to>
    <xdr:sp macro="[0]!onglet_graph_formation" textlink="">
      <xdr:nvSpPr>
        <xdr:cNvPr id="2" name="ZoneTexte 1"/>
        <xdr:cNvSpPr txBox="1"/>
      </xdr:nvSpPr>
      <xdr:spPr>
        <a:xfrm>
          <a:off x="8241964" y="202507"/>
          <a:ext cx="1548936" cy="359300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  <a:latin typeface="+mn-lt"/>
              <a:ea typeface="+mn-ea"/>
              <a:cs typeface="+mn-cs"/>
            </a:rPr>
            <a:t>Synthèse</a:t>
          </a:r>
          <a:r>
            <a:rPr lang="fr-FR" sz="1200" i="0">
              <a:solidFill>
                <a:schemeClr val="bg1"/>
              </a:solidFill>
            </a:rPr>
            <a:t> formation</a:t>
          </a:r>
        </a:p>
      </xdr:txBody>
    </xdr:sp>
    <xdr:clientData fPrintsWithSheet="0"/>
  </xdr:twoCellAnchor>
  <xdr:twoCellAnchor>
    <xdr:from>
      <xdr:col>5</xdr:col>
      <xdr:colOff>887648</xdr:colOff>
      <xdr:row>0</xdr:row>
      <xdr:rowOff>204545</xdr:rowOff>
    </xdr:from>
    <xdr:to>
      <xdr:col>7</xdr:col>
      <xdr:colOff>411585</xdr:colOff>
      <xdr:row>1</xdr:row>
      <xdr:rowOff>3625</xdr:rowOff>
    </xdr:to>
    <xdr:sp macro="[0]!onglet_polyvalence" textlink="">
      <xdr:nvSpPr>
        <xdr:cNvPr id="3" name="ZoneTexte 2"/>
        <xdr:cNvSpPr txBox="1"/>
      </xdr:nvSpPr>
      <xdr:spPr>
        <a:xfrm>
          <a:off x="9841148" y="204545"/>
          <a:ext cx="1548000" cy="358674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 baseline="0">
              <a:solidFill>
                <a:schemeClr val="bg1"/>
              </a:solidFill>
            </a:rPr>
            <a:t>Polyvalence</a:t>
          </a:r>
          <a:endParaRPr lang="fr-FR" sz="1200" i="0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0</xdr:col>
      <xdr:colOff>0</xdr:colOff>
      <xdr:row>0</xdr:row>
      <xdr:rowOff>202406</xdr:rowOff>
    </xdr:from>
    <xdr:to>
      <xdr:col>0</xdr:col>
      <xdr:colOff>1548000</xdr:colOff>
      <xdr:row>1</xdr:row>
      <xdr:rowOff>2812</xdr:rowOff>
    </xdr:to>
    <xdr:sp macro="[0]!onglet_data" textlink="">
      <xdr:nvSpPr>
        <xdr:cNvPr id="7" name="ZoneTexte 6"/>
        <xdr:cNvSpPr txBox="1"/>
      </xdr:nvSpPr>
      <xdr:spPr>
        <a:xfrm>
          <a:off x="0" y="202406"/>
          <a:ext cx="1548000" cy="362381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Paramétrage</a:t>
          </a:r>
        </a:p>
      </xdr:txBody>
    </xdr:sp>
    <xdr:clientData fPrintsWithSheet="0"/>
  </xdr:twoCellAnchor>
  <xdr:twoCellAnchor editAs="oneCell">
    <xdr:from>
      <xdr:col>0</xdr:col>
      <xdr:colOff>22983</xdr:colOff>
      <xdr:row>2</xdr:row>
      <xdr:rowOff>23812</xdr:rowOff>
    </xdr:from>
    <xdr:to>
      <xdr:col>0</xdr:col>
      <xdr:colOff>403983</xdr:colOff>
      <xdr:row>3</xdr:row>
      <xdr:rowOff>166687</xdr:rowOff>
    </xdr:to>
    <xdr:pic macro="[0]!masquer_tout">
      <xdr:nvPicPr>
        <xdr:cNvPr id="8" name="Image 7" descr="Résultat d’images pour icone afficher excel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17" t="18750" r="16908" b="17361"/>
        <a:stretch/>
      </xdr:blipFill>
      <xdr:spPr bwMode="auto">
        <a:xfrm>
          <a:off x="22983" y="671512"/>
          <a:ext cx="381000" cy="381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404812</xdr:colOff>
      <xdr:row>2</xdr:row>
      <xdr:rowOff>23812</xdr:rowOff>
    </xdr:from>
    <xdr:to>
      <xdr:col>0</xdr:col>
      <xdr:colOff>785812</xdr:colOff>
      <xdr:row>3</xdr:row>
      <xdr:rowOff>166687</xdr:rowOff>
    </xdr:to>
    <xdr:pic macro="[0]!afficher_tout">
      <xdr:nvPicPr>
        <xdr:cNvPr id="9" name="Image 8" descr="Résultat d’images pour icone afficher excel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17" t="18750" r="16908" b="17361"/>
        <a:stretch/>
      </xdr:blipFill>
      <xdr:spPr bwMode="auto">
        <a:xfrm>
          <a:off x="404812" y="671512"/>
          <a:ext cx="381000" cy="381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68669</xdr:colOff>
      <xdr:row>2</xdr:row>
      <xdr:rowOff>46792</xdr:rowOff>
    </xdr:from>
    <xdr:to>
      <xdr:col>0</xdr:col>
      <xdr:colOff>361063</xdr:colOff>
      <xdr:row>3</xdr:row>
      <xdr:rowOff>99679</xdr:rowOff>
    </xdr:to>
    <xdr:cxnSp macro="[0]!masquer_tout">
      <xdr:nvCxnSpPr>
        <xdr:cNvPr id="10" name="Connecteur droit 9"/>
        <xdr:cNvCxnSpPr/>
      </xdr:nvCxnSpPr>
      <xdr:spPr>
        <a:xfrm flipH="1">
          <a:off x="68669" y="694492"/>
          <a:ext cx="292394" cy="291012"/>
        </a:xfrm>
        <a:prstGeom prst="line">
          <a:avLst/>
        </a:prstGeom>
        <a:ln w="57150">
          <a:solidFill>
            <a:srgbClr val="FF0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1278922</xdr:colOff>
      <xdr:row>0</xdr:row>
      <xdr:rowOff>222742</xdr:rowOff>
    </xdr:from>
    <xdr:to>
      <xdr:col>3</xdr:col>
      <xdr:colOff>350422</xdr:colOff>
      <xdr:row>1</xdr:row>
      <xdr:rowOff>23148</xdr:rowOff>
    </xdr:to>
    <xdr:sp macro="[0]!onglet_liste_formation" textlink="">
      <xdr:nvSpPr>
        <xdr:cNvPr id="11" name="ZoneTexte 10"/>
        <xdr:cNvSpPr txBox="1"/>
      </xdr:nvSpPr>
      <xdr:spPr>
        <a:xfrm>
          <a:off x="5017485" y="222742"/>
          <a:ext cx="1548000" cy="360000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Liste</a:t>
          </a:r>
          <a:r>
            <a:rPr lang="fr-FR" sz="1200" i="0" baseline="0">
              <a:solidFill>
                <a:schemeClr val="bg1"/>
              </a:solidFill>
            </a:rPr>
            <a:t> formation</a:t>
          </a:r>
          <a:endParaRPr lang="fr-FR" sz="1200" i="0">
            <a:solidFill>
              <a:schemeClr val="bg1"/>
            </a:solidFill>
          </a:endParaRPr>
        </a:p>
      </xdr:txBody>
    </xdr:sp>
    <xdr:clientData fPrintsWithSheet="0"/>
  </xdr:twoCellAnchor>
  <xdr:twoCellAnchor editAs="oneCell">
    <xdr:from>
      <xdr:col>0</xdr:col>
      <xdr:colOff>816428</xdr:colOff>
      <xdr:row>2</xdr:row>
      <xdr:rowOff>22678</xdr:rowOff>
    </xdr:from>
    <xdr:to>
      <xdr:col>0</xdr:col>
      <xdr:colOff>1243319</xdr:colOff>
      <xdr:row>3</xdr:row>
      <xdr:rowOff>206215</xdr:rowOff>
    </xdr:to>
    <xdr:pic macro="[0]!actualise_filtres_suivi_recyclage">
      <xdr:nvPicPr>
        <xdr:cNvPr id="12" name="Image 11" descr="Systémové ikony potřetí - ten zbytek - Český Mac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28" y="670378"/>
          <a:ext cx="426891" cy="4216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3</xdr:col>
      <xdr:colOff>416718</xdr:colOff>
      <xdr:row>0</xdr:row>
      <xdr:rowOff>215250</xdr:rowOff>
    </xdr:from>
    <xdr:to>
      <xdr:col>4</xdr:col>
      <xdr:colOff>702656</xdr:colOff>
      <xdr:row>1</xdr:row>
      <xdr:rowOff>15522</xdr:rowOff>
    </xdr:to>
    <xdr:sp macro="[0]!onglet_demande_formation" textlink="">
      <xdr:nvSpPr>
        <xdr:cNvPr id="13" name="ZoneTexte 12"/>
        <xdr:cNvSpPr txBox="1"/>
      </xdr:nvSpPr>
      <xdr:spPr>
        <a:xfrm>
          <a:off x="6631781" y="215250"/>
          <a:ext cx="1548000" cy="359866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Demande formation</a:t>
          </a:r>
        </a:p>
      </xdr:txBody>
    </xdr:sp>
    <xdr:clientData fPrintsWithSheet="0"/>
  </xdr:twoCellAnchor>
  <xdr:twoCellAnchor>
    <xdr:from>
      <xdr:col>7</xdr:col>
      <xdr:colOff>468547</xdr:colOff>
      <xdr:row>0</xdr:row>
      <xdr:rowOff>202164</xdr:rowOff>
    </xdr:from>
    <xdr:to>
      <xdr:col>9</xdr:col>
      <xdr:colOff>492547</xdr:colOff>
      <xdr:row>1</xdr:row>
      <xdr:rowOff>1244</xdr:rowOff>
    </xdr:to>
    <xdr:sp macro="[0]!onglet_graphique_polyvalence" textlink="">
      <xdr:nvSpPr>
        <xdr:cNvPr id="20" name="ZoneTexte 19"/>
        <xdr:cNvSpPr txBox="1"/>
      </xdr:nvSpPr>
      <xdr:spPr>
        <a:xfrm>
          <a:off x="11446110" y="202164"/>
          <a:ext cx="1548000" cy="358674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i="0" baseline="0">
              <a:solidFill>
                <a:schemeClr val="bg1"/>
              </a:solidFill>
            </a:rPr>
            <a:t>Synthèse Polyvalence</a:t>
          </a:r>
          <a:endParaRPr lang="fr-FR" sz="1100" i="0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9</xdr:col>
      <xdr:colOff>549510</xdr:colOff>
      <xdr:row>0</xdr:row>
      <xdr:rowOff>199782</xdr:rowOff>
    </xdr:from>
    <xdr:to>
      <xdr:col>11</xdr:col>
      <xdr:colOff>573510</xdr:colOff>
      <xdr:row>0</xdr:row>
      <xdr:rowOff>558456</xdr:rowOff>
    </xdr:to>
    <xdr:sp macro="[0]!onglet_objectifs" textlink="">
      <xdr:nvSpPr>
        <xdr:cNvPr id="21" name="ZoneTexte 20"/>
        <xdr:cNvSpPr txBox="1"/>
      </xdr:nvSpPr>
      <xdr:spPr>
        <a:xfrm>
          <a:off x="13051073" y="199782"/>
          <a:ext cx="1548000" cy="358674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 baseline="0">
              <a:solidFill>
                <a:schemeClr val="bg1"/>
              </a:solidFill>
            </a:rPr>
            <a:t>Objectifs</a:t>
          </a:r>
          <a:endParaRPr lang="fr-FR" sz="1200" i="0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11</xdr:col>
      <xdr:colOff>642378</xdr:colOff>
      <xdr:row>0</xdr:row>
      <xdr:rowOff>197402</xdr:rowOff>
    </xdr:from>
    <xdr:to>
      <xdr:col>13</xdr:col>
      <xdr:colOff>666378</xdr:colOff>
      <xdr:row>0</xdr:row>
      <xdr:rowOff>556076</xdr:rowOff>
    </xdr:to>
    <xdr:sp macro="[0]!onglet_liste_salariés" textlink="">
      <xdr:nvSpPr>
        <xdr:cNvPr id="22" name="ZoneTexte 21"/>
        <xdr:cNvSpPr txBox="1"/>
      </xdr:nvSpPr>
      <xdr:spPr>
        <a:xfrm>
          <a:off x="14667941" y="197402"/>
          <a:ext cx="1548000" cy="358674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 baseline="0">
              <a:solidFill>
                <a:schemeClr val="bg1"/>
              </a:solidFill>
            </a:rPr>
            <a:t>Employés</a:t>
          </a:r>
          <a:endParaRPr lang="fr-FR" sz="1200" i="0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0</xdr:col>
      <xdr:colOff>0</xdr:colOff>
      <xdr:row>3</xdr:row>
      <xdr:rowOff>238124</xdr:rowOff>
    </xdr:from>
    <xdr:to>
      <xdr:col>0</xdr:col>
      <xdr:colOff>1774031</xdr:colOff>
      <xdr:row>16</xdr:row>
      <xdr:rowOff>83343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INTITULÉ FORM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ITULÉ 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119187"/>
              <a:ext cx="1774031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809626</xdr:colOff>
      <xdr:row>2</xdr:row>
      <xdr:rowOff>71438</xdr:rowOff>
    </xdr:from>
    <xdr:to>
      <xdr:col>0</xdr:col>
      <xdr:colOff>1285307</xdr:colOff>
      <xdr:row>3</xdr:row>
      <xdr:rowOff>309561</xdr:rowOff>
    </xdr:to>
    <xdr:pic macro="[0]!filtrer_paramétrage">
      <xdr:nvPicPr>
        <xdr:cNvPr id="37" name="Image 36" descr="Résultat d’images pour icone trie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6" y="714376"/>
          <a:ext cx="475681" cy="4762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881491</xdr:colOff>
      <xdr:row>0</xdr:row>
      <xdr:rowOff>204963</xdr:rowOff>
    </xdr:from>
    <xdr:to>
      <xdr:col>7</xdr:col>
      <xdr:colOff>48241</xdr:colOff>
      <xdr:row>1</xdr:row>
      <xdr:rowOff>5369</xdr:rowOff>
    </xdr:to>
    <xdr:sp macro="[0]!onglet_plan_formation" textlink="">
      <xdr:nvSpPr>
        <xdr:cNvPr id="14" name="ZoneTexte 13"/>
        <xdr:cNvSpPr txBox="1"/>
      </xdr:nvSpPr>
      <xdr:spPr>
        <a:xfrm>
          <a:off x="7715679" y="204963"/>
          <a:ext cx="1548000" cy="360000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  <a:latin typeface="+mn-lt"/>
              <a:ea typeface="+mn-ea"/>
              <a:cs typeface="+mn-cs"/>
            </a:rPr>
            <a:t>Suivi</a:t>
          </a:r>
          <a:r>
            <a:rPr lang="fr-FR" sz="1200" i="0">
              <a:solidFill>
                <a:schemeClr val="bg1"/>
              </a:solidFill>
            </a:rPr>
            <a:t> formation</a:t>
          </a:r>
        </a:p>
      </xdr:txBody>
    </xdr:sp>
    <xdr:clientData fPrintsWithSheet="0"/>
  </xdr:twoCellAnchor>
  <xdr:twoCellAnchor>
    <xdr:from>
      <xdr:col>7</xdr:col>
      <xdr:colOff>143617</xdr:colOff>
      <xdr:row>0</xdr:row>
      <xdr:rowOff>197607</xdr:rowOff>
    </xdr:from>
    <xdr:to>
      <xdr:col>7</xdr:col>
      <xdr:colOff>1691617</xdr:colOff>
      <xdr:row>0</xdr:row>
      <xdr:rowOff>557607</xdr:rowOff>
    </xdr:to>
    <xdr:sp macro="[0]!onglet_graph_formation" textlink="">
      <xdr:nvSpPr>
        <xdr:cNvPr id="15" name="ZoneTexte 14"/>
        <xdr:cNvSpPr txBox="1"/>
      </xdr:nvSpPr>
      <xdr:spPr>
        <a:xfrm>
          <a:off x="9359055" y="197607"/>
          <a:ext cx="1548000" cy="360000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 baseline="0">
              <a:solidFill>
                <a:schemeClr val="bg1"/>
              </a:solidFill>
            </a:rPr>
            <a:t>Synthèse formation</a:t>
          </a:r>
          <a:endParaRPr lang="fr-FR" sz="1200" i="0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9</xdr:col>
      <xdr:colOff>1068443</xdr:colOff>
      <xdr:row>0</xdr:row>
      <xdr:rowOff>190999</xdr:rowOff>
    </xdr:from>
    <xdr:to>
      <xdr:col>9</xdr:col>
      <xdr:colOff>2616443</xdr:colOff>
      <xdr:row>0</xdr:row>
      <xdr:rowOff>550999</xdr:rowOff>
    </xdr:to>
    <xdr:sp macro="[0]!onglet_graphique_polyvalence" textlink="">
      <xdr:nvSpPr>
        <xdr:cNvPr id="16" name="ZoneTexte 15"/>
        <xdr:cNvSpPr txBox="1"/>
      </xdr:nvSpPr>
      <xdr:spPr>
        <a:xfrm>
          <a:off x="12629412" y="190999"/>
          <a:ext cx="1548000" cy="360000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i="0">
              <a:solidFill>
                <a:schemeClr val="bg1"/>
              </a:solidFill>
            </a:rPr>
            <a:t>Synthèse</a:t>
          </a:r>
          <a:r>
            <a:rPr lang="fr-FR" sz="1100" i="0" baseline="0">
              <a:solidFill>
                <a:schemeClr val="bg1"/>
              </a:solidFill>
            </a:rPr>
            <a:t> polyvalence</a:t>
          </a:r>
          <a:endParaRPr lang="fr-FR" sz="1100" i="0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7</xdr:col>
      <xdr:colOff>1794897</xdr:colOff>
      <xdr:row>0</xdr:row>
      <xdr:rowOff>189205</xdr:rowOff>
    </xdr:from>
    <xdr:to>
      <xdr:col>9</xdr:col>
      <xdr:colOff>997366</xdr:colOff>
      <xdr:row>0</xdr:row>
      <xdr:rowOff>550153</xdr:rowOff>
    </xdr:to>
    <xdr:sp macro="[0]!onglet_polyvalence" textlink="">
      <xdr:nvSpPr>
        <xdr:cNvPr id="17" name="ZoneTexte 16"/>
        <xdr:cNvSpPr txBox="1"/>
      </xdr:nvSpPr>
      <xdr:spPr>
        <a:xfrm>
          <a:off x="11010335" y="189205"/>
          <a:ext cx="1548000" cy="360948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Polyvalence</a:t>
          </a:r>
        </a:p>
      </xdr:txBody>
    </xdr:sp>
    <xdr:clientData fPrintsWithSheet="0"/>
  </xdr:twoCellAnchor>
  <xdr:twoCellAnchor>
    <xdr:from>
      <xdr:col>9</xdr:col>
      <xdr:colOff>2724715</xdr:colOff>
      <xdr:row>0</xdr:row>
      <xdr:rowOff>195803</xdr:rowOff>
    </xdr:from>
    <xdr:to>
      <xdr:col>10</xdr:col>
      <xdr:colOff>1462840</xdr:colOff>
      <xdr:row>0</xdr:row>
      <xdr:rowOff>557406</xdr:rowOff>
    </xdr:to>
    <xdr:sp macro="[0]!onglet_objectifs" textlink="">
      <xdr:nvSpPr>
        <xdr:cNvPr id="18" name="ZoneTexte 17"/>
        <xdr:cNvSpPr txBox="1"/>
      </xdr:nvSpPr>
      <xdr:spPr>
        <a:xfrm>
          <a:off x="14285684" y="195803"/>
          <a:ext cx="1548000" cy="361603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Objectifs</a:t>
          </a:r>
        </a:p>
      </xdr:txBody>
    </xdr:sp>
    <xdr:clientData fPrintsWithSheet="0"/>
  </xdr:twoCellAnchor>
  <xdr:twoCellAnchor>
    <xdr:from>
      <xdr:col>0</xdr:col>
      <xdr:colOff>0</xdr:colOff>
      <xdr:row>0</xdr:row>
      <xdr:rowOff>202406</xdr:rowOff>
    </xdr:from>
    <xdr:to>
      <xdr:col>0</xdr:col>
      <xdr:colOff>1548000</xdr:colOff>
      <xdr:row>1</xdr:row>
      <xdr:rowOff>2812</xdr:rowOff>
    </xdr:to>
    <xdr:sp macro="[0]!onglet_data" textlink="">
      <xdr:nvSpPr>
        <xdr:cNvPr id="19" name="ZoneTexte 18"/>
        <xdr:cNvSpPr txBox="1"/>
      </xdr:nvSpPr>
      <xdr:spPr>
        <a:xfrm>
          <a:off x="0" y="202406"/>
          <a:ext cx="1548000" cy="362381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Paramétrage</a:t>
          </a:r>
        </a:p>
      </xdr:txBody>
    </xdr:sp>
    <xdr:clientData fPrintsWithSheet="0"/>
  </xdr:twoCellAnchor>
  <xdr:twoCellAnchor editAs="oneCell">
    <xdr:from>
      <xdr:col>0</xdr:col>
      <xdr:colOff>22983</xdr:colOff>
      <xdr:row>2</xdr:row>
      <xdr:rowOff>23811</xdr:rowOff>
    </xdr:from>
    <xdr:to>
      <xdr:col>0</xdr:col>
      <xdr:colOff>404583</xdr:colOff>
      <xdr:row>3</xdr:row>
      <xdr:rowOff>214911</xdr:rowOff>
    </xdr:to>
    <xdr:pic macro="[0]!masquer_tout">
      <xdr:nvPicPr>
        <xdr:cNvPr id="20" name="Image 19" descr="Résultat d’images pour icone afficher excel"/>
        <xdr:cNvPicPr>
          <a:picLocks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17" t="18750" r="16908" b="17361"/>
        <a:stretch/>
      </xdr:blipFill>
      <xdr:spPr bwMode="auto">
        <a:xfrm>
          <a:off x="22983" y="671511"/>
          <a:ext cx="381600" cy="381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404812</xdr:colOff>
      <xdr:row>2</xdr:row>
      <xdr:rowOff>23811</xdr:rowOff>
    </xdr:from>
    <xdr:to>
      <xdr:col>0</xdr:col>
      <xdr:colOff>785812</xdr:colOff>
      <xdr:row>3</xdr:row>
      <xdr:rowOff>214911</xdr:rowOff>
    </xdr:to>
    <xdr:pic macro="[0]!afficher_tout">
      <xdr:nvPicPr>
        <xdr:cNvPr id="21" name="Image 20" descr="Résultat d’images pour icone afficher excel"/>
        <xdr:cNvPicPr>
          <a:picLocks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17" t="18750" r="16908" b="17361"/>
        <a:stretch/>
      </xdr:blipFill>
      <xdr:spPr bwMode="auto">
        <a:xfrm>
          <a:off x="404812" y="671511"/>
          <a:ext cx="381000" cy="381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68669</xdr:colOff>
      <xdr:row>2</xdr:row>
      <xdr:rowOff>46792</xdr:rowOff>
    </xdr:from>
    <xdr:to>
      <xdr:col>0</xdr:col>
      <xdr:colOff>361063</xdr:colOff>
      <xdr:row>3</xdr:row>
      <xdr:rowOff>0</xdr:rowOff>
    </xdr:to>
    <xdr:cxnSp macro="[0]!masquer_tout">
      <xdr:nvCxnSpPr>
        <xdr:cNvPr id="22" name="Connecteur droit 21"/>
        <xdr:cNvCxnSpPr/>
      </xdr:nvCxnSpPr>
      <xdr:spPr>
        <a:xfrm flipH="1">
          <a:off x="68669" y="694492"/>
          <a:ext cx="292394" cy="191333"/>
        </a:xfrm>
        <a:prstGeom prst="line">
          <a:avLst/>
        </a:prstGeom>
        <a:ln w="57150">
          <a:solidFill>
            <a:srgbClr val="FF0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230267</xdr:colOff>
      <xdr:row>0</xdr:row>
      <xdr:rowOff>201385</xdr:rowOff>
    </xdr:from>
    <xdr:to>
      <xdr:col>3</xdr:col>
      <xdr:colOff>1397267</xdr:colOff>
      <xdr:row>1</xdr:row>
      <xdr:rowOff>547</xdr:rowOff>
    </xdr:to>
    <xdr:sp macro="[0]!onglet_liste_formation" textlink="">
      <xdr:nvSpPr>
        <xdr:cNvPr id="23" name="ZoneTexte 22"/>
        <xdr:cNvSpPr txBox="1"/>
      </xdr:nvSpPr>
      <xdr:spPr>
        <a:xfrm>
          <a:off x="4445080" y="201385"/>
          <a:ext cx="1548000" cy="358756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Liste</a:t>
          </a:r>
          <a:r>
            <a:rPr lang="fr-FR" sz="1200" i="0" baseline="0">
              <a:solidFill>
                <a:schemeClr val="bg1"/>
              </a:solidFill>
            </a:rPr>
            <a:t> formation</a:t>
          </a:r>
          <a:endParaRPr lang="fr-FR" sz="1200" i="0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3</xdr:col>
      <xdr:colOff>1495517</xdr:colOff>
      <xdr:row>0</xdr:row>
      <xdr:rowOff>207569</xdr:rowOff>
    </xdr:from>
    <xdr:to>
      <xdr:col>5</xdr:col>
      <xdr:colOff>805142</xdr:colOff>
      <xdr:row>1</xdr:row>
      <xdr:rowOff>8993</xdr:rowOff>
    </xdr:to>
    <xdr:sp macro="[0]!onglet_demande_formation" textlink="">
      <xdr:nvSpPr>
        <xdr:cNvPr id="35" name="ZoneTexte 34"/>
        <xdr:cNvSpPr txBox="1"/>
      </xdr:nvSpPr>
      <xdr:spPr>
        <a:xfrm>
          <a:off x="6091330" y="207569"/>
          <a:ext cx="1548000" cy="361018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Demande formation</a:t>
          </a:r>
        </a:p>
      </xdr:txBody>
    </xdr:sp>
    <xdr:clientData fPrintsWithSheet="0"/>
  </xdr:twoCellAnchor>
  <xdr:twoCellAnchor>
    <xdr:from>
      <xdr:col>10</xdr:col>
      <xdr:colOff>1547813</xdr:colOff>
      <xdr:row>0</xdr:row>
      <xdr:rowOff>190500</xdr:rowOff>
    </xdr:from>
    <xdr:to>
      <xdr:col>10</xdr:col>
      <xdr:colOff>3095813</xdr:colOff>
      <xdr:row>0</xdr:row>
      <xdr:rowOff>552103</xdr:rowOff>
    </xdr:to>
    <xdr:sp macro="[0]!onglet_liste_salariés" textlink="">
      <xdr:nvSpPr>
        <xdr:cNvPr id="36" name="ZoneTexte 35"/>
        <xdr:cNvSpPr txBox="1"/>
      </xdr:nvSpPr>
      <xdr:spPr>
        <a:xfrm>
          <a:off x="15918657" y="190500"/>
          <a:ext cx="1548000" cy="361603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i="0">
              <a:solidFill>
                <a:schemeClr val="bg1"/>
              </a:solidFill>
            </a:rPr>
            <a:t>Employés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TITULÉ_FORMATION" sourceName="INTITULÉ FORMATION">
  <extLst>
    <x:ext xmlns:x15="http://schemas.microsoft.com/office/spreadsheetml/2010/11/main" uri="{2F2917AC-EB37-4324-AD4E-5DD8C200BD13}">
      <x15:tableSlicerCache tableId="20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NTITULÉ FORMATION" cache="Segment_INTITULÉ_FORMATION" caption="INTITULÉ FORMATION" style="SlicerStyleOther1 2" rowHeight="241300"/>
</slicers>
</file>

<file path=xl/tables/table1.xml><?xml version="1.0" encoding="utf-8"?>
<table xmlns="http://schemas.openxmlformats.org/spreadsheetml/2006/main" id="20" name="Liste_formations182021" displayName="Liste_formations182021" ref="B4:F10" totalsRowShown="0" headerRowDxfId="58" dataDxfId="56" headerRowBorderDxfId="57">
  <autoFilter ref="B4:F10">
    <filterColumn colId="0" hiddenButton="1"/>
    <filterColumn colId="1" hiddenButton="1"/>
    <filterColumn colId="2" hiddenButton="1"/>
    <filterColumn colId="4" hiddenButton="1"/>
  </autoFilter>
  <tableColumns count="5">
    <tableColumn id="3" name="NOMS" dataDxfId="55"/>
    <tableColumn id="8" name="INTITULÉ FORMATION" dataDxfId="54"/>
    <tableColumn id="19" name="DATE DERNIER RECYCLAGE" dataDxfId="53"/>
    <tableColumn id="2" name="ÉTAT" dataDxfId="52">
      <calculatedColumnFormula>IF(Liste_formations182021[[#This Row],[DATE DERNIER RECYCLAGE]]="","",IF(TODAY()&lt;=Liste_formations182021[[#This Row],[DATE PROCHAIN RECYCLAGE]]-60,"À jour",IF(TODAY()&lt;=Liste_formations182021[[#This Row],[DATE PROCHAIN RECYCLAGE]]-30,"Bientôt plus à jour",IF(TODAY()=Liste_formations182021[[#This Row],[DATE PROCHAIN RECYCLAGE]],"A renouveler","A renouveler"))))</calculatedColumnFormula>
    </tableColumn>
    <tableColumn id="20" name="DATE PROCHAIN RECYCLAGE" dataDxfId="51">
      <calculatedColumnFormula>IF(Liste_formations182021[[#This Row],[INTITULÉ FORMATION]]=Paramétrage!$B$59,Liste_formations182021[[#This Row],[DATE DERNIER RECYCLAGE]]+Paramétrage!$B$72,IF(Liste_formations182021[[#This Row],[INTITULÉ FORMATION]]=Paramétrage!$B$60,Liste_formations182021[[#This Row],[DATE DERNIER RECYCLAGE]]+Paramétrage!$B$73,IF(Liste_formations182021[[#This Row],[INTITULÉ FORMATION]]=Paramétrage!$B$61,Liste_formations182021[[#This Row],[DATE DERNIER RECYCLAGE]]+Paramétrage!$B$74,IF(Liste_formations182021[[#This Row],[INTITULÉ FORMATION]]=Paramétrage!$B$62,Liste_formations182021[[#This Row],[DATE DERNIER RECYCLAGE]]+Paramétrage!$B$73,""))))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5" name="Parcours_formation" displayName="Parcours_formation" ref="B7:B9" totalsRowShown="0" headerRowDxfId="41" dataDxfId="40">
  <autoFilter ref="B7:B9">
    <filterColumn colId="0" hiddenButton="1"/>
  </autoFilter>
  <sortState ref="B8:B9">
    <sortCondition ref="B5"/>
  </sortState>
  <tableColumns count="1">
    <tableColumn id="1" name="PARCOURS FORMATION" dataDxfId="39"/>
  </tableColumns>
  <tableStyleInfo name="Style de tableau 2" showFirstColumn="0" showLastColumn="0" showRowStripes="1" showColumnStripes="0"/>
</table>
</file>

<file path=xl/tables/table3.xml><?xml version="1.0" encoding="utf-8"?>
<table xmlns="http://schemas.openxmlformats.org/spreadsheetml/2006/main" id="6" name="Evaluation" displayName="Evaluation" ref="B13:B15" totalsRowShown="0" headerRowDxfId="38" dataDxfId="37">
  <autoFilter ref="B13:B15">
    <filterColumn colId="0" hiddenButton="1"/>
  </autoFilter>
  <sortState ref="B14:B15">
    <sortCondition ref="B11"/>
  </sortState>
  <tableColumns count="1">
    <tableColumn id="1" name="ÉVALUATION" dataDxfId="36"/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7" name="Statut_formation" displayName="Statut_formation" ref="B19:B21" totalsRowShown="0" headerRowDxfId="35" dataDxfId="34">
  <autoFilter ref="B19:B21">
    <filterColumn colId="0" hiddenButton="1"/>
  </autoFilter>
  <sortState ref="B20:B21">
    <sortCondition ref="B17"/>
  </sortState>
  <tableColumns count="1">
    <tableColumn id="1" name="STATUT DE LA FORMATION" dataDxfId="33"/>
  </tableColumns>
  <tableStyleInfo name="Style de tableau 2" showFirstColumn="0" showLastColumn="0" showRowStripes="1" showColumnStripes="0"/>
</table>
</file>

<file path=xl/tables/table5.xml><?xml version="1.0" encoding="utf-8"?>
<table xmlns="http://schemas.openxmlformats.org/spreadsheetml/2006/main" id="8" name="Résultat_formation" displayName="Résultat_formation" ref="B25:B27" totalsRowShown="0" headerRowDxfId="32" dataDxfId="31">
  <autoFilter ref="B25:B27">
    <filterColumn colId="0" hiddenButton="1"/>
  </autoFilter>
  <sortState ref="B26:B27">
    <sortCondition ref="B23"/>
  </sortState>
  <tableColumns count="1">
    <tableColumn id="1" name="RÉSULTAT DE LA FORMATION" dataDxfId="30"/>
  </tableColumns>
  <tableStyleInfo name="Style de tableau 2" showFirstColumn="0" showLastColumn="0" showRowStripes="1" showColumnStripes="0"/>
</table>
</file>

<file path=xl/tables/table6.xml><?xml version="1.0" encoding="utf-8"?>
<table xmlns="http://schemas.openxmlformats.org/spreadsheetml/2006/main" id="9" name="Type_formation" displayName="Type_formation" ref="B31:B33" totalsRowShown="0" headerRowDxfId="29" dataDxfId="28">
  <autoFilter ref="B31:B33">
    <filterColumn colId="0" hiddenButton="1"/>
  </autoFilter>
  <sortState ref="B32:B33">
    <sortCondition ref="B29"/>
  </sortState>
  <tableColumns count="1">
    <tableColumn id="1" name="TYPE DE FORMATION" dataDxfId="27"/>
  </tableColumns>
  <tableStyleInfo name="Style de tableau 2" showFirstColumn="0" showLastColumn="0" showRowStripes="1" showColumnStripes="0"/>
</table>
</file>

<file path=xl/tables/table7.xml><?xml version="1.0" encoding="utf-8"?>
<table xmlns="http://schemas.openxmlformats.org/spreadsheetml/2006/main" id="10" name="Catégorie_formation" displayName="Catégorie_formation" ref="D7:D23" totalsRowShown="0" headerRowDxfId="26" dataDxfId="25">
  <autoFilter ref="D7:D23">
    <filterColumn colId="0" hiddenButton="1"/>
  </autoFilter>
  <sortState ref="D8:D23">
    <sortCondition ref="D5"/>
  </sortState>
  <tableColumns count="1">
    <tableColumn id="1" name="CATÉGORIE DE FORMATION" dataDxfId="24"/>
  </tableColumns>
  <tableStyleInfo name="Style de tableau 2" showFirstColumn="0" showLastColumn="0" showRowStripes="1" showColumnStripes="0"/>
</table>
</file>

<file path=xl/tables/table8.xml><?xml version="1.0" encoding="utf-8"?>
<table xmlns="http://schemas.openxmlformats.org/spreadsheetml/2006/main" id="12" name="Intitulé_formation" displayName="Intitulé_formation" ref="F7:F72" totalsRowShown="0" headerRowDxfId="23" dataDxfId="22">
  <autoFilter ref="F7:F72">
    <filterColumn colId="0" hiddenButton="1"/>
  </autoFilter>
  <sortState ref="F8:F72">
    <sortCondition ref="F5"/>
  </sortState>
  <tableColumns count="1">
    <tableColumn id="1" name="INTITULÉ DE FORMATION" dataDxfId="21"/>
  </tableColumns>
  <tableStyleInfo name="Style de tableau 2" showFirstColumn="0" showLastColumn="0" showRowStripes="1" showColumnStripes="0"/>
</table>
</file>

<file path=xl/tables/table9.xml><?xml version="1.0" encoding="utf-8"?>
<table xmlns="http://schemas.openxmlformats.org/spreadsheetml/2006/main" id="15" name="Coatch_qualifié" displayName="Coatch_qualifié" ref="H7:H8" totalsRowShown="0" headerRowDxfId="20" dataDxfId="19">
  <autoFilter ref="H7:H8">
    <filterColumn colId="0" hiddenButton="1"/>
  </autoFilter>
  <sortState ref="H8">
    <sortCondition ref="H8"/>
  </sortState>
  <tableColumns count="1">
    <tableColumn id="1" name="COATCH QUALIFIÉ" dataDxfId="18"/>
  </tableColumns>
  <tableStyleInfo name="Style de tableau 2" showFirstColumn="0" showLastColumn="0" showRowStripes="1" showColumnStripes="0"/>
</table>
</file>

<file path=xl/tables/table10.xml><?xml version="1.0" encoding="utf-8"?>
<table xmlns="http://schemas.openxmlformats.org/spreadsheetml/2006/main" id="16" name="Finalité_formation" displayName="Finalité_formation" ref="B37:B41" totalsRowShown="0" headerRowDxfId="17" dataDxfId="16">
  <autoFilter ref="B37:B41">
    <filterColumn colId="0" hiddenButton="1"/>
  </autoFilter>
  <sortState ref="B38:B41">
    <sortCondition ref="B35"/>
  </sortState>
  <tableColumns count="1">
    <tableColumn id="1" name="FINALITÉ DE FORMATION" dataDxfId="15"/>
  </tableColumns>
  <tableStyleInfo name="Style de tableau 2" showFirstColumn="0" showLastColumn="0" showRowStripes="1" showColumnStripes="0"/>
</table>
</file>

<file path=xl/tables/table11.xml><?xml version="1.0" encoding="utf-8"?>
<table xmlns="http://schemas.openxmlformats.org/spreadsheetml/2006/main" id="18" name="Réponse_demande_formation" displayName="Réponse_demande_formation" ref="B45:B48" totalsRowShown="0" headerRowDxfId="14" dataDxfId="13">
  <autoFilter ref="B45:B48">
    <filterColumn colId="0" hiddenButton="1"/>
  </autoFilter>
  <sortState ref="B46:B48">
    <sortCondition ref="B43"/>
  </sortState>
  <tableColumns count="1">
    <tableColumn id="1" name="RÉPONSE DEMANDE FORMATION" dataDxfId="12"/>
  </tableColumns>
  <tableStyleInfo name="Style de tableau 2" showFirstColumn="0" showLastColumn="0" showRowStripes="1" showColumnStripes="0"/>
</table>
</file>

<file path=xl/tables/table12.xml><?xml version="1.0" encoding="utf-8"?>
<table xmlns="http://schemas.openxmlformats.org/spreadsheetml/2006/main" id="2" name="Tableau2" displayName="Tableau2" ref="B52:B54" totalsRowShown="0" headerRowDxfId="11" dataDxfId="10">
  <autoFilter ref="B52:B54">
    <filterColumn colId="0" hiddenButton="1"/>
  </autoFilter>
  <sortState ref="B53:B54">
    <sortCondition ref="B50"/>
  </sortState>
  <tableColumns count="1">
    <tableColumn id="1" name="SEXE" dataDxfId="9"/>
  </tableColumns>
  <tableStyleInfo name="Style de tableau 2" showFirstColumn="0" showLastColumn="0" showRowStripes="1" showColumnStripes="0"/>
</table>
</file>

<file path=xl/tables/table13.xml><?xml version="1.0" encoding="utf-8"?>
<table xmlns="http://schemas.openxmlformats.org/spreadsheetml/2006/main" id="11" name="Tableau11" displayName="Tableau11" ref="D36:D50" totalsRowShown="0">
  <autoFilter ref="D36:D50">
    <filterColumn colId="0" hiddenButton="1"/>
  </autoFilter>
  <sortState ref="D37:D50">
    <sortCondition ref="D34"/>
  </sortState>
  <tableColumns count="1">
    <tableColumn id="1" name="SECTEUR D'EMPLOI"/>
  </tableColumns>
  <tableStyleInfo name="Style de tableau 2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J7:J45" totalsRowShown="0" headerRowDxfId="8" dataDxfId="7">
  <autoFilter ref="J7:J45"/>
  <sortState ref="J8:J45">
    <sortCondition ref="J5"/>
  </sortState>
  <tableColumns count="1">
    <tableColumn id="1" name="MÉTIER PRINCIPAL" dataDxfId="6"/>
  </tableColumns>
  <tableStyleInfo name="Style de tableau 2" showFirstColumn="0" showLastColumn="0" showRowStripes="1" showColumnStripes="0"/>
</table>
</file>

<file path=xl/tables/table15.xml><?xml version="1.0" encoding="utf-8"?>
<table xmlns="http://schemas.openxmlformats.org/spreadsheetml/2006/main" id="21" name="Tableau21" displayName="Tableau21" ref="B58:B62" totalsRowShown="0" headerRowDxfId="5" dataDxfId="4">
  <autoFilter ref="B58:B62"/>
  <tableColumns count="1">
    <tableColumn id="1" name="INTITULÉ RECYCLAGE" dataDxfId="3"/>
  </tableColumns>
  <tableStyleInfo name="Style de tableau 2" showFirstColumn="0" showLastColumn="0" showRowStripes="1" showColumnStripes="0"/>
</table>
</file>

<file path=xl/tables/table16.xml><?xml version="1.0" encoding="utf-8"?>
<table xmlns="http://schemas.openxmlformats.org/spreadsheetml/2006/main" id="22" name="Tableau22" displayName="Tableau22" ref="B68:B78" totalsRowShown="0" headerRowDxfId="2" dataDxfId="1">
  <autoFilter ref="B68:B78"/>
  <tableColumns count="1">
    <tableColumn id="1" name="NOMBRE DE JOURS ANNÉE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G28"/>
  <sheetViews>
    <sheetView showGridLines="0" tabSelected="1" zoomScale="80" zoomScaleNormal="80" workbookViewId="0">
      <selection activeCell="B16" sqref="B16"/>
    </sheetView>
  </sheetViews>
  <sheetFormatPr baseColWidth="10" defaultRowHeight="15" x14ac:dyDescent="0.25"/>
  <cols>
    <col min="1" max="1" width="27.85546875" style="2" customWidth="1"/>
    <col min="2" max="2" width="28.140625" style="1" customWidth="1"/>
    <col min="3" max="3" width="37.140625" style="1" customWidth="1"/>
    <col min="4" max="4" width="19" style="41" customWidth="1"/>
    <col min="5" max="5" width="22.140625" style="41" customWidth="1"/>
    <col min="6" max="6" width="19" style="41" customWidth="1"/>
    <col min="7" max="16384" width="11.42578125" style="1"/>
  </cols>
  <sheetData>
    <row r="1" spans="1:7" ht="44.25" customHeight="1" x14ac:dyDescent="0.5">
      <c r="B1" s="36" t="s">
        <v>159</v>
      </c>
      <c r="D1" s="46"/>
      <c r="E1" s="46"/>
      <c r="F1" s="46"/>
      <c r="G1" s="46"/>
    </row>
    <row r="2" spans="1:7" s="26" customFormat="1" ht="6.75" customHeight="1" x14ac:dyDescent="0.25">
      <c r="D2" s="42"/>
      <c r="E2" s="42"/>
      <c r="F2" s="42"/>
    </row>
    <row r="3" spans="1:7" ht="18.75" customHeight="1" thickBot="1" x14ac:dyDescent="0.55000000000000004">
      <c r="B3" s="11"/>
      <c r="C3" s="11"/>
    </row>
    <row r="4" spans="1:7" s="4" customFormat="1" ht="30.75" customHeight="1" thickBot="1" x14ac:dyDescent="0.3">
      <c r="A4" s="24"/>
      <c r="B4" s="38" t="s">
        <v>2</v>
      </c>
      <c r="C4" s="38" t="s">
        <v>160</v>
      </c>
      <c r="D4" s="43" t="s">
        <v>161</v>
      </c>
      <c r="E4" s="43" t="s">
        <v>177</v>
      </c>
      <c r="F4" s="43" t="s">
        <v>162</v>
      </c>
    </row>
    <row r="5" spans="1:7" s="8" customFormat="1" x14ac:dyDescent="0.25">
      <c r="A5" s="30"/>
      <c r="B5" s="3"/>
      <c r="C5" s="7" t="s">
        <v>89</v>
      </c>
      <c r="D5" s="44">
        <v>43591</v>
      </c>
      <c r="E5" s="44" t="str">
        <f ca="1">IF(Liste_formations182021[[#This Row],[DATE DERNIER RECYCLAGE]]="","",IF(TODAY()&lt;=Liste_formations182021[[#This Row],[DATE PROCHAIN RECYCLAGE]]-60,"À jour",IF(TODAY()&lt;=Liste_formations182021[[#This Row],[DATE PROCHAIN RECYCLAGE]]-30,"Bientôt plus à jour",IF(TODAY()=Liste_formations182021[[#This Row],[DATE PROCHAIN RECYCLAGE]],"A renouveler","A renouveler"))))</f>
        <v>A renouveler</v>
      </c>
      <c r="F5" s="44">
        <f>IF(Liste_formations182021[[#This Row],[INTITULÉ FORMATION]]=Paramétrage!$B$59,Liste_formations182021[[#This Row],[DATE DERNIER RECYCLAGE]]+Paramétrage!$B$72,IF(Liste_formations182021[[#This Row],[INTITULÉ FORMATION]]=Paramétrage!$B$60,Liste_formations182021[[#This Row],[DATE DERNIER RECYCLAGE]]+Paramétrage!$B$73,IF(Liste_formations182021[[#This Row],[INTITULÉ FORMATION]]=Paramétrage!$B$61,Liste_formations182021[[#This Row],[DATE DERNIER RECYCLAGE]]+Paramétrage!$B$74,IF(Liste_formations182021[[#This Row],[INTITULÉ FORMATION]]=Paramétrage!$B$62,Liste_formations182021[[#This Row],[DATE DERNIER RECYCLAGE]]+Paramétrage!$B$73,""))))</f>
        <v>45051</v>
      </c>
    </row>
    <row r="6" spans="1:7" s="8" customFormat="1" x14ac:dyDescent="0.25">
      <c r="A6" s="30"/>
      <c r="B6" s="3"/>
      <c r="C6" s="7" t="s">
        <v>90</v>
      </c>
      <c r="D6" s="44">
        <v>45021</v>
      </c>
      <c r="E6" s="44" t="str">
        <f ca="1">IF(Liste_formations182021[[#This Row],[DATE DERNIER RECYCLAGE]]="","",IF(TODAY()&lt;=Liste_formations182021[[#This Row],[DATE PROCHAIN RECYCLAGE]]-60,"À jour",IF(TODAY()&lt;=Liste_formations182021[[#This Row],[DATE PROCHAIN RECYCLAGE]]-30,"Bientôt plus à jour",IF(TODAY()=Liste_formations182021[[#This Row],[DATE PROCHAIN RECYCLAGE]],"A renouveler","A renouveler"))))</f>
        <v>À jour</v>
      </c>
      <c r="F6" s="44">
        <f>IF(Liste_formations182021[[#This Row],[INTITULÉ FORMATION]]=Paramétrage!$B$59,Liste_formations182021[[#This Row],[DATE DERNIER RECYCLAGE]]+Paramétrage!$B$72,IF(Liste_formations182021[[#This Row],[INTITULÉ FORMATION]]=Paramétrage!$B$60,Liste_formations182021[[#This Row],[DATE DERNIER RECYCLAGE]]+Paramétrage!$B$73,IF(Liste_formations182021[[#This Row],[INTITULÉ FORMATION]]=Paramétrage!$B$61,Liste_formations182021[[#This Row],[DATE DERNIER RECYCLAGE]]+Paramétrage!$B$74,IF(Liste_formations182021[[#This Row],[INTITULÉ FORMATION]]=Paramétrage!$B$62,Liste_formations182021[[#This Row],[DATE DERNIER RECYCLAGE]]+Paramétrage!$B$73,""))))</f>
        <v>46846</v>
      </c>
    </row>
    <row r="7" spans="1:7" s="8" customFormat="1" x14ac:dyDescent="0.25">
      <c r="A7" s="30"/>
      <c r="B7" s="3"/>
      <c r="C7" s="7" t="s">
        <v>163</v>
      </c>
      <c r="D7" s="44">
        <v>44986</v>
      </c>
      <c r="E7" s="44" t="str">
        <f ca="1">IF(Liste_formations182021[[#This Row],[DATE DERNIER RECYCLAGE]]="","",IF(TODAY()&lt;=Liste_formations182021[[#This Row],[DATE PROCHAIN RECYCLAGE]]-60,"À jour",IF(TODAY()&lt;=Liste_formations182021[[#This Row],[DATE PROCHAIN RECYCLAGE]]-30,"Bientôt plus à jour",IF(TODAY()=Liste_formations182021[[#This Row],[DATE PROCHAIN RECYCLAGE]],"A renouveler","A renouveler"))))</f>
        <v>À jour</v>
      </c>
      <c r="F7" s="44">
        <f>IF(Liste_formations182021[[#This Row],[INTITULÉ FORMATION]]=Paramétrage!$B$59,Liste_formations182021[[#This Row],[DATE DERNIER RECYCLAGE]]+Paramétrage!$B$72,IF(Liste_formations182021[[#This Row],[INTITULÉ FORMATION]]=Paramétrage!$B$60,Liste_formations182021[[#This Row],[DATE DERNIER RECYCLAGE]]+Paramétrage!$B$73,IF(Liste_formations182021[[#This Row],[INTITULÉ FORMATION]]=Paramétrage!$B$61,Liste_formations182021[[#This Row],[DATE DERNIER RECYCLAGE]]+Paramétrage!$B$74,IF(Liste_formations182021[[#This Row],[INTITULÉ FORMATION]]=Paramétrage!$B$62,Liste_formations182021[[#This Row],[DATE DERNIER RECYCLAGE]]+Paramétrage!$B$73,""))))</f>
        <v>47176</v>
      </c>
    </row>
    <row r="8" spans="1:7" s="8" customFormat="1" x14ac:dyDescent="0.25">
      <c r="A8" s="30"/>
      <c r="B8" s="3"/>
      <c r="C8" s="7" t="s">
        <v>165</v>
      </c>
      <c r="D8" s="44">
        <v>45139</v>
      </c>
      <c r="E8" s="44" t="str">
        <f ca="1">IF(Liste_formations182021[[#This Row],[DATE DERNIER RECYCLAGE]]="","",IF(TODAY()&lt;=Liste_formations182021[[#This Row],[DATE PROCHAIN RECYCLAGE]]-60,"À jour",IF(TODAY()&lt;=Liste_formations182021[[#This Row],[DATE PROCHAIN RECYCLAGE]]-30,"Bientôt plus à jour",IF(TODAY()=Liste_formations182021[[#This Row],[DATE PROCHAIN RECYCLAGE]],"A renouveler","A renouveler"))))</f>
        <v>À jour</v>
      </c>
      <c r="F8" s="44">
        <f>IF(Liste_formations182021[[#This Row],[INTITULÉ FORMATION]]=Paramétrage!$B$59,Liste_formations182021[[#This Row],[DATE DERNIER RECYCLAGE]]+Paramétrage!$B$72,IF(Liste_formations182021[[#This Row],[INTITULÉ FORMATION]]=Paramétrage!$B$60,Liste_formations182021[[#This Row],[DATE DERNIER RECYCLAGE]]+Paramétrage!$B$73,IF(Liste_formations182021[[#This Row],[INTITULÉ FORMATION]]=Paramétrage!$B$61,Liste_formations182021[[#This Row],[DATE DERNIER RECYCLAGE]]+Paramétrage!$B$74,IF(Liste_formations182021[[#This Row],[INTITULÉ FORMATION]]=Paramétrage!$B$62,Liste_formations182021[[#This Row],[DATE DERNIER RECYCLAGE]]+Paramétrage!$B$73,""))))</f>
        <v>46964</v>
      </c>
    </row>
    <row r="9" spans="1:7" s="8" customFormat="1" x14ac:dyDescent="0.25">
      <c r="A9" s="30"/>
      <c r="B9" s="3"/>
      <c r="C9" s="7" t="s">
        <v>163</v>
      </c>
      <c r="D9" s="44">
        <v>45145</v>
      </c>
      <c r="E9" s="44" t="str">
        <f ca="1">IF(Liste_formations182021[[#This Row],[DATE DERNIER RECYCLAGE]]="","",IF(TODAY()&lt;=Liste_formations182021[[#This Row],[DATE PROCHAIN RECYCLAGE]]-60,"À jour",IF(TODAY()&lt;=Liste_formations182021[[#This Row],[DATE PROCHAIN RECYCLAGE]]-30,"Bientôt plus à jour",IF(TODAY()=Liste_formations182021[[#This Row],[DATE PROCHAIN RECYCLAGE]],"A renouveler","A renouveler"))))</f>
        <v>À jour</v>
      </c>
      <c r="F9" s="44">
        <f>IF(Liste_formations182021[[#This Row],[INTITULÉ FORMATION]]=Paramétrage!$B$59,Liste_formations182021[[#This Row],[DATE DERNIER RECYCLAGE]]+Paramétrage!$B$72,IF(Liste_formations182021[[#This Row],[INTITULÉ FORMATION]]=Paramétrage!$B$60,Liste_formations182021[[#This Row],[DATE DERNIER RECYCLAGE]]+Paramétrage!$B$73,IF(Liste_formations182021[[#This Row],[INTITULÉ FORMATION]]=Paramétrage!$B$61,Liste_formations182021[[#This Row],[DATE DERNIER RECYCLAGE]]+Paramétrage!$B$74,IF(Liste_formations182021[[#This Row],[INTITULÉ FORMATION]]=Paramétrage!$B$62,Liste_formations182021[[#This Row],[DATE DERNIER RECYCLAGE]]+Paramétrage!$B$73,""))))</f>
        <v>47335</v>
      </c>
    </row>
    <row r="10" spans="1:7" s="8" customFormat="1" x14ac:dyDescent="0.25">
      <c r="A10" s="30"/>
      <c r="B10" s="3"/>
      <c r="C10" s="7" t="s">
        <v>90</v>
      </c>
      <c r="D10" s="44">
        <v>43289</v>
      </c>
      <c r="E10" s="44" t="str">
        <f ca="1">IF(Liste_formations182021[[#This Row],[DATE DERNIER RECYCLAGE]]="","",IF(TODAY()&lt;=Liste_formations182021[[#This Row],[DATE PROCHAIN RECYCLAGE]]-60,"À jour",IF(TODAY()&lt;=Liste_formations182021[[#This Row],[DATE PROCHAIN RECYCLAGE]]-30,"Bientôt plus à jour",IF(TODAY()=Liste_formations182021[[#This Row],[DATE PROCHAIN RECYCLAGE]],"A renouveler","A renouveler"))))</f>
        <v>A renouveler</v>
      </c>
      <c r="F10" s="44">
        <f>IF(Liste_formations182021[[#This Row],[INTITULÉ FORMATION]]=Paramétrage!$B$59,Liste_formations182021[[#This Row],[DATE DERNIER RECYCLAGE]]+Paramétrage!$B$72,IF(Liste_formations182021[[#This Row],[INTITULÉ FORMATION]]=Paramétrage!$B$60,Liste_formations182021[[#This Row],[DATE DERNIER RECYCLAGE]]+Paramétrage!$B$73,IF(Liste_formations182021[[#This Row],[INTITULÉ FORMATION]]=Paramétrage!$B$61,Liste_formations182021[[#This Row],[DATE DERNIER RECYCLAGE]]+Paramétrage!$B$74,IF(Liste_formations182021[[#This Row],[INTITULÉ FORMATION]]=Paramétrage!$B$62,Liste_formations182021[[#This Row],[DATE DERNIER RECYCLAGE]]+Paramétrage!$B$73,""))))</f>
        <v>45114</v>
      </c>
    </row>
    <row r="11" spans="1:7" s="8" customFormat="1" x14ac:dyDescent="0.25">
      <c r="A11" s="30"/>
      <c r="B11" s="3"/>
      <c r="C11" s="7"/>
      <c r="D11" s="44"/>
      <c r="E11" s="44"/>
      <c r="F11" s="44"/>
    </row>
    <row r="12" spans="1:7" s="8" customFormat="1" x14ac:dyDescent="0.25">
      <c r="A12" s="30"/>
      <c r="B12" s="3"/>
      <c r="C12" s="7"/>
      <c r="D12" s="44"/>
      <c r="E12" s="44"/>
      <c r="F12" s="44"/>
    </row>
    <row r="13" spans="1:7" s="8" customFormat="1" x14ac:dyDescent="0.25">
      <c r="A13" s="30"/>
      <c r="B13" s="3"/>
      <c r="C13" s="7"/>
      <c r="D13" s="44"/>
      <c r="E13" s="44"/>
      <c r="F13" s="44"/>
    </row>
    <row r="14" spans="1:7" s="8" customFormat="1" x14ac:dyDescent="0.25">
      <c r="A14" s="30"/>
      <c r="B14" s="3"/>
      <c r="C14" s="7"/>
      <c r="D14" s="44"/>
      <c r="E14" s="44"/>
      <c r="F14" s="44"/>
    </row>
    <row r="15" spans="1:7" s="8" customFormat="1" x14ac:dyDescent="0.25">
      <c r="A15" s="30"/>
      <c r="B15" s="3"/>
      <c r="C15" s="7"/>
      <c r="D15" s="44"/>
      <c r="E15" s="44"/>
      <c r="F15" s="44"/>
    </row>
    <row r="16" spans="1:7" s="8" customFormat="1" x14ac:dyDescent="0.25">
      <c r="A16" s="30"/>
      <c r="B16" s="3"/>
      <c r="C16" s="7"/>
      <c r="D16" s="44"/>
      <c r="E16" s="44"/>
      <c r="F16" s="44"/>
    </row>
    <row r="17" spans="1:6" s="8" customFormat="1" x14ac:dyDescent="0.25">
      <c r="A17" s="30"/>
      <c r="B17" s="3"/>
      <c r="C17" s="7"/>
      <c r="D17" s="44"/>
      <c r="E17" s="44"/>
      <c r="F17" s="44"/>
    </row>
    <row r="18" spans="1:6" s="5" customFormat="1" x14ac:dyDescent="0.25">
      <c r="A18" s="25"/>
      <c r="B18" s="3"/>
      <c r="C18" s="39"/>
      <c r="D18" s="45"/>
      <c r="E18" s="45"/>
      <c r="F18" s="45"/>
    </row>
    <row r="19" spans="1:6" s="5" customFormat="1" x14ac:dyDescent="0.25">
      <c r="A19" s="25"/>
      <c r="B19" s="3"/>
      <c r="C19" s="39"/>
      <c r="D19" s="45"/>
      <c r="E19" s="45"/>
      <c r="F19" s="45"/>
    </row>
    <row r="20" spans="1:6" s="5" customFormat="1" x14ac:dyDescent="0.25">
      <c r="A20" s="25"/>
      <c r="B20" s="6"/>
      <c r="C20" s="6"/>
      <c r="D20" s="45"/>
      <c r="E20" s="45"/>
      <c r="F20" s="45"/>
    </row>
    <row r="21" spans="1:6" s="5" customFormat="1" x14ac:dyDescent="0.25">
      <c r="A21" s="25"/>
      <c r="D21" s="45"/>
      <c r="E21" s="45"/>
      <c r="F21" s="45"/>
    </row>
    <row r="22" spans="1:6" s="5" customFormat="1" x14ac:dyDescent="0.25">
      <c r="A22" s="25"/>
      <c r="D22" s="45"/>
      <c r="E22" s="45"/>
      <c r="F22" s="45"/>
    </row>
    <row r="23" spans="1:6" s="5" customFormat="1" x14ac:dyDescent="0.25">
      <c r="A23" s="25"/>
      <c r="D23" s="45"/>
      <c r="E23" s="45"/>
      <c r="F23" s="45"/>
    </row>
    <row r="24" spans="1:6" s="5" customFormat="1" x14ac:dyDescent="0.25">
      <c r="A24" s="25"/>
      <c r="D24" s="45"/>
      <c r="E24" s="45"/>
      <c r="F24" s="45"/>
    </row>
    <row r="25" spans="1:6" s="5" customFormat="1" x14ac:dyDescent="0.25">
      <c r="A25" s="25"/>
      <c r="D25" s="45"/>
      <c r="E25" s="45"/>
      <c r="F25" s="45"/>
    </row>
    <row r="26" spans="1:6" s="5" customFormat="1" x14ac:dyDescent="0.25">
      <c r="A26" s="25"/>
      <c r="D26" s="45"/>
      <c r="E26" s="45"/>
      <c r="F26" s="45"/>
    </row>
    <row r="27" spans="1:6" s="5" customFormat="1" x14ac:dyDescent="0.25">
      <c r="A27" s="25"/>
      <c r="D27" s="45"/>
      <c r="E27" s="45"/>
      <c r="F27" s="45"/>
    </row>
    <row r="28" spans="1:6" s="5" customFormat="1" x14ac:dyDescent="0.25">
      <c r="A28" s="25"/>
      <c r="D28" s="45"/>
      <c r="E28" s="45"/>
      <c r="F28" s="45"/>
    </row>
  </sheetData>
  <pageMargins left="0.70866141732283472" right="0.70866141732283472" top="1.7322834645669292" bottom="1.3385826771653544" header="0.31496062992125984" footer="0.31496062992125984"/>
  <pageSetup paperSize="9" scale="27" fitToHeight="0" orientation="portrait" r:id="rId1"/>
  <headerFooter>
    <oddHeader>&amp;C&amp;G</oddHeader>
    <oddFooter>&amp;C&amp;G&amp;R&amp;P/&amp;N</oddFooter>
  </headerFooter>
  <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Paramétrage!$F$8:$F$71</xm:f>
          </x14:formula1>
          <xm:sqref>D1:G1</xm:sqref>
        </x14:dataValidation>
        <x14:dataValidation type="list" allowBlank="1" showInputMessage="1" showErrorMessage="1">
          <x14:formula1>
            <xm:f>#REF!</xm:f>
          </x14:formula1>
          <xm:sqref>B5:B1048576</xm:sqref>
        </x14:dataValidation>
        <x14:dataValidation type="list" allowBlank="1" showInputMessage="1" showErrorMessage="1">
          <x14:formula1>
            <xm:f>Paramétrage!$B$59:$B$62</xm:f>
          </x14:formula1>
          <xm:sqref>C5:C1048576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N180"/>
  <sheetViews>
    <sheetView showGridLines="0" topLeftCell="A23" zoomScale="80" zoomScaleNormal="80" workbookViewId="0">
      <selection activeCell="B59" sqref="B59"/>
    </sheetView>
  </sheetViews>
  <sheetFormatPr baseColWidth="10" defaultRowHeight="15" x14ac:dyDescent="0.25"/>
  <cols>
    <col min="1" max="1" width="29.5703125" style="12" customWidth="1"/>
    <col min="2" max="2" width="33.5703125" style="12" customWidth="1"/>
    <col min="3" max="3" width="5.7109375" style="12" customWidth="1"/>
    <col min="4" max="4" width="26" style="12" customWidth="1"/>
    <col min="5" max="5" width="7.42578125" style="12" customWidth="1"/>
    <col min="6" max="6" width="28.28515625" style="12" customWidth="1"/>
    <col min="7" max="7" width="7.5703125" style="12" customWidth="1"/>
    <col min="8" max="8" width="27.7109375" style="12" customWidth="1"/>
    <col min="9" max="9" width="7.5703125" style="12" customWidth="1"/>
    <col min="10" max="10" width="42.140625" style="12" customWidth="1"/>
    <col min="11" max="11" width="58.28515625" style="12" customWidth="1"/>
    <col min="12" max="12" width="24.85546875" style="29" customWidth="1"/>
    <col min="13" max="13" width="28.42578125" style="29" customWidth="1"/>
    <col min="14" max="14" width="28.42578125" style="12" customWidth="1"/>
    <col min="15" max="15" width="49.42578125" style="12" customWidth="1"/>
    <col min="16" max="16" width="28.42578125" style="12" customWidth="1"/>
    <col min="17" max="17" width="53.85546875" style="12" customWidth="1"/>
    <col min="18" max="18" width="28.42578125" style="12" customWidth="1"/>
    <col min="19" max="19" width="43.28515625" style="12" customWidth="1"/>
    <col min="20" max="60" width="14.7109375" style="12" customWidth="1"/>
    <col min="61" max="16384" width="11.42578125" style="12"/>
  </cols>
  <sheetData>
    <row r="1" spans="1:14" s="1" customFormat="1" ht="44.25" customHeight="1" x14ac:dyDescent="0.5">
      <c r="A1" s="2"/>
      <c r="B1" s="36" t="s">
        <v>158</v>
      </c>
    </row>
    <row r="2" spans="1:14" s="26" customFormat="1" ht="6.75" customHeight="1" x14ac:dyDescent="0.25">
      <c r="B2" s="35"/>
    </row>
    <row r="3" spans="1:14" s="1" customFormat="1" ht="18.75" customHeight="1" x14ac:dyDescent="0.5">
      <c r="A3" s="2"/>
      <c r="B3" s="37"/>
      <c r="D3" s="40"/>
      <c r="E3" s="40"/>
      <c r="G3" s="11"/>
      <c r="H3" s="11"/>
      <c r="I3" s="11"/>
      <c r="J3" s="11"/>
      <c r="K3" s="11"/>
      <c r="L3" s="11"/>
    </row>
    <row r="4" spans="1:14" s="31" customFormat="1" ht="29.25" customHeight="1" x14ac:dyDescent="0.25">
      <c r="D4" s="33"/>
      <c r="E4" s="34"/>
    </row>
    <row r="7" spans="1:14" x14ac:dyDescent="0.25">
      <c r="B7" s="12" t="s">
        <v>104</v>
      </c>
      <c r="D7" s="32" t="s">
        <v>92</v>
      </c>
      <c r="F7" s="32" t="s">
        <v>91</v>
      </c>
      <c r="G7" s="32"/>
      <c r="H7" s="12" t="s">
        <v>105</v>
      </c>
      <c r="J7" s="12" t="s">
        <v>103</v>
      </c>
      <c r="L7" s="29" t="s">
        <v>7</v>
      </c>
      <c r="M7" s="27">
        <v>5000</v>
      </c>
    </row>
    <row r="8" spans="1:14" x14ac:dyDescent="0.25">
      <c r="B8" s="12" t="s">
        <v>71</v>
      </c>
      <c r="D8" s="12" t="s">
        <v>8</v>
      </c>
      <c r="F8" s="28">
        <v>5000</v>
      </c>
      <c r="G8" s="28"/>
      <c r="J8" s="32" t="s">
        <v>121</v>
      </c>
      <c r="L8" s="29" t="s">
        <v>7</v>
      </c>
      <c r="M8" s="27" t="s">
        <v>77</v>
      </c>
    </row>
    <row r="9" spans="1:14" x14ac:dyDescent="0.25">
      <c r="B9" s="12" t="s">
        <v>72</v>
      </c>
      <c r="D9" s="12" t="s">
        <v>7</v>
      </c>
      <c r="F9" s="12" t="s">
        <v>43</v>
      </c>
      <c r="J9" s="32" t="s">
        <v>122</v>
      </c>
      <c r="L9" s="29" t="s">
        <v>7</v>
      </c>
      <c r="M9" s="27" t="s">
        <v>78</v>
      </c>
    </row>
    <row r="10" spans="1:14" x14ac:dyDescent="0.25">
      <c r="D10" s="12" t="s">
        <v>76</v>
      </c>
      <c r="F10" s="12" t="s">
        <v>26</v>
      </c>
      <c r="J10" s="32" t="s">
        <v>132</v>
      </c>
      <c r="L10" s="29" t="s">
        <v>9</v>
      </c>
      <c r="M10" s="27" t="s">
        <v>33</v>
      </c>
    </row>
    <row r="11" spans="1:14" x14ac:dyDescent="0.25">
      <c r="D11" s="12" t="s">
        <v>5</v>
      </c>
      <c r="F11" s="12" t="s">
        <v>20</v>
      </c>
      <c r="J11" s="32" t="s">
        <v>120</v>
      </c>
      <c r="L11" s="29" t="s">
        <v>9</v>
      </c>
      <c r="M11" s="27" t="s">
        <v>34</v>
      </c>
    </row>
    <row r="12" spans="1:14" x14ac:dyDescent="0.25">
      <c r="D12" s="12" t="s">
        <v>16</v>
      </c>
      <c r="F12" s="12" t="s">
        <v>100</v>
      </c>
      <c r="J12" s="32" t="s">
        <v>15</v>
      </c>
      <c r="L12" s="29" t="s">
        <v>9</v>
      </c>
      <c r="M12" s="27" t="s">
        <v>20</v>
      </c>
    </row>
    <row r="13" spans="1:14" x14ac:dyDescent="0.25">
      <c r="B13" s="12" t="s">
        <v>0</v>
      </c>
      <c r="D13" s="12" t="s">
        <v>58</v>
      </c>
      <c r="F13" s="12" t="s">
        <v>47</v>
      </c>
      <c r="J13" s="32" t="s">
        <v>135</v>
      </c>
      <c r="L13" s="29" t="s">
        <v>9</v>
      </c>
      <c r="M13" s="27" t="s">
        <v>21</v>
      </c>
    </row>
    <row r="14" spans="1:14" x14ac:dyDescent="0.25">
      <c r="B14" s="12" t="s">
        <v>65</v>
      </c>
      <c r="D14" s="12" t="s">
        <v>59</v>
      </c>
      <c r="F14" s="12" t="s">
        <v>88</v>
      </c>
      <c r="J14" s="32" t="s">
        <v>131</v>
      </c>
      <c r="L14" s="29" t="s">
        <v>9</v>
      </c>
      <c r="M14" s="27" t="s">
        <v>79</v>
      </c>
    </row>
    <row r="15" spans="1:14" x14ac:dyDescent="0.25">
      <c r="B15" s="12" t="s">
        <v>66</v>
      </c>
      <c r="D15" s="12" t="s">
        <v>57</v>
      </c>
      <c r="F15" s="12" t="s">
        <v>56</v>
      </c>
      <c r="J15" s="32" t="s">
        <v>134</v>
      </c>
      <c r="L15" s="29" t="s">
        <v>8</v>
      </c>
      <c r="M15" s="27" t="s">
        <v>22</v>
      </c>
      <c r="N15"/>
    </row>
    <row r="16" spans="1:14" x14ac:dyDescent="0.25">
      <c r="D16" s="12" t="s">
        <v>60</v>
      </c>
      <c r="F16" s="12" t="s">
        <v>80</v>
      </c>
      <c r="J16" s="32" t="s">
        <v>124</v>
      </c>
      <c r="L16" s="29" t="s">
        <v>8</v>
      </c>
      <c r="M16" s="27" t="s">
        <v>35</v>
      </c>
    </row>
    <row r="17" spans="2:13" x14ac:dyDescent="0.25">
      <c r="D17" s="12" t="s">
        <v>61</v>
      </c>
      <c r="F17" s="12" t="s">
        <v>81</v>
      </c>
      <c r="J17" s="32" t="s">
        <v>137</v>
      </c>
      <c r="L17" s="29" t="s">
        <v>8</v>
      </c>
      <c r="M17" s="27" t="s">
        <v>23</v>
      </c>
    </row>
    <row r="18" spans="2:13" x14ac:dyDescent="0.25">
      <c r="D18" s="12" t="s">
        <v>9</v>
      </c>
      <c r="F18" s="12" t="s">
        <v>87</v>
      </c>
      <c r="J18" s="32" t="s">
        <v>130</v>
      </c>
      <c r="L18" s="29" t="s">
        <v>8</v>
      </c>
      <c r="M18" s="27" t="s">
        <v>80</v>
      </c>
    </row>
    <row r="19" spans="2:13" x14ac:dyDescent="0.25">
      <c r="B19" s="12" t="s">
        <v>74</v>
      </c>
      <c r="D19" s="12" t="s">
        <v>62</v>
      </c>
      <c r="F19" s="12" t="s">
        <v>51</v>
      </c>
      <c r="J19" s="32" t="s">
        <v>126</v>
      </c>
      <c r="L19" s="29" t="s">
        <v>8</v>
      </c>
      <c r="M19" s="27" t="s">
        <v>81</v>
      </c>
    </row>
    <row r="20" spans="2:13" x14ac:dyDescent="0.25">
      <c r="B20" s="12" t="s">
        <v>69</v>
      </c>
      <c r="D20" s="12" t="s">
        <v>10</v>
      </c>
      <c r="F20" s="12" t="s">
        <v>93</v>
      </c>
      <c r="J20" s="32" t="s">
        <v>123</v>
      </c>
      <c r="L20" s="29" t="s">
        <v>6</v>
      </c>
      <c r="M20" s="27" t="s">
        <v>24</v>
      </c>
    </row>
    <row r="21" spans="2:13" x14ac:dyDescent="0.25">
      <c r="B21" s="12" t="s">
        <v>3</v>
      </c>
      <c r="D21" s="12" t="s">
        <v>63</v>
      </c>
      <c r="F21" s="12" t="s">
        <v>86</v>
      </c>
      <c r="J21" s="32" t="s">
        <v>119</v>
      </c>
      <c r="L21" s="29" t="s">
        <v>6</v>
      </c>
      <c r="M21" s="27" t="s">
        <v>25</v>
      </c>
    </row>
    <row r="22" spans="2:13" x14ac:dyDescent="0.25">
      <c r="D22" s="12" t="s">
        <v>6</v>
      </c>
      <c r="F22" s="12" t="s">
        <v>37</v>
      </c>
      <c r="J22" s="32" t="s">
        <v>96</v>
      </c>
      <c r="L22" s="29" t="s">
        <v>6</v>
      </c>
      <c r="M22" s="27" t="s">
        <v>26</v>
      </c>
    </row>
    <row r="23" spans="2:13" x14ac:dyDescent="0.25">
      <c r="D23" s="12" t="s">
        <v>64</v>
      </c>
      <c r="F23" s="12" t="s">
        <v>77</v>
      </c>
      <c r="J23" s="32" t="s">
        <v>13</v>
      </c>
      <c r="L23" s="29" t="s">
        <v>6</v>
      </c>
      <c r="M23" s="27" t="s">
        <v>38</v>
      </c>
    </row>
    <row r="24" spans="2:13" x14ac:dyDescent="0.25">
      <c r="F24" s="12" t="s">
        <v>28</v>
      </c>
      <c r="J24" s="32" t="s">
        <v>147</v>
      </c>
      <c r="L24" s="29" t="s">
        <v>6</v>
      </c>
      <c r="M24" s="27" t="s">
        <v>28</v>
      </c>
    </row>
    <row r="25" spans="2:13" x14ac:dyDescent="0.25">
      <c r="B25" s="12" t="s">
        <v>75</v>
      </c>
      <c r="F25" s="12" t="s">
        <v>95</v>
      </c>
      <c r="J25" s="32" t="s">
        <v>139</v>
      </c>
      <c r="L25" s="29" t="s">
        <v>6</v>
      </c>
      <c r="M25" s="27" t="s">
        <v>83</v>
      </c>
    </row>
    <row r="26" spans="2:13" x14ac:dyDescent="0.25">
      <c r="B26" s="12" t="s">
        <v>70</v>
      </c>
      <c r="F26" s="12" t="s">
        <v>96</v>
      </c>
      <c r="J26" s="32" t="s">
        <v>138</v>
      </c>
      <c r="L26" s="29" t="s">
        <v>6</v>
      </c>
      <c r="M26" s="27" t="s">
        <v>36</v>
      </c>
    </row>
    <row r="27" spans="2:13" x14ac:dyDescent="0.25">
      <c r="B27" s="12" t="s">
        <v>4</v>
      </c>
      <c r="F27" s="12" t="s">
        <v>78</v>
      </c>
      <c r="J27" s="32" t="s">
        <v>150</v>
      </c>
      <c r="L27" s="29" t="s">
        <v>6</v>
      </c>
      <c r="M27" s="27" t="s">
        <v>37</v>
      </c>
    </row>
    <row r="28" spans="2:13" x14ac:dyDescent="0.25">
      <c r="F28" s="12" t="s">
        <v>102</v>
      </c>
      <c r="J28" s="32" t="s">
        <v>149</v>
      </c>
      <c r="L28" s="29" t="s">
        <v>6</v>
      </c>
      <c r="M28" s="27" t="s">
        <v>29</v>
      </c>
    </row>
    <row r="29" spans="2:13" x14ac:dyDescent="0.25">
      <c r="F29" s="12" t="s">
        <v>101</v>
      </c>
      <c r="J29" s="32" t="s">
        <v>141</v>
      </c>
      <c r="L29" s="29" t="s">
        <v>57</v>
      </c>
      <c r="M29" s="27" t="s">
        <v>24</v>
      </c>
    </row>
    <row r="30" spans="2:13" x14ac:dyDescent="0.25">
      <c r="F30" s="12" t="s">
        <v>35</v>
      </c>
      <c r="J30" s="32" t="s">
        <v>140</v>
      </c>
      <c r="L30" s="29" t="s">
        <v>57</v>
      </c>
      <c r="M30" s="27" t="s">
        <v>25</v>
      </c>
    </row>
    <row r="31" spans="2:13" x14ac:dyDescent="0.25">
      <c r="B31" s="12" t="s">
        <v>73</v>
      </c>
      <c r="F31" s="12" t="s">
        <v>58</v>
      </c>
      <c r="J31" s="32" t="s">
        <v>144</v>
      </c>
      <c r="L31" s="29" t="s">
        <v>57</v>
      </c>
      <c r="M31" s="27" t="s">
        <v>39</v>
      </c>
    </row>
    <row r="32" spans="2:13" x14ac:dyDescent="0.25">
      <c r="B32" s="12" t="s">
        <v>67</v>
      </c>
      <c r="F32" s="12" t="s">
        <v>30</v>
      </c>
      <c r="J32" s="32" t="s">
        <v>148</v>
      </c>
      <c r="L32" s="29" t="s">
        <v>57</v>
      </c>
      <c r="M32" s="27" t="s">
        <v>40</v>
      </c>
    </row>
    <row r="33" spans="2:13" x14ac:dyDescent="0.25">
      <c r="B33" s="12" t="s">
        <v>68</v>
      </c>
      <c r="C33"/>
      <c r="D33"/>
      <c r="E33"/>
      <c r="F33" s="12" t="s">
        <v>46</v>
      </c>
      <c r="J33" s="32" t="s">
        <v>146</v>
      </c>
      <c r="L33" s="29" t="s">
        <v>57</v>
      </c>
      <c r="M33" s="27" t="s">
        <v>41</v>
      </c>
    </row>
    <row r="34" spans="2:13" x14ac:dyDescent="0.25">
      <c r="B34" s="9"/>
      <c r="C34"/>
      <c r="D34"/>
      <c r="E34"/>
      <c r="F34" s="12" t="s">
        <v>82</v>
      </c>
      <c r="J34" s="32" t="s">
        <v>14</v>
      </c>
      <c r="L34" s="29" t="s">
        <v>57</v>
      </c>
      <c r="M34" s="27" t="s">
        <v>42</v>
      </c>
    </row>
    <row r="35" spans="2:13" x14ac:dyDescent="0.25">
      <c r="B35" s="13"/>
      <c r="C35"/>
      <c r="D35"/>
      <c r="F35" s="12" t="s">
        <v>54</v>
      </c>
      <c r="J35" s="32" t="s">
        <v>133</v>
      </c>
      <c r="L35" s="29" t="s">
        <v>5</v>
      </c>
      <c r="M35" s="27" t="s">
        <v>43</v>
      </c>
    </row>
    <row r="36" spans="2:13" x14ac:dyDescent="0.25">
      <c r="B36" s="14"/>
      <c r="C36"/>
      <c r="D36" t="s">
        <v>118</v>
      </c>
      <c r="F36" s="12" t="s">
        <v>19</v>
      </c>
      <c r="J36" s="32" t="s">
        <v>18</v>
      </c>
      <c r="L36" s="29" t="s">
        <v>5</v>
      </c>
      <c r="M36" s="27" t="s">
        <v>95</v>
      </c>
    </row>
    <row r="37" spans="2:13" x14ac:dyDescent="0.25">
      <c r="B37" s="32" t="s">
        <v>106</v>
      </c>
      <c r="C37"/>
      <c r="D37" t="s">
        <v>153</v>
      </c>
      <c r="F37" s="12" t="s">
        <v>53</v>
      </c>
      <c r="J37" s="32" t="s">
        <v>136</v>
      </c>
      <c r="L37" s="29" t="s">
        <v>5</v>
      </c>
      <c r="M37" s="27" t="s">
        <v>44</v>
      </c>
    </row>
    <row r="38" spans="2:13" x14ac:dyDescent="0.25">
      <c r="B38" s="32" t="s">
        <v>109</v>
      </c>
      <c r="C38"/>
      <c r="D38" t="s">
        <v>151</v>
      </c>
      <c r="F38" s="12" t="s">
        <v>45</v>
      </c>
      <c r="J38" s="32" t="s">
        <v>142</v>
      </c>
      <c r="L38" s="29" t="s">
        <v>5</v>
      </c>
      <c r="M38" s="27" t="s">
        <v>45</v>
      </c>
    </row>
    <row r="39" spans="2:13" x14ac:dyDescent="0.25">
      <c r="B39" s="32" t="s">
        <v>110</v>
      </c>
      <c r="C39"/>
      <c r="D39" t="s">
        <v>8</v>
      </c>
      <c r="F39" s="12" t="s">
        <v>27</v>
      </c>
      <c r="J39" s="32" t="s">
        <v>145</v>
      </c>
      <c r="L39" s="29" t="s">
        <v>5</v>
      </c>
      <c r="M39" s="27" t="s">
        <v>46</v>
      </c>
    </row>
    <row r="40" spans="2:13" x14ac:dyDescent="0.25">
      <c r="B40" s="32" t="s">
        <v>107</v>
      </c>
      <c r="C40"/>
      <c r="D40" t="s">
        <v>11</v>
      </c>
      <c r="F40" s="12" t="s">
        <v>1</v>
      </c>
      <c r="J40" s="32" t="s">
        <v>17</v>
      </c>
      <c r="L40" s="29" t="s">
        <v>5</v>
      </c>
      <c r="M40" s="27" t="s">
        <v>97</v>
      </c>
    </row>
    <row r="41" spans="2:13" x14ac:dyDescent="0.25">
      <c r="B41" s="32" t="s">
        <v>108</v>
      </c>
      <c r="C41"/>
      <c r="D41" t="s">
        <v>7</v>
      </c>
      <c r="F41" s="12" t="s">
        <v>40</v>
      </c>
      <c r="J41" s="32" t="s">
        <v>143</v>
      </c>
      <c r="L41" s="29" t="s">
        <v>5</v>
      </c>
      <c r="M41" s="27" t="s">
        <v>47</v>
      </c>
    </row>
    <row r="42" spans="2:13" x14ac:dyDescent="0.25">
      <c r="B42" s="32"/>
      <c r="C42"/>
      <c r="D42" t="s">
        <v>154</v>
      </c>
      <c r="F42" s="12" t="s">
        <v>99</v>
      </c>
      <c r="J42" s="32" t="s">
        <v>127</v>
      </c>
      <c r="L42" s="29" t="s">
        <v>16</v>
      </c>
      <c r="M42" s="27" t="s">
        <v>48</v>
      </c>
    </row>
    <row r="43" spans="2:13" x14ac:dyDescent="0.25">
      <c r="B43" s="21"/>
      <c r="C43"/>
      <c r="D43" t="s">
        <v>19</v>
      </c>
      <c r="F43" s="12" t="s">
        <v>98</v>
      </c>
      <c r="J43" s="32" t="s">
        <v>129</v>
      </c>
      <c r="L43" s="29" t="s">
        <v>16</v>
      </c>
      <c r="M43" s="27" t="s">
        <v>49</v>
      </c>
    </row>
    <row r="44" spans="2:13" x14ac:dyDescent="0.25">
      <c r="B44" s="22"/>
      <c r="C44"/>
      <c r="D44" t="s">
        <v>157</v>
      </c>
      <c r="F44" s="12" t="s">
        <v>22</v>
      </c>
      <c r="J44" s="32" t="s">
        <v>128</v>
      </c>
      <c r="L44" s="29" t="s">
        <v>16</v>
      </c>
      <c r="M44" s="27" t="s">
        <v>50</v>
      </c>
    </row>
    <row r="45" spans="2:13" x14ac:dyDescent="0.25">
      <c r="B45" s="32" t="s">
        <v>114</v>
      </c>
      <c r="C45"/>
      <c r="D45" t="s">
        <v>45</v>
      </c>
      <c r="F45" s="12" t="s">
        <v>12</v>
      </c>
      <c r="J45" s="32" t="s">
        <v>125</v>
      </c>
      <c r="L45" s="29" t="s">
        <v>16</v>
      </c>
      <c r="M45" s="27" t="s">
        <v>51</v>
      </c>
    </row>
    <row r="46" spans="2:13" x14ac:dyDescent="0.25">
      <c r="B46" s="32" t="s">
        <v>111</v>
      </c>
      <c r="C46"/>
      <c r="D46" t="s">
        <v>156</v>
      </c>
      <c r="F46" s="12" t="s">
        <v>85</v>
      </c>
      <c r="L46" s="29" t="s">
        <v>16</v>
      </c>
      <c r="M46" s="27" t="s">
        <v>52</v>
      </c>
    </row>
    <row r="47" spans="2:13" x14ac:dyDescent="0.25">
      <c r="B47" s="32" t="s">
        <v>112</v>
      </c>
      <c r="C47"/>
      <c r="D47" t="s">
        <v>155</v>
      </c>
      <c r="F47" s="12" t="s">
        <v>44</v>
      </c>
      <c r="L47" s="29" t="s">
        <v>10</v>
      </c>
      <c r="M47" s="27" t="s">
        <v>30</v>
      </c>
    </row>
    <row r="48" spans="2:13" x14ac:dyDescent="0.25">
      <c r="B48" s="32" t="s">
        <v>113</v>
      </c>
      <c r="C48"/>
      <c r="D48" t="s">
        <v>61</v>
      </c>
      <c r="F48" s="12" t="s">
        <v>52</v>
      </c>
      <c r="L48" s="29" t="s">
        <v>10</v>
      </c>
      <c r="M48" s="27" t="s">
        <v>85</v>
      </c>
    </row>
    <row r="49" spans="2:13" x14ac:dyDescent="0.25">
      <c r="B49" s="16"/>
      <c r="C49"/>
      <c r="D49" t="s">
        <v>9</v>
      </c>
      <c r="F49" s="12" t="s">
        <v>63</v>
      </c>
      <c r="L49" s="29" t="s">
        <v>10</v>
      </c>
      <c r="M49" s="27" t="s">
        <v>20</v>
      </c>
    </row>
    <row r="50" spans="2:13" x14ac:dyDescent="0.25">
      <c r="B50" s="17"/>
      <c r="C50"/>
      <c r="D50" t="s">
        <v>152</v>
      </c>
      <c r="F50" s="12" t="s">
        <v>90</v>
      </c>
      <c r="L50" s="29" t="s">
        <v>10</v>
      </c>
      <c r="M50" s="27" t="s">
        <v>21</v>
      </c>
    </row>
    <row r="51" spans="2:13" x14ac:dyDescent="0.25">
      <c r="F51" s="12" t="s">
        <v>163</v>
      </c>
      <c r="L51" s="29" t="s">
        <v>10</v>
      </c>
      <c r="M51" s="27" t="s">
        <v>27</v>
      </c>
    </row>
    <row r="52" spans="2:13" x14ac:dyDescent="0.25">
      <c r="B52" s="32" t="s">
        <v>115</v>
      </c>
      <c r="F52" s="12" t="s">
        <v>89</v>
      </c>
      <c r="L52" s="29" t="s">
        <v>10</v>
      </c>
      <c r="M52" s="27" t="s">
        <v>86</v>
      </c>
    </row>
    <row r="53" spans="2:13" x14ac:dyDescent="0.25">
      <c r="B53" s="32" t="s">
        <v>116</v>
      </c>
      <c r="F53" s="12" t="s">
        <v>39</v>
      </c>
      <c r="L53" s="29" t="s">
        <v>10</v>
      </c>
      <c r="M53" s="27" t="s">
        <v>31</v>
      </c>
    </row>
    <row r="54" spans="2:13" x14ac:dyDescent="0.25">
      <c r="B54" s="32" t="s">
        <v>117</v>
      </c>
      <c r="F54" s="12" t="s">
        <v>79</v>
      </c>
      <c r="L54" s="29" t="s">
        <v>64</v>
      </c>
      <c r="M54" s="27" t="s">
        <v>12</v>
      </c>
    </row>
    <row r="55" spans="2:13" x14ac:dyDescent="0.25">
      <c r="B55" s="22"/>
      <c r="F55" s="12" t="s">
        <v>36</v>
      </c>
      <c r="L55" s="29" t="s">
        <v>64</v>
      </c>
      <c r="M55" s="27" t="s">
        <v>19</v>
      </c>
    </row>
    <row r="56" spans="2:13" x14ac:dyDescent="0.25">
      <c r="B56" s="23"/>
      <c r="F56" s="12" t="s">
        <v>83</v>
      </c>
      <c r="L56" s="29" t="s">
        <v>64</v>
      </c>
      <c r="M56" s="27" t="s">
        <v>53</v>
      </c>
    </row>
    <row r="57" spans="2:13" x14ac:dyDescent="0.25">
      <c r="B57" s="9"/>
      <c r="F57" s="12" t="s">
        <v>94</v>
      </c>
      <c r="L57" s="29" t="s">
        <v>64</v>
      </c>
      <c r="M57" s="27" t="s">
        <v>87</v>
      </c>
    </row>
    <row r="58" spans="2:13" x14ac:dyDescent="0.25">
      <c r="B58" s="32" t="s">
        <v>164</v>
      </c>
      <c r="F58" s="12" t="s">
        <v>38</v>
      </c>
      <c r="L58" s="29" t="s">
        <v>64</v>
      </c>
      <c r="M58" s="27" t="s">
        <v>96</v>
      </c>
    </row>
    <row r="59" spans="2:13" x14ac:dyDescent="0.25">
      <c r="B59" s="32" t="s">
        <v>89</v>
      </c>
      <c r="F59" s="12" t="s">
        <v>42</v>
      </c>
      <c r="L59" s="29" t="s">
        <v>64</v>
      </c>
      <c r="M59" s="27" t="s">
        <v>54</v>
      </c>
    </row>
    <row r="60" spans="2:13" x14ac:dyDescent="0.25">
      <c r="B60" s="32" t="s">
        <v>90</v>
      </c>
      <c r="F60" s="12" t="s">
        <v>84</v>
      </c>
      <c r="L60" s="29" t="s">
        <v>76</v>
      </c>
      <c r="M60" s="27" t="s">
        <v>32</v>
      </c>
    </row>
    <row r="61" spans="2:13" x14ac:dyDescent="0.25">
      <c r="B61" s="32" t="s">
        <v>163</v>
      </c>
      <c r="F61" s="12" t="s">
        <v>21</v>
      </c>
      <c r="L61" s="29" t="s">
        <v>76</v>
      </c>
      <c r="M61" s="27" t="s">
        <v>55</v>
      </c>
    </row>
    <row r="62" spans="2:13" x14ac:dyDescent="0.25">
      <c r="B62" s="32" t="s">
        <v>165</v>
      </c>
      <c r="F62" s="12" t="s">
        <v>49</v>
      </c>
      <c r="L62" s="29" t="s">
        <v>76</v>
      </c>
      <c r="M62" s="27" t="s">
        <v>56</v>
      </c>
    </row>
    <row r="63" spans="2:13" x14ac:dyDescent="0.25">
      <c r="B63" s="18"/>
      <c r="F63" s="12" t="s">
        <v>97</v>
      </c>
    </row>
    <row r="64" spans="2:13" x14ac:dyDescent="0.25">
      <c r="B64" s="19"/>
      <c r="F64" s="12" t="s">
        <v>31</v>
      </c>
    </row>
    <row r="65" spans="1:6" x14ac:dyDescent="0.25">
      <c r="B65" s="20"/>
      <c r="F65" s="12" t="s">
        <v>23</v>
      </c>
    </row>
    <row r="66" spans="1:6" x14ac:dyDescent="0.25">
      <c r="B66" s="21"/>
      <c r="F66" s="12" t="s">
        <v>32</v>
      </c>
    </row>
    <row r="67" spans="1:6" x14ac:dyDescent="0.25">
      <c r="B67" s="22"/>
      <c r="F67" s="12" t="s">
        <v>25</v>
      </c>
    </row>
    <row r="68" spans="1:6" x14ac:dyDescent="0.25">
      <c r="A68" s="47"/>
      <c r="B68" s="32" t="s">
        <v>166</v>
      </c>
      <c r="F68" s="12" t="s">
        <v>50</v>
      </c>
    </row>
    <row r="69" spans="1:6" x14ac:dyDescent="0.25">
      <c r="A69" s="47" t="s">
        <v>167</v>
      </c>
      <c r="B69" s="10">
        <v>365</v>
      </c>
      <c r="F69" s="12" t="s">
        <v>34</v>
      </c>
    </row>
    <row r="70" spans="1:6" x14ac:dyDescent="0.25">
      <c r="A70" s="47" t="s">
        <v>168</v>
      </c>
      <c r="B70" s="10">
        <v>730</v>
      </c>
      <c r="F70" s="12" t="s">
        <v>33</v>
      </c>
    </row>
    <row r="71" spans="1:6" x14ac:dyDescent="0.25">
      <c r="A71" s="47" t="s">
        <v>169</v>
      </c>
      <c r="B71" s="10">
        <v>1095</v>
      </c>
      <c r="F71" s="12" t="s">
        <v>48</v>
      </c>
    </row>
    <row r="72" spans="1:6" x14ac:dyDescent="0.25">
      <c r="A72" s="47" t="s">
        <v>170</v>
      </c>
      <c r="B72" s="10">
        <v>1460</v>
      </c>
      <c r="F72" s="12" t="s">
        <v>29</v>
      </c>
    </row>
    <row r="73" spans="1:6" x14ac:dyDescent="0.25">
      <c r="A73" s="47" t="s">
        <v>171</v>
      </c>
      <c r="B73" s="10">
        <v>1825</v>
      </c>
    </row>
    <row r="74" spans="1:6" x14ac:dyDescent="0.25">
      <c r="A74" s="47" t="s">
        <v>172</v>
      </c>
      <c r="B74" s="10">
        <v>2190</v>
      </c>
    </row>
    <row r="75" spans="1:6" x14ac:dyDescent="0.25">
      <c r="A75" s="47" t="s">
        <v>173</v>
      </c>
      <c r="B75" s="10">
        <v>2555</v>
      </c>
    </row>
    <row r="76" spans="1:6" x14ac:dyDescent="0.25">
      <c r="A76" s="47" t="s">
        <v>174</v>
      </c>
      <c r="B76" s="10">
        <v>2920</v>
      </c>
    </row>
    <row r="77" spans="1:6" x14ac:dyDescent="0.25">
      <c r="A77" s="47" t="s">
        <v>175</v>
      </c>
      <c r="B77" s="10">
        <v>3285</v>
      </c>
    </row>
    <row r="78" spans="1:6" x14ac:dyDescent="0.25">
      <c r="A78" s="47" t="s">
        <v>176</v>
      </c>
      <c r="B78" s="10">
        <v>3650</v>
      </c>
    </row>
    <row r="79" spans="1:6" x14ac:dyDescent="0.25">
      <c r="B79" s="23"/>
    </row>
    <row r="80" spans="1:6" x14ac:dyDescent="0.25">
      <c r="B80" s="9"/>
    </row>
    <row r="81" spans="2:2" x14ac:dyDescent="0.25">
      <c r="B81" s="13"/>
    </row>
    <row r="82" spans="2:2" x14ac:dyDescent="0.25">
      <c r="B82" s="14"/>
    </row>
    <row r="83" spans="2:2" x14ac:dyDescent="0.25">
      <c r="B83" s="15"/>
    </row>
    <row r="84" spans="2:2" x14ac:dyDescent="0.25">
      <c r="B84" s="16"/>
    </row>
    <row r="85" spans="2:2" x14ac:dyDescent="0.25">
      <c r="B85" s="17"/>
    </row>
    <row r="86" spans="2:2" x14ac:dyDescent="0.25">
      <c r="B86" s="18"/>
    </row>
    <row r="87" spans="2:2" x14ac:dyDescent="0.25">
      <c r="B87" s="19"/>
    </row>
    <row r="88" spans="2:2" x14ac:dyDescent="0.25">
      <c r="B88" s="20"/>
    </row>
    <row r="89" spans="2:2" x14ac:dyDescent="0.25">
      <c r="B89" s="21"/>
    </row>
    <row r="90" spans="2:2" x14ac:dyDescent="0.25">
      <c r="B90" s="22"/>
    </row>
    <row r="91" spans="2:2" x14ac:dyDescent="0.25">
      <c r="B91" s="23"/>
    </row>
    <row r="92" spans="2:2" x14ac:dyDescent="0.25">
      <c r="B92" s="13"/>
    </row>
    <row r="93" spans="2:2" x14ac:dyDescent="0.25">
      <c r="B93" s="14"/>
    </row>
    <row r="94" spans="2:2" x14ac:dyDescent="0.25">
      <c r="B94" s="15"/>
    </row>
    <row r="95" spans="2:2" x14ac:dyDescent="0.25">
      <c r="B95" s="16"/>
    </row>
    <row r="96" spans="2:2" x14ac:dyDescent="0.25">
      <c r="B96" s="17"/>
    </row>
    <row r="97" spans="2:2" x14ac:dyDescent="0.25">
      <c r="B97" s="18"/>
    </row>
    <row r="98" spans="2:2" x14ac:dyDescent="0.25">
      <c r="B98" s="19"/>
    </row>
    <row r="99" spans="2:2" x14ac:dyDescent="0.25">
      <c r="B99" s="20"/>
    </row>
    <row r="100" spans="2:2" x14ac:dyDescent="0.25">
      <c r="B100" s="21"/>
    </row>
    <row r="101" spans="2:2" x14ac:dyDescent="0.25">
      <c r="B101" s="22"/>
    </row>
    <row r="102" spans="2:2" x14ac:dyDescent="0.25">
      <c r="B102" s="23"/>
    </row>
    <row r="103" spans="2:2" x14ac:dyDescent="0.25">
      <c r="B103" s="13"/>
    </row>
    <row r="104" spans="2:2" x14ac:dyDescent="0.25">
      <c r="B104" s="14"/>
    </row>
    <row r="105" spans="2:2" x14ac:dyDescent="0.25">
      <c r="B105" s="15"/>
    </row>
    <row r="106" spans="2:2" x14ac:dyDescent="0.25">
      <c r="B106" s="16"/>
    </row>
    <row r="107" spans="2:2" x14ac:dyDescent="0.25">
      <c r="B107" s="17"/>
    </row>
    <row r="108" spans="2:2" x14ac:dyDescent="0.25">
      <c r="B108" s="18"/>
    </row>
    <row r="109" spans="2:2" x14ac:dyDescent="0.25">
      <c r="B109" s="19"/>
    </row>
    <row r="110" spans="2:2" x14ac:dyDescent="0.25">
      <c r="B110" s="20"/>
    </row>
    <row r="111" spans="2:2" x14ac:dyDescent="0.25">
      <c r="B111" s="21"/>
    </row>
    <row r="112" spans="2:2" x14ac:dyDescent="0.25">
      <c r="B112" s="22"/>
    </row>
    <row r="113" spans="2:2" x14ac:dyDescent="0.25">
      <c r="B113" s="23"/>
    </row>
    <row r="114" spans="2:2" x14ac:dyDescent="0.25">
      <c r="B114" s="13"/>
    </row>
    <row r="115" spans="2:2" x14ac:dyDescent="0.25">
      <c r="B115" s="14"/>
    </row>
    <row r="116" spans="2:2" x14ac:dyDescent="0.25">
      <c r="B116" s="15"/>
    </row>
    <row r="117" spans="2:2" x14ac:dyDescent="0.25">
      <c r="B117" s="16"/>
    </row>
    <row r="118" spans="2:2" x14ac:dyDescent="0.25">
      <c r="B118" s="17"/>
    </row>
    <row r="119" spans="2:2" x14ac:dyDescent="0.25">
      <c r="B119" s="18"/>
    </row>
    <row r="120" spans="2:2" x14ac:dyDescent="0.25">
      <c r="B120" s="19"/>
    </row>
    <row r="121" spans="2:2" x14ac:dyDescent="0.25">
      <c r="B121" s="20"/>
    </row>
    <row r="122" spans="2:2" x14ac:dyDescent="0.25">
      <c r="B122" s="21"/>
    </row>
    <row r="123" spans="2:2" x14ac:dyDescent="0.25">
      <c r="B123" s="22"/>
    </row>
    <row r="124" spans="2:2" x14ac:dyDescent="0.25">
      <c r="B124" s="23"/>
    </row>
    <row r="125" spans="2:2" x14ac:dyDescent="0.25">
      <c r="B125" s="13"/>
    </row>
    <row r="126" spans="2:2" x14ac:dyDescent="0.25">
      <c r="B126" s="14"/>
    </row>
    <row r="127" spans="2:2" x14ac:dyDescent="0.25">
      <c r="B127" s="15"/>
    </row>
    <row r="128" spans="2:2" x14ac:dyDescent="0.25">
      <c r="B128" s="16"/>
    </row>
    <row r="129" spans="2:2" x14ac:dyDescent="0.25">
      <c r="B129" s="17"/>
    </row>
    <row r="130" spans="2:2" x14ac:dyDescent="0.25">
      <c r="B130" s="18"/>
    </row>
    <row r="131" spans="2:2" x14ac:dyDescent="0.25">
      <c r="B131" s="19"/>
    </row>
    <row r="132" spans="2:2" x14ac:dyDescent="0.25">
      <c r="B132" s="20"/>
    </row>
    <row r="133" spans="2:2" x14ac:dyDescent="0.25">
      <c r="B133" s="21"/>
    </row>
    <row r="134" spans="2:2" x14ac:dyDescent="0.25">
      <c r="B134" s="22"/>
    </row>
    <row r="135" spans="2:2" x14ac:dyDescent="0.25">
      <c r="B135" s="23"/>
    </row>
    <row r="136" spans="2:2" x14ac:dyDescent="0.25">
      <c r="B136" s="13"/>
    </row>
    <row r="137" spans="2:2" x14ac:dyDescent="0.25">
      <c r="B137" s="14"/>
    </row>
    <row r="138" spans="2:2" x14ac:dyDescent="0.25">
      <c r="B138" s="15"/>
    </row>
    <row r="139" spans="2:2" x14ac:dyDescent="0.25">
      <c r="B139" s="16"/>
    </row>
    <row r="140" spans="2:2" x14ac:dyDescent="0.25">
      <c r="B140" s="17"/>
    </row>
    <row r="141" spans="2:2" x14ac:dyDescent="0.25">
      <c r="B141" s="18"/>
    </row>
    <row r="142" spans="2:2" x14ac:dyDescent="0.25">
      <c r="B142" s="19"/>
    </row>
    <row r="143" spans="2:2" x14ac:dyDescent="0.25">
      <c r="B143" s="20"/>
    </row>
    <row r="144" spans="2:2" x14ac:dyDescent="0.25">
      <c r="B144" s="21"/>
    </row>
    <row r="145" spans="2:2" x14ac:dyDescent="0.25">
      <c r="B145" s="22"/>
    </row>
    <row r="146" spans="2:2" x14ac:dyDescent="0.25">
      <c r="B146" s="23"/>
    </row>
    <row r="147" spans="2:2" x14ac:dyDescent="0.25">
      <c r="B147" s="9"/>
    </row>
    <row r="148" spans="2:2" x14ac:dyDescent="0.25">
      <c r="B148" s="13"/>
    </row>
    <row r="149" spans="2:2" x14ac:dyDescent="0.25">
      <c r="B149" s="14"/>
    </row>
    <row r="150" spans="2:2" x14ac:dyDescent="0.25">
      <c r="B150" s="15"/>
    </row>
    <row r="151" spans="2:2" x14ac:dyDescent="0.25">
      <c r="B151" s="16"/>
    </row>
    <row r="152" spans="2:2" x14ac:dyDescent="0.25">
      <c r="B152" s="17"/>
    </row>
    <row r="153" spans="2:2" x14ac:dyDescent="0.25">
      <c r="B153" s="18"/>
    </row>
    <row r="154" spans="2:2" x14ac:dyDescent="0.25">
      <c r="B154" s="19"/>
    </row>
    <row r="155" spans="2:2" x14ac:dyDescent="0.25">
      <c r="B155" s="20"/>
    </row>
    <row r="156" spans="2:2" x14ac:dyDescent="0.25">
      <c r="B156" s="21"/>
    </row>
    <row r="157" spans="2:2" x14ac:dyDescent="0.25">
      <c r="B157" s="22"/>
    </row>
    <row r="158" spans="2:2" x14ac:dyDescent="0.25">
      <c r="B158" s="23"/>
    </row>
    <row r="159" spans="2:2" x14ac:dyDescent="0.25">
      <c r="B159" s="14"/>
    </row>
    <row r="160" spans="2:2" x14ac:dyDescent="0.25">
      <c r="B160" s="15"/>
    </row>
    <row r="161" spans="2:2" x14ac:dyDescent="0.25">
      <c r="B161" s="16"/>
    </row>
    <row r="162" spans="2:2" x14ac:dyDescent="0.25">
      <c r="B162" s="17"/>
    </row>
    <row r="163" spans="2:2" x14ac:dyDescent="0.25">
      <c r="B163" s="18"/>
    </row>
    <row r="164" spans="2:2" x14ac:dyDescent="0.25">
      <c r="B164" s="19"/>
    </row>
    <row r="165" spans="2:2" x14ac:dyDescent="0.25">
      <c r="B165" s="20"/>
    </row>
    <row r="166" spans="2:2" x14ac:dyDescent="0.25">
      <c r="B166" s="21"/>
    </row>
    <row r="167" spans="2:2" x14ac:dyDescent="0.25">
      <c r="B167" s="22"/>
    </row>
    <row r="168" spans="2:2" x14ac:dyDescent="0.25">
      <c r="B168" s="23"/>
    </row>
    <row r="169" spans="2:2" x14ac:dyDescent="0.25">
      <c r="B169" s="13"/>
    </row>
    <row r="170" spans="2:2" x14ac:dyDescent="0.25">
      <c r="B170" s="14"/>
    </row>
    <row r="171" spans="2:2" x14ac:dyDescent="0.25">
      <c r="B171" s="15"/>
    </row>
    <row r="172" spans="2:2" x14ac:dyDescent="0.25">
      <c r="B172" s="16"/>
    </row>
    <row r="173" spans="2:2" x14ac:dyDescent="0.25">
      <c r="B173" s="17"/>
    </row>
    <row r="174" spans="2:2" x14ac:dyDescent="0.25">
      <c r="B174" s="18"/>
    </row>
    <row r="175" spans="2:2" x14ac:dyDescent="0.25">
      <c r="B175" s="19"/>
    </row>
    <row r="176" spans="2:2" x14ac:dyDescent="0.25">
      <c r="B176" s="20"/>
    </row>
    <row r="177" spans="2:2" x14ac:dyDescent="0.25">
      <c r="B177" s="21"/>
    </row>
    <row r="178" spans="2:2" x14ac:dyDescent="0.25">
      <c r="B178" s="22"/>
    </row>
    <row r="179" spans="2:2" x14ac:dyDescent="0.25">
      <c r="B179" s="23"/>
    </row>
    <row r="180" spans="2:2" x14ac:dyDescent="0.25">
      <c r="B180" s="9"/>
    </row>
  </sheetData>
  <conditionalFormatting sqref="M7:M62">
    <cfRule type="cellIs" dxfId="50" priority="7" operator="equal">
      <formula>"O"</formula>
    </cfRule>
    <cfRule type="cellIs" dxfId="49" priority="8" operator="equal">
      <formula>"P"</formula>
    </cfRule>
    <cfRule type="cellIs" dxfId="48" priority="9" operator="equal">
      <formula>"Q"</formula>
    </cfRule>
  </conditionalFormatting>
  <conditionalFormatting sqref="D3:E3">
    <cfRule type="cellIs" dxfId="47" priority="4" operator="equal">
      <formula>"O"</formula>
    </cfRule>
    <cfRule type="cellIs" dxfId="46" priority="5" operator="equal">
      <formula>"P"</formula>
    </cfRule>
    <cfRule type="cellIs" dxfId="45" priority="6" operator="equal">
      <formula>"Q"</formula>
    </cfRule>
  </conditionalFormatting>
  <conditionalFormatting sqref="A3:B3 G3:XFD3">
    <cfRule type="cellIs" dxfId="44" priority="1" operator="equal">
      <formula>"O"</formula>
    </cfRule>
    <cfRule type="cellIs" dxfId="43" priority="2" operator="equal">
      <formula>"P"</formula>
    </cfRule>
    <cfRule type="cellIs" dxfId="42" priority="3" operator="equal">
      <formula>"Q"</formula>
    </cfRule>
  </conditionalFormatting>
  <dataValidations count="2">
    <dataValidation type="list" allowBlank="1" showInputMessage="1" showErrorMessage="1" sqref="E1:E3">
      <formula1>$B$53:$B$54</formula1>
    </dataValidation>
    <dataValidation type="list" allowBlank="1" showInputMessage="1" showErrorMessage="1" sqref="H1:H3">
      <formula1>$B$38:$B$41</formula1>
    </dataValidation>
  </dataValidations>
  <pageMargins left="0.7" right="0.7" top="0.75" bottom="0.75" header="0.3" footer="0.3"/>
  <drawing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des recyclages</vt:lpstr>
      <vt:lpstr>Paramétrage</vt:lpstr>
      <vt:lpstr>'Suivi des recyclages'!Impression_des_titres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cp:lastPrinted>2023-08-03T07:52:05Z</cp:lastPrinted>
  <dcterms:created xsi:type="dcterms:W3CDTF">2023-08-02T07:34:30Z</dcterms:created>
  <dcterms:modified xsi:type="dcterms:W3CDTF">2023-08-07T08:41:48Z</dcterms:modified>
</cp:coreProperties>
</file>