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3.xml" ContentType="application/vnd.ms-excel.controlproperties+xml"/>
  <Override PartName="/xl/slicers/slicer2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28770" windowHeight="12060" tabRatio="887" firstSheet="1" activeTab="3"/>
  </bookViews>
  <sheets>
    <sheet name="Liste des formation" sheetId="6" r:id="rId1"/>
    <sheet name="Plan de formation" sheetId="11" r:id="rId2"/>
    <sheet name="Graphiques" sheetId="16" r:id="rId3"/>
    <sheet name="Grille de Polyvalence" sheetId="13" r:id="rId4"/>
    <sheet name="Graphiques polyvalence" sheetId="24" r:id="rId5"/>
    <sheet name="Liste des salariés" sheetId="12" r:id="rId6"/>
    <sheet name="Data" sheetId="14" r:id="rId7"/>
  </sheets>
  <definedNames>
    <definedName name="ChronologieNative_DATE">#N/A</definedName>
    <definedName name="_xlnm.Print_Titles" localSheetId="0">'Liste des formation'!$1:$3</definedName>
    <definedName name="_xlnm.Print_Titles" localSheetId="1">'Plan de formation'!$1:$1</definedName>
    <definedName name="Segment_CATÉGORIE">#N/A</definedName>
    <definedName name="Segment_ÉVALUATION">#N/A</definedName>
    <definedName name="Segment_INTERNE_EXTERNE">#N/A</definedName>
    <definedName name="Segment_NOMS">#N/A</definedName>
    <definedName name="Segment_NOMS1">#N/A</definedName>
    <definedName name="Segment_RÉSULTAT">#N/A</definedName>
    <definedName name="Segment_STATUT">#N/A</definedName>
    <definedName name="_xlnm.Print_Area" localSheetId="2">Graphiques!$A$10:$V$82</definedName>
    <definedName name="_xlnm.Print_Area" localSheetId="3">'Grille de Polyvalence'!$A$1:$BJ$98</definedName>
    <definedName name="_xlnm.Print_Area" localSheetId="0">'Liste des formation'!$B$1:$K$20</definedName>
    <definedName name="_xlnm.Print_Area" localSheetId="1">'Plan de formation'!$C$1:$O$18</definedName>
  </definedNames>
  <calcPr calcId="152511" calcMode="manual"/>
  <pivotCaches>
    <pivotCache cacheId="32" r:id="rId8"/>
    <pivotCache cacheId="79" r:id="rId9"/>
  </pivotCaches>
  <extLst>
    <ext xmlns:x14="http://schemas.microsoft.com/office/spreadsheetml/2009/9/main" uri="{BBE1A952-AA13-448e-AADC-164F8A28A991}">
      <x14:slicerCaches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1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12"/>
        <x14:slicerCache r:id="rId13"/>
        <x14:slicerCache r:id="rId14"/>
        <x14:slicerCache r:id="rId15"/>
        <x14:slicerCache r:id="rId16"/>
        <x14:slicerCache r:id="rId17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4" i="13" l="1"/>
  <c r="G94" i="13"/>
  <c r="BJ97" i="13" l="1"/>
  <c r="BI97" i="13"/>
  <c r="BH97" i="13"/>
  <c r="BG97" i="13"/>
  <c r="BF97" i="13"/>
  <c r="BE97" i="13"/>
  <c r="BD97" i="13"/>
  <c r="BC97" i="13"/>
  <c r="BB97" i="13"/>
  <c r="BA97" i="13"/>
  <c r="AZ97" i="13"/>
  <c r="AY97" i="13"/>
  <c r="AX97" i="13"/>
  <c r="AW97" i="13"/>
  <c r="AV97" i="13"/>
  <c r="AU97" i="13"/>
  <c r="AT97" i="13"/>
  <c r="AS97" i="13"/>
  <c r="AR97" i="13"/>
  <c r="AQ97" i="13"/>
  <c r="AP97" i="13"/>
  <c r="AO97" i="13"/>
  <c r="AN97" i="13"/>
  <c r="AM97" i="13"/>
  <c r="AL97" i="13"/>
  <c r="AK97" i="13"/>
  <c r="AJ97" i="13"/>
  <c r="AI97" i="13"/>
  <c r="AH97" i="13"/>
  <c r="AG97" i="13"/>
  <c r="AF97" i="13"/>
  <c r="AE97" i="13"/>
  <c r="AD97" i="13"/>
  <c r="AC97" i="13"/>
  <c r="AB97" i="13"/>
  <c r="AA97" i="13"/>
  <c r="Z97" i="13"/>
  <c r="Y97" i="13"/>
  <c r="X97" i="13"/>
  <c r="W97" i="13"/>
  <c r="V97" i="13"/>
  <c r="U97" i="13"/>
  <c r="T97" i="13"/>
  <c r="S97" i="13"/>
  <c r="R97" i="13"/>
  <c r="Q97" i="13"/>
  <c r="P97" i="13"/>
  <c r="O97" i="13"/>
  <c r="N97" i="13"/>
  <c r="M97" i="13"/>
  <c r="L97" i="13"/>
  <c r="K97" i="13"/>
  <c r="J97" i="13"/>
  <c r="I97" i="13"/>
  <c r="H97" i="13"/>
  <c r="G97" i="13"/>
  <c r="BJ96" i="13"/>
  <c r="BI96" i="13"/>
  <c r="BH96" i="13"/>
  <c r="BG96" i="13"/>
  <c r="BF96" i="13"/>
  <c r="BE96" i="13"/>
  <c r="BD96" i="13"/>
  <c r="BC96" i="13"/>
  <c r="BB96" i="13"/>
  <c r="BA96" i="13"/>
  <c r="AZ96" i="13"/>
  <c r="AY96" i="13"/>
  <c r="AX96" i="13"/>
  <c r="AW96" i="13"/>
  <c r="AV96" i="13"/>
  <c r="AU96" i="13"/>
  <c r="AT96" i="13"/>
  <c r="AS96" i="13"/>
  <c r="AR96" i="13"/>
  <c r="AQ96" i="13"/>
  <c r="AP96" i="13"/>
  <c r="AO96" i="13"/>
  <c r="AN96" i="13"/>
  <c r="AM96" i="13"/>
  <c r="AL96" i="13"/>
  <c r="AK96" i="13"/>
  <c r="AJ96" i="13"/>
  <c r="AI96" i="13"/>
  <c r="AH96" i="13"/>
  <c r="AG96" i="13"/>
  <c r="AF96" i="13"/>
  <c r="AE96" i="13"/>
  <c r="AD96" i="13"/>
  <c r="AC96" i="13"/>
  <c r="AB96" i="13"/>
  <c r="AA96" i="13"/>
  <c r="Z96" i="13"/>
  <c r="Y96" i="13"/>
  <c r="X96" i="13"/>
  <c r="W96" i="13"/>
  <c r="V96" i="13"/>
  <c r="U96" i="13"/>
  <c r="T96" i="13"/>
  <c r="S96" i="13"/>
  <c r="R96" i="13"/>
  <c r="Q96" i="13"/>
  <c r="P96" i="13"/>
  <c r="O96" i="13"/>
  <c r="N96" i="13"/>
  <c r="M96" i="13"/>
  <c r="L96" i="13"/>
  <c r="K96" i="13"/>
  <c r="J96" i="13"/>
  <c r="I96" i="13"/>
  <c r="H96" i="13"/>
  <c r="G96" i="13"/>
  <c r="BJ95" i="13"/>
  <c r="BI95" i="13"/>
  <c r="BH95" i="13"/>
  <c r="BG95" i="13"/>
  <c r="BF95" i="13"/>
  <c r="BE95" i="13"/>
  <c r="BD95" i="13"/>
  <c r="BC95" i="13"/>
  <c r="BB95" i="13"/>
  <c r="BA95" i="13"/>
  <c r="AZ95" i="13"/>
  <c r="AY95" i="13"/>
  <c r="AX95" i="13"/>
  <c r="AW95" i="13"/>
  <c r="AV95" i="13"/>
  <c r="AU95" i="13"/>
  <c r="AT95" i="13"/>
  <c r="AS95" i="13"/>
  <c r="AR95" i="13"/>
  <c r="AQ95" i="13"/>
  <c r="AP95" i="13"/>
  <c r="AO95" i="13"/>
  <c r="AN95" i="13"/>
  <c r="AM95" i="13"/>
  <c r="AL95" i="13"/>
  <c r="AK95" i="13"/>
  <c r="AJ95" i="13"/>
  <c r="AI95" i="13"/>
  <c r="AH95" i="13"/>
  <c r="AG95" i="13"/>
  <c r="AF95" i="13"/>
  <c r="AE95" i="13"/>
  <c r="AD95" i="13"/>
  <c r="AC95" i="13"/>
  <c r="AB95" i="13"/>
  <c r="AA95" i="13"/>
  <c r="Z95" i="13"/>
  <c r="Y95" i="13"/>
  <c r="X95" i="13"/>
  <c r="W95" i="13"/>
  <c r="V95" i="13"/>
  <c r="U95" i="13"/>
  <c r="T95" i="13"/>
  <c r="S95" i="13"/>
  <c r="R95" i="13"/>
  <c r="Q95" i="13"/>
  <c r="P95" i="13"/>
  <c r="O95" i="13"/>
  <c r="N95" i="13"/>
  <c r="M95" i="13"/>
  <c r="L95" i="13"/>
  <c r="K95" i="13"/>
  <c r="J95" i="13"/>
  <c r="I95" i="13"/>
  <c r="H95" i="13"/>
  <c r="G95" i="13"/>
  <c r="BJ94" i="13"/>
  <c r="BI94" i="13"/>
  <c r="BH94" i="13"/>
  <c r="BG94" i="13"/>
  <c r="BF94" i="13"/>
  <c r="BE94" i="13"/>
  <c r="BD94" i="13"/>
  <c r="BC94" i="13"/>
  <c r="BB94" i="13"/>
  <c r="BA94" i="13"/>
  <c r="AZ94" i="13"/>
  <c r="AY94" i="13"/>
  <c r="AX94" i="13"/>
  <c r="AW94" i="13"/>
  <c r="AV94" i="13"/>
  <c r="AU94" i="13"/>
  <c r="AT94" i="13"/>
  <c r="AS94" i="13"/>
  <c r="AR94" i="13"/>
  <c r="AQ94" i="13"/>
  <c r="AP94" i="13"/>
  <c r="AO94" i="13"/>
  <c r="AN94" i="13"/>
  <c r="AM94" i="13"/>
  <c r="AL94" i="13"/>
  <c r="AK94" i="13"/>
  <c r="AJ94" i="13"/>
  <c r="AI94" i="13"/>
  <c r="AH94" i="13"/>
  <c r="AG94" i="13"/>
  <c r="AF94" i="13"/>
  <c r="AE94" i="13"/>
  <c r="AD94" i="13"/>
  <c r="AC94" i="13"/>
  <c r="AB94" i="13"/>
  <c r="AA94" i="13"/>
  <c r="Z94" i="13"/>
  <c r="Y94" i="13"/>
  <c r="X94" i="13"/>
  <c r="W94" i="13"/>
  <c r="V94" i="13"/>
  <c r="U94" i="13"/>
  <c r="T94" i="13"/>
  <c r="S94" i="13"/>
  <c r="R94" i="13"/>
  <c r="Q94" i="13"/>
  <c r="P94" i="13"/>
  <c r="O94" i="13"/>
  <c r="N94" i="13"/>
  <c r="M94" i="13"/>
  <c r="L94" i="13"/>
  <c r="K94" i="13"/>
  <c r="J94" i="13"/>
  <c r="H94" i="13"/>
  <c r="D15" i="11"/>
  <c r="D14" i="11"/>
  <c r="D13" i="11"/>
  <c r="D12" i="11"/>
  <c r="D11" i="11"/>
  <c r="D10" i="11"/>
  <c r="D9" i="11"/>
  <c r="D8" i="11"/>
  <c r="D7" i="11"/>
  <c r="D6" i="11"/>
  <c r="D5" i="11"/>
  <c r="D4" i="11"/>
  <c r="D3" i="11"/>
</calcChain>
</file>

<file path=xl/sharedStrings.xml><?xml version="1.0" encoding="utf-8"?>
<sst xmlns="http://schemas.openxmlformats.org/spreadsheetml/2006/main" count="5645" uniqueCount="304">
  <si>
    <t>Évaluation</t>
  </si>
  <si>
    <t xml:space="preserve">Tout salarié </t>
  </si>
  <si>
    <t>Recyclage CACES</t>
  </si>
  <si>
    <t>Initiale</t>
  </si>
  <si>
    <t>Continue</t>
  </si>
  <si>
    <t>Intégration BK</t>
  </si>
  <si>
    <t>Soudure Point par Point</t>
  </si>
  <si>
    <t>Laser Mitsubishi</t>
  </si>
  <si>
    <t>Panneauteuse</t>
  </si>
  <si>
    <t>MRP/OF</t>
  </si>
  <si>
    <t>Logiciel JET CAM</t>
  </si>
  <si>
    <t>Qualité</t>
  </si>
  <si>
    <t>Recyclage SST</t>
  </si>
  <si>
    <t>Combinée 7000</t>
  </si>
  <si>
    <t>Plieuse Amada</t>
  </si>
  <si>
    <t>Robot collaboratif</t>
  </si>
  <si>
    <t>Robot HAGER</t>
  </si>
  <si>
    <t>Titulaire SST</t>
  </si>
  <si>
    <t>Titulaire CACES</t>
  </si>
  <si>
    <t>Cobot</t>
  </si>
  <si>
    <t>Externe</t>
  </si>
  <si>
    <t>Oui</t>
  </si>
  <si>
    <t>Non</t>
  </si>
  <si>
    <t>Interne/Externe</t>
  </si>
  <si>
    <t>Poinçonnage</t>
  </si>
  <si>
    <t>Soudure</t>
  </si>
  <si>
    <t>Plannification</t>
  </si>
  <si>
    <t>Prévention et Sécurité</t>
  </si>
  <si>
    <t>CATÉGORIE</t>
  </si>
  <si>
    <t>INTITULÉ</t>
  </si>
  <si>
    <t>HEURES</t>
  </si>
  <si>
    <t>PUBLIC CIBLÉ</t>
  </si>
  <si>
    <t>NOMBRE PARTICIPANTS</t>
  </si>
  <si>
    <t>Attestation</t>
  </si>
  <si>
    <t>Pliage</t>
  </si>
  <si>
    <t>Intégration</t>
  </si>
  <si>
    <t>ÉVALUATION</t>
  </si>
  <si>
    <t>JUSTIFICATIF</t>
  </si>
  <si>
    <t>INTERNE/EXTERNE</t>
  </si>
  <si>
    <t>TYPE</t>
  </si>
  <si>
    <t>LISTE DES FORMATIONS</t>
  </si>
  <si>
    <t>DATE</t>
  </si>
  <si>
    <t>RÉSULTAT</t>
  </si>
  <si>
    <t>NOMS</t>
  </si>
  <si>
    <t>STATUT</t>
  </si>
  <si>
    <t>PRESTATAIRE</t>
  </si>
  <si>
    <t>PLAN DE FORMATION</t>
  </si>
  <si>
    <t>RÉALISÉE</t>
  </si>
  <si>
    <t>RÉUSSITE</t>
  </si>
  <si>
    <t>Santé et sécurité des membres du CSE</t>
  </si>
  <si>
    <t>Membre CSE</t>
  </si>
  <si>
    <t>Liste des salarié</t>
  </si>
  <si>
    <t>Statut</t>
  </si>
  <si>
    <t>PREVUE</t>
  </si>
  <si>
    <t>Résultat</t>
  </si>
  <si>
    <t>ECHEC</t>
  </si>
  <si>
    <t xml:space="preserve">Interne </t>
  </si>
  <si>
    <t>Permis</t>
  </si>
  <si>
    <t>Peinture</t>
  </si>
  <si>
    <t>Logiciel et bureatique</t>
  </si>
  <si>
    <t>Catégorie formation</t>
  </si>
  <si>
    <t>Type de formation</t>
  </si>
  <si>
    <t>INTERNE EXTERNE</t>
  </si>
  <si>
    <t>Somme de HEURES</t>
  </si>
  <si>
    <t>Nombre de INTERNE EXTERNE</t>
  </si>
  <si>
    <t>Total général</t>
  </si>
  <si>
    <t>Étiquettes de lignes</t>
  </si>
  <si>
    <t>Nombre de CATÉGORIE</t>
  </si>
  <si>
    <t>Nombre de RÉSULTAT</t>
  </si>
  <si>
    <t>CAT</t>
  </si>
  <si>
    <t>EMPLOI PRINCIPAL</t>
  </si>
  <si>
    <t>MAINTENANCE</t>
  </si>
  <si>
    <t>Date d'entrée</t>
  </si>
  <si>
    <t xml:space="preserve"> DERNIER ENTRETIEN pro et indiv</t>
  </si>
  <si>
    <t xml:space="preserve"> PROCHAIN ENTRETIEN pro</t>
  </si>
  <si>
    <t xml:space="preserve"> PROCHAIN ENTRETIEN indiv</t>
  </si>
  <si>
    <t>DERNIER BILAN 6 ANS</t>
  </si>
  <si>
    <t>PROCHAIN BILAN 6 ANS</t>
  </si>
  <si>
    <t>O</t>
  </si>
  <si>
    <t>PEINTRE</t>
  </si>
  <si>
    <t>X</t>
  </si>
  <si>
    <t>SOUDEUR TOLERIE</t>
  </si>
  <si>
    <t>S</t>
  </si>
  <si>
    <t>CHARGE D AFFAIRES NUCLEAIRE</t>
  </si>
  <si>
    <t>SOUDEUR TOLERIE &amp; ENERGIE</t>
  </si>
  <si>
    <t>P</t>
  </si>
  <si>
    <t>OPERATEUR DECOUPE POLYVALENT</t>
  </si>
  <si>
    <t>OPERATEUR MONTAGE</t>
  </si>
  <si>
    <t>OPERATEUR PLIAGE POLYVALENT</t>
  </si>
  <si>
    <t>OPERATEUR PLIAGE</t>
  </si>
  <si>
    <t>CARISTE</t>
  </si>
  <si>
    <t>PROGRAMMEUR</t>
  </si>
  <si>
    <t>PROJETEUR CAO</t>
  </si>
  <si>
    <t>CHEF D EQUIPE</t>
  </si>
  <si>
    <t>OPERATEUR ACC / DEC</t>
  </si>
  <si>
    <t>TECHNICIEN QUALITE</t>
  </si>
  <si>
    <t>C</t>
  </si>
  <si>
    <t>DIRECTEUR TECHNIQUE &amp; MET</t>
  </si>
  <si>
    <t>MANUTENTIONNAIRE</t>
  </si>
  <si>
    <t>Responsable PROD</t>
  </si>
  <si>
    <t>SOUDEUR PAR POINT/SERTIS.</t>
  </si>
  <si>
    <t>PILOTE</t>
  </si>
  <si>
    <t>?</t>
  </si>
  <si>
    <t>ASSISTANT LOGISTIQUE</t>
  </si>
  <si>
    <t>ADMINISTRATION DES VENTES</t>
  </si>
  <si>
    <t>OPERATEUR ILOTS</t>
  </si>
  <si>
    <t>SOUDEUR SUR PLAN</t>
  </si>
  <si>
    <t>OPERATEUR DECOUPE</t>
  </si>
  <si>
    <t>SECRETAIRE - FACTURATION</t>
  </si>
  <si>
    <t>EXPEDITION</t>
  </si>
  <si>
    <t>RESPONSABLE MAINTENANCE</t>
  </si>
  <si>
    <t>RESP LOGISTIQUE</t>
  </si>
  <si>
    <t>ASSISTANT PROD / DIR</t>
  </si>
  <si>
    <t>PRE PROD</t>
  </si>
  <si>
    <t>RESPONSABLE PLANIFICATION</t>
  </si>
  <si>
    <t>A</t>
  </si>
  <si>
    <t>QUALITE PREV</t>
  </si>
  <si>
    <t>Formation en cours</t>
  </si>
  <si>
    <t>Formation à prévoir</t>
  </si>
  <si>
    <t>NOM - PRÉNOM</t>
  </si>
  <si>
    <t>Total P</t>
  </si>
  <si>
    <t>Q</t>
  </si>
  <si>
    <t>NQ</t>
  </si>
  <si>
    <t>Total NQ</t>
  </si>
  <si>
    <t>Total Q</t>
  </si>
  <si>
    <t>DÉCOUPE - 5000</t>
  </si>
  <si>
    <t>DÉCOUPE - 7000</t>
  </si>
  <si>
    <t>DÉCOUPE - FIBRE</t>
  </si>
  <si>
    <t>PLIAGE - TRUMPF 1m</t>
  </si>
  <si>
    <t>PLIAGE - TRUMPF &gt;1m</t>
  </si>
  <si>
    <t>PLIAGE - AMADA</t>
  </si>
  <si>
    <t>PLIAGE - SALVAGNINI</t>
  </si>
  <si>
    <t>PLIAGE - REGLAGE</t>
  </si>
  <si>
    <t>ASSEMBLAGE - PEM</t>
  </si>
  <si>
    <t>ASSEMBLAGE - ILOT CHICANE</t>
  </si>
  <si>
    <t>ASSEMBLAGE - SPP</t>
  </si>
  <si>
    <t>ASSEMBLAGE - Cadre évap</t>
  </si>
  <si>
    <t>ASSEMBLAGE - Caissons BDR</t>
  </si>
  <si>
    <t>SOUDURE - MIG - MAG</t>
  </si>
  <si>
    <t>SOUDURE - TIG</t>
  </si>
  <si>
    <t>SOUDURE - ALU</t>
  </si>
  <si>
    <t>SOUDURE - ROBOT MOTOMAN</t>
  </si>
  <si>
    <t>SOUDURE - COMECA</t>
  </si>
  <si>
    <t>SOUDURE - ROBOT COLAB</t>
  </si>
  <si>
    <t>SOUDURE - ROBOT BI-SOURCE</t>
  </si>
  <si>
    <t>SOUDURE - COLONNE</t>
  </si>
  <si>
    <t>SOUDURE - VT2</t>
  </si>
  <si>
    <t>NUCLÉAIRE - MIG - MAG</t>
  </si>
  <si>
    <t>NUCLÉAIRE - TIG</t>
  </si>
  <si>
    <t>NUCLÉAIRE - REDRESSAGE</t>
  </si>
  <si>
    <t>NUCLÉAIRE - NETTOYAGE</t>
  </si>
  <si>
    <t>NUCLÉAIRE - GRAVAGE - SABLAGE</t>
  </si>
  <si>
    <t>NUCLÉAIRE - ROULAGE</t>
  </si>
  <si>
    <t>FINITION - ACCROCHAGE</t>
  </si>
  <si>
    <t>FINITION - DECROCHAGE</t>
  </si>
  <si>
    <t>FINITION - POUDRAGE</t>
  </si>
  <si>
    <t>FINITION - MONTAGE</t>
  </si>
  <si>
    <t>FINITION - JOINTAGE</t>
  </si>
  <si>
    <t>FINITION - SERIGRAPHIR</t>
  </si>
  <si>
    <t>FINITION - BOUCHONNAGE</t>
  </si>
  <si>
    <t>ILOTS - USINAGE</t>
  </si>
  <si>
    <t>ILOTS - SCIAGE</t>
  </si>
  <si>
    <t>ILOTS - TRONCONNAGE</t>
  </si>
  <si>
    <t>ILOTS - CISAILLAGE</t>
  </si>
  <si>
    <t>ILOTS - PRESSES</t>
  </si>
  <si>
    <t>PROGRAMMATION - JETCAM</t>
  </si>
  <si>
    <t>PROGRAMMATION - Plieuses TRUMPF</t>
  </si>
  <si>
    <t>PROGRAMMATION -  AMADA</t>
  </si>
  <si>
    <t>PROGRAMMATION -  SALVAGNINI</t>
  </si>
  <si>
    <t>PROGRAMMATION - MOTOMAN</t>
  </si>
  <si>
    <t>PROGRAMMATION - COLAB</t>
  </si>
  <si>
    <t>PROGRAMMATION - SONDERHOFF</t>
  </si>
  <si>
    <t>SUPPORTS - PILOTAGE</t>
  </si>
  <si>
    <t>SUPPORTS - MAINTENANCE</t>
  </si>
  <si>
    <t>SUPPORTS - MANUTENTION</t>
  </si>
  <si>
    <t>SUPPORTS - CARISTE MAG</t>
  </si>
  <si>
    <t>SUPPORTS - EXPE</t>
  </si>
  <si>
    <t>SUPPORTS - MAGASIN</t>
  </si>
  <si>
    <t>DIVERS - SST</t>
  </si>
  <si>
    <t xml:space="preserve">DIVERS - CACES 3 </t>
  </si>
  <si>
    <t>DIVERS - CACES PONT ROULANT</t>
  </si>
  <si>
    <t>Total O</t>
  </si>
  <si>
    <t>nq</t>
  </si>
  <si>
    <t>Nombre de DÉCOUPE - 7000</t>
  </si>
  <si>
    <t>Non qualifié</t>
  </si>
  <si>
    <t>Qualifié</t>
  </si>
  <si>
    <t>NQ :</t>
  </si>
  <si>
    <t>Q :</t>
  </si>
  <si>
    <t>P :</t>
  </si>
  <si>
    <t xml:space="preserve">O : </t>
  </si>
  <si>
    <t>LÉGENDE :</t>
  </si>
  <si>
    <r>
      <rPr>
        <b/>
        <sz val="11"/>
        <rFont val="Calibri Light"/>
        <family val="2"/>
        <scheme val="major"/>
      </rPr>
      <t>?</t>
    </r>
    <r>
      <rPr>
        <sz val="11"/>
        <rFont val="Calibri Light"/>
        <family val="2"/>
        <scheme val="major"/>
      </rPr>
      <t>6/5/21</t>
    </r>
  </si>
  <si>
    <t>GRILLE DE POLYVALENCE DES SALARIÉS</t>
  </si>
  <si>
    <t>ANNÉE</t>
  </si>
  <si>
    <t>Nombre de ANNÉE</t>
  </si>
  <si>
    <t>Nombre de STATUT</t>
  </si>
  <si>
    <t>LÉGENDE</t>
  </si>
  <si>
    <t>NON QUALIFIÉ</t>
  </si>
  <si>
    <t>QUALIFIÉ</t>
  </si>
  <si>
    <t>FORMATION A PREVOIR</t>
  </si>
  <si>
    <t>DÉCOUPE</t>
  </si>
  <si>
    <t>DÉCOUPE_FIBRE</t>
  </si>
  <si>
    <t>DECOUPE_5000</t>
  </si>
  <si>
    <t>Nombre de PLIAGE - TRUMPF 1m</t>
  </si>
  <si>
    <t>PLIAGE</t>
  </si>
  <si>
    <t>Nombre de PLIAGE - TRUMPF &gt;1m</t>
  </si>
  <si>
    <t>Nombre de PLIAGE - AMADA</t>
  </si>
  <si>
    <t>Nombre de PLIAGE - SALVAGNINI</t>
  </si>
  <si>
    <t>Nombre de PLIAGE - REGLAGE</t>
  </si>
  <si>
    <t>Nombre de ASSEMBLAGE - PEM</t>
  </si>
  <si>
    <t>ASSEMBLAGE</t>
  </si>
  <si>
    <t>Nombre de ASSEMBLAGE - ILOT CHICANE</t>
  </si>
  <si>
    <t>Nombre de ASSEMBLAGE - SPP</t>
  </si>
  <si>
    <t>Nombre de ASSEMBLAGE - Cadre évap</t>
  </si>
  <si>
    <t>Nombre de ASSEMBLAGE - Caissons BDR</t>
  </si>
  <si>
    <t>Nombre de SOUDURE - MIG - MAG</t>
  </si>
  <si>
    <t>Nombre de SOUDURE - TIG</t>
  </si>
  <si>
    <t>SOUDURE</t>
  </si>
  <si>
    <t>PROGRAMMATION</t>
  </si>
  <si>
    <t>FINITION</t>
  </si>
  <si>
    <t>ILOTS</t>
  </si>
  <si>
    <t>BE</t>
  </si>
  <si>
    <t>PILOTAGE</t>
  </si>
  <si>
    <t>DIRECTION</t>
  </si>
  <si>
    <t>SECTEUR EMPLOI PRINCIPAL</t>
  </si>
  <si>
    <t>AB</t>
  </si>
  <si>
    <t>AC</t>
  </si>
  <si>
    <t>AD</t>
  </si>
  <si>
    <t>AE</t>
  </si>
  <si>
    <t xml:space="preserve">B 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</si>
  <si>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</si>
  <si>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</si>
  <si>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</si>
  <si>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</si>
  <si>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</si>
  <si>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</si>
  <si>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</si>
  <si>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</si>
  <si>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</si>
  <si>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</si>
  <si>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B</t>
  </si>
  <si>
    <t>N</t>
  </si>
  <si>
    <t>R</t>
  </si>
  <si>
    <t>T</t>
  </si>
  <si>
    <t>U</t>
  </si>
  <si>
    <t>V</t>
  </si>
  <si>
    <t>W</t>
  </si>
  <si>
    <t>Y</t>
  </si>
  <si>
    <t>Z</t>
  </si>
  <si>
    <t>AA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</si>
  <si>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</si>
  <si>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</si>
  <si>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</si>
  <si>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</si>
  <si>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</si>
  <si>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</si>
  <si>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</si>
  <si>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</si>
  <si>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</si>
  <si>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</si>
  <si>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</si>
  <si>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</si>
  <si>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</si>
  <si>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</si>
  <si>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</si>
  <si>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</si>
  <si>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</si>
  <si>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</si>
  <si>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</si>
  <si>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</si>
  <si>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</si>
  <si>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</si>
  <si>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BC</t>
  </si>
  <si>
    <t>BD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</si>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</sst>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yyyy"/>
  </numFmts>
  <fonts count="1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rgb="FFFF0000"/>
      <name val="Calibri Light"/>
      <family val="2"/>
      <scheme val="major"/>
    </font>
    <font>
      <b/>
      <sz val="11"/>
      <name val="Calibri Light"/>
      <family val="2"/>
      <scheme val="major"/>
    </font>
    <font>
      <sz val="14"/>
      <color rgb="FF000000"/>
      <name val="Calibri Light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theme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Font="1"/>
    <xf numFmtId="1" fontId="0" fillId="0" borderId="0" xfId="0" applyNumberFormat="1" applyFont="1"/>
    <xf numFmtId="0" fontId="2" fillId="0" borderId="0" xfId="0" applyFont="1" applyBorder="1"/>
    <xf numFmtId="0" fontId="0" fillId="0" borderId="0" xfId="0" applyFont="1" applyBorder="1"/>
    <xf numFmtId="1" fontId="0" fillId="0" borderId="0" xfId="0" applyNumberFormat="1" applyFont="1" applyBorder="1"/>
    <xf numFmtId="0" fontId="0" fillId="0" borderId="0" xfId="0" applyFont="1" applyAlignment="1">
      <alignment wrapText="1"/>
    </xf>
    <xf numFmtId="0" fontId="0" fillId="0" borderId="0" xfId="0" applyFont="1" applyFill="1" applyBorder="1" applyAlignment="1">
      <alignment horizontal="left" vertical="center" wrapText="1"/>
    </xf>
    <xf numFmtId="1" fontId="0" fillId="0" borderId="0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1" fontId="0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/>
    </xf>
    <xf numFmtId="0" fontId="1" fillId="0" borderId="1" xfId="0" applyFont="1" applyBorder="1" applyAlignment="1"/>
    <xf numFmtId="14" fontId="0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0" fontId="0" fillId="2" borderId="0" xfId="0" applyFont="1" applyFill="1" applyAlignment="1">
      <alignment wrapText="1"/>
    </xf>
    <xf numFmtId="0" fontId="0" fillId="2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33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11" borderId="12" xfId="0" applyFont="1" applyFill="1" applyBorder="1" applyAlignment="1">
      <alignment horizontal="left" vertical="center"/>
    </xf>
    <xf numFmtId="0" fontId="6" fillId="8" borderId="12" xfId="0" applyFont="1" applyFill="1" applyBorder="1" applyAlignment="1">
      <alignment vertical="center"/>
    </xf>
    <xf numFmtId="0" fontId="6" fillId="7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10" xfId="0" applyFont="1" applyFill="1" applyBorder="1" applyAlignment="1">
      <alignment vertical="center"/>
    </xf>
    <xf numFmtId="14" fontId="8" fillId="0" borderId="32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 wrapText="1"/>
    </xf>
    <xf numFmtId="17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0" fontId="8" fillId="0" borderId="15" xfId="0" applyFont="1" applyFill="1" applyBorder="1" applyAlignment="1">
      <alignment vertical="center"/>
    </xf>
    <xf numFmtId="14" fontId="8" fillId="0" borderId="3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4" fontId="8" fillId="4" borderId="7" xfId="0" applyNumberFormat="1" applyFont="1" applyFill="1" applyBorder="1" applyAlignment="1">
      <alignment horizontal="center" vertical="center" wrapText="1"/>
    </xf>
    <xf numFmtId="14" fontId="8" fillId="4" borderId="6" xfId="0" applyNumberFormat="1" applyFont="1" applyFill="1" applyBorder="1" applyAlignment="1">
      <alignment horizontal="center" vertical="center" wrapText="1"/>
    </xf>
    <xf numFmtId="164" fontId="8" fillId="5" borderId="8" xfId="0" applyNumberFormat="1" applyFont="1" applyFill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14" fontId="8" fillId="5" borderId="3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64" fontId="8" fillId="6" borderId="8" xfId="0" applyNumberFormat="1" applyFont="1" applyFill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9" xfId="0" applyNumberFormat="1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164" fontId="9" fillId="6" borderId="8" xfId="0" applyNumberFormat="1" applyFont="1" applyFill="1" applyBorder="1" applyAlignment="1">
      <alignment horizontal="center" vertical="center" wrapText="1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4" borderId="10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64" fontId="8" fillId="5" borderId="9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4" fontId="8" fillId="4" borderId="5" xfId="0" applyNumberFormat="1" applyFont="1" applyFill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vertical="center"/>
    </xf>
    <xf numFmtId="14" fontId="8" fillId="6" borderId="6" xfId="0" applyNumberFormat="1" applyFont="1" applyFill="1" applyBorder="1" applyAlignment="1">
      <alignment horizontal="center" vertical="center" wrapText="1"/>
    </xf>
    <xf numFmtId="14" fontId="8" fillId="5" borderId="9" xfId="0" applyNumberFormat="1" applyFont="1" applyFill="1" applyBorder="1" applyAlignment="1">
      <alignment horizontal="center" vertical="center" wrapText="1"/>
    </xf>
    <xf numFmtId="14" fontId="9" fillId="6" borderId="2" xfId="0" applyNumberFormat="1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14" fontId="8" fillId="0" borderId="11" xfId="0" applyNumberFormat="1" applyFont="1" applyBorder="1" applyAlignment="1">
      <alignment horizontal="center" vertical="center" wrapText="1"/>
    </xf>
    <xf numFmtId="0" fontId="8" fillId="0" borderId="13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14" fontId="8" fillId="5" borderId="8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14" fontId="8" fillId="0" borderId="36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7" xfId="0" applyFont="1" applyBorder="1" applyAlignment="1">
      <alignment vertical="center"/>
    </xf>
    <xf numFmtId="0" fontId="8" fillId="0" borderId="38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vertical="center"/>
    </xf>
    <xf numFmtId="0" fontId="8" fillId="0" borderId="39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14" fontId="8" fillId="4" borderId="15" xfId="0" applyNumberFormat="1" applyFont="1" applyFill="1" applyBorder="1" applyAlignment="1">
      <alignment horizontal="center" vertical="center" wrapText="1"/>
    </xf>
    <xf numFmtId="14" fontId="9" fillId="6" borderId="11" xfId="0" applyNumberFormat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vertical="center"/>
    </xf>
    <xf numFmtId="14" fontId="8" fillId="0" borderId="21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14" fontId="8" fillId="4" borderId="0" xfId="0" applyNumberFormat="1" applyFont="1" applyFill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9" fillId="6" borderId="0" xfId="0" applyNumberFormat="1" applyFont="1" applyFill="1" applyBorder="1" applyAlignment="1">
      <alignment horizontal="center" vertical="center" wrapText="1"/>
    </xf>
    <xf numFmtId="14" fontId="8" fillId="0" borderId="11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34" xfId="0" applyFont="1" applyBorder="1" applyAlignment="1">
      <alignment horizontal="center" vertical="center" textRotation="45"/>
    </xf>
    <xf numFmtId="0" fontId="0" fillId="0" borderId="26" xfId="0" applyFont="1" applyBorder="1" applyAlignment="1">
      <alignment horizontal="center" vertical="center" textRotation="45"/>
    </xf>
    <xf numFmtId="0" fontId="0" fillId="0" borderId="30" xfId="0" applyFont="1" applyBorder="1" applyAlignment="1">
      <alignment horizontal="center" vertical="center" textRotation="45"/>
    </xf>
    <xf numFmtId="0" fontId="0" fillId="0" borderId="35" xfId="0" applyFont="1" applyBorder="1" applyAlignment="1">
      <alignment horizontal="center" vertical="center" textRotation="45"/>
    </xf>
    <xf numFmtId="0" fontId="0" fillId="0" borderId="29" xfId="0" applyFont="1" applyFill="1" applyBorder="1" applyAlignment="1">
      <alignment horizontal="center" textRotation="45" wrapText="1"/>
    </xf>
    <xf numFmtId="0" fontId="0" fillId="0" borderId="30" xfId="0" applyFont="1" applyFill="1" applyBorder="1" applyAlignment="1">
      <alignment horizontal="center" textRotation="45" wrapText="1"/>
    </xf>
    <xf numFmtId="0" fontId="0" fillId="0" borderId="31" xfId="0" applyFont="1" applyFill="1" applyBorder="1" applyAlignment="1">
      <alignment horizontal="center" textRotation="45" wrapText="1"/>
    </xf>
    <xf numFmtId="0" fontId="0" fillId="0" borderId="29" xfId="0" applyFont="1" applyBorder="1" applyAlignment="1">
      <alignment horizontal="center" textRotation="45"/>
    </xf>
    <xf numFmtId="0" fontId="0" fillId="0" borderId="30" xfId="0" applyFont="1" applyBorder="1" applyAlignment="1">
      <alignment horizontal="center" textRotation="45"/>
    </xf>
    <xf numFmtId="0" fontId="0" fillId="0" borderId="35" xfId="0" applyFont="1" applyBorder="1" applyAlignment="1">
      <alignment horizontal="center" textRotation="45"/>
    </xf>
    <xf numFmtId="0" fontId="5" fillId="0" borderId="5" xfId="0" applyFont="1" applyBorder="1" applyAlignment="1">
      <alignment horizontal="center" vertical="center" textRotation="45" wrapText="1"/>
    </xf>
    <xf numFmtId="0" fontId="5" fillId="0" borderId="2" xfId="0" applyFont="1" applyBorder="1" applyAlignment="1">
      <alignment horizontal="center" vertical="center" textRotation="45" wrapText="1"/>
    </xf>
    <xf numFmtId="164" fontId="5" fillId="0" borderId="2" xfId="0" applyNumberFormat="1" applyFont="1" applyBorder="1" applyAlignment="1">
      <alignment horizontal="center" vertical="center" textRotation="45" wrapText="1"/>
    </xf>
    <xf numFmtId="0" fontId="0" fillId="0" borderId="0" xfId="0" applyFont="1" applyAlignment="1">
      <alignment horizontal="center" vertical="center" textRotation="45"/>
    </xf>
    <xf numFmtId="0" fontId="0" fillId="0" borderId="0" xfId="0" pivotButton="1" applyAlignment="1">
      <alignment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165" fontId="0" fillId="0" borderId="0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vertical="center"/>
    </xf>
    <xf numFmtId="14" fontId="0" fillId="0" borderId="0" xfId="0" applyNumberFormat="1" applyFont="1" applyAlignment="1">
      <alignment horizontal="center" vertical="center"/>
    </xf>
    <xf numFmtId="14" fontId="0" fillId="0" borderId="0" xfId="0" applyNumberFormat="1" applyFont="1"/>
    <xf numFmtId="165" fontId="1" fillId="0" borderId="1" xfId="0" applyNumberFormat="1" applyFont="1" applyBorder="1" applyAlignment="1">
      <alignment vertical="center"/>
    </xf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 applyFont="1"/>
    <xf numFmtId="165" fontId="0" fillId="0" borderId="0" xfId="0" applyNumberFormat="1" applyAlignment="1">
      <alignment horizontal="left"/>
    </xf>
    <xf numFmtId="0" fontId="0" fillId="10" borderId="0" xfId="0" applyFill="1"/>
    <xf numFmtId="0" fontId="0" fillId="9" borderId="0" xfId="0" applyFill="1"/>
    <xf numFmtId="0" fontId="0" fillId="12" borderId="0" xfId="0" applyFill="1"/>
    <xf numFmtId="0" fontId="12" fillId="0" borderId="41" xfId="0" applyFont="1" applyBorder="1" applyAlignment="1"/>
    <xf numFmtId="0" fontId="8" fillId="0" borderId="14" xfId="0" applyFont="1" applyBorder="1" applyAlignment="1">
      <alignment vertical="center"/>
    </xf>
    <xf numFmtId="0" fontId="8" fillId="0" borderId="43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0" fontId="8" fillId="0" borderId="42" xfId="0" applyFont="1" applyFill="1" applyBorder="1" applyAlignment="1">
      <alignment vertical="center"/>
    </xf>
    <xf numFmtId="0" fontId="0" fillId="0" borderId="31" xfId="0" applyFont="1" applyBorder="1" applyAlignment="1">
      <alignment horizontal="center" vertical="center" textRotation="45"/>
    </xf>
    <xf numFmtId="0" fontId="8" fillId="0" borderId="27" xfId="0" applyFont="1" applyBorder="1" applyAlignment="1">
      <alignment vertical="center"/>
    </xf>
    <xf numFmtId="0" fontId="8" fillId="5" borderId="14" xfId="0" applyFont="1" applyFill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1">
    <cellStyle name="Normal" xfId="0" builtinId="0"/>
  </cellStyles>
  <dxfs count="200"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 Light"/>
        <scheme val="major"/>
      </font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45" indent="0" justifyLastLine="0" shrinkToFit="0" readingOrder="0"/>
    </dxf>
    <dxf>
      <font>
        <color theme="6"/>
      </font>
      <fill>
        <patternFill>
          <bgColor theme="6"/>
        </patternFill>
      </fill>
    </dxf>
    <dxf>
      <font>
        <color theme="0"/>
      </font>
      <fill>
        <patternFill>
          <bgColor theme="0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bottom style="medium">
          <color rgb="FF002060"/>
        </bottom>
      </border>
    </dxf>
    <dxf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medium">
          <color theme="8"/>
        </bottom>
        <vertical/>
        <horizontal/>
      </border>
    </dxf>
    <dxf>
      <font>
        <b/>
        <i val="0"/>
        <color theme="0"/>
      </font>
    </dxf>
    <dxf>
      <fill>
        <patternFill>
          <bgColor rgb="FF002060"/>
        </patternFill>
      </fill>
    </dxf>
    <dxf>
      <font>
        <b/>
        <color theme="1"/>
      </font>
      <border>
        <bottom style="thin">
          <color rgb="FF4F81BD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0" tint="-0.34998626667073579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i val="0"/>
        <color theme="0"/>
      </font>
      <border>
        <bottom style="thin">
          <color theme="8"/>
        </bottom>
        <vertical/>
        <horizontal/>
      </border>
    </dxf>
    <dxf>
      <font>
        <color theme="1"/>
      </font>
      <fill>
        <patternFill>
          <bgColor rgb="FF002060"/>
        </patternFill>
      </fill>
      <border diagonalUp="0" diagonalDown="0">
        <left/>
        <right/>
        <top/>
        <bottom/>
        <vertical/>
        <horizontal/>
      </border>
    </dxf>
  </dxfs>
  <tableStyles count="9" defaultTableStyle="TableStyleMedium2" defaultPivotStyle="PivotStyleLight16">
    <tableStyle name="SlicerStyleDark5 2" pivot="0" table="0" count="10">
      <tableStyleElement type="wholeTable" dxfId="199"/>
      <tableStyleElement type="headerRow" dxfId="198"/>
    </tableStyle>
    <tableStyle name="SlicerStyleLight2 2" pivot="0" table="0" count="10">
      <tableStyleElement type="wholeTable" dxfId="197"/>
      <tableStyleElement type="headerRow" dxfId="196"/>
    </tableStyle>
    <tableStyle name="SlicerStyleOther1 2" pivot="0" table="0" count="10">
      <tableStyleElement type="wholeTable" dxfId="195"/>
      <tableStyleElement type="headerRow" dxfId="194"/>
    </tableStyle>
    <tableStyle name="SlicerStyleOther2 2" pivot="0" table="0" count="10">
      <tableStyleElement type="wholeTable" dxfId="193"/>
      <tableStyleElement type="headerRow" dxfId="192"/>
    </tableStyle>
    <tableStyle name="Style de segment 1" pivot="0" table="0" count="10">
      <tableStyleElement type="wholeTable" dxfId="191"/>
      <tableStyleElement type="headerRow" dxfId="190"/>
    </tableStyle>
    <tableStyle name="Style de tableau 1" pivot="0" count="1">
      <tableStyleElement type="firstRowStripe" dxfId="189"/>
    </tableStyle>
    <tableStyle name="Style de tableau 2" pivot="0" count="4">
      <tableStyleElement type="wholeTable" dxfId="188"/>
      <tableStyleElement type="headerRow" dxfId="187"/>
      <tableStyleElement type="firstRowStripe" dxfId="186"/>
      <tableStyleElement type="secondRowStripe" dxfId="185"/>
    </tableStyle>
    <tableStyle name="TimeSlicerStyleLight2 2" pivot="0" table="0" count="9">
      <tableStyleElement type="wholeTable" dxfId="184"/>
      <tableStyleElement type="headerRow" dxfId="183"/>
    </tableStyle>
    <tableStyle name="TimeSlicerStyleLight5 2" pivot="0" table="0" count="9">
      <tableStyleElement type="wholeTable" dxfId="182"/>
      <tableStyleElement type="headerRow" dxfId="181"/>
    </tableStyle>
  </tableStyles>
  <colors>
    <mruColors>
      <color rgb="FFFF7575"/>
    </mruColors>
  </colors>
  <extLst>
    <ext xmlns:x14="http://schemas.microsoft.com/office/spreadsheetml/2009/9/main" uri="{46F421CA-312F-682f-3DD2-61675219B42D}">
      <x14:dxfs count="40"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</dxf>
        <dxf>
          <font>
            <color theme="0"/>
          </font>
          <fill>
            <patternFill>
              <bgColor theme="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</border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0"/>
          </font>
          <fill>
            <patternFill>
              <bgColor rgb="FF002060"/>
            </patternFill>
          </fill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gradientFill degree="90">
              <stop position="0">
                <color rgb="FFF8E162"/>
              </stop>
              <stop position="1">
                <color rgb="FFFCF7F4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D1E0F5"/>
              </stop>
              <stop position="1">
                <color rgb="FFE9F2FB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A3BBDF"/>
              </stop>
              <stop position="1">
                <color rgb="FFCADEF6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gradientFill degree="90">
              <stop position="0">
                <color rgb="FFF2F4F6"/>
              </stop>
              <stop position="1">
                <color rgb="FFFEFEFE"/>
              </stop>
            </gradient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E8EBEE"/>
              </stop>
              <stop position="1">
                <color rgb="FFF8F8FA"/>
              </stop>
            </gradient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1"/>
          </font>
          <fill>
            <patternFill patternType="solid">
              <fgColor theme="0" tint="-0.14999847407452621"/>
              <bgColor theme="0" tint="-0.1499984740745262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 tint="-0.249977111117893"/>
              <bgColor theme="0" tint="-0.249977111117893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theme="0"/>
              <bgColor theme="0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0"/>
              <bgColor theme="0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5" tint="0.79998168889431442"/>
              <bgColor theme="5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5" tint="0.59999389629810485"/>
              <bgColor theme="5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8" tint="-0.249977111117893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theme="8" tint="0.59999389629810485"/>
            </left>
            <right style="thin">
              <color theme="8" tint="0.59999389629810485"/>
            </right>
            <top style="thin">
              <color theme="8" tint="0.59999389629810485"/>
            </top>
            <bottom style="thin">
              <color theme="8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8"/>
              <bgColor theme="8"/>
            </patternFill>
          </fill>
          <border>
            <left style="thin">
              <color theme="8"/>
            </left>
            <right style="thin">
              <color theme="8"/>
            </right>
            <top style="thin">
              <color theme="8"/>
            </top>
            <bottom style="thin">
              <color theme="8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Dark5 2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SlicerStyleLight2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SlicerStyleOther1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SlicerStyleOther2 2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tyle de segment 1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14">
        <dxf>
          <fill>
            <patternFill patternType="solid">
              <fgColor theme="8" tint="0.39997558519241921"/>
              <bgColor theme="8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8" tint="0.59999389629810485"/>
              </stop>
              <stop position="1">
                <color theme="8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8" tint="-0.249977111117893"/>
          </font>
          <border>
            <left/>
            <right/>
            <top/>
            <bottom/>
            <vertical/>
            <horizontal/>
          </border>
        </dxf>
        <dxf>
          <fill>
            <patternFill patternType="solid">
              <fgColor theme="5" tint="0.39997558519241921"/>
              <bgColor theme="5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5" tint="0.59999389629810485"/>
              </stop>
              <stop position="1">
                <color theme="5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5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2 2">
          <x15:timelineStyleElements>
            <x15:timelineStyleElement type="selectionLabel" dxfId="13"/>
            <x15:timelineStyleElement type="timeLevel" dxfId="12"/>
            <x15:timelineStyleElement type="periodLabel1" dxfId="11"/>
            <x15:timelineStyleElement type="periodLabel2" dxfId="10"/>
            <x15:timelineStyleElement type="selectedTimeBlock" dxfId="9"/>
            <x15:timelineStyleElement type="unselectedTimeBlock" dxfId="8"/>
            <x15:timelineStyleElement type="selectedTimeBlockSpace" dxfId="7"/>
          </x15:timelineStyleElements>
        </x15:timelineStyle>
        <x15:timelineStyle name="TimeSlicerStyleLight5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microsoft.com/office/2007/relationships/slicerCache" Target="slicerCaches/slicerCache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1/relationships/timelineCache" Target="timelineCaches/timeline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10" Type="http://schemas.microsoft.com/office/2007/relationships/slicerCache" Target="slicerCaches/slicerCache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HEURES de formation</a:t>
            </a:r>
            <a:r>
              <a:rPr lang="fr-FR" baseline="0"/>
              <a:t> p</a:t>
            </a:r>
            <a:r>
              <a:rPr lang="fr-FR"/>
              <a:t>ar SALARIÉ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>
              <a:alpha val="85000"/>
            </a:schemeClr>
          </a:solidFill>
          <a:ln w="9525" cap="flat" cmpd="sng" algn="ctr">
            <a:solidFill>
              <a:schemeClr val="lt1">
                <a:alpha val="50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Data!$C$29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Data!$B$30:$B$42</c:f>
              <c:strCache>
                <c:ptCount val="13"/>
                <c:pt idx="0">
                  <c:v>A</c:v>
                </c:pt>
                <c:pt idx="1">
                  <c:v>B 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</c:strCache>
            </c:strRef>
          </c:cat>
          <c:val>
            <c:numRef>
              <c:f>Data!$C$30:$C$42</c:f>
              <c:numCache>
                <c:formatCode>General</c:formatCode>
                <c:ptCount val="13"/>
                <c:pt idx="0">
                  <c:v>20</c:v>
                </c:pt>
                <c:pt idx="1">
                  <c:v>20</c:v>
                </c:pt>
                <c:pt idx="2">
                  <c:v>2</c:v>
                </c:pt>
                <c:pt idx="3">
                  <c:v>20</c:v>
                </c:pt>
                <c:pt idx="4">
                  <c:v>35</c:v>
                </c:pt>
                <c:pt idx="5">
                  <c:v>28</c:v>
                </c:pt>
                <c:pt idx="6">
                  <c:v>35</c:v>
                </c:pt>
                <c:pt idx="7">
                  <c:v>7</c:v>
                </c:pt>
                <c:pt idx="8">
                  <c:v>16</c:v>
                </c:pt>
                <c:pt idx="9">
                  <c:v>20</c:v>
                </c:pt>
                <c:pt idx="10">
                  <c:v>20</c:v>
                </c:pt>
                <c:pt idx="11">
                  <c:v>14</c:v>
                </c:pt>
                <c:pt idx="12">
                  <c:v>20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376896016"/>
        <c:axId val="376898760"/>
      </c:barChart>
      <c:catAx>
        <c:axId val="37689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898760"/>
        <c:crosses val="autoZero"/>
        <c:auto val="1"/>
        <c:lblAlgn val="ctr"/>
        <c:lblOffset val="100"/>
        <c:noMultiLvlLbl val="0"/>
      </c:catAx>
      <c:valAx>
        <c:axId val="37689876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376896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Type</a:t>
            </a:r>
            <a:r>
              <a:rPr lang="en-US" baseline="0"/>
              <a:t> de Formation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Data!$D$30:$D$32</c:f>
              <c:strCache>
                <c:ptCount val="2"/>
                <c:pt idx="0">
                  <c:v>Externe</c:v>
                </c:pt>
                <c:pt idx="1">
                  <c:v>Interne </c:v>
                </c:pt>
              </c:strCache>
            </c:strRef>
          </c:cat>
          <c:val>
            <c:numRef>
              <c:f>Data!$E$30:$E$32</c:f>
              <c:numCache>
                <c:formatCode>General</c:formatCode>
                <c:ptCount val="2"/>
                <c:pt idx="0">
                  <c:v>4</c:v>
                </c:pt>
                <c:pt idx="1">
                  <c:v>9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</a:t>
            </a:r>
            <a:r>
              <a:rPr lang="en-US" baseline="0"/>
              <a:t> de FORMATION par CATÉGORIE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31750" cap="rnd">
            <a:solidFill>
              <a:schemeClr val="accent1">
                <a:alpha val="85000"/>
              </a:schemeClr>
            </a:solidFill>
            <a:round/>
          </a:ln>
          <a:effectLst/>
        </c:spPr>
        <c:marker>
          <c:symbol val="circle"/>
          <c:size val="6"/>
          <c:spPr>
            <a:solidFill>
              <a:schemeClr val="accent1">
                <a:alpha val="85000"/>
              </a:schemeClr>
            </a:solidFill>
            <a:ln>
              <a:noFill/>
            </a:ln>
            <a:effectLst/>
          </c:spPr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Data!$G$29</c:f>
              <c:strCache>
                <c:ptCount val="1"/>
                <c:pt idx="0">
                  <c:v>Total</c:v>
                </c:pt>
              </c:strCache>
            </c:strRef>
          </c:tx>
          <c:spPr>
            <a:ln w="31750" cap="rnd">
              <a:solidFill>
                <a:schemeClr val="accent1">
                  <a:alpha val="85000"/>
                </a:schemeClr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1">
                  <a:alpha val="85000"/>
                </a:schemeClr>
              </a:solidFill>
              <a:ln>
                <a:noFill/>
              </a:ln>
              <a:effectLst/>
            </c:spPr>
          </c:marker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Data!$F$30:$F$39</c:f>
              <c:strCache>
                <c:ptCount val="9"/>
                <c:pt idx="0">
                  <c:v>Intégration</c:v>
                </c:pt>
                <c:pt idx="1">
                  <c:v>Logiciel et bureatique</c:v>
                </c:pt>
                <c:pt idx="2">
                  <c:v>Permis</c:v>
                </c:pt>
                <c:pt idx="3">
                  <c:v>Plannification</c:v>
                </c:pt>
                <c:pt idx="4">
                  <c:v>Pliage</c:v>
                </c:pt>
                <c:pt idx="5">
                  <c:v>Poinçonnage</c:v>
                </c:pt>
                <c:pt idx="6">
                  <c:v>Prévention et Sécurité</c:v>
                </c:pt>
                <c:pt idx="7">
                  <c:v>Qualité</c:v>
                </c:pt>
                <c:pt idx="8">
                  <c:v>Soudure</c:v>
                </c:pt>
              </c:strCache>
            </c:strRef>
          </c:cat>
          <c:val>
            <c:numRef>
              <c:f>Data!$G$30:$G$39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</c:numCache>
            </c:numRef>
          </c: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>
              <a:solidFill>
                <a:schemeClr val="dk1">
                  <a:lumMod val="35000"/>
                  <a:lumOff val="65000"/>
                </a:schemeClr>
              </a:solidFill>
              <a:prstDash val="dash"/>
            </a:ln>
            <a:effectLst/>
          </c:spPr>
        </c:dropLines>
        <c:marker val="1"/>
        <c:smooth val="0"/>
        <c:axId val="376902680"/>
        <c:axId val="376894056"/>
      </c:lineChart>
      <c:catAx>
        <c:axId val="376902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894056"/>
        <c:crosses val="autoZero"/>
        <c:auto val="1"/>
        <c:lblAlgn val="ctr"/>
        <c:lblOffset val="100"/>
        <c:noMultiLvlLbl val="0"/>
      </c:catAx>
      <c:valAx>
        <c:axId val="376894056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90268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Résultat</a:t>
            </a:r>
            <a:r>
              <a:rPr lang="en-US" baseline="0"/>
              <a:t> des Formations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Data!$E$35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Data!$D$36:$D$38</c:f>
              <c:strCache>
                <c:ptCount val="2"/>
                <c:pt idx="0">
                  <c:v>ECHEC</c:v>
                </c:pt>
                <c:pt idx="1">
                  <c:v>RÉUSSITE</c:v>
                </c:pt>
              </c:strCache>
            </c:strRef>
          </c:cat>
          <c:val>
            <c:numRef>
              <c:f>Data!$E$36:$E$38</c:f>
              <c:numCache>
                <c:formatCode>General</c:formatCode>
                <c:ptCount val="2"/>
                <c:pt idx="0">
                  <c:v>2</c:v>
                </c:pt>
                <c:pt idx="1">
                  <c:v>11</c:v>
                </c:pt>
              </c:numCache>
            </c:numRef>
          </c:val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FORMATION par ANNÉE</a:t>
            </a:r>
          </a:p>
        </c:rich>
      </c:tx>
      <c:layout>
        <c:manualLayout>
          <c:xMode val="edge"/>
          <c:yMode val="edge"/>
          <c:x val="0.22521126984126985"/>
          <c:y val="9.84085648148148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Data!$E$40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Data!$D$41:$D$45</c:f>
              <c:strCache>
                <c:ptCount val="4"/>
                <c:pt idx="0">
                  <c:v>2022</c:v>
                </c:pt>
                <c:pt idx="1">
                  <c:v>2023</c:v>
                </c:pt>
                <c:pt idx="2">
                  <c:v>2022</c:v>
                </c:pt>
                <c:pt idx="3">
                  <c:v>2022</c:v>
                </c:pt>
              </c:strCache>
            </c:strRef>
          </c:cat>
          <c:val>
            <c:numRef>
              <c:f>Data!$E$41:$E$45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6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Statut</a:t>
            </a:r>
            <a:r>
              <a:rPr lang="en-US" baseline="0"/>
              <a:t> des Formations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layout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Data!$I$29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Data!$H$30:$H$32</c:f>
              <c:strCache>
                <c:ptCount val="2"/>
                <c:pt idx="0">
                  <c:v>PREVUE</c:v>
                </c:pt>
                <c:pt idx="1">
                  <c:v>RÉALISÉE</c:v>
                </c:pt>
              </c:strCache>
            </c:strRef>
          </c:cat>
          <c:val>
            <c:numRef>
              <c:f>Data!$I$30:$I$32</c:f>
              <c:numCache>
                <c:formatCode>General</c:formatCode>
                <c:ptCount val="2"/>
                <c:pt idx="0">
                  <c:v>1</c:v>
                </c:pt>
                <c:pt idx="1">
                  <c:v>12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5.5215740740740739E-2"/>
              <c:y val="3.567916666666666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dLbl>
              <c:idx val="1"/>
              <c:layout>
                <c:manualLayout>
                  <c:x val="-5.5215740740740739E-2"/>
                  <c:y val="3.567916666666666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Data!$D$59:$D$62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Data!$E$59:$E$62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Data!$F$59:$F$62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Data!$G$59:$G$62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5.6506944444444443E-2"/>
              <c:y val="-0.10261666666666677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0.15970046296296297"/>
              <c:y val="5.1196296296296295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5568055555555556E-2"/>
              <c:y val="9.346203703703703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Data!$I$58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dLbl>
              <c:idx val="0"/>
              <c:layout>
                <c:manualLayout>
                  <c:x val="-5.6506944444444443E-2"/>
                  <c:y val="-0.10261666666666677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5970046296296297"/>
                  <c:y val="5.1196296296296295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5568055555555556E-2"/>
                  <c:y val="9.3462037037037038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Data!$H$59:$H$62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Data!$I$59:$I$62</c:f>
              <c:numCache>
                <c:formatCode>General</c:formatCode>
                <c:ptCount val="3"/>
                <c:pt idx="0">
                  <c:v>79</c:v>
                </c:pt>
                <c:pt idx="1">
                  <c:v>2</c:v>
                </c:pt>
                <c:pt idx="2">
                  <c:v>3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Data!$J$59:$J$61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Data!$K$59:$K$61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Data!$L$59:$L$61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Data!$M$59:$M$61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Data!$N$59:$N$61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Data!$O$59:$O$61</c:f>
              <c:numCache>
                <c:formatCode>General</c:formatCode>
                <c:ptCount val="2"/>
                <c:pt idx="0">
                  <c:v>79</c:v>
                </c:pt>
                <c:pt idx="1">
                  <c:v>5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2.8772685185185186E-2"/>
              <c:y val="9.9442592592592569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dLbl>
          <c:idx val="0"/>
          <c:layout>
            <c:manualLayout>
              <c:x val="-0.13352314814814811"/>
              <c:y val="5.198055555555553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Data!$Q$58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dLbl>
              <c:idx val="1"/>
              <c:layout>
                <c:manualLayout>
                  <c:x val="-0.13352314814814811"/>
                  <c:y val="5.19805555555555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2.8772685185185186E-2"/>
                  <c:y val="9.9442592592592569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Data!$P$59:$P$62</c:f>
              <c:strCache>
                <c:ptCount val="3"/>
                <c:pt idx="0">
                  <c:v>NQ</c:v>
                </c:pt>
                <c:pt idx="1">
                  <c:v>P</c:v>
                </c:pt>
                <c:pt idx="2">
                  <c:v>Q</c:v>
                </c:pt>
              </c:strCache>
            </c:strRef>
          </c:cat>
          <c:val>
            <c:numRef>
              <c:f>Data!$Q$59:$Q$62</c:f>
              <c:numCache>
                <c:formatCode>General</c:formatCode>
                <c:ptCount val="3"/>
                <c:pt idx="0">
                  <c:v>81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dynamique6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Data!$D$68:$D$70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Data!$E$68:$E$70</c:f>
              <c:numCache>
                <c:formatCode>General</c:formatCode>
                <c:ptCount val="2"/>
                <c:pt idx="0">
                  <c:v>73</c:v>
                </c:pt>
                <c:pt idx="1">
                  <c:v>11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dynamique7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Data!$G$67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Data!$F$68:$F$70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Data!$G$68:$G$70</c:f>
              <c:numCache>
                <c:formatCode>General</c:formatCode>
                <c:ptCount val="2"/>
                <c:pt idx="0">
                  <c:v>75</c:v>
                </c:pt>
                <c:pt idx="1">
                  <c:v>9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dynamique10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Data!$I$67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Data!$H$68:$H$71</c:f>
              <c:strCache>
                <c:ptCount val="3"/>
                <c:pt idx="0">
                  <c:v>NQ</c:v>
                </c:pt>
                <c:pt idx="1">
                  <c:v>O</c:v>
                </c:pt>
                <c:pt idx="2">
                  <c:v>Q</c:v>
                </c:pt>
              </c:strCache>
            </c:strRef>
          </c:cat>
          <c:val>
            <c:numRef>
              <c:f>Data!$I$68:$I$71</c:f>
              <c:numCache>
                <c:formatCode>General</c:formatCode>
                <c:ptCount val="3"/>
                <c:pt idx="0">
                  <c:v>78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dynamique12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  <c:pivotFmt>
        <c:idx val="3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Data!$K$67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Data!$J$68:$J$71</c:f>
              <c:strCache>
                <c:ptCount val="3"/>
                <c:pt idx="0">
                  <c:v>NQ</c:v>
                </c:pt>
                <c:pt idx="1">
                  <c:v>O</c:v>
                </c:pt>
                <c:pt idx="2">
                  <c:v>Q</c:v>
                </c:pt>
              </c:strCache>
            </c:strRef>
          </c:cat>
          <c:val>
            <c:numRef>
              <c:f>Data!$K$68:$K$71</c:f>
              <c:numCache>
                <c:formatCode>General</c:formatCode>
                <c:ptCount val="3"/>
                <c:pt idx="0">
                  <c:v>75</c:v>
                </c:pt>
                <c:pt idx="1">
                  <c:v>2</c:v>
                </c:pt>
                <c:pt idx="2">
                  <c:v>7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dynamique13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Data!$M$67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Data!$L$68:$L$70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Data!$M$68:$M$70</c:f>
              <c:numCache>
                <c:formatCode>General</c:formatCode>
                <c:ptCount val="2"/>
                <c:pt idx="0">
                  <c:v>83</c:v>
                </c:pt>
                <c:pt idx="1">
                  <c:v>1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dynamique14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Data!$O$67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Data!$N$68:$N$70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Data!$O$68:$O$70</c:f>
              <c:numCache>
                <c:formatCode>General</c:formatCode>
                <c:ptCount val="2"/>
                <c:pt idx="0">
                  <c:v>80</c:v>
                </c:pt>
                <c:pt idx="1">
                  <c:v>4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dynamique15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Data!$Q$67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Data!$P$68:$P$70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Data!$Q$68:$Q$70</c:f>
              <c:numCache>
                <c:formatCode>General</c:formatCode>
                <c:ptCount val="2"/>
                <c:pt idx="0">
                  <c:v>69</c:v>
                </c:pt>
                <c:pt idx="1">
                  <c:v>15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[Formations.xlsm]Data!Tableau croisé dynamique16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  <a:lumOff val="40000"/>
            </a:schemeClr>
          </a:solidFill>
          <a:ln w="9525" cap="flat" cmpd="sng" algn="ctr">
            <a:solidFill>
              <a:schemeClr val="accent3"/>
            </a:solidFill>
            <a:round/>
          </a:ln>
          <a:effectLst/>
        </c:spPr>
      </c:pivotFmt>
      <c:pivotFmt>
        <c:idx val="2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Data!$E$76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Data!$D$77:$D$79</c:f>
              <c:strCache>
                <c:ptCount val="2"/>
                <c:pt idx="0">
                  <c:v>NQ</c:v>
                </c:pt>
                <c:pt idx="1">
                  <c:v>Q</c:v>
                </c:pt>
              </c:strCache>
            </c:strRef>
          </c:cat>
          <c:val>
            <c:numRef>
              <c:f>Data!$E$77:$E$79</c:f>
              <c:numCache>
                <c:formatCode>General</c:formatCode>
                <c:ptCount val="2"/>
                <c:pt idx="0">
                  <c:v>69</c:v>
                </c:pt>
                <c:pt idx="1">
                  <c:v>15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13" Type="http://schemas.openxmlformats.org/officeDocument/2006/relationships/chart" Target="../charts/chart19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12" Type="http://schemas.openxmlformats.org/officeDocument/2006/relationships/chart" Target="../charts/chart18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11" Type="http://schemas.openxmlformats.org/officeDocument/2006/relationships/chart" Target="../charts/chart17.xml"/><Relationship Id="rId5" Type="http://schemas.openxmlformats.org/officeDocument/2006/relationships/chart" Target="../charts/chart11.xml"/><Relationship Id="rId15" Type="http://schemas.openxmlformats.org/officeDocument/2006/relationships/chart" Target="../charts/chart21.xml"/><Relationship Id="rId10" Type="http://schemas.openxmlformats.org/officeDocument/2006/relationships/chart" Target="../charts/chart16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Relationship Id="rId14" Type="http://schemas.openxmlformats.org/officeDocument/2006/relationships/chart" Target="../charts/chart20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57148</xdr:colOff>
      <xdr:row>1</xdr:row>
      <xdr:rowOff>104773</xdr:rowOff>
    </xdr:from>
    <xdr:to>
      <xdr:col>0</xdr:col>
      <xdr:colOff>1893148</xdr:colOff>
      <xdr:row>12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148" y="790573"/>
              <a:ext cx="1836000" cy="22288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66675</xdr:colOff>
      <xdr:row>12</xdr:row>
      <xdr:rowOff>123824</xdr:rowOff>
    </xdr:from>
    <xdr:to>
      <xdr:col>0</xdr:col>
      <xdr:colOff>1902675</xdr:colOff>
      <xdr:row>24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3095624"/>
              <a:ext cx="1836000" cy="2257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1847850</xdr:colOff>
      <xdr:row>15</xdr:row>
      <xdr:rowOff>85726</xdr:rowOff>
    </xdr:from>
    <xdr:to>
      <xdr:col>0</xdr:col>
      <xdr:colOff>3071850</xdr:colOff>
      <xdr:row>20</xdr:row>
      <xdr:rowOff>105226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INTERNE/EXTERN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ERNE/EXTER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50" y="3629026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1866898</xdr:colOff>
      <xdr:row>1</xdr:row>
      <xdr:rowOff>114299</xdr:rowOff>
    </xdr:from>
    <xdr:to>
      <xdr:col>0</xdr:col>
      <xdr:colOff>3090898</xdr:colOff>
      <xdr:row>5</xdr:row>
      <xdr:rowOff>133799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ÉVALU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VALU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6898" y="800099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1838325</xdr:colOff>
      <xdr:row>5</xdr:row>
      <xdr:rowOff>85724</xdr:rowOff>
    </xdr:from>
    <xdr:to>
      <xdr:col>0</xdr:col>
      <xdr:colOff>3062325</xdr:colOff>
      <xdr:row>10</xdr:row>
      <xdr:rowOff>105224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TATU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38325" y="17240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1847848</xdr:colOff>
      <xdr:row>10</xdr:row>
      <xdr:rowOff>123824</xdr:rowOff>
    </xdr:from>
    <xdr:to>
      <xdr:col>0</xdr:col>
      <xdr:colOff>3071848</xdr:colOff>
      <xdr:row>15</xdr:row>
      <xdr:rowOff>143324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RÉSULTA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SUL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47848" y="2714624"/>
              <a:ext cx="1224000" cy="97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0</xdr:col>
          <xdr:colOff>3086100</xdr:colOff>
          <xdr:row>0</xdr:row>
          <xdr:rowOff>295275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323850</xdr:rowOff>
        </xdr:from>
        <xdr:to>
          <xdr:col>0</xdr:col>
          <xdr:colOff>3086100</xdr:colOff>
          <xdr:row>0</xdr:row>
          <xdr:rowOff>571500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Polyvalence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136069</xdr:colOff>
      <xdr:row>9</xdr:row>
      <xdr:rowOff>122466</xdr:rowOff>
    </xdr:from>
    <xdr:to>
      <xdr:col>20</xdr:col>
      <xdr:colOff>380999</xdr:colOff>
      <xdr:row>35</xdr:row>
      <xdr:rowOff>177682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40822</xdr:colOff>
      <xdr:row>0</xdr:row>
      <xdr:rowOff>27215</xdr:rowOff>
    </xdr:from>
    <xdr:to>
      <xdr:col>5</xdr:col>
      <xdr:colOff>639536</xdr:colOff>
      <xdr:row>9</xdr:row>
      <xdr:rowOff>13607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NOMS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S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822" y="27215"/>
              <a:ext cx="7878535" cy="17008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7</xdr:col>
      <xdr:colOff>560851</xdr:colOff>
      <xdr:row>37</xdr:row>
      <xdr:rowOff>150666</xdr:rowOff>
    </xdr:from>
    <xdr:to>
      <xdr:col>15</xdr:col>
      <xdr:colOff>312965</xdr:colOff>
      <xdr:row>56</xdr:row>
      <xdr:rowOff>95251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254000</xdr:colOff>
      <xdr:row>38</xdr:row>
      <xdr:rowOff>41993</xdr:rowOff>
    </xdr:from>
    <xdr:to>
      <xdr:col>6</xdr:col>
      <xdr:colOff>449036</xdr:colOff>
      <xdr:row>72</xdr:row>
      <xdr:rowOff>91898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524374</xdr:colOff>
      <xdr:row>37</xdr:row>
      <xdr:rowOff>165064</xdr:rowOff>
    </xdr:from>
    <xdr:to>
      <xdr:col>21</xdr:col>
      <xdr:colOff>81311</xdr:colOff>
      <xdr:row>56</xdr:row>
      <xdr:rowOff>69695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5</xdr:col>
      <xdr:colOff>784224</xdr:colOff>
      <xdr:row>0</xdr:row>
      <xdr:rowOff>56582</xdr:rowOff>
    </xdr:from>
    <xdr:to>
      <xdr:col>11</xdr:col>
      <xdr:colOff>425705</xdr:colOff>
      <xdr:row>8</xdr:row>
      <xdr:rowOff>43088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9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64045" y="56582"/>
              <a:ext cx="5393984" cy="151050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0</xdr:row>
          <xdr:rowOff>66675</xdr:rowOff>
        </xdr:from>
        <xdr:to>
          <xdr:col>15</xdr:col>
          <xdr:colOff>1838325</xdr:colOff>
          <xdr:row>4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 Light"/>
                  <a:cs typeface="Calibri Light"/>
                </a:rPr>
                <a:t>Actualiser données graphiques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571501</xdr:colOff>
      <xdr:row>58</xdr:row>
      <xdr:rowOff>109423</xdr:rowOff>
    </xdr:from>
    <xdr:to>
      <xdr:col>15</xdr:col>
      <xdr:colOff>348476</xdr:colOff>
      <xdr:row>77</xdr:row>
      <xdr:rowOff>58081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548268</xdr:colOff>
      <xdr:row>58</xdr:row>
      <xdr:rowOff>109419</xdr:rowOff>
    </xdr:from>
    <xdr:to>
      <xdr:col>21</xdr:col>
      <xdr:colOff>92927</xdr:colOff>
      <xdr:row>77</xdr:row>
      <xdr:rowOff>46462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</xdr:row>
      <xdr:rowOff>1</xdr:rowOff>
    </xdr:from>
    <xdr:to>
      <xdr:col>2</xdr:col>
      <xdr:colOff>759826</xdr:colOff>
      <xdr:row>16</xdr:row>
      <xdr:rowOff>64501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842962</xdr:colOff>
      <xdr:row>5</xdr:row>
      <xdr:rowOff>4762</xdr:rowOff>
    </xdr:from>
    <xdr:to>
      <xdr:col>5</xdr:col>
      <xdr:colOff>202612</xdr:colOff>
      <xdr:row>16</xdr:row>
      <xdr:rowOff>69262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738187</xdr:colOff>
      <xdr:row>5</xdr:row>
      <xdr:rowOff>4762</xdr:rowOff>
    </xdr:from>
    <xdr:to>
      <xdr:col>3</xdr:col>
      <xdr:colOff>869362</xdr:colOff>
      <xdr:row>16</xdr:row>
      <xdr:rowOff>69262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20</xdr:row>
      <xdr:rowOff>4762</xdr:rowOff>
    </xdr:from>
    <xdr:to>
      <xdr:col>2</xdr:col>
      <xdr:colOff>750300</xdr:colOff>
      <xdr:row>31</xdr:row>
      <xdr:rowOff>69262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728662</xdr:colOff>
      <xdr:row>20</xdr:row>
      <xdr:rowOff>4762</xdr:rowOff>
    </xdr:from>
    <xdr:to>
      <xdr:col>3</xdr:col>
      <xdr:colOff>859837</xdr:colOff>
      <xdr:row>31</xdr:row>
      <xdr:rowOff>69262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809625</xdr:colOff>
      <xdr:row>20</xdr:row>
      <xdr:rowOff>4762</xdr:rowOff>
    </xdr:from>
    <xdr:to>
      <xdr:col>5</xdr:col>
      <xdr:colOff>169275</xdr:colOff>
      <xdr:row>31</xdr:row>
      <xdr:rowOff>69262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119062</xdr:colOff>
      <xdr:row>20</xdr:row>
      <xdr:rowOff>4762</xdr:rowOff>
    </xdr:from>
    <xdr:to>
      <xdr:col>6</xdr:col>
      <xdr:colOff>878887</xdr:colOff>
      <xdr:row>31</xdr:row>
      <xdr:rowOff>69262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852486</xdr:colOff>
      <xdr:row>20</xdr:row>
      <xdr:rowOff>4762</xdr:rowOff>
    </xdr:from>
    <xdr:to>
      <xdr:col>7</xdr:col>
      <xdr:colOff>1612311</xdr:colOff>
      <xdr:row>31</xdr:row>
      <xdr:rowOff>69262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328612</xdr:colOff>
      <xdr:row>34</xdr:row>
      <xdr:rowOff>166687</xdr:rowOff>
    </xdr:from>
    <xdr:to>
      <xdr:col>2</xdr:col>
      <xdr:colOff>736012</xdr:colOff>
      <xdr:row>46</xdr:row>
      <xdr:rowOff>40687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709612</xdr:colOff>
      <xdr:row>34</xdr:row>
      <xdr:rowOff>166687</xdr:rowOff>
    </xdr:from>
    <xdr:to>
      <xdr:col>3</xdr:col>
      <xdr:colOff>840787</xdr:colOff>
      <xdr:row>46</xdr:row>
      <xdr:rowOff>40687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823912</xdr:colOff>
      <xdr:row>34</xdr:row>
      <xdr:rowOff>166687</xdr:rowOff>
    </xdr:from>
    <xdr:to>
      <xdr:col>5</xdr:col>
      <xdr:colOff>183562</xdr:colOff>
      <xdr:row>46</xdr:row>
      <xdr:rowOff>40687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176212</xdr:colOff>
      <xdr:row>34</xdr:row>
      <xdr:rowOff>166687</xdr:rowOff>
    </xdr:from>
    <xdr:to>
      <xdr:col>6</xdr:col>
      <xdr:colOff>936037</xdr:colOff>
      <xdr:row>46</xdr:row>
      <xdr:rowOff>40687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919161</xdr:colOff>
      <xdr:row>34</xdr:row>
      <xdr:rowOff>176212</xdr:rowOff>
    </xdr:from>
    <xdr:to>
      <xdr:col>7</xdr:col>
      <xdr:colOff>1678986</xdr:colOff>
      <xdr:row>46</xdr:row>
      <xdr:rowOff>50212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347662</xdr:colOff>
      <xdr:row>50</xdr:row>
      <xdr:rowOff>14287</xdr:rowOff>
    </xdr:from>
    <xdr:to>
      <xdr:col>2</xdr:col>
      <xdr:colOff>755062</xdr:colOff>
      <xdr:row>61</xdr:row>
      <xdr:rowOff>78787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704850</xdr:colOff>
      <xdr:row>50</xdr:row>
      <xdr:rowOff>14287</xdr:rowOff>
    </xdr:from>
    <xdr:to>
      <xdr:col>3</xdr:col>
      <xdr:colOff>836025</xdr:colOff>
      <xdr:row>61</xdr:row>
      <xdr:rowOff>135937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" refreshedDate="45139.363509606483" createdVersion="5" refreshedVersion="5" minRefreshableVersion="3" recordCount="84">
  <cacheSource type="worksheet">
    <worksheetSource name="Grille_polyvalence"/>
  </cacheSource>
  <cacheFields count="61">
    <cacheField name="NOM - PRÉNOM" numFmtId="0">
      <sharedItems count="84">
        <s v="BACH Christophe"/>
        <s v="BAUER Daniel"/>
        <s v="BAUMGARTEN Thierry"/>
        <s v="BECHER Yannick"/>
        <s v="BECKER Joseph"/>
        <s v="BECK Muriel"/>
        <s v="BLANG Jacques"/>
        <s v="BOUR Daniel"/>
        <s v="BRICKA Didier"/>
        <s v="BRUDER Jonathan"/>
        <s v="BUCHER Pierre"/>
        <s v="CLEMENT Patrick"/>
        <s v="COSKUN Ercan"/>
        <s v="DENGLER Bernard"/>
        <s v="DENGLER Melanie"/>
        <s v="DINTINGER Michel"/>
        <s v="DURR Joel"/>
        <s v="EBERHARDT Jean Marie"/>
        <s v="ERCKER-JEAN Willy"/>
        <s v="ERCKER Pierre"/>
        <s v="ERNWEIN Patrick"/>
        <s v="FELT Christophe"/>
        <s v="FEUERSTOSS Christian"/>
        <s v="FRANK Anne"/>
        <s v="GRASSWILL Angelique"/>
        <s v="GREINER Norbert"/>
        <s v="GRESSEL Raphael"/>
        <s v="GRUMBACH Dylan"/>
        <s v="HAMANN Gilles"/>
        <s v="HAUER Bernard"/>
        <s v="HOCH Laurent"/>
        <s v="HOCHSTRASSER Jerome"/>
        <s v="HOFF Pierre Henry"/>
        <s v="HUY Jonathan"/>
        <s v="JAEHNERT Regis"/>
        <s v="JOO Alexis"/>
        <s v="KAPPES Thierry"/>
        <s v="KILLIAN Stephane"/>
        <s v="KLEIN Alain"/>
        <s v="KLEIN Charles"/>
        <s v="KLEIN Remy"/>
        <s v="KNAPP Julien"/>
        <s v="KOCH Christian"/>
        <s v="KOCH Gabriel"/>
        <s v="KRIEGER Carmen"/>
        <s v="LALLEMAND Olivier"/>
        <s v="LE CUDENEC Regis Andre"/>
        <s v="MACHET Raphael"/>
        <s v="MANGUELLE Gabin"/>
        <s v="MARTINI Pascal"/>
        <s v="MATT David"/>
        <s v="METZGER Hubert"/>
        <s v="MUCCIANTE Mario"/>
        <s v="MULLER Steeve"/>
        <s v="NEGER Arnaud"/>
        <s v="NOEL Raphael"/>
        <s v="PARANT Arnaud"/>
        <s v="PFEIFFER Laetitia"/>
        <s v="REDINGER Olivier"/>
        <s v="RENAUX Kevin"/>
        <s v="RIEB Didier"/>
        <s v="RIEB Eric"/>
        <s v="ROBIDET Francois"/>
        <s v="ROBITZER Regis"/>
        <s v="ROSER Gilles"/>
        <s v="ROSER Joel"/>
        <s v="ROTH Bruno"/>
        <s v="ROTH Fabrice"/>
        <s v="ROTH Pascal"/>
        <s v="SCHERMANN Vianney"/>
        <s v="SCHEUER Thierry"/>
        <s v="SCHIVO Richard"/>
        <s v="SCHIVO Yohann"/>
        <s v="SCHMIDT Patrice"/>
        <s v="SCHOESER Vincent"/>
        <s v="SEYER Dominique"/>
        <s v="STAUB Michel"/>
        <s v="STEYER Ludovic"/>
        <s v="STOCK Francis"/>
        <s v="STUTZMANN Sebastien"/>
        <s v="WALTER Hugo"/>
        <s v="WAZNER Antoine"/>
        <s v="WEHLAN Fabrice"/>
        <s v="WOOCK Virgile"/>
      </sharedItems>
    </cacheField>
    <cacheField name="Date d'entrée" numFmtId="14">
      <sharedItems containsNonDate="0" containsDate="1" containsString="0" containsBlank="1" minDate="1963-01-31T00:00:00" maxDate="2020-01-03T00:00:00"/>
    </cacheField>
    <cacheField name="CAT" numFmtId="0">
      <sharedItems/>
    </cacheField>
    <cacheField name="EMPLOI PRINCIPAL" numFmtId="0">
      <sharedItems/>
    </cacheField>
    <cacheField name="SECTEUR EMPLOI PRINCIPAL" numFmtId="0">
      <sharedItems count="14">
        <s v="FINITION"/>
        <s v="SOUDURE"/>
        <s v="DIRECTION"/>
        <s v="DÉCOUPE"/>
        <s v="ASSEMBLAGE"/>
        <s v="PLIAGE"/>
        <s v="CARISTE"/>
        <s v="PROGRAMMATION"/>
        <s v="BE"/>
        <s v="PILOTAGE"/>
        <s v="MANUTENTIONNAIRE"/>
        <s v="EXPEDITION"/>
        <s v="ILOTS"/>
        <s v="MAINTENANCE"/>
      </sharedItems>
    </cacheField>
    <cacheField name="DÉCOUPE - 5000" numFmtId="0">
      <sharedItems count="3">
        <s v="nq"/>
        <s v="Q"/>
        <s v="P"/>
      </sharedItems>
    </cacheField>
    <cacheField name="DÉCOUPE - 7000" numFmtId="0">
      <sharedItems count="3">
        <s v="NQ"/>
        <s v="Q"/>
        <s v="P"/>
      </sharedItems>
    </cacheField>
    <cacheField name="DÉCOUPE - FIBRE" numFmtId="0">
      <sharedItems count="3">
        <s v="NQ"/>
        <s v="Q"/>
        <s v="P"/>
      </sharedItems>
    </cacheField>
    <cacheField name="PLIAGE - TRUMPF 1m" numFmtId="0">
      <sharedItems count="2">
        <s v="NQ"/>
        <s v="Q"/>
      </sharedItems>
    </cacheField>
    <cacheField name="PLIAGE - TRUMPF &gt;1m" numFmtId="0">
      <sharedItems count="2">
        <s v="NQ"/>
        <s v="Q"/>
      </sharedItems>
    </cacheField>
    <cacheField name="PLIAGE - AMADA" numFmtId="0">
      <sharedItems count="2">
        <s v="NQ"/>
        <s v="Q"/>
      </sharedItems>
    </cacheField>
    <cacheField name="PLIAGE - SALVAGNINI" numFmtId="0">
      <sharedItems count="3">
        <s v="NQ"/>
        <s v="P"/>
        <s v="Q"/>
      </sharedItems>
    </cacheField>
    <cacheField name="PLIAGE - REGLAGE" numFmtId="0">
      <sharedItems count="2">
        <s v="NQ"/>
        <s v="Q"/>
      </sharedItems>
    </cacheField>
    <cacheField name="ASSEMBLAGE - PEM" numFmtId="0">
      <sharedItems count="2">
        <s v="NQ"/>
        <s v="Q"/>
      </sharedItems>
    </cacheField>
    <cacheField name="ASSEMBLAGE - ILOT CHICANE" numFmtId="0">
      <sharedItems count="3">
        <s v="NQ"/>
        <s v="Q"/>
        <s v="O"/>
      </sharedItems>
    </cacheField>
    <cacheField name="ASSEMBLAGE - SPP" numFmtId="0">
      <sharedItems count="3">
        <s v="NQ"/>
        <s v="Q"/>
        <s v="O"/>
      </sharedItems>
    </cacheField>
    <cacheField name="ASSEMBLAGE - Cadre évap" numFmtId="0">
      <sharedItems count="2">
        <s v="NQ"/>
        <s v="Q"/>
      </sharedItems>
    </cacheField>
    <cacheField name="ASSEMBLAGE - Caissons BDR" numFmtId="0">
      <sharedItems count="2">
        <s v="NQ"/>
        <s v="Q"/>
      </sharedItems>
    </cacheField>
    <cacheField name="SOUDURE - MIG - MAG" numFmtId="0">
      <sharedItems count="2">
        <s v="NQ"/>
        <s v="Q"/>
      </sharedItems>
    </cacheField>
    <cacheField name="SOUDURE - TIG" numFmtId="0">
      <sharedItems count="2">
        <s v="NQ"/>
        <s v="Q"/>
      </sharedItems>
    </cacheField>
    <cacheField name="SOUDURE - ALU" numFmtId="0">
      <sharedItems/>
    </cacheField>
    <cacheField name="SOUDURE - ROBOT MOTOMAN" numFmtId="0">
      <sharedItems/>
    </cacheField>
    <cacheField name="SOUDURE - COMECA" numFmtId="0">
      <sharedItems/>
    </cacheField>
    <cacheField name="SOUDURE - ROBOT COLAB" numFmtId="0">
      <sharedItems/>
    </cacheField>
    <cacheField name="SOUDURE - ROBOT BI-SOURCE" numFmtId="0">
      <sharedItems/>
    </cacheField>
    <cacheField name="SOUDURE - COLONNE" numFmtId="0">
      <sharedItems/>
    </cacheField>
    <cacheField name="SOUDURE - VT2" numFmtId="0">
      <sharedItems/>
    </cacheField>
    <cacheField name="NUCLÉAIRE - MIG - MAG" numFmtId="0">
      <sharedItems/>
    </cacheField>
    <cacheField name="NUCLÉAIRE - TIG" numFmtId="0">
      <sharedItems/>
    </cacheField>
    <cacheField name="NUCLÉAIRE - REDRESSAGE" numFmtId="0">
      <sharedItems/>
    </cacheField>
    <cacheField name="NUCLÉAIRE - NETTOYAGE" numFmtId="0">
      <sharedItems/>
    </cacheField>
    <cacheField name="NUCLÉAIRE - GRAVAGE - SABLAGE" numFmtId="0">
      <sharedItems/>
    </cacheField>
    <cacheField name="NUCLÉAIRE - ROULAGE" numFmtId="0">
      <sharedItems/>
    </cacheField>
    <cacheField name="FINITION - ACCROCHAGE" numFmtId="0">
      <sharedItems/>
    </cacheField>
    <cacheField name="FINITION - DECROCHAGE" numFmtId="0">
      <sharedItems/>
    </cacheField>
    <cacheField name="FINITION - POUDRAGE" numFmtId="0">
      <sharedItems/>
    </cacheField>
    <cacheField name="FINITION - MONTAGE" numFmtId="0">
      <sharedItems/>
    </cacheField>
    <cacheField name="FINITION - JOINTAGE" numFmtId="0">
      <sharedItems/>
    </cacheField>
    <cacheField name="FINITION - SERIGRAPHIR" numFmtId="0">
      <sharedItems/>
    </cacheField>
    <cacheField name="FINITION - BOUCHONNAGE" numFmtId="0">
      <sharedItems/>
    </cacheField>
    <cacheField name="ILOTS - USINAGE" numFmtId="0">
      <sharedItems/>
    </cacheField>
    <cacheField name="ILOTS - SCIAGE" numFmtId="0">
      <sharedItems/>
    </cacheField>
    <cacheField name="ILOTS - TRONCONNAGE" numFmtId="0">
      <sharedItems/>
    </cacheField>
    <cacheField name="ILOTS - CISAILLAGE" numFmtId="0">
      <sharedItems/>
    </cacheField>
    <cacheField name="ILOTS - PRESSES" numFmtId="0">
      <sharedItems/>
    </cacheField>
    <cacheField name="PROGRAMMATION - JETCAM" numFmtId="0">
      <sharedItems/>
    </cacheField>
    <cacheField name="PROGRAMMATION - Plieuses TRUMPF" numFmtId="0">
      <sharedItems/>
    </cacheField>
    <cacheField name="PROGRAMMATION -  AMADA" numFmtId="0">
      <sharedItems/>
    </cacheField>
    <cacheField name="PROGRAMMATION -  SALVAGNINI" numFmtId="0">
      <sharedItems/>
    </cacheField>
    <cacheField name="PROGRAMMATION - MOTOMAN" numFmtId="0">
      <sharedItems/>
    </cacheField>
    <cacheField name="PROGRAMMATION - COLAB" numFmtId="0">
      <sharedItems/>
    </cacheField>
    <cacheField name="PROGRAMMATION - SONDERHOFF" numFmtId="0">
      <sharedItems/>
    </cacheField>
    <cacheField name="SUPPORTS - PILOTAGE" numFmtId="0">
      <sharedItems/>
    </cacheField>
    <cacheField name="SUPPORTS - MAINTENANCE" numFmtId="0">
      <sharedItems/>
    </cacheField>
    <cacheField name="SUPPORTS - MANUTENTION" numFmtId="0">
      <sharedItems/>
    </cacheField>
    <cacheField name="SUPPORTS - CARISTE MAG" numFmtId="0">
      <sharedItems/>
    </cacheField>
    <cacheField name="SUPPORTS - EXPE" numFmtId="0">
      <sharedItems/>
    </cacheField>
    <cacheField name="SUPPORTS - MAGASIN" numFmtId="0">
      <sharedItems/>
    </cacheField>
    <cacheField name="DIVERS - SST" numFmtId="0">
      <sharedItems/>
    </cacheField>
    <cacheField name="DIVERS - CACES 3 " numFmtId="0">
      <sharedItems/>
    </cacheField>
    <cacheField name="DIVERS - CACES PONT ROULA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tagiaire" refreshedDate="45139.384411342595" createdVersion="5" refreshedVersion="5" minRefreshableVersion="3" recordCount="13">
  <cacheSource type="worksheet">
    <worksheetSource name="Plan_formation"/>
  </cacheSource>
  <cacheFields count="13">
    <cacheField name="DATE" numFmtId="14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ANNÉE" numFmtId="165">
      <sharedItems containsSemiMixedTypes="0" containsNonDate="0" containsDate="1" containsString="0" minDate="2022-05-01T00:00:00" maxDate="2023-02-02T00:00:00" count="4">
        <d v="2022-05-01T00:00:00"/>
        <d v="2022-09-01T00:00:00"/>
        <d v="2022-11-01T00:00:00"/>
        <d v="2023-02-01T00:00:00"/>
      </sharedItems>
    </cacheField>
    <cacheField name="NOMS" numFmtId="14">
      <sharedItems count="26">
        <s v="A"/>
        <s v="B "/>
        <s v="C"/>
        <s v="D"/>
        <s v="E"/>
        <s v="F"/>
        <s v="G"/>
        <s v="H"/>
        <s v="I"/>
        <s v="J"/>
        <s v="K"/>
        <s v="L"/>
        <s v="M"/>
        <s v="WOOCK Virgile" u="1"/>
        <s v="PARANT Arnaud" u="1"/>
        <s v="DENGLER Mélanie" u="1"/>
        <s v="ROBIDET François" u="1"/>
        <s v="NOEL Raphaël" u="1"/>
        <s v="MUCCIANTE Mario" u="1"/>
        <s v="KNAPP Julien" u="1"/>
        <s v="BECHER Yannick" u="1"/>
        <s v="NEGER Arnaud" u="1"/>
        <s v="RENAUX Kévin" u="1"/>
        <s v="ROBITZER Régis" u="1"/>
        <s v="sabrina schilling" u="1"/>
        <s v="HAMANN Gilles" u="1"/>
      </sharedItems>
    </cacheField>
    <cacheField name="CATÉGORIE" numFmtId="0">
      <sharedItems count="9">
        <s v="Poinçonnage"/>
        <s v="Pliage"/>
        <s v="Intégration"/>
        <s v="Soudure"/>
        <s v="Plannification"/>
        <s v="Logiciel et bureatique"/>
        <s v="Qualité"/>
        <s v="Prévention et Sécurité"/>
        <s v="Permis"/>
      </sharedItems>
    </cacheField>
    <cacheField name="INTITULÉ" numFmtId="0">
      <sharedItems/>
    </cacheField>
    <cacheField name="HEURES" numFmtId="0">
      <sharedItems containsSemiMixedTypes="0" containsString="0" containsNumber="1" containsInteger="1" minValue="2" maxValue="35"/>
    </cacheField>
    <cacheField name="INTERNE EXTERNE" numFmtId="0">
      <sharedItems count="2">
        <s v="Interne "/>
        <s v="Externe"/>
      </sharedItems>
    </cacheField>
    <cacheField name="TYPE" numFmtId="0">
      <sharedItems/>
    </cacheField>
    <cacheField name="PRESTATAIRE" numFmtId="0">
      <sharedItems/>
    </cacheField>
    <cacheField name="ÉVALUATION" numFmtId="0">
      <sharedItems/>
    </cacheField>
    <cacheField name="STATUT" numFmtId="0">
      <sharedItems count="2">
        <s v="RÉALISÉE"/>
        <s v="PREVUE"/>
      </sharedItems>
    </cacheField>
    <cacheField name="RÉSULTAT" numFmtId="0">
      <sharedItems count="2">
        <s v="RÉUSSITE"/>
        <s v="ECHEC"/>
      </sharedItems>
    </cacheField>
    <cacheField name="JUSTIFICATIF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d v="1991-09-30T00:00:00"/>
    <s v="O"/>
    <s v="PEINTRE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O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"/>
    <d v="1991-05-27T00:00:00"/>
    <s v="O"/>
    <s v="SOUDEUR TOLER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NQ"/>
    <s v="NQ"/>
    <s v="NQ"/>
    <s v="NQ"/>
    <s v="NQ"/>
    <s v="NQ"/>
    <s v="NQ"/>
    <s v="NQ"/>
    <s v="Q"/>
    <s v="O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"/>
    <m/>
    <s v="S"/>
    <s v="CHARGE D AFFAIRES NUCLEAIRE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"/>
    <d v="2019-05-20T00:00:00"/>
    <s v="O"/>
    <s v="SOUDEUR TOLERIE &amp; ENERG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Q"/>
    <s v="P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4"/>
    <d v="1994-05-30T00:00:00"/>
    <s v="O"/>
    <s v="OPERATEUR DECOUPE POLYVALENT"/>
    <x v="3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"/>
    <d v="2016-10-24T00:00:00"/>
    <s v="O"/>
    <s v="OPERATEUR MONTAGE"/>
    <x v="4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6"/>
    <d v="1990-08-27T00:00:00"/>
    <s v="O"/>
    <s v="OPERATEUR PLIAGE POLYVALENT"/>
    <x v="5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Q"/>
    <s v="Q"/>
    <s v="NQ"/>
  </r>
  <r>
    <x v="7"/>
    <d v="1982-06-16T00:00:00"/>
    <s v="O"/>
    <s v="OPERATEUR MONTAGE"/>
    <x v="4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O"/>
    <s v="N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"/>
    <d v="1990-11-05T00:00:00"/>
    <s v="O"/>
    <s v="OPERATEUR PLIAGE"/>
    <x v="5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9"/>
    <d v="2016-01-25T00:00:00"/>
    <s v="O"/>
    <s v="CARISTE"/>
    <x v="6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10"/>
    <m/>
    <s v="S"/>
    <s v="PROGRAMMEUR"/>
    <x v="7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11"/>
    <m/>
    <s v="S"/>
    <s v="PROJETEUR CAO"/>
    <x v="8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2"/>
    <d v="2015-02-02T00:00:00"/>
    <s v="O"/>
    <s v="OPERATEUR DECOUPE POLYVALENT"/>
    <x v="3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13"/>
    <d v="2006-05-29T00:00:00"/>
    <s v="O"/>
    <s v="SOUDEUR TOLERIE &amp; ENERG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</r>
  <r>
    <x v="14"/>
    <d v="2017-03-01T00:00:00"/>
    <s v="O"/>
    <s v="OPERATEUR PLIAGE POLYVALENT"/>
    <x v="5"/>
    <x v="0"/>
    <x v="0"/>
    <x v="0"/>
    <x v="1"/>
    <x v="1"/>
    <x v="1"/>
    <x v="1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5"/>
    <m/>
    <s v="S"/>
    <s v="CHEF D EQUIPE"/>
    <x v="9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6"/>
    <d v="1992-03-30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O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7"/>
    <d v="1963-01-31T00:00:00"/>
    <s v="O"/>
    <s v="PEINTRE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8"/>
    <m/>
    <s v="S"/>
    <s v="TECHNICIEN QUALITE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19"/>
    <d v="2016-01-18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NQ"/>
  </r>
  <r>
    <x v="20"/>
    <m/>
    <s v="C"/>
    <s v="DIRECTEUR TECHNIQUE &amp; MET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1"/>
    <d v="1990-09-10T00:00:00"/>
    <s v="O"/>
    <s v="MANUTENTIONNAIRE"/>
    <x v="10"/>
    <x v="0"/>
    <x v="0"/>
    <x v="0"/>
    <x v="0"/>
    <x v="0"/>
    <x v="0"/>
    <x v="0"/>
    <x v="0"/>
    <x v="0"/>
    <x v="1"/>
    <x v="1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22"/>
    <m/>
    <s v="S"/>
    <s v="Responsable PROD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3"/>
    <d v="2018-09-17T00:00:00"/>
    <s v="O"/>
    <s v="SOUDEUR PAR POINT/SERTIS."/>
    <x v="1"/>
    <x v="0"/>
    <x v="0"/>
    <x v="0"/>
    <x v="0"/>
    <x v="0"/>
    <x v="0"/>
    <x v="0"/>
    <x v="0"/>
    <x v="0"/>
    <x v="0"/>
    <x v="0"/>
    <x v="1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24"/>
    <d v="2016-10-10T00:00:00"/>
    <s v="O"/>
    <s v="PILOTE"/>
    <x v="9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25"/>
    <d v="1986-04-28T00:00:00"/>
    <s v="O"/>
    <s v="OPERATEUR DECOUPE POLYVALENT"/>
    <x v="3"/>
    <x v="1"/>
    <x v="1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6"/>
    <d v="2011-03-28T00:00:00"/>
    <s v="O"/>
    <s v="OPERATEUR DECOUPE POLYVALENT"/>
    <x v="3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27"/>
    <d v="2018-04-03T00:00:00"/>
    <s v="S"/>
    <s v="PROGRAMMEUR"/>
    <x v="7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</r>
  <r>
    <x v="28"/>
    <d v="2007-01-03T00:00:00"/>
    <s v="O"/>
    <s v="PEINTRE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29"/>
    <d v="1986-04-28T00:00:00"/>
    <s v="O"/>
    <s v="OPERATEUR MONTAGE"/>
    <x v="4"/>
    <x v="0"/>
    <x v="0"/>
    <x v="0"/>
    <x v="0"/>
    <x v="0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0"/>
    <d v="1994-08-22T00:00:00"/>
    <s v="O"/>
    <s v="PEINTRE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1"/>
    <m/>
    <s v="S"/>
    <s v="CHEF D EQUIPE"/>
    <x v="9"/>
    <x v="2"/>
    <x v="2"/>
    <x v="2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NQ"/>
    <s v="NQ"/>
    <s v="NQ"/>
    <s v="NQ"/>
    <s v="NQ"/>
    <s v="NQ"/>
    <s v="NQ"/>
    <s v="NQ"/>
    <s v="NQ"/>
    <s v="NQ"/>
  </r>
  <r>
    <x v="32"/>
    <d v="2006-05-29T00:00:00"/>
    <s v="S"/>
    <s v="CHEF D EQUIPE"/>
    <x v="9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3"/>
    <d v="2018-09-17T00:00:00"/>
    <s v="O"/>
    <s v="SOUDEUR PAR POINT/SERTIS."/>
    <x v="1"/>
    <x v="0"/>
    <x v="0"/>
    <x v="0"/>
    <x v="0"/>
    <x v="0"/>
    <x v="0"/>
    <x v="0"/>
    <x v="0"/>
    <x v="1"/>
    <x v="2"/>
    <x v="2"/>
    <x v="0"/>
    <x v="0"/>
    <x v="0"/>
    <x v="0"/>
    <s v="NQ"/>
    <s v="NQ"/>
    <s v="NQ"/>
    <s v="NQ"/>
    <s v="NQ"/>
    <s v="NQ"/>
    <s v="NQ"/>
    <s v="NQ"/>
    <s v="NQ"/>
    <s v="Q"/>
    <s v="Q"/>
    <s v="Q"/>
    <s v="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4"/>
    <m/>
    <s v="S"/>
    <s v="ASSISTANT LOGISTIQUE"/>
    <x v="11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5"/>
    <m/>
    <s v="S"/>
    <s v="ADMINISTRATION DES VENTES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36"/>
    <d v="1991-03-25T00:00:00"/>
    <s v="O"/>
    <s v="OPERATEUR ILOTS"/>
    <x v="1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37"/>
    <d v="2015-07-01T00:00:00"/>
    <s v="O"/>
    <s v="SOUDEUR PAR POINT/SERTIS."/>
    <x v="1"/>
    <x v="0"/>
    <x v="0"/>
    <x v="0"/>
    <x v="1"/>
    <x v="1"/>
    <x v="0"/>
    <x v="0"/>
    <x v="0"/>
    <x v="1"/>
    <x v="0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38"/>
    <m/>
    <s v="S"/>
    <s v="PROGRAMMEUR"/>
    <x v="7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39"/>
    <d v="1984-04-16T00:00:00"/>
    <s v="O"/>
    <s v="SOUDEUR SUR PLAN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</r>
  <r>
    <x v="40"/>
    <d v="1982-06-21T00:00:00"/>
    <s v="O"/>
    <s v="SOUDEUR SUR PLAN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41"/>
    <m/>
    <s v="O"/>
    <s v="OPERATEUR DECOUPE"/>
    <x v="3"/>
    <x v="0"/>
    <x v="0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2"/>
    <d v="2001-06-05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43"/>
    <d v="1997-11-03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Q"/>
    <s v="Q"/>
    <s v="NQ"/>
  </r>
  <r>
    <x v="44"/>
    <m/>
    <s v="S"/>
    <s v="SECRETAIRE - FACTURATION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5"/>
    <d v="2016-01-18T00:00:00"/>
    <s v="O"/>
    <s v="SOUDEUR TOLERIE"/>
    <x v="1"/>
    <x v="0"/>
    <x v="0"/>
    <x v="0"/>
    <x v="0"/>
    <x v="0"/>
    <x v="0"/>
    <x v="0"/>
    <x v="0"/>
    <x v="0"/>
    <x v="0"/>
    <x v="0"/>
    <x v="0"/>
    <x v="0"/>
    <x v="1"/>
    <x v="1"/>
    <s v="Q"/>
    <s v="O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6"/>
    <d v="2009-01-26T00:00:00"/>
    <s v="O"/>
    <s v="PILOTE"/>
    <x v="9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47"/>
    <m/>
    <s v="S"/>
    <s v="EXPEDITION"/>
    <x v="11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P"/>
    <s v="NQ"/>
    <s v="NQ"/>
    <s v="NQ"/>
  </r>
  <r>
    <x v="48"/>
    <d v="2007-02-26T00:00:00"/>
    <s v="O"/>
    <s v="SOUDEUR TOLERIE"/>
    <x v="1"/>
    <x v="0"/>
    <x v="0"/>
    <x v="0"/>
    <x v="0"/>
    <x v="0"/>
    <x v="0"/>
    <x v="0"/>
    <x v="0"/>
    <x v="0"/>
    <x v="0"/>
    <x v="0"/>
    <x v="0"/>
    <x v="0"/>
    <x v="1"/>
    <x v="1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</r>
  <r>
    <x v="49"/>
    <d v="2014-12-01T00:00:00"/>
    <s v="O"/>
    <s v="SOUDEUR TOLER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0"/>
    <d v="2014-11-03T00:00:00"/>
    <s v="O"/>
    <s v="OPERATEUR PLIAGE POLYVALENT"/>
    <x v="5"/>
    <x v="0"/>
    <x v="0"/>
    <x v="0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Q"/>
    <s v="NQ"/>
  </r>
  <r>
    <x v="51"/>
    <m/>
    <s v="S"/>
    <s v="CHEF D EQUIPE"/>
    <x v="9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2"/>
    <d v="2014-09-01T00:00:00"/>
    <s v="O"/>
    <s v="PILOTE"/>
    <x v="9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</r>
  <r>
    <x v="53"/>
    <d v="2002-09-02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4"/>
    <d v="2017-12-04T00:00:00"/>
    <s v="O"/>
    <s v="OPERATEUR PLIAGE"/>
    <x v="5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55"/>
    <d v="1988-07-18T00:00:00"/>
    <s v="O"/>
    <s v="PILOTE"/>
    <x v="9"/>
    <x v="0"/>
    <x v="0"/>
    <x v="0"/>
    <x v="0"/>
    <x v="0"/>
    <x v="0"/>
    <x v="0"/>
    <x v="0"/>
    <x v="0"/>
    <x v="0"/>
    <x v="0"/>
    <x v="0"/>
    <x v="0"/>
    <x v="1"/>
    <x v="1"/>
    <s v="Q"/>
    <s v="Q"/>
    <s v="Q"/>
    <s v="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56"/>
    <d v="2007-08-27T00:00:00"/>
    <s v="S"/>
    <s v="ASSISTANT LOGISTIQUE"/>
    <x v="11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7"/>
    <d v="2018-10-01T00:00:00"/>
    <s v="O"/>
    <s v="OPERATEUR MONTAGE"/>
    <x v="4"/>
    <x v="0"/>
    <x v="0"/>
    <x v="0"/>
    <x v="0"/>
    <x v="0"/>
    <x v="0"/>
    <x v="0"/>
    <x v="0"/>
    <x v="1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58"/>
    <d v="1990-11-12T00:00:00"/>
    <s v="O"/>
    <s v="OPERATEUR PLIAGE"/>
    <x v="5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59"/>
    <d v="2011-08-22T00:00:00"/>
    <s v="O"/>
    <s v="PILOTE"/>
    <x v="9"/>
    <x v="2"/>
    <x v="2"/>
    <x v="2"/>
    <x v="1"/>
    <x v="1"/>
    <x v="1"/>
    <x v="2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Q"/>
    <s v="NQ"/>
  </r>
  <r>
    <x v="60"/>
    <m/>
    <s v="S"/>
    <s v="RESPONSABLE MAINTENANCE"/>
    <x v="13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1"/>
    <m/>
    <s v="S"/>
    <s v="PROJETEUR CAO"/>
    <x v="8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2"/>
    <m/>
    <s v="S"/>
    <s v="RESP LOGISTIQUE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3"/>
    <d v="2006-01-30T00:00:00"/>
    <s v="O"/>
    <s v="SOUDEUR TOLERIE &amp; ENERG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Q"/>
    <s v="NQ"/>
    <s v="NQ"/>
    <s v="Q"/>
    <s v="NQ"/>
    <s v="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  <s v="NQ"/>
    <s v="NQ"/>
  </r>
  <r>
    <x v="64"/>
    <d v="1997-03-10T00:00:00"/>
    <s v="O"/>
    <s v="SOUDEUR PAR POINT/SERTIS."/>
    <x v="1"/>
    <x v="0"/>
    <x v="0"/>
    <x v="0"/>
    <x v="0"/>
    <x v="0"/>
    <x v="0"/>
    <x v="0"/>
    <x v="0"/>
    <x v="1"/>
    <x v="0"/>
    <x v="2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5"/>
    <d v="1994-01-17T00:00:00"/>
    <s v="O"/>
    <s v="OPERATEUR DECOUPE POLYVALENT"/>
    <x v="3"/>
    <x v="1"/>
    <x v="1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Q"/>
    <s v="NQ"/>
  </r>
  <r>
    <x v="66"/>
    <d v="1991-04-15T00:00:00"/>
    <s v="O"/>
    <s v="OPERATEUR MONTAGE"/>
    <x v="4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67"/>
    <d v="2011-09-26T00:00:00"/>
    <s v="O"/>
    <s v="MANUTENTIONNAIRE"/>
    <x v="1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Q"/>
    <s v="NQ"/>
  </r>
  <r>
    <x v="68"/>
    <d v="1990-06-25T00:00:00"/>
    <s v="O"/>
    <s v="PILOTE"/>
    <x v="9"/>
    <x v="0"/>
    <x v="0"/>
    <x v="0"/>
    <x v="1"/>
    <x v="1"/>
    <x v="0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Q"/>
    <s v="Q"/>
    <s v="Q"/>
    <s v="NQ"/>
    <s v="NQ"/>
    <s v="NQ"/>
    <s v="NQ"/>
    <s v="NQ"/>
    <s v="NQ"/>
    <s v="NQ"/>
    <s v="Q"/>
    <s v="NQ"/>
    <s v="NQ"/>
    <s v="NQ"/>
    <s v="NQ"/>
    <s v="NQ"/>
    <s v="NQ"/>
    <s v="NQ"/>
    <s v="NQ"/>
  </r>
  <r>
    <x v="69"/>
    <m/>
    <s v="S"/>
    <s v="ASSISTANT PROD / DIR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0"/>
    <d v="1990-11-05T00:00:00"/>
    <s v="O"/>
    <s v="SOUDEUR PAR POINT/SERTIS."/>
    <x v="1"/>
    <x v="0"/>
    <x v="0"/>
    <x v="0"/>
    <x v="0"/>
    <x v="0"/>
    <x v="0"/>
    <x v="0"/>
    <x v="0"/>
    <x v="1"/>
    <x v="1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1"/>
    <d v="1989-05-09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2"/>
    <d v="2017-10-02T00:00:00"/>
    <s v="S"/>
    <s v="PRE PROD"/>
    <x v="2"/>
    <x v="1"/>
    <x v="1"/>
    <x v="1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3"/>
    <m/>
    <s v="C"/>
    <s v="RESPONSABLE PLANIFICATION"/>
    <x v="2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4"/>
    <d v="1992-03-30T00:00:00"/>
    <s v="O"/>
    <s v="OPERATEUR DECOUPE POLYVALENT"/>
    <x v="3"/>
    <x v="1"/>
    <x v="1"/>
    <x v="0"/>
    <x v="0"/>
    <x v="0"/>
    <x v="0"/>
    <x v="0"/>
    <x v="0"/>
    <x v="1"/>
    <x v="0"/>
    <x v="1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Q"/>
    <s v="NQ"/>
  </r>
  <r>
    <x v="75"/>
    <d v="2013-09-02T00:00:00"/>
    <s v="O"/>
    <s v="OPERATEUR PLIAGE POLYVALENT"/>
    <x v="5"/>
    <x v="0"/>
    <x v="0"/>
    <x v="0"/>
    <x v="1"/>
    <x v="1"/>
    <x v="1"/>
    <x v="0"/>
    <x v="1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Q"/>
    <s v="NQ"/>
  </r>
  <r>
    <x v="76"/>
    <d v="2020-01-02T00:00:00"/>
    <s v="O"/>
    <s v="SOUDEUR TOLER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7"/>
    <d v="2018-08-27T00:00:00"/>
    <s v="O"/>
    <s v="SOUDEUR TOLERIE &amp; ENERGIE"/>
    <x v="1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NQ"/>
    <s v="NQ"/>
    <s v="Q"/>
    <s v="NQ"/>
    <s v="Q"/>
    <s v="Q"/>
    <s v="Q"/>
    <s v="Q"/>
    <s v="O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</r>
  <r>
    <x v="78"/>
    <d v="1991-04-02T00:00:00"/>
    <s v="O"/>
    <s v="OPERATEUR ACC / DEC"/>
    <x v="0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Q"/>
    <s v="Q"/>
    <s v="NQ"/>
    <s v="O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79"/>
    <d v="2008-08-25T00:00:00"/>
    <s v="O"/>
    <s v="SOUDEUR PAR POINT/SERTIS."/>
    <x v="1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</r>
  <r>
    <x v="80"/>
    <m/>
    <s v="A"/>
    <s v="MAINTENANCE"/>
    <x v="13"/>
    <x v="0"/>
    <x v="0"/>
    <x v="0"/>
    <x v="0"/>
    <x v="0"/>
    <x v="0"/>
    <x v="0"/>
    <x v="0"/>
    <x v="0"/>
    <x v="0"/>
    <x v="0"/>
    <x v="0"/>
    <x v="0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Q"/>
    <s v="NQ"/>
    <s v="NQ"/>
    <s v="NQ"/>
    <s v="NQ"/>
    <s v="NQ"/>
    <s v="NQ"/>
    <s v="NQ"/>
  </r>
  <r>
    <x v="81"/>
    <d v="1990-04-17T00:00:00"/>
    <s v="O"/>
    <s v="SOUDEUR PAR POINT/SERTIS."/>
    <x v="1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2"/>
    <d v="1994-05-03T00:00:00"/>
    <s v="O"/>
    <s v="SOUDEUR PAR POINT/SERTIS."/>
    <x v="1"/>
    <x v="0"/>
    <x v="0"/>
    <x v="0"/>
    <x v="0"/>
    <x v="0"/>
    <x v="0"/>
    <x v="0"/>
    <x v="0"/>
    <x v="1"/>
    <x v="1"/>
    <x v="1"/>
    <x v="0"/>
    <x v="1"/>
    <x v="0"/>
    <x v="0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  <r>
    <x v="83"/>
    <d v="2015-07-08T00:00:00"/>
    <s v="S"/>
    <s v="QUALITE PREV"/>
    <x v="2"/>
    <x v="0"/>
    <x v="0"/>
    <x v="0"/>
    <x v="0"/>
    <x v="0"/>
    <x v="0"/>
    <x v="0"/>
    <x v="0"/>
    <x v="0"/>
    <x v="0"/>
    <x v="0"/>
    <x v="0"/>
    <x v="0"/>
    <x v="1"/>
    <x v="1"/>
    <s v="Q"/>
    <s v="NQ"/>
    <s v="NQ"/>
    <s v="Q"/>
    <s v="NQ"/>
    <s v="NQ"/>
    <s v="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  <s v="NQ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s v="Laser Mitsubishi"/>
    <n v="20"/>
    <x v="0"/>
    <s v="Continue"/>
    <s v="AB"/>
    <s v="Oui"/>
    <x v="0"/>
    <x v="0"/>
    <s v="Attestation"/>
  </r>
  <r>
    <x v="0"/>
    <x v="0"/>
    <x v="1"/>
    <x v="1"/>
    <s v="Panneauteuse"/>
    <n v="20"/>
    <x v="0"/>
    <s v="Continue"/>
    <s v="AB"/>
    <s v="Oui"/>
    <x v="1"/>
    <x v="0"/>
    <s v="Attestation"/>
  </r>
  <r>
    <x v="1"/>
    <x v="1"/>
    <x v="2"/>
    <x v="2"/>
    <s v="Intégration BK"/>
    <n v="2"/>
    <x v="0"/>
    <s v="Initiale"/>
    <s v="AB"/>
    <s v="Non"/>
    <x v="0"/>
    <x v="0"/>
    <s v="Attestation"/>
  </r>
  <r>
    <x v="1"/>
    <x v="1"/>
    <x v="3"/>
    <x v="3"/>
    <s v="Soudure Point par Point"/>
    <n v="20"/>
    <x v="0"/>
    <s v="Continue"/>
    <s v="AB"/>
    <s v="Oui"/>
    <x v="0"/>
    <x v="0"/>
    <s v="Attestation"/>
  </r>
  <r>
    <x v="2"/>
    <x v="2"/>
    <x v="4"/>
    <x v="4"/>
    <s v="MRP/OF"/>
    <n v="35"/>
    <x v="0"/>
    <s v="Initiale"/>
    <s v="AB"/>
    <s v="Oui"/>
    <x v="0"/>
    <x v="0"/>
    <s v="Attestation"/>
  </r>
  <r>
    <x v="2"/>
    <x v="2"/>
    <x v="5"/>
    <x v="5"/>
    <s v="Logiciel JET CAM"/>
    <n v="28"/>
    <x v="1"/>
    <s v="Initiale"/>
    <s v="AC"/>
    <s v="Oui"/>
    <x v="0"/>
    <x v="1"/>
    <s v="Attestation"/>
  </r>
  <r>
    <x v="2"/>
    <x v="2"/>
    <x v="6"/>
    <x v="6"/>
    <s v="Qualité"/>
    <n v="35"/>
    <x v="0"/>
    <s v="Initiale"/>
    <s v="AB"/>
    <s v="Non"/>
    <x v="0"/>
    <x v="0"/>
    <s v="Attestation"/>
  </r>
  <r>
    <x v="2"/>
    <x v="2"/>
    <x v="7"/>
    <x v="7"/>
    <s v="Recyclage SST"/>
    <n v="7"/>
    <x v="1"/>
    <s v="Initiale"/>
    <s v="AD"/>
    <s v="Non"/>
    <x v="0"/>
    <x v="0"/>
    <s v="Attestation"/>
  </r>
  <r>
    <x v="2"/>
    <x v="2"/>
    <x v="8"/>
    <x v="8"/>
    <s v="Recyclage CACES"/>
    <n v="16"/>
    <x v="1"/>
    <s v="Initiale"/>
    <s v="AD"/>
    <s v="Oui"/>
    <x v="0"/>
    <x v="1"/>
    <s v="Attestation"/>
  </r>
  <r>
    <x v="2"/>
    <x v="2"/>
    <x v="9"/>
    <x v="0"/>
    <s v="Combinée 7000"/>
    <n v="20"/>
    <x v="0"/>
    <s v="Continue"/>
    <s v="AB"/>
    <s v="Oui"/>
    <x v="0"/>
    <x v="0"/>
    <s v="Attestation"/>
  </r>
  <r>
    <x v="3"/>
    <x v="3"/>
    <x v="10"/>
    <x v="0"/>
    <s v="Plieuse Amada"/>
    <n v="20"/>
    <x v="0"/>
    <s v="Continue"/>
    <s v="AB"/>
    <s v="Oui"/>
    <x v="0"/>
    <x v="0"/>
    <s v="Attestation"/>
  </r>
  <r>
    <x v="3"/>
    <x v="3"/>
    <x v="11"/>
    <x v="3"/>
    <s v="Robot collaboratif"/>
    <n v="14"/>
    <x v="1"/>
    <s v="Initiale"/>
    <s v="AE"/>
    <s v="Oui"/>
    <x v="0"/>
    <x v="0"/>
    <s v="Attestation"/>
  </r>
  <r>
    <x v="3"/>
    <x v="3"/>
    <x v="12"/>
    <x v="3"/>
    <s v="Robot HAGER"/>
    <n v="20"/>
    <x v="0"/>
    <s v="Continue"/>
    <s v="AB"/>
    <s v="Oui"/>
    <x v="0"/>
    <x v="0"/>
    <s v="Attestatio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9">
  <location ref="H67:I71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SSEMBLAGE - ILOT CHICANE" fld="14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6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D76:E79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/>
    </i>
    <i>
      <x v="1"/>
    </i>
    <i t="grand">
      <x/>
    </i>
  </rowItems>
  <colItems count="1">
    <i/>
  </colItems>
  <dataFields count="1">
    <dataField name="Nombre de SOUDURE - TIG" fld="1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2" cacheId="7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H29:I32" firstHeaderRow="1" firstDataRow="1" firstDataCol="1"/>
  <pivotFields count="13">
    <pivotField numFmtId="14" showAll="0"/>
    <pivotField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STATUT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0" cacheId="7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>
  <location ref="D40:E45" firstHeaderRow="1" firstDataRow="1" firstDataCol="1"/>
  <pivotFields count="13">
    <pivotField showAll="0"/>
    <pivotField axis="axisRow" dataField="1" numFmtId="165" showAll="0" defaultSubtotal="0">
      <items count="4">
        <item x="0"/>
        <item x="3"/>
        <item x="1"/>
        <item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ANNÉE" fld="1" subtotal="count" baseField="0" baseItem="0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5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P67:Q70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/>
    </i>
    <i>
      <x v="1"/>
    </i>
    <i t="grand">
      <x/>
    </i>
  </rowItems>
  <colItems count="1">
    <i/>
  </colItems>
  <dataFields count="1">
    <dataField name="Nombre de SOUDURE - MIG - MAG" fld="1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4" cacheId="79" applyNumberFormats="0" applyBorderFormats="0" applyFontFormats="0" applyPatternFormats="0" applyAlignmentFormats="0" applyWidthHeightFormats="1" dataCaption="Valeurs" updatedVersion="5" minRefreshableVersion="5" useAutoFormatting="1" rowGrandTotals="0" colGrandTotals="0" itemPrintTitles="1" createdVersion="5" indent="0" compact="0" compactData="0" multipleFieldFilters="0" chartFormat="5">
  <location ref="B29:C42" firstHeaderRow="1" firstDataRow="1" firstDataCol="1"/>
  <pivotFields count="13">
    <pivotField compact="0" numFmtId="14" outline="0" showAll="0" defaultSubtotal="0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5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">
        <item m="1" x="20"/>
        <item m="1" x="15"/>
        <item m="1" x="25"/>
        <item m="1" x="19"/>
        <item m="1" x="18"/>
        <item m="1" x="21"/>
        <item m="1" x="17"/>
        <item m="1" x="14"/>
        <item m="1" x="22"/>
        <item m="1" x="16"/>
        <item m="1" x="23"/>
        <item m="1" x="13"/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13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Items count="1">
    <i/>
  </colItems>
  <dataFields count="1">
    <dataField name="Somme de HEURES" fld="5" baseField="0" baseItem="0"/>
  </dataFields>
  <formats count="2">
    <format dxfId="4">
      <pivotArea field="2" type="button" dataOnly="0" labelOnly="1" outline="0" axis="axisRow" fieldPosition="0"/>
    </format>
    <format dxfId="3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J58:K61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8"/>
  </rowFields>
  <rowItems count="3">
    <i>
      <x/>
    </i>
    <i>
      <x v="1"/>
    </i>
    <i t="grand">
      <x/>
    </i>
  </rowItems>
  <colItems count="1">
    <i/>
  </colItems>
  <dataFields count="1">
    <dataField name="Nombre de PLIAGE - TRUMPF 1m" fld="8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7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F67:G70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3"/>
  </rowFields>
  <rowItems count="3">
    <i>
      <x/>
    </i>
    <i>
      <x v="1"/>
    </i>
    <i t="grand">
      <x/>
    </i>
  </rowItems>
  <colItems count="1">
    <i/>
  </colItems>
  <dataFields count="1">
    <dataField name="Nombre de ASSEMBLAGE - PEM" fld="13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3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3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8" cacheId="79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4">
  <location ref="D29:E32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Items count="1">
    <i/>
  </colItems>
  <dataFields count="1">
    <dataField name="Nombre de INTERNE EXTERNE" fld="6" subtotal="count" baseField="0" baseItem="0"/>
  </dataFields>
  <formats count="2">
    <format dxfId="6">
      <pivotArea field="6" type="button" dataOnly="0" labelOnly="1" outline="0" axis="axisRow" fieldPosition="0"/>
    </format>
    <format dxfId="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4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8">
  <location ref="N67:O70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3">
    <i>
      <x/>
    </i>
    <i>
      <x v="1"/>
    </i>
    <i t="grand">
      <x/>
    </i>
  </rowItems>
  <colItems count="1">
    <i/>
  </colItems>
  <dataFields count="1">
    <dataField name="Nombre de ASSEMBLAGE - Caissons BDR" fld="17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33" cacheId="32" dataPosition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9">
  <location ref="D58:E62" firstHeaderRow="1" firstDataRow="1" firstDataCol="1"/>
  <pivotFields count="61">
    <pivotField showAll="0">
      <items count="85">
        <item x="0"/>
        <item x="1"/>
        <item x="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9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t="default"/>
      </items>
    </pivotField>
    <pivotField showAll="0"/>
    <pivotField showAll="0"/>
    <pivotField showAll="0"/>
    <pivotField showAll="0" defaultSubtota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DECOUPE_5000" fld="5" subtotal="count" baseField="4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9" cacheId="79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67">
  <location ref="F29:G39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axis="axisRow" dataField="1" showAll="0">
      <items count="10">
        <item x="2"/>
        <item x="5"/>
        <item x="8"/>
        <item x="4"/>
        <item x="1"/>
        <item x="0"/>
        <item x="7"/>
        <item x="6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CATÉGORIE" fld="3" subtotal="count" baseField="0" baseItem="0"/>
  </dataFields>
  <formats count="2">
    <format dxfId="8">
      <pivotArea field="3" type="button" dataOnly="0" labelOnly="1" outline="0" axis="axisRow" fieldPosition="0"/>
    </format>
    <format dxfId="7">
      <pivotArea dataOnly="0" labelOnly="1" outline="0" axis="axisValues" fieldPosition="0"/>
    </format>
  </format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6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D67:E70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2"/>
  </rowFields>
  <rowItems count="3">
    <i>
      <x/>
    </i>
    <i>
      <x v="1"/>
    </i>
    <i t="grand">
      <x/>
    </i>
  </rowItems>
  <colItems count="1">
    <i/>
  </colItems>
  <dataFields count="1">
    <dataField name="Nombre de PLIAGE - REGLAGE" fld="12" subtotal="count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35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H58:I62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DÉCOUPE_FIBRE" fld="7" subtotal="count" baseField="6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5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P58:Q62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PLIAGE - SALVAGNINI" fld="11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3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L67:M70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6"/>
  </rowFields>
  <rowItems count="3">
    <i>
      <x/>
    </i>
    <i>
      <x v="1"/>
    </i>
    <i t="grand">
      <x/>
    </i>
  </rowItems>
  <colItems count="1">
    <i/>
  </colItems>
  <dataFields count="1">
    <dataField name="Nombre de ASSEMBLAGE - Cadre évap" fld="16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11" cacheId="79" applyNumberFormats="0" applyBorderFormats="0" applyFontFormats="0" applyPatternFormats="0" applyAlignmentFormats="0" applyWidthHeightFormats="1" dataCaption="Valeurs" updatedVersion="5" minRefreshableVersion="5" useAutoFormatting="1" itemPrintTitles="1" createdVersion="5" indent="0" outline="1" outlineData="1" multipleFieldFilters="0" chartFormat="15">
  <location ref="D35:E38" firstHeaderRow="1" firstDataRow="1" firstDataCol="1"/>
  <pivotFields count="13">
    <pivotField numFmtId="14" showAll="0">
      <items count="5">
        <item x="0"/>
        <item x="1"/>
        <item x="2"/>
        <item x="3"/>
        <item t="default"/>
      </items>
    </pivotField>
    <pivotField numFmtId="165" showAll="0" defaultSubtotal="0"/>
    <pivotField showAll="0">
      <items count="27">
        <item x="0"/>
        <item x="1"/>
        <item m="1" x="20"/>
        <item x="2"/>
        <item x="3"/>
        <item m="1" x="15"/>
        <item x="4"/>
        <item x="5"/>
        <item x="6"/>
        <item x="7"/>
        <item m="1" x="25"/>
        <item x="8"/>
        <item x="9"/>
        <item x="10"/>
        <item m="1" x="19"/>
        <item x="11"/>
        <item x="12"/>
        <item m="1" x="18"/>
        <item m="1" x="21"/>
        <item m="1" x="17"/>
        <item m="1" x="14"/>
        <item m="1" x="22"/>
        <item m="1" x="16"/>
        <item m="1" x="23"/>
        <item m="1" x="24"/>
        <item m="1"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showAll="0"/>
  </pivotFields>
  <rowFields count="1">
    <field x="11"/>
  </rowFields>
  <rowItems count="3">
    <i>
      <x/>
    </i>
    <i>
      <x v="1"/>
    </i>
    <i t="grand">
      <x/>
    </i>
  </rowItems>
  <colItems count="1">
    <i/>
  </colItems>
  <dataFields count="1">
    <dataField name="Nombre de RÉSULTAT" fld="11" subtotal="count" baseField="0" baseItem="0"/>
  </dataFields>
  <formats count="2">
    <format dxfId="10">
      <pivotArea field="11" type="button" dataOnly="0" labelOnly="1" outline="0" axis="axisRow" fieldPosition="0"/>
    </format>
    <format dxfId="9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3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N58:O61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3">
    <i>
      <x/>
    </i>
    <i>
      <x v="1"/>
    </i>
    <i t="grand">
      <x/>
    </i>
  </rowItems>
  <colItems count="1">
    <i/>
  </colItems>
  <dataFields count="1">
    <dataField name="Nombre de PLIAGE - AMADA" fld="10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34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F58:G62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DÉCOUPE - 7000" fld="6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2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J67:K71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5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ASSEMBLAGE - SPP" fld="15" subtotal="count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2" cacheId="3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6">
  <location ref="L58:M61" firstHeaderRow="1" firstDataRow="1" firstDataCol="1"/>
  <pivotFields count="61"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3">
    <i>
      <x/>
    </i>
    <i>
      <x v="1"/>
    </i>
    <i t="grand">
      <x/>
    </i>
  </rowItems>
  <colItems count="1">
    <i/>
  </colItems>
  <dataFields count="1">
    <dataField name="Nombre de PLIAGE - TRUMPF &gt;1m" fld="9" subtotal="count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1" sourceName="NOMS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data>
    <tabular pivotCacheId="1">
      <items count="2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20" s="1" nd="1"/>
        <i x="15" s="1" nd="1"/>
        <i x="25" s="1" nd="1"/>
        <i x="19" s="1" nd="1"/>
        <i x="18" s="1" nd="1"/>
        <i x="21" s="1" nd="1"/>
        <i x="17" s="1" nd="1"/>
        <i x="14" s="1" nd="1"/>
        <i x="22" s="1" nd="1"/>
        <i x="16" s="1" nd="1"/>
        <i x="23" s="1" nd="1"/>
        <i x="24" s="1" nd="1"/>
        <i x="1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S" sourceName="NOMS">
  <extLst>
    <x:ext xmlns:x15="http://schemas.microsoft.com/office/spreadsheetml/2010/11/main" uri="{2F2917AC-EB37-4324-AD4E-5DD8C200BD13}">
      <x15:tableSlicerCache tableId="4" column="1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extLst>
    <x:ext xmlns:x15="http://schemas.microsoft.com/office/spreadsheetml/2010/11/main" uri="{2F2917AC-EB37-4324-AD4E-5DD8C200BD13}">
      <x15:tableSlicerCache tableId="4" column="1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ERNE_EXTERNE" sourceName="INTERNE EXTERNE">
  <extLst>
    <x:ext xmlns:x15="http://schemas.microsoft.com/office/spreadsheetml/2010/11/main" uri="{2F2917AC-EB37-4324-AD4E-5DD8C200BD13}">
      <x15:tableSlicerCache tableId="4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ÉVALUATION" sourceName="ÉVALUATION">
  <extLst>
    <x:ext xmlns:x15="http://schemas.microsoft.com/office/spreadsheetml/2010/11/main" uri="{2F2917AC-EB37-4324-AD4E-5DD8C200BD13}">
      <x15:tableSlicerCache tableId="4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" sourceName="STATUT">
  <extLst>
    <x:ext xmlns:x15="http://schemas.microsoft.com/office/spreadsheetml/2010/11/main" uri="{2F2917AC-EB37-4324-AD4E-5DD8C200BD13}">
      <x15:tableSlicerCache tableId="4" column="15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SULTAT" sourceName="RÉSULTAT">
  <extLst>
    <x:ext xmlns:x15="http://schemas.microsoft.com/office/spreadsheetml/2010/11/main" uri="{2F2917AC-EB37-4324-AD4E-5DD8C200BD13}">
      <x15:tableSlicerCache tableId="4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S" cache="Segment_NOMS" caption="NOMS" style="SlicerStyleDark5 2" rowHeight="241300"/>
  <slicer name="CATÉGORIE" cache="Segment_CATÉGORIE" caption="CATÉGORIE" style="SlicerStyleDark5 2" rowHeight="241300"/>
  <slicer name="INTERNE/EXTERNE" cache="Segment_INTERNE_EXTERNE" caption="INTERNE EXTERNE" style="SlicerStyleDark5 2" rowHeight="241300"/>
  <slicer name="ÉVALUATION" cache="Segment_ÉVALUATION" caption="ÉVALUATION" style="SlicerStyleDark5 2" rowHeight="241300"/>
  <slicer name="STATUT" cache="Segment_STATUT" caption="STATUT" style="SlicerStyleDark5 2" rowHeight="241300"/>
  <slicer name="RÉSULTAT" cache="Segment_RÉSULTAT" caption="RÉSULTAT" style="SlicerStyleDark5 2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S 1" cache="Segment_NOMS1" caption="NOMS" columnCount="3" style="SlicerStyleLight2 2" rowHeight="241300"/>
</slicers>
</file>

<file path=xl/tables/table1.xml><?xml version="1.0" encoding="utf-8"?>
<table xmlns="http://schemas.openxmlformats.org/spreadsheetml/2006/main" id="2" name="Liste_formations" displayName="Liste_formations" ref="B4:K19" totalsRowShown="0" headerRowDxfId="180" dataDxfId="179">
  <autoFilter ref="B4:K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CATÉGORIE" dataDxfId="178"/>
    <tableColumn id="11" name="INTITULÉ" dataDxfId="177"/>
    <tableColumn id="2" name="HEURES" dataDxfId="176"/>
    <tableColumn id="3" name="PUBLIC CIBLÉ" dataDxfId="175"/>
    <tableColumn id="5" name="NOMBRE PARTICIPANTS" dataDxfId="174"/>
    <tableColumn id="6" name="INTERNE/EXTERNE" dataDxfId="173"/>
    <tableColumn id="7" name="TYPE" dataDxfId="172"/>
    <tableColumn id="8" name="PRESTATAIRE" dataDxfId="171"/>
    <tableColumn id="9" name="ÉVALUATION" dataDxfId="170"/>
    <tableColumn id="10" name="JUSTIFICATIF" dataDxfId="169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Plan_formation" displayName="Plan_formation" ref="C2:O15" headerRowDxfId="168" dataDxfId="167">
  <autoFilter ref="C2:O1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DATE" totalsRowLabel="Total" dataDxfId="166" totalsRowDxfId="165"/>
    <tableColumn id="3" name="ANNÉE" dataDxfId="164" totalsRowDxfId="163">
      <calculatedColumnFormula>Plan_formation[[#This Row],[DATE]]</calculatedColumnFormula>
    </tableColumn>
    <tableColumn id="14" name="NOMS" dataDxfId="162" totalsRowDxfId="161"/>
    <tableColumn id="12" name="CATÉGORIE" dataDxfId="160" totalsRowDxfId="159"/>
    <tableColumn id="11" name="INTITULÉ" dataDxfId="158" totalsRowDxfId="157"/>
    <tableColumn id="2" name="HEURES" dataDxfId="156" totalsRowDxfId="155"/>
    <tableColumn id="6" name="INTERNE EXTERNE" dataDxfId="154" totalsRowDxfId="153"/>
    <tableColumn id="7" name="TYPE" dataDxfId="152" totalsRowDxfId="151"/>
    <tableColumn id="8" name="PRESTATAIRE" dataDxfId="150" totalsRowDxfId="149"/>
    <tableColumn id="9" name="ÉVALUATION" dataDxfId="148" totalsRowDxfId="147"/>
    <tableColumn id="15" name="STATUT" dataDxfId="146" totalsRowDxfId="145"/>
    <tableColumn id="13" name="RÉSULTAT" dataDxfId="144" totalsRowDxfId="143"/>
    <tableColumn id="10" name="JUSTIFICATIF" totalsRowFunction="count" dataDxfId="142" totalsRowDxfId="141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1" name="Grille_polyvalence" displayName="Grille_polyvalence" ref="B7:BJ91" totalsRowShown="0" headerRowDxfId="136" dataDxfId="134" headerRowBorderDxfId="135" tableBorderDxfId="133">
  <autoFilter ref="B7:BJ91"/>
  <tableColumns count="61">
    <tableColumn id="1" name="NOM - PRÉNOM" dataDxfId="132" totalsRowDxfId="131"/>
    <tableColumn id="2" name="Date d'entrée" dataDxfId="130" totalsRowDxfId="129"/>
    <tableColumn id="3" name="CAT" dataDxfId="128" totalsRowDxfId="127"/>
    <tableColumn id="4" name="EMPLOI PRINCIPAL" dataDxfId="126" totalsRowDxfId="125"/>
    <tableColumn id="61" name="SECTEUR EMPLOI PRINCIPAL" dataDxfId="124" totalsRowDxfId="123"/>
    <tableColumn id="5" name="DÉCOUPE - 5000" dataDxfId="122" totalsRowDxfId="121"/>
    <tableColumn id="6" name="DÉCOUPE - 7000" dataDxfId="120" totalsRowDxfId="119"/>
    <tableColumn id="7" name="DÉCOUPE - FIBRE" dataDxfId="118" totalsRowDxfId="117"/>
    <tableColumn id="8" name="PLIAGE - TRUMPF 1m" dataDxfId="116" totalsRowDxfId="115"/>
    <tableColumn id="9" name="PLIAGE - TRUMPF &gt;1m" dataDxfId="114" totalsRowDxfId="113"/>
    <tableColumn id="10" name="PLIAGE - AMADA" dataDxfId="112" totalsRowDxfId="111"/>
    <tableColumn id="11" name="PLIAGE - SALVAGNINI" dataDxfId="110" totalsRowDxfId="109"/>
    <tableColumn id="12" name="PLIAGE - REGLAGE" dataDxfId="108" totalsRowDxfId="107"/>
    <tableColumn id="13" name="ASSEMBLAGE - PEM" dataDxfId="106" totalsRowDxfId="105"/>
    <tableColumn id="14" name="ASSEMBLAGE - ILOT CHICANE" dataDxfId="104" totalsRowDxfId="103"/>
    <tableColumn id="15" name="ASSEMBLAGE - SPP" dataDxfId="102" totalsRowDxfId="101"/>
    <tableColumn id="16" name="ASSEMBLAGE - Cadre évap" dataDxfId="100" totalsRowDxfId="99"/>
    <tableColumn id="17" name="ASSEMBLAGE - Caissons BDR" dataDxfId="98" totalsRowDxfId="97"/>
    <tableColumn id="18" name="SOUDURE - MIG - MAG" dataDxfId="96" totalsRowDxfId="95"/>
    <tableColumn id="19" name="SOUDURE - TIG" dataDxfId="94" totalsRowDxfId="93"/>
    <tableColumn id="20" name="SOUDURE - ALU" dataDxfId="92" totalsRowDxfId="91"/>
    <tableColumn id="21" name="SOUDURE - ROBOT MOTOMAN" dataDxfId="90" totalsRowDxfId="89"/>
    <tableColumn id="22" name="SOUDURE - COMECA" dataDxfId="88" totalsRowDxfId="87"/>
    <tableColumn id="23" name="SOUDURE - ROBOT COLAB" dataDxfId="86" totalsRowDxfId="85"/>
    <tableColumn id="24" name="SOUDURE - ROBOT BI-SOURCE" dataDxfId="84" totalsRowDxfId="83"/>
    <tableColumn id="25" name="SOUDURE - COLONNE" dataDxfId="82" totalsRowDxfId="81"/>
    <tableColumn id="26" name="SOUDURE - VT2" dataDxfId="80" totalsRowDxfId="79"/>
    <tableColumn id="27" name="NUCLÉAIRE - MIG - MAG" dataDxfId="78" totalsRowDxfId="77"/>
    <tableColumn id="28" name="NUCLÉAIRE - TIG" dataDxfId="76" totalsRowDxfId="75"/>
    <tableColumn id="29" name="NUCLÉAIRE - REDRESSAGE" dataDxfId="74" totalsRowDxfId="73"/>
    <tableColumn id="30" name="NUCLÉAIRE - NETTOYAGE" dataDxfId="72" totalsRowDxfId="71"/>
    <tableColumn id="31" name="NUCLÉAIRE - GRAVAGE - SABLAGE" dataDxfId="70" totalsRowDxfId="69"/>
    <tableColumn id="32" name="NUCLÉAIRE - ROULAGE" dataDxfId="68" totalsRowDxfId="67"/>
    <tableColumn id="33" name="FINITION - ACCROCHAGE" dataDxfId="66" totalsRowDxfId="65"/>
    <tableColumn id="34" name="FINITION - DECROCHAGE" dataDxfId="64" totalsRowDxfId="63"/>
    <tableColumn id="35" name="FINITION - POUDRAGE" dataDxfId="62" totalsRowDxfId="61"/>
    <tableColumn id="36" name="FINITION - MONTAGE" dataDxfId="60" totalsRowDxfId="59"/>
    <tableColumn id="37" name="FINITION - JOINTAGE" dataDxfId="58" totalsRowDxfId="57"/>
    <tableColumn id="38" name="FINITION - SERIGRAPHIR" dataDxfId="56" totalsRowDxfId="55"/>
    <tableColumn id="39" name="FINITION - BOUCHONNAGE" dataDxfId="54" totalsRowDxfId="53"/>
    <tableColumn id="40" name="ILOTS - USINAGE" dataDxfId="52" totalsRowDxfId="51"/>
    <tableColumn id="41" name="ILOTS - SCIAGE" dataDxfId="50" totalsRowDxfId="49"/>
    <tableColumn id="42" name="ILOTS - TRONCONNAGE" dataDxfId="48" totalsRowDxfId="47"/>
    <tableColumn id="43" name="ILOTS - CISAILLAGE" dataDxfId="46" totalsRowDxfId="45"/>
    <tableColumn id="44" name="ILOTS - PRESSES" dataDxfId="44" totalsRowDxfId="43"/>
    <tableColumn id="45" name="PROGRAMMATION - JETCAM" dataDxfId="42" totalsRowDxfId="41"/>
    <tableColumn id="46" name="PROGRAMMATION - Plieuses TRUMPF" dataDxfId="40" totalsRowDxfId="39"/>
    <tableColumn id="47" name="PROGRAMMATION -  AMADA" dataDxfId="38" totalsRowDxfId="37"/>
    <tableColumn id="48" name="PROGRAMMATION -  SALVAGNINI" dataDxfId="36" totalsRowDxfId="35"/>
    <tableColumn id="49" name="PROGRAMMATION - MOTOMAN" dataDxfId="34" totalsRowDxfId="33"/>
    <tableColumn id="50" name="PROGRAMMATION - COLAB" dataDxfId="32" totalsRowDxfId="31"/>
    <tableColumn id="51" name="PROGRAMMATION - SONDERHOFF" dataDxfId="30" totalsRowDxfId="29"/>
    <tableColumn id="52" name="SUPPORTS - PILOTAGE" dataDxfId="28" totalsRowDxfId="27"/>
    <tableColumn id="53" name="SUPPORTS - MAINTENANCE" dataDxfId="26" totalsRowDxfId="25"/>
    <tableColumn id="54" name="SUPPORTS - MANUTENTION" dataDxfId="24" totalsRowDxfId="23"/>
    <tableColumn id="55" name="SUPPORTS - CARISTE MAG" dataDxfId="22" totalsRowDxfId="21"/>
    <tableColumn id="56" name="SUPPORTS - EXPE" dataDxfId="20" totalsRowDxfId="19"/>
    <tableColumn id="57" name="SUPPORTS - MAGASIN" dataDxfId="18" totalsRowDxfId="17"/>
    <tableColumn id="58" name="DIVERS - SST" dataDxfId="16" totalsRowDxfId="15"/>
    <tableColumn id="59" name="DIVERS - CACES 3 " dataDxfId="14" totalsRowDxfId="13"/>
    <tableColumn id="60" name="DIVERS - CACES PONT ROULANT" dataDxfId="12" totalsRowDxfId="11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Liste_salarié" displayName="Liste_salarié" ref="B2:B86" totalsRowShown="0">
  <autoFilter ref="B2:B86"/>
  <tableColumns count="1">
    <tableColumn id="1" name="Liste des salarié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6" name="Type_formation" displayName="Type_formation" ref="B4:B6" totalsRowShown="0">
  <autoFilter ref="B4:B6"/>
  <sortState ref="B5:B6">
    <sortCondition ref="B5"/>
  </sortState>
  <tableColumns count="1">
    <tableColumn id="1" name="Type de formation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7" name="Evaluation" displayName="Evaluation" ref="D4:D6" totalsRowShown="0">
  <autoFilter ref="D4:D6"/>
  <tableColumns count="1">
    <tableColumn id="1" name="Évaluation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8" name="Statut_formation" displayName="Statut_formation" ref="F4:F6" totalsRowShown="0">
  <autoFilter ref="F4:F6"/>
  <tableColumns count="1">
    <tableColumn id="1" name="Statut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9" name="Résultat_formation" displayName="Résultat_formation" ref="H4:H6" totalsRowShown="0">
  <autoFilter ref="H4:H6"/>
  <tableColumns count="1">
    <tableColumn id="1" name="Résultat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10" name="Interne_externe" displayName="Interne_externe" ref="J4:J6" totalsRowShown="0">
  <autoFilter ref="J4:J6"/>
  <tableColumns count="1">
    <tableColumn id="1" name="Interne/Externe"/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id="11" name="Catégorie_formation" displayName="Catégorie_formation" ref="L4:L14" totalsRowShown="0">
  <autoFilter ref="L4:L14"/>
  <tableColumns count="1">
    <tableColumn id="1" name="Catégorie formation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4" name="Tableau croisé dynamique4"/>
    <pivotTable tabId="14" name="Tableau croisé dynamique8"/>
    <pivotTable tabId="14" name="Tableau croisé dynamique9"/>
    <pivotTable tabId="14" name="Tableau croisé dynamique11"/>
  </pivotTables>
  <state minimalRefreshVersion="6" lastRefreshVersion="6" pivotCacheId="1" filterType="unknown">
    <bounds startDate="2022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0" selectionLevel="0" scrollPosition="2022-01-01T00:00:00" style="TimeSlicerStyleLight2 2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microsoft.com/office/2011/relationships/timeline" Target="../timelines/timeline1.xml"/><Relationship Id="rId5" Type="http://schemas.microsoft.com/office/2007/relationships/slicer" Target="../slicers/slicer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26" Type="http://schemas.openxmlformats.org/officeDocument/2006/relationships/table" Target="../tables/table9.xml"/><Relationship Id="rId3" Type="http://schemas.openxmlformats.org/officeDocument/2006/relationships/pivotTable" Target="../pivotTables/pivotTable3.xml"/><Relationship Id="rId21" Type="http://schemas.openxmlformats.org/officeDocument/2006/relationships/pivotTable" Target="../pivotTables/pivotTable21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5" Type="http://schemas.openxmlformats.org/officeDocument/2006/relationships/table" Target="../tables/table8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ivotTable" Target="../pivotTables/pivotTable20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24" Type="http://schemas.openxmlformats.org/officeDocument/2006/relationships/table" Target="../tables/table7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23" Type="http://schemas.openxmlformats.org/officeDocument/2006/relationships/table" Target="../tables/table6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Relationship Id="rId22" Type="http://schemas.openxmlformats.org/officeDocument/2006/relationships/table" Target="../tables/table5.xml"/><Relationship Id="rId27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O28"/>
  <sheetViews>
    <sheetView showGridLines="0" zoomScaleNormal="100" workbookViewId="0">
      <selection activeCell="F28" sqref="F28"/>
    </sheetView>
  </sheetViews>
  <sheetFormatPr baseColWidth="10" defaultRowHeight="15" x14ac:dyDescent="0.25"/>
  <cols>
    <col min="1" max="1" width="11.42578125" style="3"/>
    <col min="2" max="2" width="24.85546875" style="3" customWidth="1"/>
    <col min="3" max="3" width="35.5703125" style="3" customWidth="1"/>
    <col min="4" max="4" width="10.7109375" style="3" customWidth="1"/>
    <col min="5" max="5" width="20.5703125" style="3" customWidth="1"/>
    <col min="6" max="6" width="15.7109375" style="4" customWidth="1"/>
    <col min="7" max="7" width="21.5703125" style="3" bestFit="1" customWidth="1"/>
    <col min="8" max="8" width="18.5703125" style="3" customWidth="1"/>
    <col min="9" max="10" width="16.42578125" style="3" customWidth="1"/>
    <col min="11" max="11" width="13.7109375" style="3" bestFit="1" customWidth="1"/>
    <col min="12" max="12" width="13.28515625" style="3" customWidth="1"/>
    <col min="13" max="13" width="11.42578125" style="3"/>
    <col min="14" max="14" width="30.42578125" style="3" bestFit="1" customWidth="1"/>
    <col min="15" max="15" width="17.42578125" style="3" customWidth="1"/>
    <col min="16" max="16384" width="11.42578125" style="3"/>
  </cols>
  <sheetData>
    <row r="1" spans="2:11" ht="24.75" customHeight="1" x14ac:dyDescent="0.25"/>
    <row r="2" spans="2:11" ht="32.25" thickBot="1" x14ac:dyDescent="0.55000000000000004">
      <c r="B2" s="19" t="s">
        <v>40</v>
      </c>
      <c r="C2" s="19"/>
      <c r="D2" s="19"/>
      <c r="E2" s="19"/>
      <c r="F2" s="19"/>
      <c r="G2" s="19"/>
      <c r="H2" s="19"/>
      <c r="I2" s="19"/>
      <c r="J2" s="19"/>
      <c r="K2" s="19"/>
    </row>
    <row r="3" spans="2:11" ht="32.25" customHeight="1" x14ac:dyDescent="0.35">
      <c r="B3" s="5"/>
      <c r="C3" s="5"/>
      <c r="D3" s="6"/>
      <c r="E3" s="6"/>
      <c r="F3" s="7"/>
      <c r="G3" s="6"/>
      <c r="H3" s="6"/>
      <c r="I3" s="6"/>
      <c r="J3" s="6"/>
      <c r="K3" s="6"/>
    </row>
    <row r="4" spans="2:11" s="8" customFormat="1" ht="30" x14ac:dyDescent="0.25">
      <c r="B4" s="9" t="s">
        <v>28</v>
      </c>
      <c r="C4" s="9" t="s">
        <v>29</v>
      </c>
      <c r="D4" s="9" t="s">
        <v>30</v>
      </c>
      <c r="E4" s="9" t="s">
        <v>31</v>
      </c>
      <c r="F4" s="10" t="s">
        <v>32</v>
      </c>
      <c r="G4" s="9" t="s">
        <v>38</v>
      </c>
      <c r="H4" s="9" t="s">
        <v>39</v>
      </c>
      <c r="I4" s="9" t="s">
        <v>45</v>
      </c>
      <c r="J4" s="9" t="s">
        <v>36</v>
      </c>
      <c r="K4" s="9" t="s">
        <v>37</v>
      </c>
    </row>
    <row r="5" spans="2:11" s="11" customFormat="1" x14ac:dyDescent="0.25">
      <c r="B5" s="9" t="s">
        <v>24</v>
      </c>
      <c r="C5" s="9" t="s">
        <v>7</v>
      </c>
      <c r="D5" s="9">
        <v>20</v>
      </c>
      <c r="E5" s="9" t="s">
        <v>1</v>
      </c>
      <c r="F5" s="12">
        <v>1</v>
      </c>
      <c r="G5" s="9" t="s">
        <v>56</v>
      </c>
      <c r="H5" s="9" t="s">
        <v>4</v>
      </c>
      <c r="I5" s="9" t="s">
        <v>225</v>
      </c>
      <c r="J5" s="9" t="s">
        <v>21</v>
      </c>
      <c r="K5" s="9" t="s">
        <v>33</v>
      </c>
    </row>
    <row r="6" spans="2:11" s="11" customFormat="1" x14ac:dyDescent="0.25">
      <c r="B6" s="9" t="s">
        <v>34</v>
      </c>
      <c r="C6" s="9" t="s">
        <v>8</v>
      </c>
      <c r="D6" s="9">
        <v>20</v>
      </c>
      <c r="E6" s="9" t="s">
        <v>1</v>
      </c>
      <c r="F6" s="12">
        <v>1</v>
      </c>
      <c r="G6" s="9" t="s">
        <v>56</v>
      </c>
      <c r="H6" s="9" t="s">
        <v>4</v>
      </c>
      <c r="I6" s="9" t="s">
        <v>225</v>
      </c>
      <c r="J6" s="9" t="s">
        <v>21</v>
      </c>
      <c r="K6" s="9" t="s">
        <v>33</v>
      </c>
    </row>
    <row r="7" spans="2:11" s="11" customFormat="1" x14ac:dyDescent="0.25">
      <c r="B7" s="9" t="s">
        <v>35</v>
      </c>
      <c r="C7" s="9" t="s">
        <v>5</v>
      </c>
      <c r="D7" s="9">
        <v>2</v>
      </c>
      <c r="E7" s="9" t="s">
        <v>1</v>
      </c>
      <c r="F7" s="12">
        <v>1</v>
      </c>
      <c r="G7" s="9" t="s">
        <v>56</v>
      </c>
      <c r="H7" s="9" t="s">
        <v>3</v>
      </c>
      <c r="I7" s="9" t="s">
        <v>225</v>
      </c>
      <c r="J7" s="9" t="s">
        <v>22</v>
      </c>
      <c r="K7" s="9" t="s">
        <v>33</v>
      </c>
    </row>
    <row r="8" spans="2:11" s="11" customFormat="1" x14ac:dyDescent="0.25">
      <c r="B8" s="9" t="s">
        <v>25</v>
      </c>
      <c r="C8" s="9" t="s">
        <v>6</v>
      </c>
      <c r="D8" s="9">
        <v>20</v>
      </c>
      <c r="E8" s="9" t="s">
        <v>1</v>
      </c>
      <c r="F8" s="12">
        <v>1</v>
      </c>
      <c r="G8" s="9" t="s">
        <v>56</v>
      </c>
      <c r="H8" s="9" t="s">
        <v>4</v>
      </c>
      <c r="I8" s="9" t="s">
        <v>225</v>
      </c>
      <c r="J8" s="9" t="s">
        <v>21</v>
      </c>
      <c r="K8" s="9" t="s">
        <v>33</v>
      </c>
    </row>
    <row r="9" spans="2:11" s="11" customFormat="1" x14ac:dyDescent="0.25">
      <c r="B9" s="9" t="s">
        <v>26</v>
      </c>
      <c r="C9" s="9" t="s">
        <v>9</v>
      </c>
      <c r="D9" s="9">
        <v>35</v>
      </c>
      <c r="E9" s="9" t="s">
        <v>1</v>
      </c>
      <c r="F9" s="12">
        <v>1</v>
      </c>
      <c r="G9" s="9" t="s">
        <v>56</v>
      </c>
      <c r="H9" s="9" t="s">
        <v>3</v>
      </c>
      <c r="I9" s="9" t="s">
        <v>225</v>
      </c>
      <c r="J9" s="9" t="s">
        <v>21</v>
      </c>
      <c r="K9" s="9" t="s">
        <v>33</v>
      </c>
    </row>
    <row r="10" spans="2:11" s="11" customFormat="1" x14ac:dyDescent="0.25">
      <c r="B10" s="9" t="s">
        <v>59</v>
      </c>
      <c r="C10" s="9" t="s">
        <v>10</v>
      </c>
      <c r="D10" s="9">
        <v>28</v>
      </c>
      <c r="E10" s="9" t="s">
        <v>1</v>
      </c>
      <c r="F10" s="12">
        <v>1</v>
      </c>
      <c r="G10" s="9" t="s">
        <v>20</v>
      </c>
      <c r="H10" s="9" t="s">
        <v>3</v>
      </c>
      <c r="I10" s="9" t="s">
        <v>226</v>
      </c>
      <c r="J10" s="9" t="s">
        <v>21</v>
      </c>
      <c r="K10" s="9" t="s">
        <v>33</v>
      </c>
    </row>
    <row r="11" spans="2:11" s="11" customFormat="1" x14ac:dyDescent="0.25">
      <c r="B11" s="9" t="s">
        <v>11</v>
      </c>
      <c r="C11" s="9" t="s">
        <v>11</v>
      </c>
      <c r="D11" s="9">
        <v>35</v>
      </c>
      <c r="E11" s="9" t="s">
        <v>1</v>
      </c>
      <c r="F11" s="12">
        <v>1</v>
      </c>
      <c r="G11" s="9" t="s">
        <v>56</v>
      </c>
      <c r="H11" s="9" t="s">
        <v>3</v>
      </c>
      <c r="I11" s="9" t="s">
        <v>225</v>
      </c>
      <c r="J11" s="9" t="s">
        <v>22</v>
      </c>
      <c r="K11" s="9" t="s">
        <v>33</v>
      </c>
    </row>
    <row r="12" spans="2:11" s="11" customFormat="1" x14ac:dyDescent="0.25">
      <c r="B12" s="9" t="s">
        <v>27</v>
      </c>
      <c r="C12" s="9" t="s">
        <v>12</v>
      </c>
      <c r="D12" s="9">
        <v>7</v>
      </c>
      <c r="E12" s="9" t="s">
        <v>17</v>
      </c>
      <c r="F12" s="12">
        <v>10</v>
      </c>
      <c r="G12" s="9" t="s">
        <v>20</v>
      </c>
      <c r="H12" s="9" t="s">
        <v>3</v>
      </c>
      <c r="I12" s="9" t="s">
        <v>227</v>
      </c>
      <c r="J12" s="9" t="s">
        <v>22</v>
      </c>
      <c r="K12" s="9" t="s">
        <v>33</v>
      </c>
    </row>
    <row r="13" spans="2:11" s="11" customFormat="1" x14ac:dyDescent="0.25">
      <c r="B13" s="9" t="s">
        <v>57</v>
      </c>
      <c r="C13" s="9" t="s">
        <v>2</v>
      </c>
      <c r="D13" s="9">
        <v>16</v>
      </c>
      <c r="E13" s="9" t="s">
        <v>18</v>
      </c>
      <c r="F13" s="12">
        <v>10</v>
      </c>
      <c r="G13" s="9" t="s">
        <v>20</v>
      </c>
      <c r="H13" s="9" t="s">
        <v>3</v>
      </c>
      <c r="I13" s="9" t="s">
        <v>227</v>
      </c>
      <c r="J13" s="9" t="s">
        <v>21</v>
      </c>
      <c r="K13" s="9" t="s">
        <v>33</v>
      </c>
    </row>
    <row r="14" spans="2:11" s="11" customFormat="1" x14ac:dyDescent="0.25">
      <c r="B14" s="9" t="s">
        <v>24</v>
      </c>
      <c r="C14" s="9" t="s">
        <v>13</v>
      </c>
      <c r="D14" s="9">
        <v>20</v>
      </c>
      <c r="E14" s="9" t="s">
        <v>1</v>
      </c>
      <c r="F14" s="12">
        <v>1</v>
      </c>
      <c r="G14" s="9" t="s">
        <v>56</v>
      </c>
      <c r="H14" s="9" t="s">
        <v>4</v>
      </c>
      <c r="I14" s="9" t="s">
        <v>225</v>
      </c>
      <c r="J14" s="9" t="s">
        <v>21</v>
      </c>
      <c r="K14" s="9" t="s">
        <v>33</v>
      </c>
    </row>
    <row r="15" spans="2:11" s="11" customFormat="1" x14ac:dyDescent="0.25">
      <c r="B15" s="9" t="s">
        <v>24</v>
      </c>
      <c r="C15" s="9" t="s">
        <v>14</v>
      </c>
      <c r="D15" s="9">
        <v>20</v>
      </c>
      <c r="E15" s="9" t="s">
        <v>1</v>
      </c>
      <c r="F15" s="12">
        <v>1</v>
      </c>
      <c r="G15" s="9" t="s">
        <v>56</v>
      </c>
      <c r="H15" s="9" t="s">
        <v>4</v>
      </c>
      <c r="I15" s="9" t="s">
        <v>225</v>
      </c>
      <c r="J15" s="9" t="s">
        <v>21</v>
      </c>
      <c r="K15" s="9" t="s">
        <v>33</v>
      </c>
    </row>
    <row r="16" spans="2:11" s="11" customFormat="1" x14ac:dyDescent="0.25">
      <c r="B16" s="9" t="s">
        <v>25</v>
      </c>
      <c r="C16" s="9" t="s">
        <v>15</v>
      </c>
      <c r="D16" s="9">
        <v>14</v>
      </c>
      <c r="E16" s="9" t="s">
        <v>1</v>
      </c>
      <c r="F16" s="12">
        <v>1</v>
      </c>
      <c r="G16" s="9" t="s">
        <v>20</v>
      </c>
      <c r="H16" s="9" t="s">
        <v>3</v>
      </c>
      <c r="I16" s="9" t="s">
        <v>228</v>
      </c>
      <c r="J16" s="9" t="s">
        <v>21</v>
      </c>
      <c r="K16" s="9" t="s">
        <v>33</v>
      </c>
    </row>
    <row r="17" spans="2:15" s="11" customFormat="1" x14ac:dyDescent="0.25">
      <c r="B17" s="9" t="s">
        <v>25</v>
      </c>
      <c r="C17" s="9" t="s">
        <v>16</v>
      </c>
      <c r="D17" s="9">
        <v>20</v>
      </c>
      <c r="E17" s="9" t="s">
        <v>1</v>
      </c>
      <c r="F17" s="12">
        <v>1</v>
      </c>
      <c r="G17" s="9" t="s">
        <v>56</v>
      </c>
      <c r="H17" s="9" t="s">
        <v>4</v>
      </c>
      <c r="I17" s="9" t="s">
        <v>225</v>
      </c>
      <c r="J17" s="9" t="s">
        <v>21</v>
      </c>
      <c r="K17" s="9" t="s">
        <v>33</v>
      </c>
    </row>
    <row r="18" spans="2:15" s="11" customFormat="1" x14ac:dyDescent="0.25">
      <c r="B18" s="9" t="s">
        <v>25</v>
      </c>
      <c r="C18" s="9" t="s">
        <v>19</v>
      </c>
      <c r="D18" s="9">
        <v>14</v>
      </c>
      <c r="E18" s="9" t="s">
        <v>1</v>
      </c>
      <c r="F18" s="12">
        <v>1</v>
      </c>
      <c r="G18" s="9" t="s">
        <v>20</v>
      </c>
      <c r="H18" s="9" t="s">
        <v>3</v>
      </c>
      <c r="I18" s="9" t="s">
        <v>225</v>
      </c>
      <c r="J18" s="9" t="s">
        <v>21</v>
      </c>
      <c r="K18" s="9" t="s">
        <v>33</v>
      </c>
    </row>
    <row r="19" spans="2:15" s="11" customFormat="1" x14ac:dyDescent="0.25">
      <c r="B19" s="21" t="s">
        <v>27</v>
      </c>
      <c r="C19" s="21" t="s">
        <v>49</v>
      </c>
      <c r="D19" s="21">
        <v>7</v>
      </c>
      <c r="E19" s="21" t="s">
        <v>50</v>
      </c>
      <c r="F19" s="22">
        <v>10</v>
      </c>
      <c r="G19" s="21" t="s">
        <v>20</v>
      </c>
      <c r="H19" s="21" t="s">
        <v>3</v>
      </c>
      <c r="I19" s="9" t="s">
        <v>228</v>
      </c>
      <c r="J19" s="21" t="s">
        <v>22</v>
      </c>
      <c r="K19" s="9" t="s">
        <v>33</v>
      </c>
    </row>
    <row r="20" spans="2:15" s="11" customFormat="1" x14ac:dyDescent="0.25">
      <c r="B20" s="13"/>
      <c r="C20" s="13"/>
      <c r="D20" s="13"/>
      <c r="E20" s="13"/>
      <c r="F20" s="14"/>
      <c r="G20" s="15"/>
      <c r="H20" s="15"/>
      <c r="I20" s="13"/>
      <c r="J20" s="13"/>
      <c r="K20" s="16"/>
      <c r="L20" s="17"/>
      <c r="M20" s="17"/>
      <c r="N20" s="17"/>
      <c r="O20" s="17"/>
    </row>
    <row r="21" spans="2:15" s="11" customFormat="1" x14ac:dyDescent="0.25">
      <c r="F21" s="18"/>
    </row>
    <row r="22" spans="2:15" s="11" customFormat="1" x14ac:dyDescent="0.25">
      <c r="F22" s="18"/>
    </row>
    <row r="23" spans="2:15" s="11" customFormat="1" x14ac:dyDescent="0.25">
      <c r="F23" s="18"/>
    </row>
    <row r="24" spans="2:15" s="11" customFormat="1" x14ac:dyDescent="0.25">
      <c r="F24" s="18"/>
    </row>
    <row r="25" spans="2:15" s="11" customFormat="1" x14ac:dyDescent="0.25">
      <c r="F25" s="18"/>
    </row>
    <row r="26" spans="2:15" s="11" customFormat="1" x14ac:dyDescent="0.25">
      <c r="F26" s="18"/>
    </row>
    <row r="27" spans="2:15" s="11" customFormat="1" x14ac:dyDescent="0.25">
      <c r="F27" s="18"/>
    </row>
    <row r="28" spans="2:15" s="11" customFormat="1" ht="51" customHeight="1" x14ac:dyDescent="0.25">
      <c r="F28" s="18"/>
    </row>
  </sheetData>
  <pageMargins left="0.70866141732283472" right="0.70866141732283472" top="1.7322834645669292" bottom="1.3385826771653544" header="0.31496062992125984" footer="0.31496062992125984"/>
  <pageSetup paperSize="9" scale="44" fitToHeight="0" orientation="portrait" r:id="rId1"/>
  <headerFooter>
    <oddHeader>&amp;C&amp;G</oddHeader>
    <oddFooter>&amp;C&amp;G&amp;R&amp;P/&amp;N</oddFooter>
  </headerFooter>
  <rowBreaks count="1" manualBreakCount="1">
    <brk id="23" min="1" max="8" man="1"/>
  </rowBreaks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Data!$L$5:$L$14</xm:f>
          </x14:formula1>
          <xm:sqref>B5:B19</xm:sqref>
        </x14:dataValidation>
        <x14:dataValidation type="list" allowBlank="1" showInputMessage="1">
          <x14:formula1>
            <xm:f>Data!$J$5:$J$6</xm:f>
          </x14:formula1>
          <xm:sqref>G5:G19</xm:sqref>
        </x14:dataValidation>
        <x14:dataValidation type="list" allowBlank="1" showInputMessage="1" showErrorMessage="1">
          <x14:formula1>
            <xm:f>Data!$B$5:$B$6</xm:f>
          </x14:formula1>
          <xm:sqref>H5:H19</xm:sqref>
        </x14:dataValidation>
        <x14:dataValidation type="list" allowBlank="1" showInputMessage="1" showErrorMessage="1">
          <x14:formula1>
            <xm:f>Data!$D$5:$D$6</xm:f>
          </x14:formula1>
          <xm:sqref>J5:J19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26"/>
  <sheetViews>
    <sheetView showGridLines="0" zoomScaleNormal="100" workbookViewId="0">
      <selection activeCell="F21" sqref="F21"/>
    </sheetView>
  </sheetViews>
  <sheetFormatPr baseColWidth="10" defaultRowHeight="15" x14ac:dyDescent="0.25"/>
  <cols>
    <col min="1" max="1" width="46.7109375" style="23" customWidth="1"/>
    <col min="2" max="2" width="1.85546875" style="26" customWidth="1"/>
    <col min="3" max="3" width="11.5703125" style="153" customWidth="1"/>
    <col min="4" max="4" width="7.7109375" style="156" customWidth="1"/>
    <col min="5" max="5" width="23" style="3" customWidth="1"/>
    <col min="6" max="6" width="24.85546875" style="3" customWidth="1"/>
    <col min="7" max="7" width="24.42578125" style="3" customWidth="1"/>
    <col min="8" max="8" width="8.28515625" style="3" customWidth="1"/>
    <col min="9" max="9" width="9.85546875" style="3" customWidth="1"/>
    <col min="10" max="10" width="10.7109375" style="3" customWidth="1"/>
    <col min="11" max="11" width="16.42578125" style="3" customWidth="1"/>
    <col min="12" max="12" width="12.7109375" style="3" customWidth="1"/>
    <col min="13" max="13" width="10.140625" style="3" customWidth="1"/>
    <col min="14" max="14" width="10.42578125" style="3" customWidth="1"/>
    <col min="15" max="15" width="13.7109375" style="3" bestFit="1" customWidth="1"/>
    <col min="16" max="16" width="13.28515625" style="3" customWidth="1"/>
    <col min="17" max="17" width="11.42578125" style="3"/>
    <col min="18" max="18" width="30.42578125" style="3" bestFit="1" customWidth="1"/>
    <col min="19" max="19" width="17.42578125" style="3" customWidth="1"/>
    <col min="20" max="16384" width="11.42578125" style="3"/>
  </cols>
  <sheetData>
    <row r="1" spans="1:15" s="26" customFormat="1" ht="54" customHeight="1" thickBot="1" x14ac:dyDescent="0.55000000000000004">
      <c r="A1" s="23"/>
      <c r="C1" s="151" t="s">
        <v>46</v>
      </c>
      <c r="D1" s="154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8" customFormat="1" ht="30" x14ac:dyDescent="0.25">
      <c r="A2" s="24"/>
      <c r="B2" s="27"/>
      <c r="C2" s="20" t="s">
        <v>41</v>
      </c>
      <c r="D2" s="150" t="s">
        <v>193</v>
      </c>
      <c r="E2" s="9" t="s">
        <v>43</v>
      </c>
      <c r="F2" s="9" t="s">
        <v>28</v>
      </c>
      <c r="G2" s="9" t="s">
        <v>29</v>
      </c>
      <c r="H2" s="9" t="s">
        <v>30</v>
      </c>
      <c r="I2" s="9" t="s">
        <v>62</v>
      </c>
      <c r="J2" s="9" t="s">
        <v>39</v>
      </c>
      <c r="K2" s="9" t="s">
        <v>45</v>
      </c>
      <c r="L2" s="9" t="s">
        <v>36</v>
      </c>
      <c r="M2" s="9" t="s">
        <v>44</v>
      </c>
      <c r="N2" s="9" t="s">
        <v>42</v>
      </c>
      <c r="O2" s="9" t="s">
        <v>37</v>
      </c>
    </row>
    <row r="3" spans="1:15" s="11" customFormat="1" x14ac:dyDescent="0.25">
      <c r="A3" s="25"/>
      <c r="B3" s="28"/>
      <c r="C3" s="20">
        <v>44682</v>
      </c>
      <c r="D3" s="150">
        <f>Plan_formation[[#This Row],[DATE]]</f>
        <v>44682</v>
      </c>
      <c r="E3" s="20" t="s">
        <v>115</v>
      </c>
      <c r="F3" s="9" t="s">
        <v>24</v>
      </c>
      <c r="G3" s="9" t="s">
        <v>7</v>
      </c>
      <c r="H3" s="9">
        <v>20</v>
      </c>
      <c r="I3" s="9" t="s">
        <v>56</v>
      </c>
      <c r="J3" s="9" t="s">
        <v>4</v>
      </c>
      <c r="K3" s="9" t="s">
        <v>225</v>
      </c>
      <c r="L3" s="9" t="s">
        <v>21</v>
      </c>
      <c r="M3" s="9" t="s">
        <v>47</v>
      </c>
      <c r="N3" s="9" t="s">
        <v>48</v>
      </c>
      <c r="O3" s="9" t="s">
        <v>33</v>
      </c>
    </row>
    <row r="4" spans="1:15" s="11" customFormat="1" x14ac:dyDescent="0.25">
      <c r="A4" s="25"/>
      <c r="B4" s="28"/>
      <c r="C4" s="20">
        <v>44682</v>
      </c>
      <c r="D4" s="150">
        <f>Plan_formation[[#This Row],[DATE]]</f>
        <v>44682</v>
      </c>
      <c r="E4" s="20" t="s">
        <v>229</v>
      </c>
      <c r="F4" s="9" t="s">
        <v>34</v>
      </c>
      <c r="G4" s="9" t="s">
        <v>8</v>
      </c>
      <c r="H4" s="9">
        <v>20</v>
      </c>
      <c r="I4" s="9" t="s">
        <v>56</v>
      </c>
      <c r="J4" s="9" t="s">
        <v>4</v>
      </c>
      <c r="K4" s="9" t="s">
        <v>225</v>
      </c>
      <c r="L4" s="9" t="s">
        <v>21</v>
      </c>
      <c r="M4" s="9" t="s">
        <v>53</v>
      </c>
      <c r="N4" s="9" t="s">
        <v>48</v>
      </c>
      <c r="O4" s="9" t="s">
        <v>33</v>
      </c>
    </row>
    <row r="5" spans="1:15" s="11" customFormat="1" x14ac:dyDescent="0.25">
      <c r="A5" s="25"/>
      <c r="B5" s="28"/>
      <c r="C5" s="20">
        <v>44805</v>
      </c>
      <c r="D5" s="150">
        <f>Plan_formation[[#This Row],[DATE]]</f>
        <v>44805</v>
      </c>
      <c r="E5" s="20" t="s">
        <v>96</v>
      </c>
      <c r="F5" s="9" t="s">
        <v>35</v>
      </c>
      <c r="G5" s="9" t="s">
        <v>5</v>
      </c>
      <c r="H5" s="9">
        <v>2</v>
      </c>
      <c r="I5" s="9" t="s">
        <v>56</v>
      </c>
      <c r="J5" s="9" t="s">
        <v>3</v>
      </c>
      <c r="K5" s="9" t="s">
        <v>225</v>
      </c>
      <c r="L5" s="9" t="s">
        <v>22</v>
      </c>
      <c r="M5" s="9" t="s">
        <v>47</v>
      </c>
      <c r="N5" s="9" t="s">
        <v>48</v>
      </c>
      <c r="O5" s="9" t="s">
        <v>33</v>
      </c>
    </row>
    <row r="6" spans="1:15" s="11" customFormat="1" x14ac:dyDescent="0.25">
      <c r="A6" s="25"/>
      <c r="B6" s="28"/>
      <c r="C6" s="20">
        <v>44805</v>
      </c>
      <c r="D6" s="150">
        <f>Plan_formation[[#This Row],[DATE]]</f>
        <v>44805</v>
      </c>
      <c r="E6" s="20" t="s">
        <v>230</v>
      </c>
      <c r="F6" s="9" t="s">
        <v>25</v>
      </c>
      <c r="G6" s="9" t="s">
        <v>6</v>
      </c>
      <c r="H6" s="9">
        <v>20</v>
      </c>
      <c r="I6" s="9" t="s">
        <v>56</v>
      </c>
      <c r="J6" s="9" t="s">
        <v>4</v>
      </c>
      <c r="K6" s="9" t="s">
        <v>225</v>
      </c>
      <c r="L6" s="9" t="s">
        <v>21</v>
      </c>
      <c r="M6" s="9" t="s">
        <v>47</v>
      </c>
      <c r="N6" s="9" t="s">
        <v>48</v>
      </c>
      <c r="O6" s="9" t="s">
        <v>33</v>
      </c>
    </row>
    <row r="7" spans="1:15" s="11" customFormat="1" x14ac:dyDescent="0.25">
      <c r="A7" s="25"/>
      <c r="B7" s="28"/>
      <c r="C7" s="20">
        <v>44866</v>
      </c>
      <c r="D7" s="150">
        <f>Plan_formation[[#This Row],[DATE]]</f>
        <v>44866</v>
      </c>
      <c r="E7" s="20" t="s">
        <v>231</v>
      </c>
      <c r="F7" s="9" t="s">
        <v>26</v>
      </c>
      <c r="G7" s="9" t="s">
        <v>9</v>
      </c>
      <c r="H7" s="9">
        <v>35</v>
      </c>
      <c r="I7" s="9" t="s">
        <v>56</v>
      </c>
      <c r="J7" s="9" t="s">
        <v>3</v>
      </c>
      <c r="K7" s="9" t="s">
        <v>225</v>
      </c>
      <c r="L7" s="9" t="s">
        <v>21</v>
      </c>
      <c r="M7" s="9" t="s">
        <v>47</v>
      </c>
      <c r="N7" s="9" t="s">
        <v>48</v>
      </c>
      <c r="O7" s="9" t="s">
        <v>33</v>
      </c>
    </row>
    <row r="8" spans="1:15" s="11" customFormat="1" x14ac:dyDescent="0.25">
      <c r="A8" s="25"/>
      <c r="B8" s="28"/>
      <c r="C8" s="20">
        <v>44866</v>
      </c>
      <c r="D8" s="150">
        <f>Plan_formation[[#This Row],[DATE]]</f>
        <v>44866</v>
      </c>
      <c r="E8" s="20" t="s">
        <v>232</v>
      </c>
      <c r="F8" s="9" t="s">
        <v>59</v>
      </c>
      <c r="G8" s="9" t="s">
        <v>10</v>
      </c>
      <c r="H8" s="9">
        <v>28</v>
      </c>
      <c r="I8" s="9" t="s">
        <v>20</v>
      </c>
      <c r="J8" s="9" t="s">
        <v>3</v>
      </c>
      <c r="K8" s="9" t="s">
        <v>226</v>
      </c>
      <c r="L8" s="9" t="s">
        <v>21</v>
      </c>
      <c r="M8" s="9" t="s">
        <v>47</v>
      </c>
      <c r="N8" s="9" t="s">
        <v>55</v>
      </c>
      <c r="O8" s="9" t="s">
        <v>33</v>
      </c>
    </row>
    <row r="9" spans="1:15" s="11" customFormat="1" x14ac:dyDescent="0.25">
      <c r="A9" s="25"/>
      <c r="B9" s="28"/>
      <c r="C9" s="20">
        <v>44866</v>
      </c>
      <c r="D9" s="150">
        <f>Plan_formation[[#This Row],[DATE]]</f>
        <v>44866</v>
      </c>
      <c r="E9" s="20" t="s">
        <v>233</v>
      </c>
      <c r="F9" s="9" t="s">
        <v>11</v>
      </c>
      <c r="G9" s="9" t="s">
        <v>11</v>
      </c>
      <c r="H9" s="9">
        <v>35</v>
      </c>
      <c r="I9" s="9" t="s">
        <v>56</v>
      </c>
      <c r="J9" s="9" t="s">
        <v>3</v>
      </c>
      <c r="K9" s="9" t="s">
        <v>225</v>
      </c>
      <c r="L9" s="9" t="s">
        <v>22</v>
      </c>
      <c r="M9" s="9" t="s">
        <v>47</v>
      </c>
      <c r="N9" s="9" t="s">
        <v>48</v>
      </c>
      <c r="O9" s="9" t="s">
        <v>33</v>
      </c>
    </row>
    <row r="10" spans="1:15" s="11" customFormat="1" x14ac:dyDescent="0.25">
      <c r="A10" s="25"/>
      <c r="B10" s="28"/>
      <c r="C10" s="20">
        <v>44866</v>
      </c>
      <c r="D10" s="150">
        <f>Plan_formation[[#This Row],[DATE]]</f>
        <v>44866</v>
      </c>
      <c r="E10" s="20" t="s">
        <v>234</v>
      </c>
      <c r="F10" s="9" t="s">
        <v>27</v>
      </c>
      <c r="G10" s="9" t="s">
        <v>12</v>
      </c>
      <c r="H10" s="9">
        <v>7</v>
      </c>
      <c r="I10" s="9" t="s">
        <v>20</v>
      </c>
      <c r="J10" s="9" t="s">
        <v>3</v>
      </c>
      <c r="K10" s="9" t="s">
        <v>227</v>
      </c>
      <c r="L10" s="9" t="s">
        <v>22</v>
      </c>
      <c r="M10" s="9" t="s">
        <v>47</v>
      </c>
      <c r="N10" s="9" t="s">
        <v>48</v>
      </c>
      <c r="O10" s="9" t="s">
        <v>33</v>
      </c>
    </row>
    <row r="11" spans="1:15" s="11" customFormat="1" x14ac:dyDescent="0.25">
      <c r="A11" s="25"/>
      <c r="B11" s="28"/>
      <c r="C11" s="20">
        <v>44866</v>
      </c>
      <c r="D11" s="150">
        <f>Plan_formation[[#This Row],[DATE]]</f>
        <v>44866</v>
      </c>
      <c r="E11" s="20" t="s">
        <v>235</v>
      </c>
      <c r="F11" s="9" t="s">
        <v>57</v>
      </c>
      <c r="G11" s="9" t="s">
        <v>2</v>
      </c>
      <c r="H11" s="9">
        <v>16</v>
      </c>
      <c r="I11" s="9" t="s">
        <v>20</v>
      </c>
      <c r="J11" s="9" t="s">
        <v>3</v>
      </c>
      <c r="K11" s="9" t="s">
        <v>227</v>
      </c>
      <c r="L11" s="9" t="s">
        <v>21</v>
      </c>
      <c r="M11" s="9" t="s">
        <v>47</v>
      </c>
      <c r="N11" s="9" t="s">
        <v>55</v>
      </c>
      <c r="O11" s="9" t="s">
        <v>33</v>
      </c>
    </row>
    <row r="12" spans="1:15" s="11" customFormat="1" x14ac:dyDescent="0.25">
      <c r="A12" s="25"/>
      <c r="B12" s="28"/>
      <c r="C12" s="20">
        <v>44866</v>
      </c>
      <c r="D12" s="150">
        <f>Plan_formation[[#This Row],[DATE]]</f>
        <v>44866</v>
      </c>
      <c r="E12" s="20" t="s">
        <v>236</v>
      </c>
      <c r="F12" s="9" t="s">
        <v>24</v>
      </c>
      <c r="G12" s="9" t="s">
        <v>13</v>
      </c>
      <c r="H12" s="9">
        <v>20</v>
      </c>
      <c r="I12" s="9" t="s">
        <v>56</v>
      </c>
      <c r="J12" s="9" t="s">
        <v>4</v>
      </c>
      <c r="K12" s="9" t="s">
        <v>225</v>
      </c>
      <c r="L12" s="9" t="s">
        <v>21</v>
      </c>
      <c r="M12" s="9" t="s">
        <v>47</v>
      </c>
      <c r="N12" s="9" t="s">
        <v>48</v>
      </c>
      <c r="O12" s="9" t="s">
        <v>33</v>
      </c>
    </row>
    <row r="13" spans="1:15" s="11" customFormat="1" x14ac:dyDescent="0.25">
      <c r="A13" s="25"/>
      <c r="B13" s="28"/>
      <c r="C13" s="20">
        <v>44958</v>
      </c>
      <c r="D13" s="150">
        <f>Plan_formation[[#This Row],[DATE]]</f>
        <v>44958</v>
      </c>
      <c r="E13" s="20" t="s">
        <v>237</v>
      </c>
      <c r="F13" s="9" t="s">
        <v>24</v>
      </c>
      <c r="G13" s="9" t="s">
        <v>14</v>
      </c>
      <c r="H13" s="9">
        <v>20</v>
      </c>
      <c r="I13" s="9" t="s">
        <v>56</v>
      </c>
      <c r="J13" s="9" t="s">
        <v>4</v>
      </c>
      <c r="K13" s="9" t="s">
        <v>225</v>
      </c>
      <c r="L13" s="9" t="s">
        <v>21</v>
      </c>
      <c r="M13" s="9" t="s">
        <v>47</v>
      </c>
      <c r="N13" s="9" t="s">
        <v>48</v>
      </c>
      <c r="O13" s="9" t="s">
        <v>33</v>
      </c>
    </row>
    <row r="14" spans="1:15" s="11" customFormat="1" x14ac:dyDescent="0.25">
      <c r="A14" s="25"/>
      <c r="B14" s="28"/>
      <c r="C14" s="20">
        <v>44958</v>
      </c>
      <c r="D14" s="150">
        <f>Plan_formation[[#This Row],[DATE]]</f>
        <v>44958</v>
      </c>
      <c r="E14" s="20" t="s">
        <v>238</v>
      </c>
      <c r="F14" s="9" t="s">
        <v>25</v>
      </c>
      <c r="G14" s="9" t="s">
        <v>15</v>
      </c>
      <c r="H14" s="9">
        <v>14</v>
      </c>
      <c r="I14" s="9" t="s">
        <v>20</v>
      </c>
      <c r="J14" s="9" t="s">
        <v>3</v>
      </c>
      <c r="K14" s="9" t="s">
        <v>228</v>
      </c>
      <c r="L14" s="9" t="s">
        <v>21</v>
      </c>
      <c r="M14" s="9" t="s">
        <v>47</v>
      </c>
      <c r="N14" s="9" t="s">
        <v>48</v>
      </c>
      <c r="O14" s="9" t="s">
        <v>33</v>
      </c>
    </row>
    <row r="15" spans="1:15" s="11" customFormat="1" x14ac:dyDescent="0.25">
      <c r="A15" s="25"/>
      <c r="B15" s="28"/>
      <c r="C15" s="20">
        <v>44958</v>
      </c>
      <c r="D15" s="150">
        <f>Plan_formation[[#This Row],[DATE]]</f>
        <v>44958</v>
      </c>
      <c r="E15" s="20" t="s">
        <v>239</v>
      </c>
      <c r="F15" s="9" t="s">
        <v>25</v>
      </c>
      <c r="G15" s="9" t="s">
        <v>16</v>
      </c>
      <c r="H15" s="9">
        <v>20</v>
      </c>
      <c r="I15" s="9" t="s">
        <v>56</v>
      </c>
      <c r="J15" s="9" t="s">
        <v>4</v>
      </c>
      <c r="K15" s="9" t="s">
        <v>225</v>
      </c>
      <c r="L15" s="9" t="s">
        <v>21</v>
      </c>
      <c r="M15" s="9" t="s">
        <v>47</v>
      </c>
      <c r="N15" s="9" t="s">
        <v>48</v>
      </c>
      <c r="O15" s="9" t="s">
        <v>33</v>
      </c>
    </row>
    <row r="16" spans="1:15" s="11" customFormat="1" x14ac:dyDescent="0.25">
      <c r="A16" s="25"/>
      <c r="B16" s="28"/>
      <c r="C16" s="20"/>
      <c r="D16" s="150"/>
      <c r="E16" s="20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9" s="11" customFormat="1" x14ac:dyDescent="0.25">
      <c r="A17" s="25"/>
      <c r="B17" s="28"/>
      <c r="C17" s="20"/>
      <c r="D17" s="150"/>
      <c r="E17" s="20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9" s="11" customFormat="1" x14ac:dyDescent="0.25">
      <c r="A18" s="25"/>
      <c r="B18" s="28"/>
      <c r="C18" s="20"/>
      <c r="D18" s="150"/>
      <c r="E18" s="20"/>
      <c r="F18" s="9"/>
      <c r="G18" s="9"/>
      <c r="H18" s="9"/>
      <c r="I18" s="9"/>
      <c r="J18" s="9"/>
      <c r="K18" s="9"/>
      <c r="L18" s="9"/>
      <c r="M18" s="9"/>
      <c r="N18" s="9"/>
      <c r="O18" s="9"/>
      <c r="P18" s="17"/>
      <c r="Q18" s="17"/>
      <c r="R18" s="17"/>
      <c r="S18" s="17"/>
    </row>
    <row r="19" spans="1:19" s="11" customFormat="1" x14ac:dyDescent="0.25">
      <c r="A19" s="25"/>
      <c r="B19" s="28"/>
      <c r="C19" s="152"/>
      <c r="D19" s="155"/>
    </row>
    <row r="20" spans="1:19" s="11" customFormat="1" x14ac:dyDescent="0.25">
      <c r="A20" s="25"/>
      <c r="B20" s="28"/>
      <c r="C20" s="152"/>
      <c r="D20" s="155"/>
    </row>
    <row r="21" spans="1:19" s="11" customFormat="1" x14ac:dyDescent="0.25">
      <c r="A21" s="25"/>
      <c r="B21" s="28"/>
      <c r="C21" s="152"/>
      <c r="D21" s="155"/>
    </row>
    <row r="22" spans="1:19" s="11" customFormat="1" x14ac:dyDescent="0.25">
      <c r="A22" s="25"/>
      <c r="B22" s="28"/>
      <c r="C22" s="152"/>
      <c r="D22" s="155"/>
    </row>
    <row r="23" spans="1:19" s="11" customFormat="1" x14ac:dyDescent="0.25">
      <c r="A23" s="25"/>
      <c r="B23" s="28"/>
      <c r="C23" s="152"/>
      <c r="D23" s="155"/>
    </row>
    <row r="24" spans="1:19" s="11" customFormat="1" x14ac:dyDescent="0.25">
      <c r="A24" s="25"/>
      <c r="B24" s="28"/>
      <c r="C24" s="152"/>
      <c r="D24" s="155"/>
    </row>
    <row r="25" spans="1:19" s="11" customFormat="1" x14ac:dyDescent="0.25">
      <c r="A25" s="25"/>
      <c r="B25" s="28"/>
      <c r="C25" s="152"/>
      <c r="D25" s="155"/>
    </row>
    <row r="26" spans="1:19" s="11" customFormat="1" ht="51" customHeight="1" x14ac:dyDescent="0.25">
      <c r="A26" s="25"/>
      <c r="B26" s="28"/>
      <c r="C26" s="152"/>
      <c r="D26" s="155"/>
    </row>
  </sheetData>
  <pageMargins left="0.70866141732283472" right="0.70866141732283472" top="1.7322834645669292" bottom="1.3385826771653544" header="0.31496062992125984" footer="0.31496062992125984"/>
  <pageSetup paperSize="9" scale="47" fitToHeight="0" orientation="portrait" r:id="rId1"/>
  <headerFooter>
    <oddHeader>&amp;C&amp;G</oddHeader>
    <oddFooter>&amp;C&amp;G&amp;R&amp;P/&amp;N</oddFooter>
  </headerFooter>
  <rowBreaks count="1" manualBreakCount="1">
    <brk id="21" min="2" max="9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Graphiques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0</xdr:col>
                    <xdr:colOff>3086100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Polyvalence">
                <anchor moveWithCells="1" sizeWithCells="1">
                  <from>
                    <xdr:col>0</xdr:col>
                    <xdr:colOff>38100</xdr:colOff>
                    <xdr:row>0</xdr:row>
                    <xdr:rowOff>323850</xdr:rowOff>
                  </from>
                  <to>
                    <xdr:col>0</xdr:col>
                    <xdr:colOff>3086100</xdr:colOff>
                    <xdr:row>0</xdr:row>
                    <xdr:rowOff>571500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'Liste des salariés'!$B$3:$B$86</xm:f>
          </x14:formula1>
          <xm:sqref>E3:E15</xm:sqref>
        </x14:dataValidation>
        <x14:dataValidation type="list" allowBlank="1" showInputMessage="1">
          <x14:formula1>
            <xm:f>Data!$J$5:$J$6</xm:f>
          </x14:formula1>
          <xm:sqref>I3:I15</xm:sqref>
        </x14:dataValidation>
        <x14:dataValidation type="list" allowBlank="1" showInputMessage="1">
          <x14:formula1>
            <xm:f>Data!$B$5:$B$6</xm:f>
          </x14:formula1>
          <xm:sqref>J3:J15</xm:sqref>
        </x14:dataValidation>
        <x14:dataValidation type="list" allowBlank="1" showInputMessage="1">
          <x14:formula1>
            <xm:f>Data!$D$5:$D$6</xm:f>
          </x14:formula1>
          <xm:sqref>L3:L15</xm:sqref>
        </x14:dataValidation>
        <x14:dataValidation type="list" allowBlank="1" showInputMessage="1" showErrorMessage="1">
          <x14:formula1>
            <xm:f>Data!$F$5:$F$6</xm:f>
          </x14:formula1>
          <xm:sqref>M3:M15</xm:sqref>
        </x14:dataValidation>
        <x14:dataValidation type="list" allowBlank="1" showInputMessage="1" showErrorMessage="1">
          <x14:formula1>
            <xm:f>Data!$H$5:$H$6</xm:f>
          </x14:formula1>
          <xm:sqref>N3:N15</xm:sqref>
        </x14:dataValidation>
        <x14:dataValidation type="list" allowBlank="1" showInputMessage="1">
          <x14:formula1>
            <xm:f>Data!$L$5:$L$14</xm:f>
          </x14:formula1>
          <xm:sqref>F3:F15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C4:W52"/>
  <sheetViews>
    <sheetView showGridLines="0" showRowColHeaders="0" zoomScale="82" zoomScaleNormal="82" workbookViewId="0">
      <selection activeCell="W53" sqref="W53"/>
    </sheetView>
  </sheetViews>
  <sheetFormatPr baseColWidth="10" defaultRowHeight="15" x14ac:dyDescent="0.25"/>
  <cols>
    <col min="1" max="1" width="21" customWidth="1"/>
    <col min="2" max="2" width="27.5703125" customWidth="1"/>
    <col min="3" max="3" width="17.85546875" customWidth="1"/>
    <col min="4" max="4" width="21" customWidth="1"/>
    <col min="5" max="5" width="21.7109375" customWidth="1"/>
    <col min="6" max="6" width="20.42578125" bestFit="1" customWidth="1"/>
    <col min="7" max="7" width="7.140625" customWidth="1"/>
    <col min="8" max="8" width="13.28515625" bestFit="1" customWidth="1"/>
    <col min="9" max="9" width="6.42578125" customWidth="1"/>
    <col min="10" max="10" width="21" bestFit="1" customWidth="1"/>
    <col min="11" max="11" width="17.7109375" customWidth="1"/>
    <col min="12" max="12" width="7.5703125" customWidth="1"/>
    <col min="13" max="13" width="8.42578125" customWidth="1"/>
    <col min="14" max="14" width="12.5703125" bestFit="1" customWidth="1"/>
    <col min="16" max="16" width="27.7109375" bestFit="1" customWidth="1"/>
    <col min="17" max="17" width="21" customWidth="1"/>
    <col min="18" max="18" width="18.28515625" bestFit="1" customWidth="1"/>
    <col min="22" max="22" width="8.5703125" customWidth="1"/>
    <col min="23" max="23" width="6.42578125" customWidth="1"/>
    <col min="24" max="24" width="16.5703125" bestFit="1" customWidth="1"/>
    <col min="25" max="25" width="15.85546875" bestFit="1" customWidth="1"/>
    <col min="26" max="26" width="16.5703125" bestFit="1" customWidth="1"/>
    <col min="27" max="27" width="18.85546875" bestFit="1" customWidth="1"/>
  </cols>
  <sheetData>
    <row r="4" spans="3:23" x14ac:dyDescent="0.25">
      <c r="C4" s="1"/>
    </row>
    <row r="5" spans="3:23" x14ac:dyDescent="0.25">
      <c r="C5" s="1"/>
    </row>
    <row r="6" spans="3:23" x14ac:dyDescent="0.25">
      <c r="C6" s="1"/>
    </row>
    <row r="7" spans="3:23" x14ac:dyDescent="0.25">
      <c r="C7" s="1"/>
    </row>
    <row r="8" spans="3:23" x14ac:dyDescent="0.25">
      <c r="C8" s="1"/>
    </row>
    <row r="9" spans="3:23" x14ac:dyDescent="0.25">
      <c r="C9" s="1"/>
    </row>
    <row r="10" spans="3:23" x14ac:dyDescent="0.25">
      <c r="C10" s="1"/>
    </row>
    <row r="11" spans="3:23" x14ac:dyDescent="0.25">
      <c r="C11" s="1"/>
    </row>
    <row r="12" spans="3:23" x14ac:dyDescent="0.25">
      <c r="C12" s="1"/>
    </row>
    <row r="13" spans="3:23" x14ac:dyDescent="0.25">
      <c r="C13" s="1"/>
      <c r="V13" s="31"/>
      <c r="W13" s="1"/>
    </row>
    <row r="14" spans="3:23" x14ac:dyDescent="0.25">
      <c r="C14" s="1"/>
      <c r="V14" s="31"/>
      <c r="W14" s="1"/>
    </row>
    <row r="15" spans="3:23" x14ac:dyDescent="0.25">
      <c r="C15" s="1"/>
      <c r="V15" s="31"/>
      <c r="W15" s="1"/>
    </row>
    <row r="16" spans="3:23" x14ac:dyDescent="0.25">
      <c r="V16" s="31"/>
      <c r="W16" s="1"/>
    </row>
    <row r="17" spans="22:23" x14ac:dyDescent="0.25">
      <c r="V17" s="31"/>
      <c r="W17" s="1"/>
    </row>
    <row r="18" spans="22:23" x14ac:dyDescent="0.25">
      <c r="V18" s="31"/>
      <c r="W18" s="1"/>
    </row>
    <row r="19" spans="22:23" x14ac:dyDescent="0.25">
      <c r="V19" s="31"/>
      <c r="W19" s="1"/>
    </row>
    <row r="20" spans="22:23" x14ac:dyDescent="0.25">
      <c r="V20" s="31"/>
      <c r="W20" s="1"/>
    </row>
    <row r="21" spans="22:23" x14ac:dyDescent="0.25">
      <c r="V21" s="31"/>
      <c r="W21" s="1"/>
    </row>
    <row r="22" spans="22:23" x14ac:dyDescent="0.25">
      <c r="V22" s="31"/>
      <c r="W22" s="1"/>
    </row>
    <row r="23" spans="22:23" x14ac:dyDescent="0.25">
      <c r="V23" s="31"/>
      <c r="W23" s="1"/>
    </row>
    <row r="24" spans="22:23" x14ac:dyDescent="0.25">
      <c r="V24" s="31"/>
      <c r="W24" s="1"/>
    </row>
    <row r="25" spans="22:23" x14ac:dyDescent="0.25">
      <c r="V25" s="31"/>
      <c r="W25" s="1"/>
    </row>
    <row r="26" spans="22:23" x14ac:dyDescent="0.25">
      <c r="V26" s="31"/>
      <c r="W26" s="1"/>
    </row>
    <row r="27" spans="22:23" x14ac:dyDescent="0.25">
      <c r="V27" s="31"/>
      <c r="W27" s="1"/>
    </row>
    <row r="28" spans="22:23" x14ac:dyDescent="0.25">
      <c r="V28" s="31"/>
      <c r="W28" s="1"/>
    </row>
    <row r="29" spans="22:23" x14ac:dyDescent="0.25">
      <c r="V29" s="31"/>
      <c r="W29" s="1"/>
    </row>
    <row r="30" spans="22:23" x14ac:dyDescent="0.25">
      <c r="V30" s="31"/>
      <c r="W30" s="1"/>
    </row>
    <row r="31" spans="22:23" x14ac:dyDescent="0.25">
      <c r="V31" s="31"/>
      <c r="W31" s="1"/>
    </row>
    <row r="32" spans="22:23" x14ac:dyDescent="0.25">
      <c r="V32" s="31"/>
      <c r="W32" s="1"/>
    </row>
    <row r="33" spans="16:23" x14ac:dyDescent="0.25">
      <c r="V33" s="31"/>
      <c r="W33" s="1"/>
    </row>
    <row r="34" spans="16:23" x14ac:dyDescent="0.25">
      <c r="V34" s="31"/>
      <c r="W34" s="1"/>
    </row>
    <row r="35" spans="16:23" x14ac:dyDescent="0.25">
      <c r="V35" s="31"/>
      <c r="W35" s="1"/>
    </row>
    <row r="36" spans="16:23" x14ac:dyDescent="0.25">
      <c r="V36" s="31"/>
      <c r="W36" s="1"/>
    </row>
    <row r="37" spans="16:23" x14ac:dyDescent="0.25">
      <c r="V37" s="31"/>
      <c r="W37" s="1"/>
    </row>
    <row r="38" spans="16:23" x14ac:dyDescent="0.25">
      <c r="V38" s="31"/>
      <c r="W38" s="1"/>
    </row>
    <row r="39" spans="16:23" x14ac:dyDescent="0.25">
      <c r="V39" s="31"/>
      <c r="W39" s="1"/>
    </row>
    <row r="40" spans="16:23" x14ac:dyDescent="0.25">
      <c r="V40" s="31"/>
      <c r="W40" s="1"/>
    </row>
    <row r="41" spans="16:23" x14ac:dyDescent="0.25">
      <c r="P41" s="2"/>
      <c r="Q41" s="1"/>
    </row>
    <row r="42" spans="16:23" x14ac:dyDescent="0.25">
      <c r="P42" s="2"/>
      <c r="Q42" s="1"/>
    </row>
    <row r="43" spans="16:23" x14ac:dyDescent="0.25">
      <c r="P43" s="2"/>
      <c r="Q43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</sheetData>
  <pageMargins left="0.7" right="0.7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tualiser_graph_formation">
                <anchor moveWithCells="1" sizeWithCells="1">
                  <from>
                    <xdr:col>13</xdr:col>
                    <xdr:colOff>9525</xdr:colOff>
                    <xdr:row>0</xdr:row>
                    <xdr:rowOff>66675</xdr:rowOff>
                  </from>
                  <to>
                    <xdr:col>15</xdr:col>
                    <xdr:colOff>1838325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  <ext xmlns:x15="http://schemas.microsoft.com/office/spreadsheetml/2010/11/main" uri="{7E03D99C-DC04-49d9-9315-930204A7B6E9}">
      <x15:timelineRefs>
        <x15:timelineRef r:id="rId6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BP121"/>
  <sheetViews>
    <sheetView showGridLines="0" tabSelected="1" zoomScale="90" zoomScaleNormal="90" workbookViewId="0">
      <selection activeCell="F82" sqref="F82"/>
    </sheetView>
  </sheetViews>
  <sheetFormatPr baseColWidth="10" defaultRowHeight="15" x14ac:dyDescent="0.25"/>
  <cols>
    <col min="1" max="1" width="1.7109375" style="33" customWidth="1"/>
    <col min="2" max="2" width="21.28515625" style="33" customWidth="1"/>
    <col min="3" max="3" width="11.42578125" style="34" customWidth="1"/>
    <col min="4" max="4" width="3.85546875" style="34" customWidth="1"/>
    <col min="5" max="5" width="32.42578125" style="33" customWidth="1"/>
    <col min="6" max="6" width="27.140625" style="33" customWidth="1"/>
    <col min="7" max="27" width="5" style="35" customWidth="1"/>
    <col min="28" max="28" width="5" style="36" customWidth="1"/>
    <col min="29" max="59" width="5" style="35" customWidth="1"/>
    <col min="60" max="62" width="5" style="33" customWidth="1"/>
    <col min="63" max="63" width="10.7109375" style="37" hidden="1" customWidth="1"/>
    <col min="64" max="64" width="10" style="37" hidden="1" customWidth="1"/>
    <col min="65" max="65" width="9.7109375" style="37" hidden="1" customWidth="1"/>
    <col min="66" max="66" width="10.85546875" style="34" hidden="1" customWidth="1"/>
    <col min="67" max="67" width="10.85546875" style="38" hidden="1" customWidth="1"/>
    <col min="68" max="16384" width="11.42578125" style="33"/>
  </cols>
  <sheetData>
    <row r="1" spans="2:68" ht="6" customHeight="1" x14ac:dyDescent="0.25"/>
    <row r="2" spans="2:68" x14ac:dyDescent="0.25">
      <c r="B2" s="170" t="s">
        <v>190</v>
      </c>
      <c r="G2" s="39" t="s">
        <v>186</v>
      </c>
      <c r="H2" s="40" t="s">
        <v>184</v>
      </c>
      <c r="I2" s="40"/>
      <c r="J2" s="41"/>
      <c r="K2" s="42" t="s">
        <v>188</v>
      </c>
      <c r="L2" s="40" t="s">
        <v>118</v>
      </c>
      <c r="M2" s="40"/>
      <c r="N2" s="40"/>
      <c r="O2" s="41"/>
    </row>
    <row r="3" spans="2:68" x14ac:dyDescent="0.25">
      <c r="B3" s="171"/>
      <c r="D3" s="33"/>
      <c r="G3" s="43" t="s">
        <v>187</v>
      </c>
      <c r="H3" s="40" t="s">
        <v>185</v>
      </c>
      <c r="I3" s="40"/>
      <c r="J3" s="41"/>
      <c r="K3" s="44" t="s">
        <v>189</v>
      </c>
      <c r="L3" s="40" t="s">
        <v>117</v>
      </c>
      <c r="M3" s="40"/>
      <c r="N3" s="40"/>
      <c r="O3" s="41"/>
    </row>
    <row r="4" spans="2:68" x14ac:dyDescent="0.25">
      <c r="B4" s="45"/>
    </row>
    <row r="5" spans="2:68" ht="39.75" customHeight="1" thickBot="1" x14ac:dyDescent="0.55000000000000004">
      <c r="B5" s="29" t="s">
        <v>192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</row>
    <row r="6" spans="2:68" ht="10.5" customHeight="1" x14ac:dyDescent="0.5">
      <c r="B6" s="148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</row>
    <row r="7" spans="2:68" s="146" customFormat="1" ht="137.25" thickBot="1" x14ac:dyDescent="0.3">
      <c r="B7" s="133" t="s">
        <v>119</v>
      </c>
      <c r="C7" s="134" t="s">
        <v>72</v>
      </c>
      <c r="D7" s="135" t="s">
        <v>69</v>
      </c>
      <c r="E7" s="136" t="s">
        <v>70</v>
      </c>
      <c r="F7" s="166" t="s">
        <v>224</v>
      </c>
      <c r="G7" s="137" t="s">
        <v>125</v>
      </c>
      <c r="H7" s="138" t="s">
        <v>126</v>
      </c>
      <c r="I7" s="139" t="s">
        <v>127</v>
      </c>
      <c r="J7" s="137" t="s">
        <v>128</v>
      </c>
      <c r="K7" s="138" t="s">
        <v>129</v>
      </c>
      <c r="L7" s="138" t="s">
        <v>130</v>
      </c>
      <c r="M7" s="138" t="s">
        <v>131</v>
      </c>
      <c r="N7" s="139" t="s">
        <v>132</v>
      </c>
      <c r="O7" s="137" t="s">
        <v>133</v>
      </c>
      <c r="P7" s="138" t="s">
        <v>134</v>
      </c>
      <c r="Q7" s="138" t="s">
        <v>135</v>
      </c>
      <c r="R7" s="138" t="s">
        <v>136</v>
      </c>
      <c r="S7" s="139" t="s">
        <v>137</v>
      </c>
      <c r="T7" s="137" t="s">
        <v>138</v>
      </c>
      <c r="U7" s="138" t="s">
        <v>139</v>
      </c>
      <c r="V7" s="138" t="s">
        <v>140</v>
      </c>
      <c r="W7" s="138" t="s">
        <v>141</v>
      </c>
      <c r="X7" s="138" t="s">
        <v>142</v>
      </c>
      <c r="Y7" s="138" t="s">
        <v>143</v>
      </c>
      <c r="Z7" s="138" t="s">
        <v>144</v>
      </c>
      <c r="AA7" s="138" t="s">
        <v>145</v>
      </c>
      <c r="AB7" s="139" t="s">
        <v>146</v>
      </c>
      <c r="AC7" s="137" t="s">
        <v>147</v>
      </c>
      <c r="AD7" s="138" t="s">
        <v>148</v>
      </c>
      <c r="AE7" s="138" t="s">
        <v>149</v>
      </c>
      <c r="AF7" s="138" t="s">
        <v>150</v>
      </c>
      <c r="AG7" s="138" t="s">
        <v>151</v>
      </c>
      <c r="AH7" s="139" t="s">
        <v>152</v>
      </c>
      <c r="AI7" s="137" t="s">
        <v>153</v>
      </c>
      <c r="AJ7" s="138" t="s">
        <v>154</v>
      </c>
      <c r="AK7" s="138" t="s">
        <v>155</v>
      </c>
      <c r="AL7" s="138" t="s">
        <v>156</v>
      </c>
      <c r="AM7" s="138" t="s">
        <v>157</v>
      </c>
      <c r="AN7" s="138" t="s">
        <v>158</v>
      </c>
      <c r="AO7" s="139" t="s">
        <v>159</v>
      </c>
      <c r="AP7" s="137" t="s">
        <v>160</v>
      </c>
      <c r="AQ7" s="138" t="s">
        <v>161</v>
      </c>
      <c r="AR7" s="138" t="s">
        <v>162</v>
      </c>
      <c r="AS7" s="138" t="s">
        <v>163</v>
      </c>
      <c r="AT7" s="139" t="s">
        <v>164</v>
      </c>
      <c r="AU7" s="137" t="s">
        <v>165</v>
      </c>
      <c r="AV7" s="138" t="s">
        <v>166</v>
      </c>
      <c r="AW7" s="138" t="s">
        <v>167</v>
      </c>
      <c r="AX7" s="138" t="s">
        <v>168</v>
      </c>
      <c r="AY7" s="138" t="s">
        <v>169</v>
      </c>
      <c r="AZ7" s="138" t="s">
        <v>170</v>
      </c>
      <c r="BA7" s="139" t="s">
        <v>171</v>
      </c>
      <c r="BB7" s="137" t="s">
        <v>172</v>
      </c>
      <c r="BC7" s="138" t="s">
        <v>173</v>
      </c>
      <c r="BD7" s="138" t="s">
        <v>174</v>
      </c>
      <c r="BE7" s="138" t="s">
        <v>175</v>
      </c>
      <c r="BF7" s="138" t="s">
        <v>176</v>
      </c>
      <c r="BG7" s="139" t="s">
        <v>177</v>
      </c>
      <c r="BH7" s="140" t="s">
        <v>178</v>
      </c>
      <c r="BI7" s="141" t="s">
        <v>179</v>
      </c>
      <c r="BJ7" s="142" t="s">
        <v>180</v>
      </c>
      <c r="BK7" s="143" t="s">
        <v>73</v>
      </c>
      <c r="BL7" s="144" t="s">
        <v>74</v>
      </c>
      <c r="BM7" s="144" t="s">
        <v>75</v>
      </c>
      <c r="BN7" s="144" t="s">
        <v>76</v>
      </c>
      <c r="BO7" s="145" t="s">
        <v>77</v>
      </c>
    </row>
    <row r="8" spans="2:68" ht="22.5" customHeight="1" thickTop="1" thickBot="1" x14ac:dyDescent="0.3">
      <c r="B8" s="46" t="s">
        <v>115</v>
      </c>
      <c r="C8" s="47">
        <v>33511</v>
      </c>
      <c r="D8" s="48" t="s">
        <v>78</v>
      </c>
      <c r="E8" s="49" t="s">
        <v>79</v>
      </c>
      <c r="F8" s="167" t="s">
        <v>219</v>
      </c>
      <c r="G8" s="50" t="s">
        <v>182</v>
      </c>
      <c r="H8" s="51" t="s">
        <v>122</v>
      </c>
      <c r="I8" s="52" t="s">
        <v>122</v>
      </c>
      <c r="J8" s="50" t="s">
        <v>122</v>
      </c>
      <c r="K8" s="51" t="s">
        <v>122</v>
      </c>
      <c r="L8" s="51" t="s">
        <v>122</v>
      </c>
      <c r="M8" s="51" t="s">
        <v>122</v>
      </c>
      <c r="N8" s="52" t="s">
        <v>122</v>
      </c>
      <c r="O8" s="50" t="s">
        <v>122</v>
      </c>
      <c r="P8" s="51" t="s">
        <v>122</v>
      </c>
      <c r="Q8" s="51" t="s">
        <v>122</v>
      </c>
      <c r="R8" s="51" t="s">
        <v>122</v>
      </c>
      <c r="S8" s="52" t="s">
        <v>122</v>
      </c>
      <c r="T8" s="50" t="s">
        <v>122</v>
      </c>
      <c r="U8" s="51" t="s">
        <v>122</v>
      </c>
      <c r="V8" s="51" t="s">
        <v>122</v>
      </c>
      <c r="W8" s="51" t="s">
        <v>122</v>
      </c>
      <c r="X8" s="51" t="s">
        <v>122</v>
      </c>
      <c r="Y8" s="51" t="s">
        <v>122</v>
      </c>
      <c r="Z8" s="51" t="s">
        <v>122</v>
      </c>
      <c r="AA8" s="51" t="s">
        <v>122</v>
      </c>
      <c r="AB8" s="52" t="s">
        <v>122</v>
      </c>
      <c r="AC8" s="50" t="s">
        <v>122</v>
      </c>
      <c r="AD8" s="51" t="s">
        <v>122</v>
      </c>
      <c r="AE8" s="51" t="s">
        <v>122</v>
      </c>
      <c r="AF8" s="51" t="s">
        <v>122</v>
      </c>
      <c r="AG8" s="51" t="s">
        <v>122</v>
      </c>
      <c r="AH8" s="52" t="s">
        <v>122</v>
      </c>
      <c r="AI8" s="50" t="s">
        <v>121</v>
      </c>
      <c r="AJ8" s="51" t="s">
        <v>121</v>
      </c>
      <c r="AK8" s="51" t="s">
        <v>121</v>
      </c>
      <c r="AL8" s="51" t="s">
        <v>78</v>
      </c>
      <c r="AM8" s="51" t="s">
        <v>122</v>
      </c>
      <c r="AN8" s="51" t="s">
        <v>121</v>
      </c>
      <c r="AO8" s="52" t="s">
        <v>121</v>
      </c>
      <c r="AP8" s="50" t="s">
        <v>122</v>
      </c>
      <c r="AQ8" s="51" t="s">
        <v>122</v>
      </c>
      <c r="AR8" s="51" t="s">
        <v>122</v>
      </c>
      <c r="AS8" s="51" t="s">
        <v>122</v>
      </c>
      <c r="AT8" s="52" t="s">
        <v>122</v>
      </c>
      <c r="AU8" s="50" t="s">
        <v>122</v>
      </c>
      <c r="AV8" s="51" t="s">
        <v>122</v>
      </c>
      <c r="AW8" s="51" t="s">
        <v>122</v>
      </c>
      <c r="AX8" s="51" t="s">
        <v>122</v>
      </c>
      <c r="AY8" s="51" t="s">
        <v>122</v>
      </c>
      <c r="AZ8" s="51" t="s">
        <v>122</v>
      </c>
      <c r="BA8" s="52" t="s">
        <v>122</v>
      </c>
      <c r="BB8" s="50" t="s">
        <v>122</v>
      </c>
      <c r="BC8" s="51" t="s">
        <v>122</v>
      </c>
      <c r="BD8" s="51" t="s">
        <v>122</v>
      </c>
      <c r="BE8" s="51" t="s">
        <v>122</v>
      </c>
      <c r="BF8" s="51" t="s">
        <v>122</v>
      </c>
      <c r="BG8" s="52" t="s">
        <v>122</v>
      </c>
      <c r="BH8" s="50" t="s">
        <v>122</v>
      </c>
      <c r="BI8" s="51" t="s">
        <v>122</v>
      </c>
      <c r="BJ8" s="53" t="s">
        <v>122</v>
      </c>
      <c r="BK8" s="54">
        <v>44333</v>
      </c>
      <c r="BL8" s="55">
        <v>45047</v>
      </c>
      <c r="BM8" s="56"/>
      <c r="BN8" s="57">
        <v>44333</v>
      </c>
      <c r="BO8" s="58">
        <v>46508</v>
      </c>
    </row>
    <row r="9" spans="2:68" ht="22.5" customHeight="1" thickTop="1" thickBot="1" x14ac:dyDescent="0.3">
      <c r="B9" s="59" t="s">
        <v>240</v>
      </c>
      <c r="C9" s="60">
        <v>33385</v>
      </c>
      <c r="D9" s="61" t="s">
        <v>78</v>
      </c>
      <c r="E9" s="62" t="s">
        <v>81</v>
      </c>
      <c r="F9" s="162" t="s">
        <v>217</v>
      </c>
      <c r="G9" s="63" t="s">
        <v>122</v>
      </c>
      <c r="H9" s="64" t="s">
        <v>122</v>
      </c>
      <c r="I9" s="65" t="s">
        <v>122</v>
      </c>
      <c r="J9" s="63" t="s">
        <v>122</v>
      </c>
      <c r="K9" s="64" t="s">
        <v>122</v>
      </c>
      <c r="L9" s="64" t="s">
        <v>122</v>
      </c>
      <c r="M9" s="64" t="s">
        <v>122</v>
      </c>
      <c r="N9" s="65" t="s">
        <v>122</v>
      </c>
      <c r="O9" s="63" t="s">
        <v>122</v>
      </c>
      <c r="P9" s="64" t="s">
        <v>122</v>
      </c>
      <c r="Q9" s="64" t="s">
        <v>122</v>
      </c>
      <c r="R9" s="64" t="s">
        <v>122</v>
      </c>
      <c r="S9" s="65" t="s">
        <v>122</v>
      </c>
      <c r="T9" s="63" t="s">
        <v>121</v>
      </c>
      <c r="U9" s="64" t="s">
        <v>121</v>
      </c>
      <c r="V9" s="64" t="s">
        <v>121</v>
      </c>
      <c r="W9" s="64" t="s">
        <v>122</v>
      </c>
      <c r="X9" s="64" t="s">
        <v>121</v>
      </c>
      <c r="Y9" s="64" t="s">
        <v>122</v>
      </c>
      <c r="Z9" s="64" t="s">
        <v>122</v>
      </c>
      <c r="AA9" s="64" t="s">
        <v>121</v>
      </c>
      <c r="AB9" s="65" t="s">
        <v>122</v>
      </c>
      <c r="AC9" s="63" t="s">
        <v>122</v>
      </c>
      <c r="AD9" s="64" t="s">
        <v>122</v>
      </c>
      <c r="AE9" s="64" t="s">
        <v>122</v>
      </c>
      <c r="AF9" s="64" t="s">
        <v>122</v>
      </c>
      <c r="AG9" s="64" t="s">
        <v>122</v>
      </c>
      <c r="AH9" s="65" t="s">
        <v>122</v>
      </c>
      <c r="AI9" s="63" t="s">
        <v>122</v>
      </c>
      <c r="AJ9" s="64" t="s">
        <v>122</v>
      </c>
      <c r="AK9" s="64" t="s">
        <v>121</v>
      </c>
      <c r="AL9" s="64" t="s">
        <v>78</v>
      </c>
      <c r="AM9" s="64" t="s">
        <v>122</v>
      </c>
      <c r="AN9" s="64" t="s">
        <v>122</v>
      </c>
      <c r="AO9" s="65" t="s">
        <v>121</v>
      </c>
      <c r="AP9" s="63" t="s">
        <v>122</v>
      </c>
      <c r="AQ9" s="64" t="s">
        <v>122</v>
      </c>
      <c r="AR9" s="64" t="s">
        <v>122</v>
      </c>
      <c r="AS9" s="64" t="s">
        <v>122</v>
      </c>
      <c r="AT9" s="65" t="s">
        <v>122</v>
      </c>
      <c r="AU9" s="63" t="s">
        <v>122</v>
      </c>
      <c r="AV9" s="64" t="s">
        <v>122</v>
      </c>
      <c r="AW9" s="64" t="s">
        <v>122</v>
      </c>
      <c r="AX9" s="64" t="s">
        <v>122</v>
      </c>
      <c r="AY9" s="64" t="s">
        <v>122</v>
      </c>
      <c r="AZ9" s="64" t="s">
        <v>122</v>
      </c>
      <c r="BA9" s="65" t="s">
        <v>122</v>
      </c>
      <c r="BB9" s="63" t="s">
        <v>122</v>
      </c>
      <c r="BC9" s="64" t="s">
        <v>122</v>
      </c>
      <c r="BD9" s="64" t="s">
        <v>122</v>
      </c>
      <c r="BE9" s="64" t="s">
        <v>122</v>
      </c>
      <c r="BF9" s="64" t="s">
        <v>122</v>
      </c>
      <c r="BG9" s="65" t="s">
        <v>122</v>
      </c>
      <c r="BH9" s="63" t="s">
        <v>122</v>
      </c>
      <c r="BI9" s="64" t="s">
        <v>122</v>
      </c>
      <c r="BJ9" s="66" t="s">
        <v>122</v>
      </c>
      <c r="BK9" s="67">
        <v>43754</v>
      </c>
      <c r="BL9" s="68"/>
      <c r="BM9" s="57"/>
      <c r="BN9" s="68"/>
      <c r="BO9" s="69"/>
    </row>
    <row r="10" spans="2:68" ht="22.5" customHeight="1" thickTop="1" thickBot="1" x14ac:dyDescent="0.3">
      <c r="B10" s="59" t="s">
        <v>96</v>
      </c>
      <c r="C10" s="60"/>
      <c r="D10" s="61" t="s">
        <v>82</v>
      </c>
      <c r="E10" s="62" t="s">
        <v>83</v>
      </c>
      <c r="F10" s="162" t="s">
        <v>223</v>
      </c>
      <c r="G10" s="63" t="s">
        <v>122</v>
      </c>
      <c r="H10" s="64" t="s">
        <v>122</v>
      </c>
      <c r="I10" s="65" t="s">
        <v>122</v>
      </c>
      <c r="J10" s="63" t="s">
        <v>122</v>
      </c>
      <c r="K10" s="64" t="s">
        <v>122</v>
      </c>
      <c r="L10" s="64" t="s">
        <v>122</v>
      </c>
      <c r="M10" s="64" t="s">
        <v>122</v>
      </c>
      <c r="N10" s="65" t="s">
        <v>122</v>
      </c>
      <c r="O10" s="63" t="s">
        <v>122</v>
      </c>
      <c r="P10" s="64" t="s">
        <v>122</v>
      </c>
      <c r="Q10" s="64" t="s">
        <v>122</v>
      </c>
      <c r="R10" s="64" t="s">
        <v>122</v>
      </c>
      <c r="S10" s="65" t="s">
        <v>122</v>
      </c>
      <c r="T10" s="63" t="s">
        <v>122</v>
      </c>
      <c r="U10" s="64" t="s">
        <v>122</v>
      </c>
      <c r="V10" s="64" t="s">
        <v>122</v>
      </c>
      <c r="W10" s="64" t="s">
        <v>122</v>
      </c>
      <c r="X10" s="64" t="s">
        <v>122</v>
      </c>
      <c r="Y10" s="64" t="s">
        <v>122</v>
      </c>
      <c r="Z10" s="64" t="s">
        <v>122</v>
      </c>
      <c r="AA10" s="64" t="s">
        <v>122</v>
      </c>
      <c r="AB10" s="65" t="s">
        <v>121</v>
      </c>
      <c r="AC10" s="63" t="s">
        <v>122</v>
      </c>
      <c r="AD10" s="64" t="s">
        <v>122</v>
      </c>
      <c r="AE10" s="64" t="s">
        <v>122</v>
      </c>
      <c r="AF10" s="64" t="s">
        <v>122</v>
      </c>
      <c r="AG10" s="64" t="s">
        <v>122</v>
      </c>
      <c r="AH10" s="65" t="s">
        <v>122</v>
      </c>
      <c r="AI10" s="63" t="s">
        <v>122</v>
      </c>
      <c r="AJ10" s="64" t="s">
        <v>122</v>
      </c>
      <c r="AK10" s="64" t="s">
        <v>122</v>
      </c>
      <c r="AL10" s="64" t="s">
        <v>122</v>
      </c>
      <c r="AM10" s="64" t="s">
        <v>122</v>
      </c>
      <c r="AN10" s="64" t="s">
        <v>122</v>
      </c>
      <c r="AO10" s="65" t="s">
        <v>122</v>
      </c>
      <c r="AP10" s="63" t="s">
        <v>122</v>
      </c>
      <c r="AQ10" s="64" t="s">
        <v>122</v>
      </c>
      <c r="AR10" s="64" t="s">
        <v>122</v>
      </c>
      <c r="AS10" s="64" t="s">
        <v>122</v>
      </c>
      <c r="AT10" s="65" t="s">
        <v>122</v>
      </c>
      <c r="AU10" s="63" t="s">
        <v>122</v>
      </c>
      <c r="AV10" s="64" t="s">
        <v>122</v>
      </c>
      <c r="AW10" s="64" t="s">
        <v>122</v>
      </c>
      <c r="AX10" s="64" t="s">
        <v>122</v>
      </c>
      <c r="AY10" s="64" t="s">
        <v>122</v>
      </c>
      <c r="AZ10" s="64" t="s">
        <v>122</v>
      </c>
      <c r="BA10" s="65" t="s">
        <v>122</v>
      </c>
      <c r="BB10" s="63" t="s">
        <v>122</v>
      </c>
      <c r="BC10" s="64" t="s">
        <v>122</v>
      </c>
      <c r="BD10" s="64" t="s">
        <v>122</v>
      </c>
      <c r="BE10" s="64" t="s">
        <v>122</v>
      </c>
      <c r="BF10" s="64" t="s">
        <v>122</v>
      </c>
      <c r="BG10" s="65" t="s">
        <v>122</v>
      </c>
      <c r="BH10" s="63" t="s">
        <v>122</v>
      </c>
      <c r="BI10" s="64" t="s">
        <v>122</v>
      </c>
      <c r="BJ10" s="66" t="s">
        <v>122</v>
      </c>
      <c r="BK10" s="70"/>
      <c r="BL10" s="71"/>
      <c r="BM10" s="71"/>
      <c r="BN10" s="71"/>
      <c r="BO10" s="72"/>
    </row>
    <row r="11" spans="2:68" ht="22.5" customHeight="1" thickTop="1" thickBot="1" x14ac:dyDescent="0.3">
      <c r="B11" s="59" t="s">
        <v>230</v>
      </c>
      <c r="C11" s="60">
        <v>43605</v>
      </c>
      <c r="D11" s="61" t="s">
        <v>78</v>
      </c>
      <c r="E11" s="62" t="s">
        <v>84</v>
      </c>
      <c r="F11" s="162" t="s">
        <v>217</v>
      </c>
      <c r="G11" s="63" t="s">
        <v>122</v>
      </c>
      <c r="H11" s="64" t="s">
        <v>122</v>
      </c>
      <c r="I11" s="65" t="s">
        <v>122</v>
      </c>
      <c r="J11" s="63" t="s">
        <v>122</v>
      </c>
      <c r="K11" s="64" t="s">
        <v>122</v>
      </c>
      <c r="L11" s="64" t="s">
        <v>122</v>
      </c>
      <c r="M11" s="64" t="s">
        <v>122</v>
      </c>
      <c r="N11" s="65" t="s">
        <v>122</v>
      </c>
      <c r="O11" s="63" t="s">
        <v>122</v>
      </c>
      <c r="P11" s="64" t="s">
        <v>122</v>
      </c>
      <c r="Q11" s="64" t="s">
        <v>122</v>
      </c>
      <c r="R11" s="64" t="s">
        <v>122</v>
      </c>
      <c r="S11" s="65" t="s">
        <v>122</v>
      </c>
      <c r="T11" s="63" t="s">
        <v>121</v>
      </c>
      <c r="U11" s="64" t="s">
        <v>121</v>
      </c>
      <c r="V11" s="64" t="s">
        <v>121</v>
      </c>
      <c r="W11" s="64" t="s">
        <v>122</v>
      </c>
      <c r="X11" s="64" t="s">
        <v>121</v>
      </c>
      <c r="Y11" s="64" t="s">
        <v>121</v>
      </c>
      <c r="Z11" s="64" t="s">
        <v>85</v>
      </c>
      <c r="AA11" s="64" t="s">
        <v>121</v>
      </c>
      <c r="AB11" s="65" t="s">
        <v>122</v>
      </c>
      <c r="AC11" s="63" t="s">
        <v>121</v>
      </c>
      <c r="AD11" s="64" t="s">
        <v>121</v>
      </c>
      <c r="AE11" s="64" t="s">
        <v>121</v>
      </c>
      <c r="AF11" s="64" t="s">
        <v>121</v>
      </c>
      <c r="AG11" s="64" t="s">
        <v>122</v>
      </c>
      <c r="AH11" s="65" t="s">
        <v>122</v>
      </c>
      <c r="AI11" s="63" t="s">
        <v>122</v>
      </c>
      <c r="AJ11" s="64" t="s">
        <v>122</v>
      </c>
      <c r="AK11" s="64" t="s">
        <v>122</v>
      </c>
      <c r="AL11" s="64" t="s">
        <v>122</v>
      </c>
      <c r="AM11" s="64" t="s">
        <v>122</v>
      </c>
      <c r="AN11" s="64" t="s">
        <v>122</v>
      </c>
      <c r="AO11" s="65" t="s">
        <v>122</v>
      </c>
      <c r="AP11" s="63" t="s">
        <v>122</v>
      </c>
      <c r="AQ11" s="64" t="s">
        <v>122</v>
      </c>
      <c r="AR11" s="64" t="s">
        <v>122</v>
      </c>
      <c r="AS11" s="64" t="s">
        <v>122</v>
      </c>
      <c r="AT11" s="65" t="s">
        <v>122</v>
      </c>
      <c r="AU11" s="63" t="s">
        <v>122</v>
      </c>
      <c r="AV11" s="64" t="s">
        <v>122</v>
      </c>
      <c r="AW11" s="64" t="s">
        <v>122</v>
      </c>
      <c r="AX11" s="64" t="s">
        <v>122</v>
      </c>
      <c r="AY11" s="64" t="s">
        <v>122</v>
      </c>
      <c r="AZ11" s="64" t="s">
        <v>122</v>
      </c>
      <c r="BA11" s="65" t="s">
        <v>122</v>
      </c>
      <c r="BB11" s="63" t="s">
        <v>122</v>
      </c>
      <c r="BC11" s="64" t="s">
        <v>122</v>
      </c>
      <c r="BD11" s="64" t="s">
        <v>122</v>
      </c>
      <c r="BE11" s="64" t="s">
        <v>122</v>
      </c>
      <c r="BF11" s="64" t="s">
        <v>122</v>
      </c>
      <c r="BG11" s="65" t="s">
        <v>122</v>
      </c>
      <c r="BH11" s="73" t="s">
        <v>121</v>
      </c>
      <c r="BI11" s="64" t="s">
        <v>122</v>
      </c>
      <c r="BJ11" s="74" t="s">
        <v>121</v>
      </c>
      <c r="BK11" s="67"/>
      <c r="BL11" s="68"/>
      <c r="BM11" s="57"/>
      <c r="BN11" s="57"/>
      <c r="BO11" s="69">
        <v>45809</v>
      </c>
    </row>
    <row r="12" spans="2:68" ht="22.5" customHeight="1" thickTop="1" thickBot="1" x14ac:dyDescent="0.3">
      <c r="B12" s="59" t="s">
        <v>231</v>
      </c>
      <c r="C12" s="60">
        <v>34484</v>
      </c>
      <c r="D12" s="61" t="s">
        <v>78</v>
      </c>
      <c r="E12" s="62" t="s">
        <v>86</v>
      </c>
      <c r="F12" s="162" t="s">
        <v>200</v>
      </c>
      <c r="G12" s="63" t="s">
        <v>121</v>
      </c>
      <c r="H12" s="64" t="s">
        <v>121</v>
      </c>
      <c r="I12" s="65" t="s">
        <v>122</v>
      </c>
      <c r="J12" s="63" t="s">
        <v>122</v>
      </c>
      <c r="K12" s="64" t="s">
        <v>122</v>
      </c>
      <c r="L12" s="64" t="s">
        <v>122</v>
      </c>
      <c r="M12" s="64" t="s">
        <v>122</v>
      </c>
      <c r="N12" s="65" t="s">
        <v>122</v>
      </c>
      <c r="O12" s="63" t="s">
        <v>122</v>
      </c>
      <c r="P12" s="64" t="s">
        <v>122</v>
      </c>
      <c r="Q12" s="64" t="s">
        <v>122</v>
      </c>
      <c r="R12" s="64" t="s">
        <v>122</v>
      </c>
      <c r="S12" s="65" t="s">
        <v>122</v>
      </c>
      <c r="T12" s="63" t="s">
        <v>122</v>
      </c>
      <c r="U12" s="64" t="s">
        <v>122</v>
      </c>
      <c r="V12" s="64" t="s">
        <v>122</v>
      </c>
      <c r="W12" s="64" t="s">
        <v>122</v>
      </c>
      <c r="X12" s="64" t="s">
        <v>122</v>
      </c>
      <c r="Y12" s="64" t="s">
        <v>122</v>
      </c>
      <c r="Z12" s="64" t="s">
        <v>122</v>
      </c>
      <c r="AA12" s="64" t="s">
        <v>122</v>
      </c>
      <c r="AB12" s="65" t="s">
        <v>122</v>
      </c>
      <c r="AC12" s="63" t="s">
        <v>122</v>
      </c>
      <c r="AD12" s="64" t="s">
        <v>122</v>
      </c>
      <c r="AE12" s="64" t="s">
        <v>122</v>
      </c>
      <c r="AF12" s="64" t="s">
        <v>122</v>
      </c>
      <c r="AG12" s="64" t="s">
        <v>122</v>
      </c>
      <c r="AH12" s="65" t="s">
        <v>122</v>
      </c>
      <c r="AI12" s="63" t="s">
        <v>122</v>
      </c>
      <c r="AJ12" s="64" t="s">
        <v>122</v>
      </c>
      <c r="AK12" s="64" t="s">
        <v>122</v>
      </c>
      <c r="AL12" s="64" t="s">
        <v>122</v>
      </c>
      <c r="AM12" s="64" t="s">
        <v>122</v>
      </c>
      <c r="AN12" s="64" t="s">
        <v>122</v>
      </c>
      <c r="AO12" s="65" t="s">
        <v>122</v>
      </c>
      <c r="AP12" s="63" t="s">
        <v>122</v>
      </c>
      <c r="AQ12" s="64" t="s">
        <v>122</v>
      </c>
      <c r="AR12" s="64" t="s">
        <v>122</v>
      </c>
      <c r="AS12" s="64" t="s">
        <v>122</v>
      </c>
      <c r="AT12" s="65" t="s">
        <v>122</v>
      </c>
      <c r="AU12" s="63" t="s">
        <v>122</v>
      </c>
      <c r="AV12" s="64" t="s">
        <v>122</v>
      </c>
      <c r="AW12" s="64" t="s">
        <v>122</v>
      </c>
      <c r="AX12" s="64" t="s">
        <v>122</v>
      </c>
      <c r="AY12" s="64" t="s">
        <v>122</v>
      </c>
      <c r="AZ12" s="64" t="s">
        <v>122</v>
      </c>
      <c r="BA12" s="65" t="s">
        <v>122</v>
      </c>
      <c r="BB12" s="63" t="s">
        <v>122</v>
      </c>
      <c r="BC12" s="64" t="s">
        <v>122</v>
      </c>
      <c r="BD12" s="64" t="s">
        <v>122</v>
      </c>
      <c r="BE12" s="64" t="s">
        <v>122</v>
      </c>
      <c r="BF12" s="64" t="s">
        <v>122</v>
      </c>
      <c r="BG12" s="65" t="s">
        <v>122</v>
      </c>
      <c r="BH12" s="63" t="s">
        <v>122</v>
      </c>
      <c r="BI12" s="61" t="s">
        <v>121</v>
      </c>
      <c r="BJ12" s="66" t="s">
        <v>122</v>
      </c>
      <c r="BK12" s="67">
        <v>43390</v>
      </c>
      <c r="BL12" s="68"/>
      <c r="BM12" s="57"/>
      <c r="BN12" s="68"/>
      <c r="BO12" s="69"/>
    </row>
    <row r="13" spans="2:68" ht="22.5" customHeight="1" thickTop="1" thickBot="1" x14ac:dyDescent="0.3">
      <c r="B13" s="59" t="s">
        <v>232</v>
      </c>
      <c r="C13" s="60">
        <v>42667</v>
      </c>
      <c r="D13" s="61" t="s">
        <v>78</v>
      </c>
      <c r="E13" s="62" t="s">
        <v>87</v>
      </c>
      <c r="F13" s="162" t="s">
        <v>210</v>
      </c>
      <c r="G13" s="63" t="s">
        <v>122</v>
      </c>
      <c r="H13" s="64" t="s">
        <v>122</v>
      </c>
      <c r="I13" s="65" t="s">
        <v>122</v>
      </c>
      <c r="J13" s="63" t="s">
        <v>122</v>
      </c>
      <c r="K13" s="64" t="s">
        <v>122</v>
      </c>
      <c r="L13" s="64" t="s">
        <v>122</v>
      </c>
      <c r="M13" s="64" t="s">
        <v>122</v>
      </c>
      <c r="N13" s="65" t="s">
        <v>122</v>
      </c>
      <c r="O13" s="63" t="s">
        <v>122</v>
      </c>
      <c r="P13" s="64" t="s">
        <v>122</v>
      </c>
      <c r="Q13" s="64" t="s">
        <v>122</v>
      </c>
      <c r="R13" s="64" t="s">
        <v>122</v>
      </c>
      <c r="S13" s="65" t="s">
        <v>122</v>
      </c>
      <c r="T13" s="63" t="s">
        <v>122</v>
      </c>
      <c r="U13" s="64" t="s">
        <v>122</v>
      </c>
      <c r="V13" s="64" t="s">
        <v>122</v>
      </c>
      <c r="W13" s="64" t="s">
        <v>122</v>
      </c>
      <c r="X13" s="64" t="s">
        <v>122</v>
      </c>
      <c r="Y13" s="64" t="s">
        <v>122</v>
      </c>
      <c r="Z13" s="64" t="s">
        <v>122</v>
      </c>
      <c r="AA13" s="64" t="s">
        <v>122</v>
      </c>
      <c r="AB13" s="65" t="s">
        <v>122</v>
      </c>
      <c r="AC13" s="63" t="s">
        <v>122</v>
      </c>
      <c r="AD13" s="64" t="s">
        <v>122</v>
      </c>
      <c r="AE13" s="64" t="s">
        <v>122</v>
      </c>
      <c r="AF13" s="64" t="s">
        <v>122</v>
      </c>
      <c r="AG13" s="64" t="s">
        <v>122</v>
      </c>
      <c r="AH13" s="65" t="s">
        <v>122</v>
      </c>
      <c r="AI13" s="63" t="s">
        <v>121</v>
      </c>
      <c r="AJ13" s="64" t="s">
        <v>121</v>
      </c>
      <c r="AK13" s="64" t="s">
        <v>122</v>
      </c>
      <c r="AL13" s="64" t="s">
        <v>121</v>
      </c>
      <c r="AM13" s="64" t="s">
        <v>122</v>
      </c>
      <c r="AN13" s="64" t="s">
        <v>122</v>
      </c>
      <c r="AO13" s="65" t="s">
        <v>121</v>
      </c>
      <c r="AP13" s="63" t="s">
        <v>122</v>
      </c>
      <c r="AQ13" s="64" t="s">
        <v>122</v>
      </c>
      <c r="AR13" s="64" t="s">
        <v>122</v>
      </c>
      <c r="AS13" s="64" t="s">
        <v>122</v>
      </c>
      <c r="AT13" s="65" t="s">
        <v>122</v>
      </c>
      <c r="AU13" s="63" t="s">
        <v>122</v>
      </c>
      <c r="AV13" s="64" t="s">
        <v>122</v>
      </c>
      <c r="AW13" s="64" t="s">
        <v>122</v>
      </c>
      <c r="AX13" s="64" t="s">
        <v>122</v>
      </c>
      <c r="AY13" s="64" t="s">
        <v>122</v>
      </c>
      <c r="AZ13" s="64" t="s">
        <v>122</v>
      </c>
      <c r="BA13" s="65" t="s">
        <v>122</v>
      </c>
      <c r="BB13" s="63" t="s">
        <v>122</v>
      </c>
      <c r="BC13" s="64" t="s">
        <v>122</v>
      </c>
      <c r="BD13" s="64" t="s">
        <v>122</v>
      </c>
      <c r="BE13" s="64" t="s">
        <v>122</v>
      </c>
      <c r="BF13" s="64" t="s">
        <v>122</v>
      </c>
      <c r="BG13" s="65" t="s">
        <v>122</v>
      </c>
      <c r="BH13" s="73" t="s">
        <v>121</v>
      </c>
      <c r="BI13" s="64" t="s">
        <v>122</v>
      </c>
      <c r="BJ13" s="66" t="s">
        <v>122</v>
      </c>
      <c r="BK13" s="67">
        <v>43753</v>
      </c>
      <c r="BL13" s="68"/>
      <c r="BM13" s="57"/>
      <c r="BN13" s="57"/>
      <c r="BO13" s="75">
        <v>44866</v>
      </c>
    </row>
    <row r="14" spans="2:68" ht="22.5" customHeight="1" thickTop="1" thickBot="1" x14ac:dyDescent="0.3">
      <c r="B14" s="59" t="s">
        <v>233</v>
      </c>
      <c r="C14" s="60">
        <v>33112</v>
      </c>
      <c r="D14" s="61" t="s">
        <v>78</v>
      </c>
      <c r="E14" s="62" t="s">
        <v>88</v>
      </c>
      <c r="F14" s="162" t="s">
        <v>204</v>
      </c>
      <c r="G14" s="63" t="s">
        <v>122</v>
      </c>
      <c r="H14" s="64" t="s">
        <v>122</v>
      </c>
      <c r="I14" s="65" t="s">
        <v>122</v>
      </c>
      <c r="J14" s="63" t="s">
        <v>121</v>
      </c>
      <c r="K14" s="64" t="s">
        <v>121</v>
      </c>
      <c r="L14" s="64" t="s">
        <v>121</v>
      </c>
      <c r="M14" s="64" t="s">
        <v>122</v>
      </c>
      <c r="N14" s="65" t="s">
        <v>121</v>
      </c>
      <c r="O14" s="63" t="s">
        <v>122</v>
      </c>
      <c r="P14" s="64" t="s">
        <v>122</v>
      </c>
      <c r="Q14" s="64" t="s">
        <v>122</v>
      </c>
      <c r="R14" s="64" t="s">
        <v>122</v>
      </c>
      <c r="S14" s="65" t="s">
        <v>122</v>
      </c>
      <c r="T14" s="63" t="s">
        <v>122</v>
      </c>
      <c r="U14" s="64" t="s">
        <v>122</v>
      </c>
      <c r="V14" s="64" t="s">
        <v>122</v>
      </c>
      <c r="W14" s="64" t="s">
        <v>122</v>
      </c>
      <c r="X14" s="64" t="s">
        <v>122</v>
      </c>
      <c r="Y14" s="64" t="s">
        <v>122</v>
      </c>
      <c r="Z14" s="64" t="s">
        <v>122</v>
      </c>
      <c r="AA14" s="64" t="s">
        <v>122</v>
      </c>
      <c r="AB14" s="65" t="s">
        <v>122</v>
      </c>
      <c r="AC14" s="63" t="s">
        <v>122</v>
      </c>
      <c r="AD14" s="64" t="s">
        <v>122</v>
      </c>
      <c r="AE14" s="64" t="s">
        <v>122</v>
      </c>
      <c r="AF14" s="64" t="s">
        <v>122</v>
      </c>
      <c r="AG14" s="64" t="s">
        <v>122</v>
      </c>
      <c r="AH14" s="65" t="s">
        <v>122</v>
      </c>
      <c r="AI14" s="63" t="s">
        <v>122</v>
      </c>
      <c r="AJ14" s="64" t="s">
        <v>122</v>
      </c>
      <c r="AK14" s="64" t="s">
        <v>122</v>
      </c>
      <c r="AL14" s="64" t="s">
        <v>122</v>
      </c>
      <c r="AM14" s="64" t="s">
        <v>122</v>
      </c>
      <c r="AN14" s="64" t="s">
        <v>122</v>
      </c>
      <c r="AO14" s="65" t="s">
        <v>122</v>
      </c>
      <c r="AP14" s="63" t="s">
        <v>122</v>
      </c>
      <c r="AQ14" s="64" t="s">
        <v>122</v>
      </c>
      <c r="AR14" s="64" t="s">
        <v>122</v>
      </c>
      <c r="AS14" s="64" t="s">
        <v>122</v>
      </c>
      <c r="AT14" s="65" t="s">
        <v>122</v>
      </c>
      <c r="AU14" s="63" t="s">
        <v>122</v>
      </c>
      <c r="AV14" s="64" t="s">
        <v>122</v>
      </c>
      <c r="AW14" s="64" t="s">
        <v>121</v>
      </c>
      <c r="AX14" s="64" t="s">
        <v>122</v>
      </c>
      <c r="AY14" s="64" t="s">
        <v>122</v>
      </c>
      <c r="AZ14" s="64" t="s">
        <v>122</v>
      </c>
      <c r="BA14" s="65" t="s">
        <v>122</v>
      </c>
      <c r="BB14" s="63" t="s">
        <v>122</v>
      </c>
      <c r="BC14" s="64" t="s">
        <v>122</v>
      </c>
      <c r="BD14" s="64" t="s">
        <v>122</v>
      </c>
      <c r="BE14" s="64" t="s">
        <v>122</v>
      </c>
      <c r="BF14" s="64" t="s">
        <v>122</v>
      </c>
      <c r="BG14" s="65" t="s">
        <v>122</v>
      </c>
      <c r="BH14" s="73" t="s">
        <v>121</v>
      </c>
      <c r="BI14" s="61" t="s">
        <v>121</v>
      </c>
      <c r="BJ14" s="66" t="s">
        <v>122</v>
      </c>
      <c r="BK14" s="67">
        <v>42745</v>
      </c>
      <c r="BL14" s="68"/>
      <c r="BM14" s="57"/>
      <c r="BN14" s="68"/>
      <c r="BO14" s="69"/>
    </row>
    <row r="15" spans="2:68" ht="22.5" customHeight="1" thickTop="1" thickBot="1" x14ac:dyDescent="0.3">
      <c r="B15" s="59" t="s">
        <v>234</v>
      </c>
      <c r="C15" s="60">
        <v>30118</v>
      </c>
      <c r="D15" s="61" t="s">
        <v>78</v>
      </c>
      <c r="E15" s="62" t="s">
        <v>87</v>
      </c>
      <c r="F15" s="162" t="s">
        <v>210</v>
      </c>
      <c r="G15" s="63" t="s">
        <v>122</v>
      </c>
      <c r="H15" s="64" t="s">
        <v>122</v>
      </c>
      <c r="I15" s="65" t="s">
        <v>122</v>
      </c>
      <c r="J15" s="63" t="s">
        <v>122</v>
      </c>
      <c r="K15" s="64" t="s">
        <v>122</v>
      </c>
      <c r="L15" s="64" t="s">
        <v>122</v>
      </c>
      <c r="M15" s="64" t="s">
        <v>122</v>
      </c>
      <c r="N15" s="65" t="s">
        <v>122</v>
      </c>
      <c r="O15" s="63" t="s">
        <v>122</v>
      </c>
      <c r="P15" s="64" t="s">
        <v>122</v>
      </c>
      <c r="Q15" s="64" t="s">
        <v>122</v>
      </c>
      <c r="R15" s="64" t="s">
        <v>122</v>
      </c>
      <c r="S15" s="65" t="s">
        <v>122</v>
      </c>
      <c r="T15" s="63" t="s">
        <v>122</v>
      </c>
      <c r="U15" s="64" t="s">
        <v>122</v>
      </c>
      <c r="V15" s="64" t="s">
        <v>122</v>
      </c>
      <c r="W15" s="64" t="s">
        <v>122</v>
      </c>
      <c r="X15" s="64" t="s">
        <v>122</v>
      </c>
      <c r="Y15" s="64" t="s">
        <v>122</v>
      </c>
      <c r="Z15" s="64" t="s">
        <v>122</v>
      </c>
      <c r="AA15" s="64" t="s">
        <v>122</v>
      </c>
      <c r="AB15" s="65" t="s">
        <v>122</v>
      </c>
      <c r="AC15" s="63" t="s">
        <v>122</v>
      </c>
      <c r="AD15" s="64" t="s">
        <v>122</v>
      </c>
      <c r="AE15" s="64" t="s">
        <v>122</v>
      </c>
      <c r="AF15" s="64" t="s">
        <v>122</v>
      </c>
      <c r="AG15" s="64" t="s">
        <v>122</v>
      </c>
      <c r="AH15" s="65" t="s">
        <v>122</v>
      </c>
      <c r="AI15" s="63" t="s">
        <v>122</v>
      </c>
      <c r="AJ15" s="64" t="s">
        <v>122</v>
      </c>
      <c r="AK15" s="64" t="s">
        <v>122</v>
      </c>
      <c r="AL15" s="64" t="s">
        <v>78</v>
      </c>
      <c r="AM15" s="64" t="s">
        <v>122</v>
      </c>
      <c r="AN15" s="64" t="s">
        <v>121</v>
      </c>
      <c r="AO15" s="65" t="s">
        <v>121</v>
      </c>
      <c r="AP15" s="63" t="s">
        <v>122</v>
      </c>
      <c r="AQ15" s="64" t="s">
        <v>121</v>
      </c>
      <c r="AR15" s="64" t="s">
        <v>121</v>
      </c>
      <c r="AS15" s="64" t="s">
        <v>122</v>
      </c>
      <c r="AT15" s="65" t="s">
        <v>122</v>
      </c>
      <c r="AU15" s="63" t="s">
        <v>122</v>
      </c>
      <c r="AV15" s="64" t="s">
        <v>122</v>
      </c>
      <c r="AW15" s="64" t="s">
        <v>122</v>
      </c>
      <c r="AX15" s="64" t="s">
        <v>122</v>
      </c>
      <c r="AY15" s="64" t="s">
        <v>122</v>
      </c>
      <c r="AZ15" s="64" t="s">
        <v>122</v>
      </c>
      <c r="BA15" s="65" t="s">
        <v>122</v>
      </c>
      <c r="BB15" s="63" t="s">
        <v>122</v>
      </c>
      <c r="BC15" s="64" t="s">
        <v>122</v>
      </c>
      <c r="BD15" s="64" t="s">
        <v>122</v>
      </c>
      <c r="BE15" s="64" t="s">
        <v>122</v>
      </c>
      <c r="BF15" s="64" t="s">
        <v>122</v>
      </c>
      <c r="BG15" s="65" t="s">
        <v>122</v>
      </c>
      <c r="BH15" s="63" t="s">
        <v>122</v>
      </c>
      <c r="BI15" s="64" t="s">
        <v>122</v>
      </c>
      <c r="BJ15" s="66" t="s">
        <v>122</v>
      </c>
      <c r="BK15" s="67">
        <v>43755</v>
      </c>
      <c r="BL15" s="68"/>
      <c r="BM15" s="57"/>
      <c r="BN15" s="68"/>
      <c r="BO15" s="69"/>
    </row>
    <row r="16" spans="2:68" ht="22.5" customHeight="1" thickTop="1" thickBot="1" x14ac:dyDescent="0.3">
      <c r="B16" s="59" t="s">
        <v>235</v>
      </c>
      <c r="C16" s="60">
        <v>33182</v>
      </c>
      <c r="D16" s="61" t="s">
        <v>78</v>
      </c>
      <c r="E16" s="62" t="s">
        <v>89</v>
      </c>
      <c r="F16" s="162" t="s">
        <v>204</v>
      </c>
      <c r="G16" s="63" t="s">
        <v>122</v>
      </c>
      <c r="H16" s="64" t="s">
        <v>122</v>
      </c>
      <c r="I16" s="65" t="s">
        <v>122</v>
      </c>
      <c r="J16" s="63" t="s">
        <v>121</v>
      </c>
      <c r="K16" s="64" t="s">
        <v>121</v>
      </c>
      <c r="L16" s="64" t="s">
        <v>122</v>
      </c>
      <c r="M16" s="64" t="s">
        <v>122</v>
      </c>
      <c r="N16" s="65" t="s">
        <v>121</v>
      </c>
      <c r="O16" s="63" t="s">
        <v>122</v>
      </c>
      <c r="P16" s="64" t="s">
        <v>122</v>
      </c>
      <c r="Q16" s="64" t="s">
        <v>122</v>
      </c>
      <c r="R16" s="64" t="s">
        <v>122</v>
      </c>
      <c r="S16" s="65" t="s">
        <v>122</v>
      </c>
      <c r="T16" s="63" t="s">
        <v>122</v>
      </c>
      <c r="U16" s="64" t="s">
        <v>122</v>
      </c>
      <c r="V16" s="64" t="s">
        <v>122</v>
      </c>
      <c r="W16" s="64" t="s">
        <v>122</v>
      </c>
      <c r="X16" s="64" t="s">
        <v>122</v>
      </c>
      <c r="Y16" s="64" t="s">
        <v>122</v>
      </c>
      <c r="Z16" s="64" t="s">
        <v>122</v>
      </c>
      <c r="AA16" s="64" t="s">
        <v>122</v>
      </c>
      <c r="AB16" s="65" t="s">
        <v>122</v>
      </c>
      <c r="AC16" s="63" t="s">
        <v>122</v>
      </c>
      <c r="AD16" s="64" t="s">
        <v>122</v>
      </c>
      <c r="AE16" s="64" t="s">
        <v>122</v>
      </c>
      <c r="AF16" s="64" t="s">
        <v>122</v>
      </c>
      <c r="AG16" s="64" t="s">
        <v>122</v>
      </c>
      <c r="AH16" s="65" t="s">
        <v>122</v>
      </c>
      <c r="AI16" s="63" t="s">
        <v>122</v>
      </c>
      <c r="AJ16" s="64" t="s">
        <v>122</v>
      </c>
      <c r="AK16" s="64" t="s">
        <v>122</v>
      </c>
      <c r="AL16" s="64" t="s">
        <v>122</v>
      </c>
      <c r="AM16" s="64" t="s">
        <v>122</v>
      </c>
      <c r="AN16" s="64" t="s">
        <v>122</v>
      </c>
      <c r="AO16" s="65" t="s">
        <v>122</v>
      </c>
      <c r="AP16" s="63" t="s">
        <v>122</v>
      </c>
      <c r="AQ16" s="64" t="s">
        <v>122</v>
      </c>
      <c r="AR16" s="64" t="s">
        <v>122</v>
      </c>
      <c r="AS16" s="64" t="s">
        <v>122</v>
      </c>
      <c r="AT16" s="65" t="s">
        <v>122</v>
      </c>
      <c r="AU16" s="63" t="s">
        <v>122</v>
      </c>
      <c r="AV16" s="64" t="s">
        <v>122</v>
      </c>
      <c r="AW16" s="64" t="s">
        <v>122</v>
      </c>
      <c r="AX16" s="64" t="s">
        <v>122</v>
      </c>
      <c r="AY16" s="64" t="s">
        <v>122</v>
      </c>
      <c r="AZ16" s="64" t="s">
        <v>122</v>
      </c>
      <c r="BA16" s="65" t="s">
        <v>122</v>
      </c>
      <c r="BB16" s="63" t="s">
        <v>122</v>
      </c>
      <c r="BC16" s="64" t="s">
        <v>122</v>
      </c>
      <c r="BD16" s="64" t="s">
        <v>122</v>
      </c>
      <c r="BE16" s="64" t="s">
        <v>122</v>
      </c>
      <c r="BF16" s="64" t="s">
        <v>122</v>
      </c>
      <c r="BG16" s="65" t="s">
        <v>122</v>
      </c>
      <c r="BH16" s="63" t="s">
        <v>122</v>
      </c>
      <c r="BI16" s="64" t="s">
        <v>122</v>
      </c>
      <c r="BJ16" s="66" t="s">
        <v>122</v>
      </c>
      <c r="BK16" s="67">
        <v>43761</v>
      </c>
      <c r="BL16" s="68"/>
      <c r="BM16" s="57"/>
      <c r="BN16" s="68"/>
      <c r="BO16" s="69"/>
    </row>
    <row r="17" spans="2:67" ht="22.5" customHeight="1" thickTop="1" thickBot="1" x14ac:dyDescent="0.3">
      <c r="B17" s="59" t="s">
        <v>236</v>
      </c>
      <c r="C17" s="60">
        <v>42394</v>
      </c>
      <c r="D17" s="61" t="s">
        <v>78</v>
      </c>
      <c r="E17" s="62" t="s">
        <v>90</v>
      </c>
      <c r="F17" s="162" t="s">
        <v>90</v>
      </c>
      <c r="G17" s="63" t="s">
        <v>122</v>
      </c>
      <c r="H17" s="64" t="s">
        <v>122</v>
      </c>
      <c r="I17" s="65" t="s">
        <v>122</v>
      </c>
      <c r="J17" s="63" t="s">
        <v>122</v>
      </c>
      <c r="K17" s="64" t="s">
        <v>122</v>
      </c>
      <c r="L17" s="64" t="s">
        <v>122</v>
      </c>
      <c r="M17" s="64" t="s">
        <v>122</v>
      </c>
      <c r="N17" s="65" t="s">
        <v>122</v>
      </c>
      <c r="O17" s="63" t="s">
        <v>122</v>
      </c>
      <c r="P17" s="64" t="s">
        <v>122</v>
      </c>
      <c r="Q17" s="64" t="s">
        <v>122</v>
      </c>
      <c r="R17" s="64" t="s">
        <v>122</v>
      </c>
      <c r="S17" s="65" t="s">
        <v>122</v>
      </c>
      <c r="T17" s="63" t="s">
        <v>122</v>
      </c>
      <c r="U17" s="64" t="s">
        <v>122</v>
      </c>
      <c r="V17" s="64" t="s">
        <v>122</v>
      </c>
      <c r="W17" s="64" t="s">
        <v>122</v>
      </c>
      <c r="X17" s="64" t="s">
        <v>122</v>
      </c>
      <c r="Y17" s="64" t="s">
        <v>122</v>
      </c>
      <c r="Z17" s="64" t="s">
        <v>122</v>
      </c>
      <c r="AA17" s="64" t="s">
        <v>122</v>
      </c>
      <c r="AB17" s="65" t="s">
        <v>122</v>
      </c>
      <c r="AC17" s="63" t="s">
        <v>122</v>
      </c>
      <c r="AD17" s="64" t="s">
        <v>122</v>
      </c>
      <c r="AE17" s="64" t="s">
        <v>122</v>
      </c>
      <c r="AF17" s="64" t="s">
        <v>122</v>
      </c>
      <c r="AG17" s="64" t="s">
        <v>122</v>
      </c>
      <c r="AH17" s="65" t="s">
        <v>122</v>
      </c>
      <c r="AI17" s="63" t="s">
        <v>122</v>
      </c>
      <c r="AJ17" s="64" t="s">
        <v>122</v>
      </c>
      <c r="AK17" s="64" t="s">
        <v>122</v>
      </c>
      <c r="AL17" s="64" t="s">
        <v>122</v>
      </c>
      <c r="AM17" s="64" t="s">
        <v>122</v>
      </c>
      <c r="AN17" s="64" t="s">
        <v>122</v>
      </c>
      <c r="AO17" s="65" t="s">
        <v>122</v>
      </c>
      <c r="AP17" s="63" t="s">
        <v>122</v>
      </c>
      <c r="AQ17" s="64" t="s">
        <v>122</v>
      </c>
      <c r="AR17" s="64" t="s">
        <v>122</v>
      </c>
      <c r="AS17" s="64" t="s">
        <v>122</v>
      </c>
      <c r="AT17" s="65" t="s">
        <v>122</v>
      </c>
      <c r="AU17" s="63" t="s">
        <v>122</v>
      </c>
      <c r="AV17" s="64" t="s">
        <v>122</v>
      </c>
      <c r="AW17" s="64" t="s">
        <v>122</v>
      </c>
      <c r="AX17" s="64" t="s">
        <v>122</v>
      </c>
      <c r="AY17" s="64" t="s">
        <v>122</v>
      </c>
      <c r="AZ17" s="64" t="s">
        <v>122</v>
      </c>
      <c r="BA17" s="65" t="s">
        <v>122</v>
      </c>
      <c r="BB17" s="63" t="s">
        <v>122</v>
      </c>
      <c r="BC17" s="64" t="s">
        <v>122</v>
      </c>
      <c r="BD17" s="64" t="s">
        <v>122</v>
      </c>
      <c r="BE17" s="64" t="s">
        <v>121</v>
      </c>
      <c r="BF17" s="64" t="s">
        <v>122</v>
      </c>
      <c r="BG17" s="65" t="s">
        <v>122</v>
      </c>
      <c r="BH17" s="63" t="s">
        <v>122</v>
      </c>
      <c r="BI17" s="61" t="s">
        <v>121</v>
      </c>
      <c r="BJ17" s="66" t="s">
        <v>122</v>
      </c>
      <c r="BK17" s="67">
        <v>42466</v>
      </c>
      <c r="BL17" s="68"/>
      <c r="BM17" s="57"/>
      <c r="BN17" s="57"/>
      <c r="BO17" s="75">
        <v>44593</v>
      </c>
    </row>
    <row r="18" spans="2:67" ht="22.5" customHeight="1" thickTop="1" x14ac:dyDescent="0.25">
      <c r="B18" s="59" t="s">
        <v>237</v>
      </c>
      <c r="C18" s="60"/>
      <c r="D18" s="61" t="s">
        <v>82</v>
      </c>
      <c r="E18" s="62" t="s">
        <v>91</v>
      </c>
      <c r="F18" s="162" t="s">
        <v>218</v>
      </c>
      <c r="G18" s="63" t="s">
        <v>122</v>
      </c>
      <c r="H18" s="64" t="s">
        <v>122</v>
      </c>
      <c r="I18" s="65" t="s">
        <v>122</v>
      </c>
      <c r="J18" s="63" t="s">
        <v>122</v>
      </c>
      <c r="K18" s="64" t="s">
        <v>122</v>
      </c>
      <c r="L18" s="64" t="s">
        <v>122</v>
      </c>
      <c r="M18" s="64" t="s">
        <v>122</v>
      </c>
      <c r="N18" s="65" t="s">
        <v>122</v>
      </c>
      <c r="O18" s="63" t="s">
        <v>122</v>
      </c>
      <c r="P18" s="64" t="s">
        <v>122</v>
      </c>
      <c r="Q18" s="64" t="s">
        <v>122</v>
      </c>
      <c r="R18" s="64" t="s">
        <v>122</v>
      </c>
      <c r="S18" s="65" t="s">
        <v>122</v>
      </c>
      <c r="T18" s="63" t="s">
        <v>122</v>
      </c>
      <c r="U18" s="64" t="s">
        <v>122</v>
      </c>
      <c r="V18" s="64" t="s">
        <v>122</v>
      </c>
      <c r="W18" s="64" t="s">
        <v>122</v>
      </c>
      <c r="X18" s="64" t="s">
        <v>122</v>
      </c>
      <c r="Y18" s="64" t="s">
        <v>122</v>
      </c>
      <c r="Z18" s="64" t="s">
        <v>122</v>
      </c>
      <c r="AA18" s="64" t="s">
        <v>122</v>
      </c>
      <c r="AB18" s="65" t="s">
        <v>122</v>
      </c>
      <c r="AC18" s="63" t="s">
        <v>122</v>
      </c>
      <c r="AD18" s="64" t="s">
        <v>122</v>
      </c>
      <c r="AE18" s="64" t="s">
        <v>122</v>
      </c>
      <c r="AF18" s="64" t="s">
        <v>122</v>
      </c>
      <c r="AG18" s="64" t="s">
        <v>122</v>
      </c>
      <c r="AH18" s="65" t="s">
        <v>122</v>
      </c>
      <c r="AI18" s="63" t="s">
        <v>122</v>
      </c>
      <c r="AJ18" s="64" t="s">
        <v>122</v>
      </c>
      <c r="AK18" s="64" t="s">
        <v>122</v>
      </c>
      <c r="AL18" s="64" t="s">
        <v>122</v>
      </c>
      <c r="AM18" s="64" t="s">
        <v>122</v>
      </c>
      <c r="AN18" s="64" t="s">
        <v>122</v>
      </c>
      <c r="AO18" s="65" t="s">
        <v>122</v>
      </c>
      <c r="AP18" s="63" t="s">
        <v>122</v>
      </c>
      <c r="AQ18" s="64" t="s">
        <v>122</v>
      </c>
      <c r="AR18" s="64" t="s">
        <v>122</v>
      </c>
      <c r="AS18" s="64" t="s">
        <v>122</v>
      </c>
      <c r="AT18" s="65" t="s">
        <v>122</v>
      </c>
      <c r="AU18" s="63" t="s">
        <v>121</v>
      </c>
      <c r="AV18" s="64" t="s">
        <v>122</v>
      </c>
      <c r="AW18" s="64" t="s">
        <v>122</v>
      </c>
      <c r="AX18" s="64" t="s">
        <v>122</v>
      </c>
      <c r="AY18" s="64" t="s">
        <v>122</v>
      </c>
      <c r="AZ18" s="64" t="s">
        <v>122</v>
      </c>
      <c r="BA18" s="65" t="s">
        <v>122</v>
      </c>
      <c r="BB18" s="63" t="s">
        <v>122</v>
      </c>
      <c r="BC18" s="64" t="s">
        <v>122</v>
      </c>
      <c r="BD18" s="64" t="s">
        <v>122</v>
      </c>
      <c r="BE18" s="64" t="s">
        <v>122</v>
      </c>
      <c r="BF18" s="64" t="s">
        <v>122</v>
      </c>
      <c r="BG18" s="65" t="s">
        <v>122</v>
      </c>
      <c r="BH18" s="63" t="s">
        <v>122</v>
      </c>
      <c r="BI18" s="64" t="s">
        <v>122</v>
      </c>
      <c r="BJ18" s="66" t="s">
        <v>122</v>
      </c>
      <c r="BK18" s="76"/>
      <c r="BL18" s="77"/>
      <c r="BM18" s="77"/>
      <c r="BN18" s="77"/>
      <c r="BO18" s="77"/>
    </row>
    <row r="19" spans="2:67" ht="22.5" customHeight="1" thickBot="1" x14ac:dyDescent="0.3">
      <c r="B19" s="59" t="s">
        <v>238</v>
      </c>
      <c r="C19" s="60"/>
      <c r="D19" s="61" t="s">
        <v>82</v>
      </c>
      <c r="E19" s="62" t="s">
        <v>92</v>
      </c>
      <c r="F19" s="162" t="s">
        <v>221</v>
      </c>
      <c r="G19" s="63" t="s">
        <v>122</v>
      </c>
      <c r="H19" s="64" t="s">
        <v>122</v>
      </c>
      <c r="I19" s="65" t="s">
        <v>122</v>
      </c>
      <c r="J19" s="63" t="s">
        <v>122</v>
      </c>
      <c r="K19" s="64" t="s">
        <v>122</v>
      </c>
      <c r="L19" s="64" t="s">
        <v>122</v>
      </c>
      <c r="M19" s="64" t="s">
        <v>122</v>
      </c>
      <c r="N19" s="65" t="s">
        <v>122</v>
      </c>
      <c r="O19" s="63" t="s">
        <v>122</v>
      </c>
      <c r="P19" s="64" t="s">
        <v>122</v>
      </c>
      <c r="Q19" s="64" t="s">
        <v>122</v>
      </c>
      <c r="R19" s="64" t="s">
        <v>122</v>
      </c>
      <c r="S19" s="65" t="s">
        <v>122</v>
      </c>
      <c r="T19" s="63" t="s">
        <v>122</v>
      </c>
      <c r="U19" s="64" t="s">
        <v>122</v>
      </c>
      <c r="V19" s="64" t="s">
        <v>122</v>
      </c>
      <c r="W19" s="64" t="s">
        <v>122</v>
      </c>
      <c r="X19" s="64" t="s">
        <v>122</v>
      </c>
      <c r="Y19" s="64" t="s">
        <v>122</v>
      </c>
      <c r="Z19" s="64" t="s">
        <v>122</v>
      </c>
      <c r="AA19" s="64" t="s">
        <v>122</v>
      </c>
      <c r="AB19" s="65" t="s">
        <v>122</v>
      </c>
      <c r="AC19" s="63" t="s">
        <v>122</v>
      </c>
      <c r="AD19" s="64" t="s">
        <v>122</v>
      </c>
      <c r="AE19" s="64" t="s">
        <v>122</v>
      </c>
      <c r="AF19" s="64" t="s">
        <v>122</v>
      </c>
      <c r="AG19" s="64" t="s">
        <v>122</v>
      </c>
      <c r="AH19" s="65" t="s">
        <v>122</v>
      </c>
      <c r="AI19" s="63" t="s">
        <v>122</v>
      </c>
      <c r="AJ19" s="64" t="s">
        <v>122</v>
      </c>
      <c r="AK19" s="64" t="s">
        <v>122</v>
      </c>
      <c r="AL19" s="64" t="s">
        <v>122</v>
      </c>
      <c r="AM19" s="64" t="s">
        <v>122</v>
      </c>
      <c r="AN19" s="64" t="s">
        <v>122</v>
      </c>
      <c r="AO19" s="65" t="s">
        <v>122</v>
      </c>
      <c r="AP19" s="63" t="s">
        <v>122</v>
      </c>
      <c r="AQ19" s="64" t="s">
        <v>122</v>
      </c>
      <c r="AR19" s="64" t="s">
        <v>122</v>
      </c>
      <c r="AS19" s="64" t="s">
        <v>122</v>
      </c>
      <c r="AT19" s="65" t="s">
        <v>122</v>
      </c>
      <c r="AU19" s="63" t="s">
        <v>122</v>
      </c>
      <c r="AV19" s="64" t="s">
        <v>122</v>
      </c>
      <c r="AW19" s="64" t="s">
        <v>122</v>
      </c>
      <c r="AX19" s="64" t="s">
        <v>122</v>
      </c>
      <c r="AY19" s="64" t="s">
        <v>122</v>
      </c>
      <c r="AZ19" s="64" t="s">
        <v>122</v>
      </c>
      <c r="BA19" s="65" t="s">
        <v>122</v>
      </c>
      <c r="BB19" s="63" t="s">
        <v>122</v>
      </c>
      <c r="BC19" s="64" t="s">
        <v>122</v>
      </c>
      <c r="BD19" s="64" t="s">
        <v>122</v>
      </c>
      <c r="BE19" s="64" t="s">
        <v>122</v>
      </c>
      <c r="BF19" s="64" t="s">
        <v>122</v>
      </c>
      <c r="BG19" s="65" t="s">
        <v>122</v>
      </c>
      <c r="BH19" s="63" t="s">
        <v>122</v>
      </c>
      <c r="BI19" s="64" t="s">
        <v>122</v>
      </c>
      <c r="BJ19" s="66" t="s">
        <v>122</v>
      </c>
      <c r="BK19" s="78"/>
      <c r="BL19" s="79"/>
      <c r="BM19" s="79"/>
      <c r="BN19" s="79"/>
      <c r="BO19" s="79"/>
    </row>
    <row r="20" spans="2:67" ht="22.5" customHeight="1" thickTop="1" thickBot="1" x14ac:dyDescent="0.3">
      <c r="B20" s="59" t="s">
        <v>239</v>
      </c>
      <c r="C20" s="60">
        <v>42037</v>
      </c>
      <c r="D20" s="61" t="s">
        <v>78</v>
      </c>
      <c r="E20" s="62" t="s">
        <v>86</v>
      </c>
      <c r="F20" s="162" t="s">
        <v>200</v>
      </c>
      <c r="G20" s="63" t="s">
        <v>121</v>
      </c>
      <c r="H20" s="64" t="s">
        <v>121</v>
      </c>
      <c r="I20" s="65" t="s">
        <v>122</v>
      </c>
      <c r="J20" s="63" t="s">
        <v>122</v>
      </c>
      <c r="K20" s="64" t="s">
        <v>122</v>
      </c>
      <c r="L20" s="64" t="s">
        <v>122</v>
      </c>
      <c r="M20" s="64" t="s">
        <v>122</v>
      </c>
      <c r="N20" s="65" t="s">
        <v>122</v>
      </c>
      <c r="O20" s="63" t="s">
        <v>122</v>
      </c>
      <c r="P20" s="64" t="s">
        <v>122</v>
      </c>
      <c r="Q20" s="64" t="s">
        <v>122</v>
      </c>
      <c r="R20" s="64" t="s">
        <v>122</v>
      </c>
      <c r="S20" s="65" t="s">
        <v>122</v>
      </c>
      <c r="T20" s="63" t="s">
        <v>122</v>
      </c>
      <c r="U20" s="64" t="s">
        <v>122</v>
      </c>
      <c r="V20" s="64" t="s">
        <v>122</v>
      </c>
      <c r="W20" s="64" t="s">
        <v>122</v>
      </c>
      <c r="X20" s="64" t="s">
        <v>122</v>
      </c>
      <c r="Y20" s="64" t="s">
        <v>122</v>
      </c>
      <c r="Z20" s="64" t="s">
        <v>122</v>
      </c>
      <c r="AA20" s="64" t="s">
        <v>122</v>
      </c>
      <c r="AB20" s="65" t="s">
        <v>122</v>
      </c>
      <c r="AC20" s="63" t="s">
        <v>122</v>
      </c>
      <c r="AD20" s="64" t="s">
        <v>122</v>
      </c>
      <c r="AE20" s="64" t="s">
        <v>122</v>
      </c>
      <c r="AF20" s="64" t="s">
        <v>122</v>
      </c>
      <c r="AG20" s="64" t="s">
        <v>122</v>
      </c>
      <c r="AH20" s="65" t="s">
        <v>122</v>
      </c>
      <c r="AI20" s="63" t="s">
        <v>122</v>
      </c>
      <c r="AJ20" s="64" t="s">
        <v>122</v>
      </c>
      <c r="AK20" s="64" t="s">
        <v>122</v>
      </c>
      <c r="AL20" s="64" t="s">
        <v>122</v>
      </c>
      <c r="AM20" s="64" t="s">
        <v>122</v>
      </c>
      <c r="AN20" s="64" t="s">
        <v>122</v>
      </c>
      <c r="AO20" s="65" t="s">
        <v>122</v>
      </c>
      <c r="AP20" s="63" t="s">
        <v>122</v>
      </c>
      <c r="AQ20" s="64" t="s">
        <v>122</v>
      </c>
      <c r="AR20" s="64" t="s">
        <v>122</v>
      </c>
      <c r="AS20" s="64" t="s">
        <v>122</v>
      </c>
      <c r="AT20" s="65" t="s">
        <v>122</v>
      </c>
      <c r="AU20" s="63" t="s">
        <v>122</v>
      </c>
      <c r="AV20" s="64" t="s">
        <v>122</v>
      </c>
      <c r="AW20" s="64" t="s">
        <v>122</v>
      </c>
      <c r="AX20" s="64" t="s">
        <v>122</v>
      </c>
      <c r="AY20" s="64" t="s">
        <v>122</v>
      </c>
      <c r="AZ20" s="64" t="s">
        <v>122</v>
      </c>
      <c r="BA20" s="65" t="s">
        <v>122</v>
      </c>
      <c r="BB20" s="63" t="s">
        <v>122</v>
      </c>
      <c r="BC20" s="64" t="s">
        <v>122</v>
      </c>
      <c r="BD20" s="64" t="s">
        <v>122</v>
      </c>
      <c r="BE20" s="64" t="s">
        <v>122</v>
      </c>
      <c r="BF20" s="64" t="s">
        <v>122</v>
      </c>
      <c r="BG20" s="65" t="s">
        <v>122</v>
      </c>
      <c r="BH20" s="63" t="s">
        <v>122</v>
      </c>
      <c r="BI20" s="61" t="s">
        <v>121</v>
      </c>
      <c r="BJ20" s="66" t="s">
        <v>122</v>
      </c>
      <c r="BK20" s="67">
        <v>43396</v>
      </c>
      <c r="BL20" s="57"/>
      <c r="BM20" s="57"/>
      <c r="BN20" s="57"/>
      <c r="BO20" s="80">
        <v>44256</v>
      </c>
    </row>
    <row r="21" spans="2:67" ht="22.5" customHeight="1" thickTop="1" thickBot="1" x14ac:dyDescent="0.3">
      <c r="B21" s="59" t="s">
        <v>241</v>
      </c>
      <c r="C21" s="60">
        <v>38866</v>
      </c>
      <c r="D21" s="61" t="s">
        <v>78</v>
      </c>
      <c r="E21" s="62" t="s">
        <v>84</v>
      </c>
      <c r="F21" s="162" t="s">
        <v>217</v>
      </c>
      <c r="G21" s="63" t="s">
        <v>122</v>
      </c>
      <c r="H21" s="64" t="s">
        <v>122</v>
      </c>
      <c r="I21" s="65" t="s">
        <v>122</v>
      </c>
      <c r="J21" s="63" t="s">
        <v>122</v>
      </c>
      <c r="K21" s="64" t="s">
        <v>122</v>
      </c>
      <c r="L21" s="64" t="s">
        <v>122</v>
      </c>
      <c r="M21" s="64" t="s">
        <v>122</v>
      </c>
      <c r="N21" s="65" t="s">
        <v>122</v>
      </c>
      <c r="O21" s="63" t="s">
        <v>122</v>
      </c>
      <c r="P21" s="64" t="s">
        <v>122</v>
      </c>
      <c r="Q21" s="64" t="s">
        <v>122</v>
      </c>
      <c r="R21" s="64" t="s">
        <v>122</v>
      </c>
      <c r="S21" s="65" t="s">
        <v>122</v>
      </c>
      <c r="T21" s="63" t="s">
        <v>121</v>
      </c>
      <c r="U21" s="64" t="s">
        <v>121</v>
      </c>
      <c r="V21" s="64" t="s">
        <v>121</v>
      </c>
      <c r="W21" s="64" t="s">
        <v>122</v>
      </c>
      <c r="X21" s="64" t="s">
        <v>122</v>
      </c>
      <c r="Y21" s="64" t="s">
        <v>122</v>
      </c>
      <c r="Z21" s="64" t="s">
        <v>122</v>
      </c>
      <c r="AA21" s="64" t="s">
        <v>121</v>
      </c>
      <c r="AB21" s="65" t="s">
        <v>122</v>
      </c>
      <c r="AC21" s="63" t="s">
        <v>121</v>
      </c>
      <c r="AD21" s="64" t="s">
        <v>121</v>
      </c>
      <c r="AE21" s="64" t="s">
        <v>121</v>
      </c>
      <c r="AF21" s="64" t="s">
        <v>121</v>
      </c>
      <c r="AG21" s="64" t="s">
        <v>121</v>
      </c>
      <c r="AH21" s="65" t="s">
        <v>122</v>
      </c>
      <c r="AI21" s="63" t="s">
        <v>122</v>
      </c>
      <c r="AJ21" s="64" t="s">
        <v>122</v>
      </c>
      <c r="AK21" s="64" t="s">
        <v>122</v>
      </c>
      <c r="AL21" s="64" t="s">
        <v>122</v>
      </c>
      <c r="AM21" s="64" t="s">
        <v>122</v>
      </c>
      <c r="AN21" s="64" t="s">
        <v>122</v>
      </c>
      <c r="AO21" s="65" t="s">
        <v>122</v>
      </c>
      <c r="AP21" s="63" t="s">
        <v>122</v>
      </c>
      <c r="AQ21" s="64" t="s">
        <v>122</v>
      </c>
      <c r="AR21" s="64" t="s">
        <v>122</v>
      </c>
      <c r="AS21" s="64" t="s">
        <v>122</v>
      </c>
      <c r="AT21" s="65" t="s">
        <v>122</v>
      </c>
      <c r="AU21" s="63" t="s">
        <v>122</v>
      </c>
      <c r="AV21" s="64" t="s">
        <v>122</v>
      </c>
      <c r="AW21" s="64" t="s">
        <v>122</v>
      </c>
      <c r="AX21" s="64" t="s">
        <v>122</v>
      </c>
      <c r="AY21" s="64" t="s">
        <v>122</v>
      </c>
      <c r="AZ21" s="64" t="s">
        <v>122</v>
      </c>
      <c r="BA21" s="65" t="s">
        <v>122</v>
      </c>
      <c r="BB21" s="63" t="s">
        <v>122</v>
      </c>
      <c r="BC21" s="64" t="s">
        <v>122</v>
      </c>
      <c r="BD21" s="64" t="s">
        <v>122</v>
      </c>
      <c r="BE21" s="64" t="s">
        <v>122</v>
      </c>
      <c r="BF21" s="64" t="s">
        <v>122</v>
      </c>
      <c r="BG21" s="65" t="s">
        <v>122</v>
      </c>
      <c r="BH21" s="73" t="s">
        <v>121</v>
      </c>
      <c r="BI21" s="64" t="s">
        <v>122</v>
      </c>
      <c r="BJ21" s="74" t="s">
        <v>121</v>
      </c>
      <c r="BK21" s="67">
        <v>42550</v>
      </c>
      <c r="BL21" s="57"/>
      <c r="BM21" s="57"/>
      <c r="BN21" s="68"/>
      <c r="BO21" s="69"/>
    </row>
    <row r="22" spans="2:67" ht="22.5" customHeight="1" thickTop="1" thickBot="1" x14ac:dyDescent="0.3">
      <c r="B22" s="59" t="s">
        <v>78</v>
      </c>
      <c r="C22" s="60">
        <v>42795</v>
      </c>
      <c r="D22" s="61" t="s">
        <v>78</v>
      </c>
      <c r="E22" s="62" t="s">
        <v>88</v>
      </c>
      <c r="F22" s="162" t="s">
        <v>204</v>
      </c>
      <c r="G22" s="63" t="s">
        <v>122</v>
      </c>
      <c r="H22" s="64" t="s">
        <v>122</v>
      </c>
      <c r="I22" s="65" t="s">
        <v>122</v>
      </c>
      <c r="J22" s="63" t="s">
        <v>121</v>
      </c>
      <c r="K22" s="64" t="s">
        <v>121</v>
      </c>
      <c r="L22" s="64" t="s">
        <v>121</v>
      </c>
      <c r="M22" s="64" t="s">
        <v>85</v>
      </c>
      <c r="N22" s="65" t="s">
        <v>121</v>
      </c>
      <c r="O22" s="63" t="s">
        <v>122</v>
      </c>
      <c r="P22" s="64" t="s">
        <v>122</v>
      </c>
      <c r="Q22" s="64" t="s">
        <v>122</v>
      </c>
      <c r="R22" s="64" t="s">
        <v>122</v>
      </c>
      <c r="S22" s="65" t="s">
        <v>122</v>
      </c>
      <c r="T22" s="63" t="s">
        <v>122</v>
      </c>
      <c r="U22" s="64" t="s">
        <v>122</v>
      </c>
      <c r="V22" s="64" t="s">
        <v>122</v>
      </c>
      <c r="W22" s="64" t="s">
        <v>122</v>
      </c>
      <c r="X22" s="64" t="s">
        <v>122</v>
      </c>
      <c r="Y22" s="64" t="s">
        <v>122</v>
      </c>
      <c r="Z22" s="64" t="s">
        <v>122</v>
      </c>
      <c r="AA22" s="64" t="s">
        <v>122</v>
      </c>
      <c r="AB22" s="65" t="s">
        <v>122</v>
      </c>
      <c r="AC22" s="63" t="s">
        <v>122</v>
      </c>
      <c r="AD22" s="64" t="s">
        <v>122</v>
      </c>
      <c r="AE22" s="64" t="s">
        <v>122</v>
      </c>
      <c r="AF22" s="64" t="s">
        <v>122</v>
      </c>
      <c r="AG22" s="64" t="s">
        <v>122</v>
      </c>
      <c r="AH22" s="65" t="s">
        <v>122</v>
      </c>
      <c r="AI22" s="63" t="s">
        <v>122</v>
      </c>
      <c r="AJ22" s="64" t="s">
        <v>122</v>
      </c>
      <c r="AK22" s="64" t="s">
        <v>122</v>
      </c>
      <c r="AL22" s="64" t="s">
        <v>122</v>
      </c>
      <c r="AM22" s="64" t="s">
        <v>122</v>
      </c>
      <c r="AN22" s="64" t="s">
        <v>122</v>
      </c>
      <c r="AO22" s="65" t="s">
        <v>122</v>
      </c>
      <c r="AP22" s="63" t="s">
        <v>122</v>
      </c>
      <c r="AQ22" s="64" t="s">
        <v>122</v>
      </c>
      <c r="AR22" s="64" t="s">
        <v>122</v>
      </c>
      <c r="AS22" s="64" t="s">
        <v>122</v>
      </c>
      <c r="AT22" s="65" t="s">
        <v>122</v>
      </c>
      <c r="AU22" s="63" t="s">
        <v>122</v>
      </c>
      <c r="AV22" s="64" t="s">
        <v>122</v>
      </c>
      <c r="AW22" s="64" t="s">
        <v>122</v>
      </c>
      <c r="AX22" s="64" t="s">
        <v>122</v>
      </c>
      <c r="AY22" s="64" t="s">
        <v>122</v>
      </c>
      <c r="AZ22" s="64" t="s">
        <v>122</v>
      </c>
      <c r="BA22" s="65" t="s">
        <v>122</v>
      </c>
      <c r="BB22" s="63" t="s">
        <v>122</v>
      </c>
      <c r="BC22" s="64" t="s">
        <v>122</v>
      </c>
      <c r="BD22" s="64" t="s">
        <v>122</v>
      </c>
      <c r="BE22" s="64" t="s">
        <v>122</v>
      </c>
      <c r="BF22" s="64" t="s">
        <v>122</v>
      </c>
      <c r="BG22" s="65" t="s">
        <v>122</v>
      </c>
      <c r="BH22" s="63" t="s">
        <v>122</v>
      </c>
      <c r="BI22" s="64" t="s">
        <v>122</v>
      </c>
      <c r="BJ22" s="66" t="s">
        <v>122</v>
      </c>
      <c r="BK22" s="67">
        <v>43762</v>
      </c>
      <c r="BL22" s="57"/>
      <c r="BM22" s="57"/>
      <c r="BN22" s="57"/>
      <c r="BO22" s="69">
        <v>45017</v>
      </c>
    </row>
    <row r="23" spans="2:67" ht="22.5" customHeight="1" thickTop="1" thickBot="1" x14ac:dyDescent="0.3">
      <c r="B23" s="59" t="s">
        <v>242</v>
      </c>
      <c r="C23" s="60"/>
      <c r="D23" s="61" t="s">
        <v>82</v>
      </c>
      <c r="E23" s="62" t="s">
        <v>93</v>
      </c>
      <c r="F23" s="162" t="s">
        <v>222</v>
      </c>
      <c r="G23" s="63" t="s">
        <v>122</v>
      </c>
      <c r="H23" s="64" t="s">
        <v>122</v>
      </c>
      <c r="I23" s="65" t="s">
        <v>122</v>
      </c>
      <c r="J23" s="63" t="s">
        <v>122</v>
      </c>
      <c r="K23" s="64" t="s">
        <v>122</v>
      </c>
      <c r="L23" s="64" t="s">
        <v>122</v>
      </c>
      <c r="M23" s="64" t="s">
        <v>122</v>
      </c>
      <c r="N23" s="65" t="s">
        <v>122</v>
      </c>
      <c r="O23" s="63" t="s">
        <v>122</v>
      </c>
      <c r="P23" s="64" t="s">
        <v>122</v>
      </c>
      <c r="Q23" s="64" t="s">
        <v>122</v>
      </c>
      <c r="R23" s="64" t="s">
        <v>122</v>
      </c>
      <c r="S23" s="65" t="s">
        <v>122</v>
      </c>
      <c r="T23" s="63" t="s">
        <v>122</v>
      </c>
      <c r="U23" s="64" t="s">
        <v>122</v>
      </c>
      <c r="V23" s="64" t="s">
        <v>122</v>
      </c>
      <c r="W23" s="64" t="s">
        <v>122</v>
      </c>
      <c r="X23" s="64" t="s">
        <v>122</v>
      </c>
      <c r="Y23" s="64" t="s">
        <v>122</v>
      </c>
      <c r="Z23" s="64" t="s">
        <v>122</v>
      </c>
      <c r="AA23" s="64" t="s">
        <v>122</v>
      </c>
      <c r="AB23" s="65" t="s">
        <v>122</v>
      </c>
      <c r="AC23" s="63" t="s">
        <v>122</v>
      </c>
      <c r="AD23" s="64" t="s">
        <v>122</v>
      </c>
      <c r="AE23" s="64" t="s">
        <v>122</v>
      </c>
      <c r="AF23" s="64" t="s">
        <v>122</v>
      </c>
      <c r="AG23" s="64" t="s">
        <v>122</v>
      </c>
      <c r="AH23" s="65" t="s">
        <v>122</v>
      </c>
      <c r="AI23" s="63" t="s">
        <v>122</v>
      </c>
      <c r="AJ23" s="64" t="s">
        <v>122</v>
      </c>
      <c r="AK23" s="64" t="s">
        <v>122</v>
      </c>
      <c r="AL23" s="64" t="s">
        <v>122</v>
      </c>
      <c r="AM23" s="64" t="s">
        <v>122</v>
      </c>
      <c r="AN23" s="64" t="s">
        <v>122</v>
      </c>
      <c r="AO23" s="65" t="s">
        <v>122</v>
      </c>
      <c r="AP23" s="63" t="s">
        <v>122</v>
      </c>
      <c r="AQ23" s="64" t="s">
        <v>122</v>
      </c>
      <c r="AR23" s="64" t="s">
        <v>122</v>
      </c>
      <c r="AS23" s="64" t="s">
        <v>122</v>
      </c>
      <c r="AT23" s="65" t="s">
        <v>122</v>
      </c>
      <c r="AU23" s="63" t="s">
        <v>122</v>
      </c>
      <c r="AV23" s="64" t="s">
        <v>122</v>
      </c>
      <c r="AW23" s="64" t="s">
        <v>122</v>
      </c>
      <c r="AX23" s="64" t="s">
        <v>122</v>
      </c>
      <c r="AY23" s="64" t="s">
        <v>122</v>
      </c>
      <c r="AZ23" s="64" t="s">
        <v>122</v>
      </c>
      <c r="BA23" s="65" t="s">
        <v>122</v>
      </c>
      <c r="BB23" s="63" t="s">
        <v>122</v>
      </c>
      <c r="BC23" s="64" t="s">
        <v>122</v>
      </c>
      <c r="BD23" s="64" t="s">
        <v>122</v>
      </c>
      <c r="BE23" s="64" t="s">
        <v>122</v>
      </c>
      <c r="BF23" s="64" t="s">
        <v>122</v>
      </c>
      <c r="BG23" s="65" t="s">
        <v>122</v>
      </c>
      <c r="BH23" s="63" t="s">
        <v>122</v>
      </c>
      <c r="BI23" s="64" t="s">
        <v>122</v>
      </c>
      <c r="BJ23" s="66" t="s">
        <v>122</v>
      </c>
      <c r="BK23" s="70"/>
      <c r="BL23" s="71"/>
      <c r="BM23" s="71"/>
      <c r="BN23" s="71"/>
      <c r="BO23" s="71"/>
    </row>
    <row r="24" spans="2:67" ht="22.5" customHeight="1" thickTop="1" thickBot="1" x14ac:dyDescent="0.3">
      <c r="B24" s="59" t="s">
        <v>82</v>
      </c>
      <c r="C24" s="60">
        <v>33693</v>
      </c>
      <c r="D24" s="61" t="s">
        <v>78</v>
      </c>
      <c r="E24" s="62" t="s">
        <v>94</v>
      </c>
      <c r="F24" s="162" t="s">
        <v>219</v>
      </c>
      <c r="G24" s="63" t="s">
        <v>122</v>
      </c>
      <c r="H24" s="64" t="s">
        <v>122</v>
      </c>
      <c r="I24" s="65" t="s">
        <v>122</v>
      </c>
      <c r="J24" s="63" t="s">
        <v>122</v>
      </c>
      <c r="K24" s="64" t="s">
        <v>122</v>
      </c>
      <c r="L24" s="64" t="s">
        <v>122</v>
      </c>
      <c r="M24" s="64" t="s">
        <v>122</v>
      </c>
      <c r="N24" s="65" t="s">
        <v>122</v>
      </c>
      <c r="O24" s="63" t="s">
        <v>122</v>
      </c>
      <c r="P24" s="64" t="s">
        <v>122</v>
      </c>
      <c r="Q24" s="64" t="s">
        <v>122</v>
      </c>
      <c r="R24" s="64" t="s">
        <v>122</v>
      </c>
      <c r="S24" s="65" t="s">
        <v>122</v>
      </c>
      <c r="T24" s="63" t="s">
        <v>122</v>
      </c>
      <c r="U24" s="64" t="s">
        <v>122</v>
      </c>
      <c r="V24" s="64" t="s">
        <v>122</v>
      </c>
      <c r="W24" s="64" t="s">
        <v>122</v>
      </c>
      <c r="X24" s="64" t="s">
        <v>122</v>
      </c>
      <c r="Y24" s="64" t="s">
        <v>122</v>
      </c>
      <c r="Z24" s="64" t="s">
        <v>122</v>
      </c>
      <c r="AA24" s="64" t="s">
        <v>122</v>
      </c>
      <c r="AB24" s="65" t="s">
        <v>122</v>
      </c>
      <c r="AC24" s="63" t="s">
        <v>122</v>
      </c>
      <c r="AD24" s="64" t="s">
        <v>122</v>
      </c>
      <c r="AE24" s="64" t="s">
        <v>122</v>
      </c>
      <c r="AF24" s="64" t="s">
        <v>122</v>
      </c>
      <c r="AG24" s="64" t="s">
        <v>122</v>
      </c>
      <c r="AH24" s="65" t="s">
        <v>122</v>
      </c>
      <c r="AI24" s="63" t="s">
        <v>78</v>
      </c>
      <c r="AJ24" s="64" t="s">
        <v>121</v>
      </c>
      <c r="AK24" s="64" t="s">
        <v>122</v>
      </c>
      <c r="AL24" s="64" t="s">
        <v>122</v>
      </c>
      <c r="AM24" s="64" t="s">
        <v>122</v>
      </c>
      <c r="AN24" s="64" t="s">
        <v>122</v>
      </c>
      <c r="AO24" s="65" t="s">
        <v>121</v>
      </c>
      <c r="AP24" s="63" t="s">
        <v>122</v>
      </c>
      <c r="AQ24" s="64" t="s">
        <v>122</v>
      </c>
      <c r="AR24" s="64" t="s">
        <v>122</v>
      </c>
      <c r="AS24" s="64" t="s">
        <v>122</v>
      </c>
      <c r="AT24" s="65" t="s">
        <v>122</v>
      </c>
      <c r="AU24" s="63" t="s">
        <v>122</v>
      </c>
      <c r="AV24" s="64" t="s">
        <v>122</v>
      </c>
      <c r="AW24" s="64" t="s">
        <v>122</v>
      </c>
      <c r="AX24" s="64" t="s">
        <v>122</v>
      </c>
      <c r="AY24" s="64" t="s">
        <v>122</v>
      </c>
      <c r="AZ24" s="64" t="s">
        <v>122</v>
      </c>
      <c r="BA24" s="65" t="s">
        <v>122</v>
      </c>
      <c r="BB24" s="63" t="s">
        <v>122</v>
      </c>
      <c r="BC24" s="64" t="s">
        <v>122</v>
      </c>
      <c r="BD24" s="64" t="s">
        <v>122</v>
      </c>
      <c r="BE24" s="64" t="s">
        <v>122</v>
      </c>
      <c r="BF24" s="64" t="s">
        <v>122</v>
      </c>
      <c r="BG24" s="65" t="s">
        <v>122</v>
      </c>
      <c r="BH24" s="63" t="s">
        <v>122</v>
      </c>
      <c r="BI24" s="64" t="s">
        <v>122</v>
      </c>
      <c r="BJ24" s="66" t="s">
        <v>122</v>
      </c>
      <c r="BK24" s="54">
        <v>44320</v>
      </c>
      <c r="BL24" s="55">
        <v>45047</v>
      </c>
      <c r="BM24" s="57"/>
      <c r="BN24" s="57">
        <v>44320</v>
      </c>
      <c r="BO24" s="69"/>
    </row>
    <row r="25" spans="2:67" ht="22.5" customHeight="1" thickTop="1" thickBot="1" x14ac:dyDescent="0.3">
      <c r="B25" s="59" t="s">
        <v>243</v>
      </c>
      <c r="C25" s="60">
        <v>23042</v>
      </c>
      <c r="D25" s="61" t="s">
        <v>78</v>
      </c>
      <c r="E25" s="62" t="s">
        <v>79</v>
      </c>
      <c r="F25" s="162" t="s">
        <v>219</v>
      </c>
      <c r="G25" s="63" t="s">
        <v>122</v>
      </c>
      <c r="H25" s="64" t="s">
        <v>122</v>
      </c>
      <c r="I25" s="65" t="s">
        <v>122</v>
      </c>
      <c r="J25" s="63" t="s">
        <v>122</v>
      </c>
      <c r="K25" s="64" t="s">
        <v>122</v>
      </c>
      <c r="L25" s="64" t="s">
        <v>122</v>
      </c>
      <c r="M25" s="64" t="s">
        <v>122</v>
      </c>
      <c r="N25" s="65" t="s">
        <v>122</v>
      </c>
      <c r="O25" s="63" t="s">
        <v>122</v>
      </c>
      <c r="P25" s="64" t="s">
        <v>122</v>
      </c>
      <c r="Q25" s="64" t="s">
        <v>122</v>
      </c>
      <c r="R25" s="64" t="s">
        <v>122</v>
      </c>
      <c r="S25" s="65" t="s">
        <v>122</v>
      </c>
      <c r="T25" s="63" t="s">
        <v>122</v>
      </c>
      <c r="U25" s="64" t="s">
        <v>122</v>
      </c>
      <c r="V25" s="64" t="s">
        <v>122</v>
      </c>
      <c r="W25" s="64" t="s">
        <v>122</v>
      </c>
      <c r="X25" s="64" t="s">
        <v>122</v>
      </c>
      <c r="Y25" s="64" t="s">
        <v>122</v>
      </c>
      <c r="Z25" s="64" t="s">
        <v>122</v>
      </c>
      <c r="AA25" s="64" t="s">
        <v>122</v>
      </c>
      <c r="AB25" s="65" t="s">
        <v>122</v>
      </c>
      <c r="AC25" s="63" t="s">
        <v>122</v>
      </c>
      <c r="AD25" s="64" t="s">
        <v>122</v>
      </c>
      <c r="AE25" s="64" t="s">
        <v>122</v>
      </c>
      <c r="AF25" s="64" t="s">
        <v>122</v>
      </c>
      <c r="AG25" s="64" t="s">
        <v>122</v>
      </c>
      <c r="AH25" s="65" t="s">
        <v>122</v>
      </c>
      <c r="AI25" s="63" t="s">
        <v>121</v>
      </c>
      <c r="AJ25" s="64" t="s">
        <v>121</v>
      </c>
      <c r="AK25" s="64" t="s">
        <v>121</v>
      </c>
      <c r="AL25" s="64" t="s">
        <v>122</v>
      </c>
      <c r="AM25" s="64" t="s">
        <v>122</v>
      </c>
      <c r="AN25" s="64" t="s">
        <v>122</v>
      </c>
      <c r="AO25" s="65" t="s">
        <v>121</v>
      </c>
      <c r="AP25" s="63" t="s">
        <v>122</v>
      </c>
      <c r="AQ25" s="64" t="s">
        <v>122</v>
      </c>
      <c r="AR25" s="64" t="s">
        <v>122</v>
      </c>
      <c r="AS25" s="64" t="s">
        <v>122</v>
      </c>
      <c r="AT25" s="65" t="s">
        <v>122</v>
      </c>
      <c r="AU25" s="63" t="s">
        <v>122</v>
      </c>
      <c r="AV25" s="64" t="s">
        <v>122</v>
      </c>
      <c r="AW25" s="64" t="s">
        <v>122</v>
      </c>
      <c r="AX25" s="64" t="s">
        <v>122</v>
      </c>
      <c r="AY25" s="64" t="s">
        <v>122</v>
      </c>
      <c r="AZ25" s="64" t="s">
        <v>122</v>
      </c>
      <c r="BA25" s="65" t="s">
        <v>122</v>
      </c>
      <c r="BB25" s="63" t="s">
        <v>122</v>
      </c>
      <c r="BC25" s="64" t="s">
        <v>122</v>
      </c>
      <c r="BD25" s="64" t="s">
        <v>122</v>
      </c>
      <c r="BE25" s="64" t="s">
        <v>122</v>
      </c>
      <c r="BF25" s="64" t="s">
        <v>122</v>
      </c>
      <c r="BG25" s="65" t="s">
        <v>122</v>
      </c>
      <c r="BH25" s="63" t="s">
        <v>122</v>
      </c>
      <c r="BI25" s="64" t="s">
        <v>122</v>
      </c>
      <c r="BJ25" s="66" t="s">
        <v>122</v>
      </c>
      <c r="BK25" s="54">
        <v>44334</v>
      </c>
      <c r="BL25" s="55">
        <v>45047</v>
      </c>
      <c r="BM25" s="57"/>
      <c r="BN25" s="57">
        <v>44334</v>
      </c>
      <c r="BO25" s="69"/>
    </row>
    <row r="26" spans="2:67" ht="22.5" customHeight="1" thickTop="1" thickBot="1" x14ac:dyDescent="0.3">
      <c r="B26" s="59" t="s">
        <v>244</v>
      </c>
      <c r="C26" s="60"/>
      <c r="D26" s="61" t="s">
        <v>82</v>
      </c>
      <c r="E26" s="62" t="s">
        <v>95</v>
      </c>
      <c r="F26" s="162" t="s">
        <v>223</v>
      </c>
      <c r="G26" s="63" t="s">
        <v>122</v>
      </c>
      <c r="H26" s="64" t="s">
        <v>122</v>
      </c>
      <c r="I26" s="65" t="s">
        <v>122</v>
      </c>
      <c r="J26" s="63" t="s">
        <v>122</v>
      </c>
      <c r="K26" s="64" t="s">
        <v>122</v>
      </c>
      <c r="L26" s="64" t="s">
        <v>122</v>
      </c>
      <c r="M26" s="64" t="s">
        <v>122</v>
      </c>
      <c r="N26" s="65" t="s">
        <v>122</v>
      </c>
      <c r="O26" s="63" t="s">
        <v>122</v>
      </c>
      <c r="P26" s="64" t="s">
        <v>122</v>
      </c>
      <c r="Q26" s="64" t="s">
        <v>122</v>
      </c>
      <c r="R26" s="64" t="s">
        <v>122</v>
      </c>
      <c r="S26" s="65" t="s">
        <v>122</v>
      </c>
      <c r="T26" s="63" t="s">
        <v>122</v>
      </c>
      <c r="U26" s="64" t="s">
        <v>122</v>
      </c>
      <c r="V26" s="64" t="s">
        <v>122</v>
      </c>
      <c r="W26" s="64" t="s">
        <v>122</v>
      </c>
      <c r="X26" s="64" t="s">
        <v>122</v>
      </c>
      <c r="Y26" s="64" t="s">
        <v>122</v>
      </c>
      <c r="Z26" s="64" t="s">
        <v>122</v>
      </c>
      <c r="AA26" s="64" t="s">
        <v>122</v>
      </c>
      <c r="AB26" s="65" t="s">
        <v>122</v>
      </c>
      <c r="AC26" s="63" t="s">
        <v>122</v>
      </c>
      <c r="AD26" s="64" t="s">
        <v>122</v>
      </c>
      <c r="AE26" s="64" t="s">
        <v>122</v>
      </c>
      <c r="AF26" s="64" t="s">
        <v>122</v>
      </c>
      <c r="AG26" s="64" t="s">
        <v>122</v>
      </c>
      <c r="AH26" s="65" t="s">
        <v>122</v>
      </c>
      <c r="AI26" s="63" t="s">
        <v>122</v>
      </c>
      <c r="AJ26" s="64" t="s">
        <v>122</v>
      </c>
      <c r="AK26" s="64" t="s">
        <v>122</v>
      </c>
      <c r="AL26" s="64" t="s">
        <v>122</v>
      </c>
      <c r="AM26" s="64" t="s">
        <v>122</v>
      </c>
      <c r="AN26" s="64" t="s">
        <v>122</v>
      </c>
      <c r="AO26" s="65" t="s">
        <v>122</v>
      </c>
      <c r="AP26" s="63" t="s">
        <v>122</v>
      </c>
      <c r="AQ26" s="64" t="s">
        <v>122</v>
      </c>
      <c r="AR26" s="64" t="s">
        <v>122</v>
      </c>
      <c r="AS26" s="64" t="s">
        <v>122</v>
      </c>
      <c r="AT26" s="65" t="s">
        <v>122</v>
      </c>
      <c r="AU26" s="63" t="s">
        <v>122</v>
      </c>
      <c r="AV26" s="64" t="s">
        <v>122</v>
      </c>
      <c r="AW26" s="64" t="s">
        <v>122</v>
      </c>
      <c r="AX26" s="64" t="s">
        <v>122</v>
      </c>
      <c r="AY26" s="64" t="s">
        <v>122</v>
      </c>
      <c r="AZ26" s="64" t="s">
        <v>122</v>
      </c>
      <c r="BA26" s="65" t="s">
        <v>122</v>
      </c>
      <c r="BB26" s="63" t="s">
        <v>122</v>
      </c>
      <c r="BC26" s="64" t="s">
        <v>122</v>
      </c>
      <c r="BD26" s="64" t="s">
        <v>122</v>
      </c>
      <c r="BE26" s="64" t="s">
        <v>122</v>
      </c>
      <c r="BF26" s="64" t="s">
        <v>122</v>
      </c>
      <c r="BG26" s="65" t="s">
        <v>122</v>
      </c>
      <c r="BH26" s="63" t="s">
        <v>122</v>
      </c>
      <c r="BI26" s="64" t="s">
        <v>122</v>
      </c>
      <c r="BJ26" s="66" t="s">
        <v>122</v>
      </c>
      <c r="BK26" s="70"/>
      <c r="BL26" s="71"/>
      <c r="BM26" s="71"/>
      <c r="BN26" s="71"/>
      <c r="BO26" s="71"/>
    </row>
    <row r="27" spans="2:67" ht="22.5" customHeight="1" thickTop="1" thickBot="1" x14ac:dyDescent="0.3">
      <c r="B27" s="59" t="s">
        <v>245</v>
      </c>
      <c r="C27" s="60">
        <v>42387</v>
      </c>
      <c r="D27" s="61" t="s">
        <v>78</v>
      </c>
      <c r="E27" s="62" t="s">
        <v>94</v>
      </c>
      <c r="F27" s="162" t="s">
        <v>219</v>
      </c>
      <c r="G27" s="63" t="s">
        <v>122</v>
      </c>
      <c r="H27" s="64" t="s">
        <v>122</v>
      </c>
      <c r="I27" s="65" t="s">
        <v>122</v>
      </c>
      <c r="J27" s="63" t="s">
        <v>122</v>
      </c>
      <c r="K27" s="64" t="s">
        <v>122</v>
      </c>
      <c r="L27" s="64" t="s">
        <v>122</v>
      </c>
      <c r="M27" s="64" t="s">
        <v>122</v>
      </c>
      <c r="N27" s="65" t="s">
        <v>122</v>
      </c>
      <c r="O27" s="63" t="s">
        <v>122</v>
      </c>
      <c r="P27" s="64" t="s">
        <v>122</v>
      </c>
      <c r="Q27" s="64" t="s">
        <v>122</v>
      </c>
      <c r="R27" s="64" t="s">
        <v>122</v>
      </c>
      <c r="S27" s="65" t="s">
        <v>122</v>
      </c>
      <c r="T27" s="63" t="s">
        <v>122</v>
      </c>
      <c r="U27" s="64" t="s">
        <v>122</v>
      </c>
      <c r="V27" s="64" t="s">
        <v>122</v>
      </c>
      <c r="W27" s="64" t="s">
        <v>122</v>
      </c>
      <c r="X27" s="64" t="s">
        <v>122</v>
      </c>
      <c r="Y27" s="64" t="s">
        <v>122</v>
      </c>
      <c r="Z27" s="64" t="s">
        <v>122</v>
      </c>
      <c r="AA27" s="64" t="s">
        <v>122</v>
      </c>
      <c r="AB27" s="65" t="s">
        <v>122</v>
      </c>
      <c r="AC27" s="63" t="s">
        <v>122</v>
      </c>
      <c r="AD27" s="64" t="s">
        <v>122</v>
      </c>
      <c r="AE27" s="64" t="s">
        <v>122</v>
      </c>
      <c r="AF27" s="64" t="s">
        <v>122</v>
      </c>
      <c r="AG27" s="64" t="s">
        <v>122</v>
      </c>
      <c r="AH27" s="65" t="s">
        <v>122</v>
      </c>
      <c r="AI27" s="63" t="s">
        <v>122</v>
      </c>
      <c r="AJ27" s="64" t="s">
        <v>122</v>
      </c>
      <c r="AK27" s="64" t="s">
        <v>122</v>
      </c>
      <c r="AL27" s="64" t="s">
        <v>122</v>
      </c>
      <c r="AM27" s="64" t="s">
        <v>122</v>
      </c>
      <c r="AN27" s="64" t="s">
        <v>122</v>
      </c>
      <c r="AO27" s="65" t="s">
        <v>121</v>
      </c>
      <c r="AP27" s="63" t="s">
        <v>122</v>
      </c>
      <c r="AQ27" s="64" t="s">
        <v>122</v>
      </c>
      <c r="AR27" s="64" t="s">
        <v>122</v>
      </c>
      <c r="AS27" s="64" t="s">
        <v>122</v>
      </c>
      <c r="AT27" s="65" t="s">
        <v>122</v>
      </c>
      <c r="AU27" s="63" t="s">
        <v>122</v>
      </c>
      <c r="AV27" s="64" t="s">
        <v>122</v>
      </c>
      <c r="AW27" s="64" t="s">
        <v>122</v>
      </c>
      <c r="AX27" s="64" t="s">
        <v>122</v>
      </c>
      <c r="AY27" s="64" t="s">
        <v>122</v>
      </c>
      <c r="AZ27" s="64" t="s">
        <v>122</v>
      </c>
      <c r="BA27" s="65" t="s">
        <v>122</v>
      </c>
      <c r="BB27" s="63" t="s">
        <v>122</v>
      </c>
      <c r="BC27" s="64" t="s">
        <v>122</v>
      </c>
      <c r="BD27" s="64" t="s">
        <v>122</v>
      </c>
      <c r="BE27" s="64" t="s">
        <v>121</v>
      </c>
      <c r="BF27" s="64" t="s">
        <v>122</v>
      </c>
      <c r="BG27" s="65" t="s">
        <v>122</v>
      </c>
      <c r="BH27" s="63" t="s">
        <v>122</v>
      </c>
      <c r="BI27" s="61" t="s">
        <v>121</v>
      </c>
      <c r="BJ27" s="66" t="s">
        <v>122</v>
      </c>
      <c r="BK27" s="67"/>
      <c r="BL27" s="57"/>
      <c r="BM27" s="57"/>
      <c r="BN27" s="57"/>
      <c r="BO27" s="80">
        <v>44593</v>
      </c>
    </row>
    <row r="28" spans="2:67" ht="22.5" customHeight="1" thickTop="1" thickBot="1" x14ac:dyDescent="0.3">
      <c r="B28" s="59" t="s">
        <v>246</v>
      </c>
      <c r="C28" s="60"/>
      <c r="D28" s="61" t="s">
        <v>96</v>
      </c>
      <c r="E28" s="62" t="s">
        <v>97</v>
      </c>
      <c r="F28" s="162" t="s">
        <v>223</v>
      </c>
      <c r="G28" s="63" t="s">
        <v>122</v>
      </c>
      <c r="H28" s="64" t="s">
        <v>122</v>
      </c>
      <c r="I28" s="65" t="s">
        <v>122</v>
      </c>
      <c r="J28" s="63" t="s">
        <v>122</v>
      </c>
      <c r="K28" s="64" t="s">
        <v>122</v>
      </c>
      <c r="L28" s="64" t="s">
        <v>122</v>
      </c>
      <c r="M28" s="64" t="s">
        <v>122</v>
      </c>
      <c r="N28" s="65" t="s">
        <v>122</v>
      </c>
      <c r="O28" s="63" t="s">
        <v>122</v>
      </c>
      <c r="P28" s="64" t="s">
        <v>122</v>
      </c>
      <c r="Q28" s="64" t="s">
        <v>122</v>
      </c>
      <c r="R28" s="64" t="s">
        <v>122</v>
      </c>
      <c r="S28" s="65" t="s">
        <v>122</v>
      </c>
      <c r="T28" s="63" t="s">
        <v>122</v>
      </c>
      <c r="U28" s="64" t="s">
        <v>122</v>
      </c>
      <c r="V28" s="64" t="s">
        <v>122</v>
      </c>
      <c r="W28" s="64" t="s">
        <v>122</v>
      </c>
      <c r="X28" s="64" t="s">
        <v>122</v>
      </c>
      <c r="Y28" s="64" t="s">
        <v>122</v>
      </c>
      <c r="Z28" s="64" t="s">
        <v>122</v>
      </c>
      <c r="AA28" s="64" t="s">
        <v>122</v>
      </c>
      <c r="AB28" s="65" t="s">
        <v>121</v>
      </c>
      <c r="AC28" s="63" t="s">
        <v>122</v>
      </c>
      <c r="AD28" s="64" t="s">
        <v>122</v>
      </c>
      <c r="AE28" s="64" t="s">
        <v>122</v>
      </c>
      <c r="AF28" s="64" t="s">
        <v>122</v>
      </c>
      <c r="AG28" s="64" t="s">
        <v>122</v>
      </c>
      <c r="AH28" s="65" t="s">
        <v>122</v>
      </c>
      <c r="AI28" s="63" t="s">
        <v>122</v>
      </c>
      <c r="AJ28" s="64" t="s">
        <v>122</v>
      </c>
      <c r="AK28" s="64" t="s">
        <v>122</v>
      </c>
      <c r="AL28" s="64" t="s">
        <v>122</v>
      </c>
      <c r="AM28" s="64" t="s">
        <v>122</v>
      </c>
      <c r="AN28" s="64" t="s">
        <v>122</v>
      </c>
      <c r="AO28" s="65" t="s">
        <v>122</v>
      </c>
      <c r="AP28" s="63" t="s">
        <v>122</v>
      </c>
      <c r="AQ28" s="64" t="s">
        <v>122</v>
      </c>
      <c r="AR28" s="64" t="s">
        <v>122</v>
      </c>
      <c r="AS28" s="64" t="s">
        <v>122</v>
      </c>
      <c r="AT28" s="65" t="s">
        <v>122</v>
      </c>
      <c r="AU28" s="63" t="s">
        <v>122</v>
      </c>
      <c r="AV28" s="64" t="s">
        <v>122</v>
      </c>
      <c r="AW28" s="64" t="s">
        <v>122</v>
      </c>
      <c r="AX28" s="64" t="s">
        <v>122</v>
      </c>
      <c r="AY28" s="64" t="s">
        <v>122</v>
      </c>
      <c r="AZ28" s="64" t="s">
        <v>122</v>
      </c>
      <c r="BA28" s="65" t="s">
        <v>122</v>
      </c>
      <c r="BB28" s="63" t="s">
        <v>122</v>
      </c>
      <c r="BC28" s="64" t="s">
        <v>122</v>
      </c>
      <c r="BD28" s="64" t="s">
        <v>122</v>
      </c>
      <c r="BE28" s="64" t="s">
        <v>122</v>
      </c>
      <c r="BF28" s="64" t="s">
        <v>122</v>
      </c>
      <c r="BG28" s="65" t="s">
        <v>122</v>
      </c>
      <c r="BH28" s="63" t="s">
        <v>122</v>
      </c>
      <c r="BI28" s="64" t="s">
        <v>122</v>
      </c>
      <c r="BJ28" s="66" t="s">
        <v>122</v>
      </c>
      <c r="BK28" s="70"/>
      <c r="BL28" s="71"/>
      <c r="BM28" s="71"/>
      <c r="BN28" s="71"/>
      <c r="BO28" s="71"/>
    </row>
    <row r="29" spans="2:67" ht="22.5" customHeight="1" thickTop="1" thickBot="1" x14ac:dyDescent="0.3">
      <c r="B29" s="59" t="s">
        <v>80</v>
      </c>
      <c r="C29" s="60">
        <v>33126</v>
      </c>
      <c r="D29" s="61" t="s">
        <v>78</v>
      </c>
      <c r="E29" s="62" t="s">
        <v>98</v>
      </c>
      <c r="F29" s="162" t="s">
        <v>98</v>
      </c>
      <c r="G29" s="63" t="s">
        <v>122</v>
      </c>
      <c r="H29" s="64" t="s">
        <v>122</v>
      </c>
      <c r="I29" s="65" t="s">
        <v>122</v>
      </c>
      <c r="J29" s="63" t="s">
        <v>122</v>
      </c>
      <c r="K29" s="64" t="s">
        <v>122</v>
      </c>
      <c r="L29" s="64" t="s">
        <v>122</v>
      </c>
      <c r="M29" s="64" t="s">
        <v>122</v>
      </c>
      <c r="N29" s="65" t="s">
        <v>122</v>
      </c>
      <c r="O29" s="63" t="s">
        <v>122</v>
      </c>
      <c r="P29" s="64" t="s">
        <v>121</v>
      </c>
      <c r="Q29" s="64" t="s">
        <v>121</v>
      </c>
      <c r="R29" s="64" t="s">
        <v>122</v>
      </c>
      <c r="S29" s="65" t="s">
        <v>122</v>
      </c>
      <c r="T29" s="63" t="s">
        <v>121</v>
      </c>
      <c r="U29" s="64" t="s">
        <v>121</v>
      </c>
      <c r="V29" s="64" t="s">
        <v>121</v>
      </c>
      <c r="W29" s="64" t="s">
        <v>122</v>
      </c>
      <c r="X29" s="64" t="s">
        <v>122</v>
      </c>
      <c r="Y29" s="64" t="s">
        <v>122</v>
      </c>
      <c r="Z29" s="64" t="s">
        <v>122</v>
      </c>
      <c r="AA29" s="64" t="s">
        <v>121</v>
      </c>
      <c r="AB29" s="65" t="s">
        <v>122</v>
      </c>
      <c r="AC29" s="63" t="s">
        <v>122</v>
      </c>
      <c r="AD29" s="64" t="s">
        <v>122</v>
      </c>
      <c r="AE29" s="64" t="s">
        <v>122</v>
      </c>
      <c r="AF29" s="64" t="s">
        <v>122</v>
      </c>
      <c r="AG29" s="64" t="s">
        <v>122</v>
      </c>
      <c r="AH29" s="65" t="s">
        <v>122</v>
      </c>
      <c r="AI29" s="63" t="s">
        <v>122</v>
      </c>
      <c r="AJ29" s="64" t="s">
        <v>122</v>
      </c>
      <c r="AK29" s="64" t="s">
        <v>122</v>
      </c>
      <c r="AL29" s="64" t="s">
        <v>122</v>
      </c>
      <c r="AM29" s="64" t="s">
        <v>122</v>
      </c>
      <c r="AN29" s="64" t="s">
        <v>122</v>
      </c>
      <c r="AO29" s="65" t="s">
        <v>122</v>
      </c>
      <c r="AP29" s="63" t="s">
        <v>122</v>
      </c>
      <c r="AQ29" s="64" t="s">
        <v>122</v>
      </c>
      <c r="AR29" s="64" t="s">
        <v>122</v>
      </c>
      <c r="AS29" s="64" t="s">
        <v>122</v>
      </c>
      <c r="AT29" s="65" t="s">
        <v>122</v>
      </c>
      <c r="AU29" s="63" t="s">
        <v>122</v>
      </c>
      <c r="AV29" s="64" t="s">
        <v>122</v>
      </c>
      <c r="AW29" s="64" t="s">
        <v>122</v>
      </c>
      <c r="AX29" s="64" t="s">
        <v>122</v>
      </c>
      <c r="AY29" s="64" t="s">
        <v>122</v>
      </c>
      <c r="AZ29" s="64" t="s">
        <v>122</v>
      </c>
      <c r="BA29" s="65" t="s">
        <v>122</v>
      </c>
      <c r="BB29" s="63" t="s">
        <v>122</v>
      </c>
      <c r="BC29" s="64" t="s">
        <v>122</v>
      </c>
      <c r="BD29" s="64" t="s">
        <v>121</v>
      </c>
      <c r="BE29" s="64" t="s">
        <v>122</v>
      </c>
      <c r="BF29" s="64" t="s">
        <v>122</v>
      </c>
      <c r="BG29" s="65" t="s">
        <v>122</v>
      </c>
      <c r="BH29" s="63" t="s">
        <v>122</v>
      </c>
      <c r="BI29" s="61" t="s">
        <v>121</v>
      </c>
      <c r="BJ29" s="66" t="s">
        <v>122</v>
      </c>
      <c r="BK29" s="67">
        <v>43759</v>
      </c>
      <c r="BL29" s="57"/>
      <c r="BM29" s="57"/>
      <c r="BN29" s="68"/>
      <c r="BO29" s="69"/>
    </row>
    <row r="30" spans="2:67" ht="22.5" customHeight="1" thickTop="1" thickBot="1" x14ac:dyDescent="0.3">
      <c r="B30" s="59" t="s">
        <v>247</v>
      </c>
      <c r="C30" s="60"/>
      <c r="D30" s="61" t="s">
        <v>82</v>
      </c>
      <c r="E30" s="62" t="s">
        <v>99</v>
      </c>
      <c r="F30" s="162" t="s">
        <v>223</v>
      </c>
      <c r="G30" s="63" t="s">
        <v>122</v>
      </c>
      <c r="H30" s="64" t="s">
        <v>122</v>
      </c>
      <c r="I30" s="65" t="s">
        <v>122</v>
      </c>
      <c r="J30" s="63" t="s">
        <v>122</v>
      </c>
      <c r="K30" s="64" t="s">
        <v>122</v>
      </c>
      <c r="L30" s="64" t="s">
        <v>122</v>
      </c>
      <c r="M30" s="64" t="s">
        <v>122</v>
      </c>
      <c r="N30" s="65" t="s">
        <v>122</v>
      </c>
      <c r="O30" s="63" t="s">
        <v>122</v>
      </c>
      <c r="P30" s="64" t="s">
        <v>122</v>
      </c>
      <c r="Q30" s="64" t="s">
        <v>122</v>
      </c>
      <c r="R30" s="64" t="s">
        <v>122</v>
      </c>
      <c r="S30" s="65" t="s">
        <v>122</v>
      </c>
      <c r="T30" s="63" t="s">
        <v>122</v>
      </c>
      <c r="U30" s="64" t="s">
        <v>122</v>
      </c>
      <c r="V30" s="64" t="s">
        <v>122</v>
      </c>
      <c r="W30" s="64" t="s">
        <v>122</v>
      </c>
      <c r="X30" s="64" t="s">
        <v>122</v>
      </c>
      <c r="Y30" s="64" t="s">
        <v>122</v>
      </c>
      <c r="Z30" s="64" t="s">
        <v>122</v>
      </c>
      <c r="AA30" s="64" t="s">
        <v>122</v>
      </c>
      <c r="AB30" s="65" t="s">
        <v>122</v>
      </c>
      <c r="AC30" s="63" t="s">
        <v>122</v>
      </c>
      <c r="AD30" s="64" t="s">
        <v>122</v>
      </c>
      <c r="AE30" s="64" t="s">
        <v>122</v>
      </c>
      <c r="AF30" s="64" t="s">
        <v>122</v>
      </c>
      <c r="AG30" s="64" t="s">
        <v>122</v>
      </c>
      <c r="AH30" s="65" t="s">
        <v>122</v>
      </c>
      <c r="AI30" s="63" t="s">
        <v>122</v>
      </c>
      <c r="AJ30" s="64" t="s">
        <v>122</v>
      </c>
      <c r="AK30" s="64" t="s">
        <v>122</v>
      </c>
      <c r="AL30" s="64" t="s">
        <v>122</v>
      </c>
      <c r="AM30" s="64" t="s">
        <v>122</v>
      </c>
      <c r="AN30" s="64" t="s">
        <v>122</v>
      </c>
      <c r="AO30" s="65" t="s">
        <v>122</v>
      </c>
      <c r="AP30" s="63" t="s">
        <v>122</v>
      </c>
      <c r="AQ30" s="64" t="s">
        <v>122</v>
      </c>
      <c r="AR30" s="64" t="s">
        <v>122</v>
      </c>
      <c r="AS30" s="64" t="s">
        <v>122</v>
      </c>
      <c r="AT30" s="65" t="s">
        <v>122</v>
      </c>
      <c r="AU30" s="63" t="s">
        <v>122</v>
      </c>
      <c r="AV30" s="64" t="s">
        <v>122</v>
      </c>
      <c r="AW30" s="64" t="s">
        <v>122</v>
      </c>
      <c r="AX30" s="64" t="s">
        <v>122</v>
      </c>
      <c r="AY30" s="64" t="s">
        <v>122</v>
      </c>
      <c r="AZ30" s="64" t="s">
        <v>122</v>
      </c>
      <c r="BA30" s="65" t="s">
        <v>122</v>
      </c>
      <c r="BB30" s="63" t="s">
        <v>122</v>
      </c>
      <c r="BC30" s="64" t="s">
        <v>122</v>
      </c>
      <c r="BD30" s="64" t="s">
        <v>122</v>
      </c>
      <c r="BE30" s="64" t="s">
        <v>122</v>
      </c>
      <c r="BF30" s="64" t="s">
        <v>122</v>
      </c>
      <c r="BG30" s="65" t="s">
        <v>122</v>
      </c>
      <c r="BH30" s="63" t="s">
        <v>122</v>
      </c>
      <c r="BI30" s="64" t="s">
        <v>122</v>
      </c>
      <c r="BJ30" s="66" t="s">
        <v>122</v>
      </c>
      <c r="BK30" s="70"/>
      <c r="BL30" s="71"/>
      <c r="BM30" s="71"/>
      <c r="BN30" s="71"/>
      <c r="BO30" s="71"/>
    </row>
    <row r="31" spans="2:67" ht="22.5" customHeight="1" thickTop="1" thickBot="1" x14ac:dyDescent="0.3">
      <c r="B31" s="59" t="s">
        <v>248</v>
      </c>
      <c r="C31" s="60">
        <v>43360</v>
      </c>
      <c r="D31" s="61" t="s">
        <v>78</v>
      </c>
      <c r="E31" s="62" t="s">
        <v>100</v>
      </c>
      <c r="F31" s="162" t="s">
        <v>217</v>
      </c>
      <c r="G31" s="63" t="s">
        <v>122</v>
      </c>
      <c r="H31" s="64" t="s">
        <v>122</v>
      </c>
      <c r="I31" s="65" t="s">
        <v>122</v>
      </c>
      <c r="J31" s="63" t="s">
        <v>122</v>
      </c>
      <c r="K31" s="64" t="s">
        <v>122</v>
      </c>
      <c r="L31" s="64" t="s">
        <v>122</v>
      </c>
      <c r="M31" s="64" t="s">
        <v>122</v>
      </c>
      <c r="N31" s="65" t="s">
        <v>122</v>
      </c>
      <c r="O31" s="63" t="s">
        <v>122</v>
      </c>
      <c r="P31" s="64" t="s">
        <v>122</v>
      </c>
      <c r="Q31" s="64" t="s">
        <v>122</v>
      </c>
      <c r="R31" s="64" t="s">
        <v>121</v>
      </c>
      <c r="S31" s="65" t="s">
        <v>122</v>
      </c>
      <c r="T31" s="63" t="s">
        <v>122</v>
      </c>
      <c r="U31" s="64" t="s">
        <v>122</v>
      </c>
      <c r="V31" s="64" t="s">
        <v>122</v>
      </c>
      <c r="W31" s="64" t="s">
        <v>122</v>
      </c>
      <c r="X31" s="64" t="s">
        <v>122</v>
      </c>
      <c r="Y31" s="64" t="s">
        <v>122</v>
      </c>
      <c r="Z31" s="64" t="s">
        <v>122</v>
      </c>
      <c r="AA31" s="64" t="s">
        <v>122</v>
      </c>
      <c r="AB31" s="65" t="s">
        <v>122</v>
      </c>
      <c r="AC31" s="63" t="s">
        <v>122</v>
      </c>
      <c r="AD31" s="64" t="s">
        <v>122</v>
      </c>
      <c r="AE31" s="64" t="s">
        <v>122</v>
      </c>
      <c r="AF31" s="64" t="s">
        <v>122</v>
      </c>
      <c r="AG31" s="64" t="s">
        <v>122</v>
      </c>
      <c r="AH31" s="65" t="s">
        <v>122</v>
      </c>
      <c r="AI31" s="63" t="s">
        <v>121</v>
      </c>
      <c r="AJ31" s="64" t="s">
        <v>121</v>
      </c>
      <c r="AK31" s="64" t="s">
        <v>122</v>
      </c>
      <c r="AL31" s="64" t="s">
        <v>121</v>
      </c>
      <c r="AM31" s="64" t="s">
        <v>122</v>
      </c>
      <c r="AN31" s="64" t="s">
        <v>122</v>
      </c>
      <c r="AO31" s="65" t="s">
        <v>121</v>
      </c>
      <c r="AP31" s="63" t="s">
        <v>122</v>
      </c>
      <c r="AQ31" s="64" t="s">
        <v>122</v>
      </c>
      <c r="AR31" s="64" t="s">
        <v>122</v>
      </c>
      <c r="AS31" s="64" t="s">
        <v>122</v>
      </c>
      <c r="AT31" s="65" t="s">
        <v>122</v>
      </c>
      <c r="AU31" s="63" t="s">
        <v>122</v>
      </c>
      <c r="AV31" s="64" t="s">
        <v>122</v>
      </c>
      <c r="AW31" s="64" t="s">
        <v>122</v>
      </c>
      <c r="AX31" s="64" t="s">
        <v>122</v>
      </c>
      <c r="AY31" s="64" t="s">
        <v>122</v>
      </c>
      <c r="AZ31" s="64" t="s">
        <v>122</v>
      </c>
      <c r="BA31" s="65" t="s">
        <v>122</v>
      </c>
      <c r="BB31" s="63" t="s">
        <v>122</v>
      </c>
      <c r="BC31" s="64" t="s">
        <v>122</v>
      </c>
      <c r="BD31" s="64" t="s">
        <v>122</v>
      </c>
      <c r="BE31" s="64" t="s">
        <v>122</v>
      </c>
      <c r="BF31" s="64" t="s">
        <v>122</v>
      </c>
      <c r="BG31" s="65" t="s">
        <v>122</v>
      </c>
      <c r="BH31" s="63" t="s">
        <v>122</v>
      </c>
      <c r="BI31" s="64" t="s">
        <v>122</v>
      </c>
      <c r="BJ31" s="66" t="s">
        <v>122</v>
      </c>
      <c r="BK31" s="67"/>
      <c r="BL31" s="57"/>
      <c r="BM31" s="57"/>
      <c r="BN31" s="57"/>
      <c r="BO31" s="69">
        <v>45566</v>
      </c>
    </row>
    <row r="32" spans="2:67" ht="22.5" customHeight="1" thickTop="1" thickBot="1" x14ac:dyDescent="0.3">
      <c r="B32" s="59" t="s">
        <v>249</v>
      </c>
      <c r="C32" s="60">
        <v>42653</v>
      </c>
      <c r="D32" s="61" t="s">
        <v>78</v>
      </c>
      <c r="E32" s="62" t="s">
        <v>101</v>
      </c>
      <c r="F32" s="162" t="s">
        <v>222</v>
      </c>
      <c r="G32" s="63" t="s">
        <v>122</v>
      </c>
      <c r="H32" s="64" t="s">
        <v>122</v>
      </c>
      <c r="I32" s="65" t="s">
        <v>122</v>
      </c>
      <c r="J32" s="63" t="s">
        <v>122</v>
      </c>
      <c r="K32" s="64" t="s">
        <v>122</v>
      </c>
      <c r="L32" s="64" t="s">
        <v>122</v>
      </c>
      <c r="M32" s="64" t="s">
        <v>122</v>
      </c>
      <c r="N32" s="65" t="s">
        <v>122</v>
      </c>
      <c r="O32" s="63" t="s">
        <v>122</v>
      </c>
      <c r="P32" s="64" t="s">
        <v>122</v>
      </c>
      <c r="Q32" s="64" t="s">
        <v>122</v>
      </c>
      <c r="R32" s="64" t="s">
        <v>122</v>
      </c>
      <c r="S32" s="65" t="s">
        <v>122</v>
      </c>
      <c r="T32" s="63" t="s">
        <v>122</v>
      </c>
      <c r="U32" s="64" t="s">
        <v>122</v>
      </c>
      <c r="V32" s="64" t="s">
        <v>122</v>
      </c>
      <c r="W32" s="64" t="s">
        <v>122</v>
      </c>
      <c r="X32" s="64" t="s">
        <v>122</v>
      </c>
      <c r="Y32" s="64" t="s">
        <v>122</v>
      </c>
      <c r="Z32" s="64" t="s">
        <v>122</v>
      </c>
      <c r="AA32" s="64" t="s">
        <v>122</v>
      </c>
      <c r="AB32" s="65" t="s">
        <v>122</v>
      </c>
      <c r="AC32" s="63" t="s">
        <v>122</v>
      </c>
      <c r="AD32" s="64" t="s">
        <v>122</v>
      </c>
      <c r="AE32" s="64" t="s">
        <v>122</v>
      </c>
      <c r="AF32" s="64" t="s">
        <v>122</v>
      </c>
      <c r="AG32" s="64" t="s">
        <v>122</v>
      </c>
      <c r="AH32" s="65" t="s">
        <v>122</v>
      </c>
      <c r="AI32" s="63" t="s">
        <v>122</v>
      </c>
      <c r="AJ32" s="64" t="s">
        <v>122</v>
      </c>
      <c r="AK32" s="64" t="s">
        <v>122</v>
      </c>
      <c r="AL32" s="64" t="s">
        <v>122</v>
      </c>
      <c r="AM32" s="64" t="s">
        <v>122</v>
      </c>
      <c r="AN32" s="64" t="s">
        <v>122</v>
      </c>
      <c r="AO32" s="65" t="s">
        <v>122</v>
      </c>
      <c r="AP32" s="63" t="s">
        <v>122</v>
      </c>
      <c r="AQ32" s="64" t="s">
        <v>122</v>
      </c>
      <c r="AR32" s="64" t="s">
        <v>122</v>
      </c>
      <c r="AS32" s="64" t="s">
        <v>122</v>
      </c>
      <c r="AT32" s="65" t="s">
        <v>122</v>
      </c>
      <c r="AU32" s="63" t="s">
        <v>122</v>
      </c>
      <c r="AV32" s="64" t="s">
        <v>122</v>
      </c>
      <c r="AW32" s="64" t="s">
        <v>122</v>
      </c>
      <c r="AX32" s="64" t="s">
        <v>122</v>
      </c>
      <c r="AY32" s="64" t="s">
        <v>122</v>
      </c>
      <c r="AZ32" s="64" t="s">
        <v>122</v>
      </c>
      <c r="BA32" s="65" t="s">
        <v>122</v>
      </c>
      <c r="BB32" s="63" t="s">
        <v>121</v>
      </c>
      <c r="BC32" s="64" t="s">
        <v>122</v>
      </c>
      <c r="BD32" s="64" t="s">
        <v>122</v>
      </c>
      <c r="BE32" s="64" t="s">
        <v>122</v>
      </c>
      <c r="BF32" s="64" t="s">
        <v>122</v>
      </c>
      <c r="BG32" s="65" t="s">
        <v>122</v>
      </c>
      <c r="BH32" s="63" t="s">
        <v>122</v>
      </c>
      <c r="BI32" s="64" t="s">
        <v>122</v>
      </c>
      <c r="BJ32" s="66" t="s">
        <v>122</v>
      </c>
      <c r="BK32" s="78">
        <v>44321</v>
      </c>
      <c r="BL32" s="55">
        <v>45047</v>
      </c>
      <c r="BM32" s="79"/>
      <c r="BN32" s="79">
        <v>44321</v>
      </c>
      <c r="BO32" s="81"/>
    </row>
    <row r="33" spans="2:67" ht="22.5" customHeight="1" thickTop="1" thickBot="1" x14ac:dyDescent="0.3">
      <c r="B33" s="59" t="s">
        <v>225</v>
      </c>
      <c r="C33" s="60">
        <v>31530</v>
      </c>
      <c r="D33" s="61" t="s">
        <v>78</v>
      </c>
      <c r="E33" s="62" t="s">
        <v>86</v>
      </c>
      <c r="F33" s="162" t="s">
        <v>200</v>
      </c>
      <c r="G33" s="63" t="s">
        <v>121</v>
      </c>
      <c r="H33" s="64" t="s">
        <v>121</v>
      </c>
      <c r="I33" s="65" t="s">
        <v>122</v>
      </c>
      <c r="J33" s="63" t="s">
        <v>122</v>
      </c>
      <c r="K33" s="64" t="s">
        <v>122</v>
      </c>
      <c r="L33" s="64" t="s">
        <v>122</v>
      </c>
      <c r="M33" s="64" t="s">
        <v>122</v>
      </c>
      <c r="N33" s="65" t="s">
        <v>122</v>
      </c>
      <c r="O33" s="63" t="s">
        <v>122</v>
      </c>
      <c r="P33" s="64" t="s">
        <v>122</v>
      </c>
      <c r="Q33" s="64" t="s">
        <v>122</v>
      </c>
      <c r="R33" s="64" t="s">
        <v>122</v>
      </c>
      <c r="S33" s="65" t="s">
        <v>122</v>
      </c>
      <c r="T33" s="63" t="s">
        <v>122</v>
      </c>
      <c r="U33" s="64" t="s">
        <v>122</v>
      </c>
      <c r="V33" s="64" t="s">
        <v>122</v>
      </c>
      <c r="W33" s="64" t="s">
        <v>122</v>
      </c>
      <c r="X33" s="64" t="s">
        <v>122</v>
      </c>
      <c r="Y33" s="64" t="s">
        <v>122</v>
      </c>
      <c r="Z33" s="64" t="s">
        <v>122</v>
      </c>
      <c r="AA33" s="64" t="s">
        <v>122</v>
      </c>
      <c r="AB33" s="65" t="s">
        <v>122</v>
      </c>
      <c r="AC33" s="63" t="s">
        <v>122</v>
      </c>
      <c r="AD33" s="64" t="s">
        <v>122</v>
      </c>
      <c r="AE33" s="64" t="s">
        <v>122</v>
      </c>
      <c r="AF33" s="64" t="s">
        <v>122</v>
      </c>
      <c r="AG33" s="64" t="s">
        <v>122</v>
      </c>
      <c r="AH33" s="65" t="s">
        <v>122</v>
      </c>
      <c r="AI33" s="63" t="s">
        <v>122</v>
      </c>
      <c r="AJ33" s="64" t="s">
        <v>122</v>
      </c>
      <c r="AK33" s="64" t="s">
        <v>122</v>
      </c>
      <c r="AL33" s="64" t="s">
        <v>122</v>
      </c>
      <c r="AM33" s="64" t="s">
        <v>122</v>
      </c>
      <c r="AN33" s="64" t="s">
        <v>122</v>
      </c>
      <c r="AO33" s="65" t="s">
        <v>122</v>
      </c>
      <c r="AP33" s="63" t="s">
        <v>122</v>
      </c>
      <c r="AQ33" s="64" t="s">
        <v>122</v>
      </c>
      <c r="AR33" s="64" t="s">
        <v>122</v>
      </c>
      <c r="AS33" s="64" t="s">
        <v>121</v>
      </c>
      <c r="AT33" s="65" t="s">
        <v>122</v>
      </c>
      <c r="AU33" s="63" t="s">
        <v>122</v>
      </c>
      <c r="AV33" s="64" t="s">
        <v>122</v>
      </c>
      <c r="AW33" s="64" t="s">
        <v>122</v>
      </c>
      <c r="AX33" s="64" t="s">
        <v>122</v>
      </c>
      <c r="AY33" s="64" t="s">
        <v>122</v>
      </c>
      <c r="AZ33" s="64" t="s">
        <v>122</v>
      </c>
      <c r="BA33" s="65" t="s">
        <v>122</v>
      </c>
      <c r="BB33" s="63" t="s">
        <v>122</v>
      </c>
      <c r="BC33" s="64" t="s">
        <v>122</v>
      </c>
      <c r="BD33" s="64" t="s">
        <v>122</v>
      </c>
      <c r="BE33" s="64" t="s">
        <v>122</v>
      </c>
      <c r="BF33" s="64" t="s">
        <v>122</v>
      </c>
      <c r="BG33" s="65" t="s">
        <v>122</v>
      </c>
      <c r="BH33" s="63" t="s">
        <v>122</v>
      </c>
      <c r="BI33" s="61" t="s">
        <v>121</v>
      </c>
      <c r="BJ33" s="66" t="s">
        <v>122</v>
      </c>
      <c r="BK33" s="67">
        <v>42591</v>
      </c>
      <c r="BL33" s="57"/>
      <c r="BM33" s="57"/>
      <c r="BN33" s="68"/>
      <c r="BO33" s="69"/>
    </row>
    <row r="34" spans="2:67" ht="22.5" customHeight="1" thickTop="1" x14ac:dyDescent="0.25">
      <c r="B34" s="59" t="s">
        <v>226</v>
      </c>
      <c r="C34" s="60">
        <v>40630</v>
      </c>
      <c r="D34" s="61" t="s">
        <v>78</v>
      </c>
      <c r="E34" s="62" t="s">
        <v>86</v>
      </c>
      <c r="F34" s="162" t="s">
        <v>200</v>
      </c>
      <c r="G34" s="63" t="s">
        <v>121</v>
      </c>
      <c r="H34" s="64" t="s">
        <v>121</v>
      </c>
      <c r="I34" s="65" t="s">
        <v>121</v>
      </c>
      <c r="J34" s="63" t="s">
        <v>122</v>
      </c>
      <c r="K34" s="64" t="s">
        <v>122</v>
      </c>
      <c r="L34" s="64" t="s">
        <v>122</v>
      </c>
      <c r="M34" s="64" t="s">
        <v>122</v>
      </c>
      <c r="N34" s="65" t="s">
        <v>122</v>
      </c>
      <c r="O34" s="63" t="s">
        <v>122</v>
      </c>
      <c r="P34" s="64" t="s">
        <v>122</v>
      </c>
      <c r="Q34" s="64" t="s">
        <v>122</v>
      </c>
      <c r="R34" s="64" t="s">
        <v>122</v>
      </c>
      <c r="S34" s="65" t="s">
        <v>122</v>
      </c>
      <c r="T34" s="63" t="s">
        <v>122</v>
      </c>
      <c r="U34" s="64" t="s">
        <v>122</v>
      </c>
      <c r="V34" s="64" t="s">
        <v>122</v>
      </c>
      <c r="W34" s="64" t="s">
        <v>122</v>
      </c>
      <c r="X34" s="64" t="s">
        <v>122</v>
      </c>
      <c r="Y34" s="64" t="s">
        <v>122</v>
      </c>
      <c r="Z34" s="64" t="s">
        <v>122</v>
      </c>
      <c r="AA34" s="64" t="s">
        <v>122</v>
      </c>
      <c r="AB34" s="65" t="s">
        <v>122</v>
      </c>
      <c r="AC34" s="63" t="s">
        <v>122</v>
      </c>
      <c r="AD34" s="64" t="s">
        <v>122</v>
      </c>
      <c r="AE34" s="64" t="s">
        <v>122</v>
      </c>
      <c r="AF34" s="64" t="s">
        <v>122</v>
      </c>
      <c r="AG34" s="64" t="s">
        <v>122</v>
      </c>
      <c r="AH34" s="65" t="s">
        <v>122</v>
      </c>
      <c r="AI34" s="63" t="s">
        <v>122</v>
      </c>
      <c r="AJ34" s="64" t="s">
        <v>122</v>
      </c>
      <c r="AK34" s="64" t="s">
        <v>122</v>
      </c>
      <c r="AL34" s="64" t="s">
        <v>122</v>
      </c>
      <c r="AM34" s="64" t="s">
        <v>122</v>
      </c>
      <c r="AN34" s="64" t="s">
        <v>122</v>
      </c>
      <c r="AO34" s="65" t="s">
        <v>122</v>
      </c>
      <c r="AP34" s="63" t="s">
        <v>122</v>
      </c>
      <c r="AQ34" s="64" t="s">
        <v>122</v>
      </c>
      <c r="AR34" s="64" t="s">
        <v>122</v>
      </c>
      <c r="AS34" s="64" t="s">
        <v>122</v>
      </c>
      <c r="AT34" s="65" t="s">
        <v>122</v>
      </c>
      <c r="AU34" s="63" t="s">
        <v>122</v>
      </c>
      <c r="AV34" s="64" t="s">
        <v>122</v>
      </c>
      <c r="AW34" s="64" t="s">
        <v>122</v>
      </c>
      <c r="AX34" s="64" t="s">
        <v>122</v>
      </c>
      <c r="AY34" s="64" t="s">
        <v>122</v>
      </c>
      <c r="AZ34" s="64" t="s">
        <v>122</v>
      </c>
      <c r="BA34" s="65" t="s">
        <v>122</v>
      </c>
      <c r="BB34" s="63" t="s">
        <v>122</v>
      </c>
      <c r="BC34" s="64" t="s">
        <v>122</v>
      </c>
      <c r="BD34" s="64" t="s">
        <v>122</v>
      </c>
      <c r="BE34" s="64" t="s">
        <v>122</v>
      </c>
      <c r="BF34" s="64" t="s">
        <v>122</v>
      </c>
      <c r="BG34" s="65" t="s">
        <v>122</v>
      </c>
      <c r="BH34" s="63" t="s">
        <v>122</v>
      </c>
      <c r="BI34" s="61" t="s">
        <v>121</v>
      </c>
      <c r="BJ34" s="66" t="s">
        <v>122</v>
      </c>
      <c r="BK34" s="82"/>
      <c r="BL34" s="77"/>
      <c r="BM34" s="77"/>
      <c r="BN34" s="83"/>
      <c r="BO34" s="84"/>
    </row>
    <row r="35" spans="2:67" ht="22.5" customHeight="1" thickBot="1" x14ac:dyDescent="0.3">
      <c r="B35" s="59" t="s">
        <v>227</v>
      </c>
      <c r="C35" s="60">
        <v>43193</v>
      </c>
      <c r="D35" s="61" t="s">
        <v>82</v>
      </c>
      <c r="E35" s="62" t="s">
        <v>91</v>
      </c>
      <c r="F35" s="162" t="s">
        <v>218</v>
      </c>
      <c r="G35" s="63" t="s">
        <v>122</v>
      </c>
      <c r="H35" s="64" t="s">
        <v>122</v>
      </c>
      <c r="I35" s="85" t="s">
        <v>122</v>
      </c>
      <c r="J35" s="63" t="s">
        <v>122</v>
      </c>
      <c r="K35" s="64" t="s">
        <v>122</v>
      </c>
      <c r="L35" s="64" t="s">
        <v>122</v>
      </c>
      <c r="M35" s="64" t="s">
        <v>122</v>
      </c>
      <c r="N35" s="65" t="s">
        <v>122</v>
      </c>
      <c r="O35" s="63" t="s">
        <v>122</v>
      </c>
      <c r="P35" s="64" t="s">
        <v>122</v>
      </c>
      <c r="Q35" s="64" t="s">
        <v>122</v>
      </c>
      <c r="R35" s="64" t="s">
        <v>122</v>
      </c>
      <c r="S35" s="65" t="s">
        <v>122</v>
      </c>
      <c r="T35" s="63" t="s">
        <v>122</v>
      </c>
      <c r="U35" s="64" t="s">
        <v>122</v>
      </c>
      <c r="V35" s="64" t="s">
        <v>122</v>
      </c>
      <c r="W35" s="64" t="s">
        <v>122</v>
      </c>
      <c r="X35" s="64" t="s">
        <v>122</v>
      </c>
      <c r="Y35" s="64" t="s">
        <v>122</v>
      </c>
      <c r="Z35" s="64" t="s">
        <v>122</v>
      </c>
      <c r="AA35" s="64" t="s">
        <v>122</v>
      </c>
      <c r="AB35" s="65" t="s">
        <v>122</v>
      </c>
      <c r="AC35" s="63" t="s">
        <v>122</v>
      </c>
      <c r="AD35" s="64" t="s">
        <v>122</v>
      </c>
      <c r="AE35" s="64" t="s">
        <v>122</v>
      </c>
      <c r="AF35" s="64" t="s">
        <v>122</v>
      </c>
      <c r="AG35" s="64" t="s">
        <v>122</v>
      </c>
      <c r="AH35" s="65" t="s">
        <v>122</v>
      </c>
      <c r="AI35" s="63" t="s">
        <v>122</v>
      </c>
      <c r="AJ35" s="64" t="s">
        <v>122</v>
      </c>
      <c r="AK35" s="64" t="s">
        <v>122</v>
      </c>
      <c r="AL35" s="64" t="s">
        <v>122</v>
      </c>
      <c r="AM35" s="64" t="s">
        <v>122</v>
      </c>
      <c r="AN35" s="64" t="s">
        <v>122</v>
      </c>
      <c r="AO35" s="65" t="s">
        <v>122</v>
      </c>
      <c r="AP35" s="63" t="s">
        <v>122</v>
      </c>
      <c r="AQ35" s="64" t="s">
        <v>122</v>
      </c>
      <c r="AR35" s="64" t="s">
        <v>122</v>
      </c>
      <c r="AS35" s="64" t="s">
        <v>122</v>
      </c>
      <c r="AT35" s="65" t="s">
        <v>122</v>
      </c>
      <c r="AU35" s="63" t="s">
        <v>121</v>
      </c>
      <c r="AV35" s="64" t="s">
        <v>122</v>
      </c>
      <c r="AW35" s="64" t="s">
        <v>121</v>
      </c>
      <c r="AX35" s="64" t="s">
        <v>121</v>
      </c>
      <c r="AY35" s="64" t="s">
        <v>122</v>
      </c>
      <c r="AZ35" s="64" t="s">
        <v>122</v>
      </c>
      <c r="BA35" s="65" t="s">
        <v>122</v>
      </c>
      <c r="BB35" s="63" t="s">
        <v>122</v>
      </c>
      <c r="BC35" s="64" t="s">
        <v>122</v>
      </c>
      <c r="BD35" s="64" t="s">
        <v>122</v>
      </c>
      <c r="BE35" s="64" t="s">
        <v>122</v>
      </c>
      <c r="BF35" s="64" t="s">
        <v>122</v>
      </c>
      <c r="BG35" s="65" t="s">
        <v>122</v>
      </c>
      <c r="BH35" s="63" t="s">
        <v>122</v>
      </c>
      <c r="BI35" s="64" t="s">
        <v>122</v>
      </c>
      <c r="BJ35" s="66" t="s">
        <v>122</v>
      </c>
      <c r="BK35" s="86">
        <v>43767</v>
      </c>
      <c r="BL35" s="79"/>
      <c r="BM35" s="79"/>
      <c r="BN35" s="79"/>
      <c r="BO35" s="81">
        <v>45413</v>
      </c>
    </row>
    <row r="36" spans="2:67" ht="22.5" customHeight="1" thickTop="1" thickBot="1" x14ac:dyDescent="0.3">
      <c r="B36" s="59" t="s">
        <v>228</v>
      </c>
      <c r="C36" s="60">
        <v>39085</v>
      </c>
      <c r="D36" s="61" t="s">
        <v>78</v>
      </c>
      <c r="E36" s="62" t="s">
        <v>79</v>
      </c>
      <c r="F36" s="162" t="s">
        <v>219</v>
      </c>
      <c r="G36" s="63" t="s">
        <v>122</v>
      </c>
      <c r="H36" s="64" t="s">
        <v>122</v>
      </c>
      <c r="I36" s="85" t="s">
        <v>122</v>
      </c>
      <c r="J36" s="63" t="s">
        <v>122</v>
      </c>
      <c r="K36" s="64" t="s">
        <v>122</v>
      </c>
      <c r="L36" s="64" t="s">
        <v>122</v>
      </c>
      <c r="M36" s="64" t="s">
        <v>122</v>
      </c>
      <c r="N36" s="65" t="s">
        <v>122</v>
      </c>
      <c r="O36" s="63" t="s">
        <v>122</v>
      </c>
      <c r="P36" s="64" t="s">
        <v>122</v>
      </c>
      <c r="Q36" s="64" t="s">
        <v>122</v>
      </c>
      <c r="R36" s="64" t="s">
        <v>122</v>
      </c>
      <c r="S36" s="65" t="s">
        <v>122</v>
      </c>
      <c r="T36" s="63" t="s">
        <v>122</v>
      </c>
      <c r="U36" s="64" t="s">
        <v>122</v>
      </c>
      <c r="V36" s="64" t="s">
        <v>122</v>
      </c>
      <c r="W36" s="64" t="s">
        <v>122</v>
      </c>
      <c r="X36" s="64" t="s">
        <v>122</v>
      </c>
      <c r="Y36" s="64" t="s">
        <v>122</v>
      </c>
      <c r="Z36" s="64" t="s">
        <v>122</v>
      </c>
      <c r="AA36" s="64" t="s">
        <v>122</v>
      </c>
      <c r="AB36" s="65" t="s">
        <v>122</v>
      </c>
      <c r="AC36" s="63" t="s">
        <v>122</v>
      </c>
      <c r="AD36" s="64" t="s">
        <v>122</v>
      </c>
      <c r="AE36" s="64" t="s">
        <v>122</v>
      </c>
      <c r="AF36" s="64" t="s">
        <v>122</v>
      </c>
      <c r="AG36" s="64" t="s">
        <v>122</v>
      </c>
      <c r="AH36" s="65" t="s">
        <v>122</v>
      </c>
      <c r="AI36" s="63" t="s">
        <v>121</v>
      </c>
      <c r="AJ36" s="64" t="s">
        <v>121</v>
      </c>
      <c r="AK36" s="64" t="s">
        <v>121</v>
      </c>
      <c r="AL36" s="64" t="s">
        <v>122</v>
      </c>
      <c r="AM36" s="64" t="s">
        <v>122</v>
      </c>
      <c r="AN36" s="64" t="s">
        <v>122</v>
      </c>
      <c r="AO36" s="65" t="s">
        <v>121</v>
      </c>
      <c r="AP36" s="63" t="s">
        <v>122</v>
      </c>
      <c r="AQ36" s="64" t="s">
        <v>122</v>
      </c>
      <c r="AR36" s="64" t="s">
        <v>122</v>
      </c>
      <c r="AS36" s="64" t="s">
        <v>122</v>
      </c>
      <c r="AT36" s="65" t="s">
        <v>122</v>
      </c>
      <c r="AU36" s="63" t="s">
        <v>122</v>
      </c>
      <c r="AV36" s="64" t="s">
        <v>122</v>
      </c>
      <c r="AW36" s="64" t="s">
        <v>122</v>
      </c>
      <c r="AX36" s="64" t="s">
        <v>122</v>
      </c>
      <c r="AY36" s="64" t="s">
        <v>122</v>
      </c>
      <c r="AZ36" s="64" t="s">
        <v>122</v>
      </c>
      <c r="BA36" s="65" t="s">
        <v>122</v>
      </c>
      <c r="BB36" s="63" t="s">
        <v>122</v>
      </c>
      <c r="BC36" s="64" t="s">
        <v>122</v>
      </c>
      <c r="BD36" s="64" t="s">
        <v>122</v>
      </c>
      <c r="BE36" s="64" t="s">
        <v>122</v>
      </c>
      <c r="BF36" s="64" t="s">
        <v>122</v>
      </c>
      <c r="BG36" s="65" t="s">
        <v>122</v>
      </c>
      <c r="BH36" s="73" t="s">
        <v>121</v>
      </c>
      <c r="BI36" s="64" t="s">
        <v>122</v>
      </c>
      <c r="BJ36" s="66" t="s">
        <v>122</v>
      </c>
      <c r="BK36" s="87">
        <v>44333</v>
      </c>
      <c r="BL36" s="55">
        <v>45047</v>
      </c>
      <c r="BM36" s="57"/>
      <c r="BN36" s="57">
        <v>44333</v>
      </c>
      <c r="BO36" s="69"/>
    </row>
    <row r="37" spans="2:67" ht="22.5" customHeight="1" thickTop="1" thickBot="1" x14ac:dyDescent="0.3">
      <c r="B37" s="59" t="s">
        <v>250</v>
      </c>
      <c r="C37" s="60">
        <v>31530</v>
      </c>
      <c r="D37" s="61" t="s">
        <v>78</v>
      </c>
      <c r="E37" s="62" t="s">
        <v>87</v>
      </c>
      <c r="F37" s="162" t="s">
        <v>210</v>
      </c>
      <c r="G37" s="63" t="s">
        <v>122</v>
      </c>
      <c r="H37" s="64" t="s">
        <v>122</v>
      </c>
      <c r="I37" s="85" t="s">
        <v>122</v>
      </c>
      <c r="J37" s="63" t="s">
        <v>122</v>
      </c>
      <c r="K37" s="64" t="s">
        <v>122</v>
      </c>
      <c r="L37" s="64" t="s">
        <v>122</v>
      </c>
      <c r="M37" s="64" t="s">
        <v>122</v>
      </c>
      <c r="N37" s="65" t="s">
        <v>121</v>
      </c>
      <c r="O37" s="63" t="s">
        <v>122</v>
      </c>
      <c r="P37" s="64" t="s">
        <v>122</v>
      </c>
      <c r="Q37" s="64" t="s">
        <v>122</v>
      </c>
      <c r="R37" s="64" t="s">
        <v>122</v>
      </c>
      <c r="S37" s="65" t="s">
        <v>122</v>
      </c>
      <c r="T37" s="63" t="s">
        <v>122</v>
      </c>
      <c r="U37" s="64" t="s">
        <v>122</v>
      </c>
      <c r="V37" s="64" t="s">
        <v>122</v>
      </c>
      <c r="W37" s="64" t="s">
        <v>122</v>
      </c>
      <c r="X37" s="64" t="s">
        <v>122</v>
      </c>
      <c r="Y37" s="64" t="s">
        <v>122</v>
      </c>
      <c r="Z37" s="64" t="s">
        <v>122</v>
      </c>
      <c r="AA37" s="64" t="s">
        <v>122</v>
      </c>
      <c r="AB37" s="65" t="s">
        <v>122</v>
      </c>
      <c r="AC37" s="63" t="s">
        <v>122</v>
      </c>
      <c r="AD37" s="64" t="s">
        <v>122</v>
      </c>
      <c r="AE37" s="64" t="s">
        <v>122</v>
      </c>
      <c r="AF37" s="64" t="s">
        <v>122</v>
      </c>
      <c r="AG37" s="64" t="s">
        <v>122</v>
      </c>
      <c r="AH37" s="65" t="s">
        <v>122</v>
      </c>
      <c r="AI37" s="63" t="s">
        <v>122</v>
      </c>
      <c r="AJ37" s="64" t="s">
        <v>121</v>
      </c>
      <c r="AK37" s="64" t="s">
        <v>122</v>
      </c>
      <c r="AL37" s="64" t="s">
        <v>121</v>
      </c>
      <c r="AM37" s="64" t="s">
        <v>122</v>
      </c>
      <c r="AN37" s="64" t="s">
        <v>121</v>
      </c>
      <c r="AO37" s="65" t="s">
        <v>122</v>
      </c>
      <c r="AP37" s="63" t="s">
        <v>122</v>
      </c>
      <c r="AQ37" s="64" t="s">
        <v>122</v>
      </c>
      <c r="AR37" s="64" t="s">
        <v>122</v>
      </c>
      <c r="AS37" s="64" t="s">
        <v>122</v>
      </c>
      <c r="AT37" s="65" t="s">
        <v>122</v>
      </c>
      <c r="AU37" s="63" t="s">
        <v>122</v>
      </c>
      <c r="AV37" s="64" t="s">
        <v>122</v>
      </c>
      <c r="AW37" s="64" t="s">
        <v>122</v>
      </c>
      <c r="AX37" s="64" t="s">
        <v>122</v>
      </c>
      <c r="AY37" s="64" t="s">
        <v>122</v>
      </c>
      <c r="AZ37" s="64" t="s">
        <v>122</v>
      </c>
      <c r="BA37" s="65" t="s">
        <v>122</v>
      </c>
      <c r="BB37" s="63" t="s">
        <v>122</v>
      </c>
      <c r="BC37" s="64" t="s">
        <v>122</v>
      </c>
      <c r="BD37" s="64" t="s">
        <v>122</v>
      </c>
      <c r="BE37" s="64" t="s">
        <v>122</v>
      </c>
      <c r="BF37" s="64" t="s">
        <v>122</v>
      </c>
      <c r="BG37" s="65" t="s">
        <v>122</v>
      </c>
      <c r="BH37" s="63" t="s">
        <v>122</v>
      </c>
      <c r="BI37" s="64" t="s">
        <v>122</v>
      </c>
      <c r="BJ37" s="66" t="s">
        <v>122</v>
      </c>
      <c r="BK37" s="67" t="s">
        <v>102</v>
      </c>
      <c r="BL37" s="57"/>
      <c r="BM37" s="57"/>
      <c r="BN37" s="68"/>
      <c r="BO37" s="69"/>
    </row>
    <row r="38" spans="2:67" ht="22.5" customHeight="1" thickTop="1" thickBot="1" x14ac:dyDescent="0.3">
      <c r="B38" s="59" t="s">
        <v>251</v>
      </c>
      <c r="C38" s="60">
        <v>34568</v>
      </c>
      <c r="D38" s="61" t="s">
        <v>78</v>
      </c>
      <c r="E38" s="62" t="s">
        <v>79</v>
      </c>
      <c r="F38" s="162" t="s">
        <v>219</v>
      </c>
      <c r="G38" s="63" t="s">
        <v>122</v>
      </c>
      <c r="H38" s="64" t="s">
        <v>122</v>
      </c>
      <c r="I38" s="85" t="s">
        <v>122</v>
      </c>
      <c r="J38" s="63" t="s">
        <v>122</v>
      </c>
      <c r="K38" s="64" t="s">
        <v>122</v>
      </c>
      <c r="L38" s="64" t="s">
        <v>122</v>
      </c>
      <c r="M38" s="64" t="s">
        <v>122</v>
      </c>
      <c r="N38" s="65" t="s">
        <v>122</v>
      </c>
      <c r="O38" s="63" t="s">
        <v>122</v>
      </c>
      <c r="P38" s="64" t="s">
        <v>122</v>
      </c>
      <c r="Q38" s="64" t="s">
        <v>122</v>
      </c>
      <c r="R38" s="64" t="s">
        <v>122</v>
      </c>
      <c r="S38" s="65" t="s">
        <v>122</v>
      </c>
      <c r="T38" s="63" t="s">
        <v>122</v>
      </c>
      <c r="U38" s="64" t="s">
        <v>122</v>
      </c>
      <c r="V38" s="64" t="s">
        <v>122</v>
      </c>
      <c r="W38" s="64" t="s">
        <v>122</v>
      </c>
      <c r="X38" s="64" t="s">
        <v>122</v>
      </c>
      <c r="Y38" s="64" t="s">
        <v>122</v>
      </c>
      <c r="Z38" s="64" t="s">
        <v>122</v>
      </c>
      <c r="AA38" s="64" t="s">
        <v>122</v>
      </c>
      <c r="AB38" s="65" t="s">
        <v>122</v>
      </c>
      <c r="AC38" s="63" t="s">
        <v>122</v>
      </c>
      <c r="AD38" s="64" t="s">
        <v>122</v>
      </c>
      <c r="AE38" s="64" t="s">
        <v>122</v>
      </c>
      <c r="AF38" s="64" t="s">
        <v>122</v>
      </c>
      <c r="AG38" s="64" t="s">
        <v>122</v>
      </c>
      <c r="AH38" s="65" t="s">
        <v>122</v>
      </c>
      <c r="AI38" s="63" t="s">
        <v>121</v>
      </c>
      <c r="AJ38" s="64" t="s">
        <v>121</v>
      </c>
      <c r="AK38" s="64" t="s">
        <v>121</v>
      </c>
      <c r="AL38" s="64" t="s">
        <v>122</v>
      </c>
      <c r="AM38" s="64" t="s">
        <v>121</v>
      </c>
      <c r="AN38" s="64" t="s">
        <v>121</v>
      </c>
      <c r="AO38" s="65" t="s">
        <v>122</v>
      </c>
      <c r="AP38" s="63" t="s">
        <v>122</v>
      </c>
      <c r="AQ38" s="64" t="s">
        <v>122</v>
      </c>
      <c r="AR38" s="64" t="s">
        <v>122</v>
      </c>
      <c r="AS38" s="64" t="s">
        <v>122</v>
      </c>
      <c r="AT38" s="65" t="s">
        <v>122</v>
      </c>
      <c r="AU38" s="63" t="s">
        <v>122</v>
      </c>
      <c r="AV38" s="64" t="s">
        <v>122</v>
      </c>
      <c r="AW38" s="64" t="s">
        <v>122</v>
      </c>
      <c r="AX38" s="64" t="s">
        <v>122</v>
      </c>
      <c r="AY38" s="64" t="s">
        <v>122</v>
      </c>
      <c r="AZ38" s="64" t="s">
        <v>122</v>
      </c>
      <c r="BA38" s="65" t="s">
        <v>122</v>
      </c>
      <c r="BB38" s="63" t="s">
        <v>122</v>
      </c>
      <c r="BC38" s="64" t="s">
        <v>122</v>
      </c>
      <c r="BD38" s="64" t="s">
        <v>122</v>
      </c>
      <c r="BE38" s="64" t="s">
        <v>122</v>
      </c>
      <c r="BF38" s="64" t="s">
        <v>122</v>
      </c>
      <c r="BG38" s="65" t="s">
        <v>122</v>
      </c>
      <c r="BH38" s="63" t="s">
        <v>122</v>
      </c>
      <c r="BI38" s="64" t="s">
        <v>122</v>
      </c>
      <c r="BJ38" s="66" t="s">
        <v>122</v>
      </c>
      <c r="BK38" s="87">
        <v>44334</v>
      </c>
      <c r="BL38" s="55">
        <v>45047</v>
      </c>
      <c r="BM38" s="57"/>
      <c r="BN38" s="57">
        <v>44334</v>
      </c>
      <c r="BO38" s="58"/>
    </row>
    <row r="39" spans="2:67" ht="22.5" customHeight="1" thickTop="1" x14ac:dyDescent="0.25">
      <c r="B39" s="59" t="s">
        <v>252</v>
      </c>
      <c r="C39" s="60"/>
      <c r="D39" s="61" t="s">
        <v>82</v>
      </c>
      <c r="E39" s="62" t="s">
        <v>93</v>
      </c>
      <c r="F39" s="162" t="s">
        <v>222</v>
      </c>
      <c r="G39" s="63" t="s">
        <v>85</v>
      </c>
      <c r="H39" s="64" t="s">
        <v>85</v>
      </c>
      <c r="I39" s="65" t="s">
        <v>85</v>
      </c>
      <c r="J39" s="63" t="s">
        <v>122</v>
      </c>
      <c r="K39" s="64" t="s">
        <v>122</v>
      </c>
      <c r="L39" s="64" t="s">
        <v>122</v>
      </c>
      <c r="M39" s="64" t="s">
        <v>122</v>
      </c>
      <c r="N39" s="65" t="s">
        <v>122</v>
      </c>
      <c r="O39" s="63" t="s">
        <v>122</v>
      </c>
      <c r="P39" s="64" t="s">
        <v>122</v>
      </c>
      <c r="Q39" s="64" t="s">
        <v>122</v>
      </c>
      <c r="R39" s="64" t="s">
        <v>122</v>
      </c>
      <c r="S39" s="65" t="s">
        <v>122</v>
      </c>
      <c r="T39" s="63" t="s">
        <v>122</v>
      </c>
      <c r="U39" s="64" t="s">
        <v>122</v>
      </c>
      <c r="V39" s="64" t="s">
        <v>122</v>
      </c>
      <c r="W39" s="64" t="s">
        <v>122</v>
      </c>
      <c r="X39" s="64" t="s">
        <v>122</v>
      </c>
      <c r="Y39" s="64" t="s">
        <v>122</v>
      </c>
      <c r="Z39" s="64" t="s">
        <v>122</v>
      </c>
      <c r="AA39" s="64" t="s">
        <v>122</v>
      </c>
      <c r="AB39" s="65" t="s">
        <v>122</v>
      </c>
      <c r="AC39" s="63" t="s">
        <v>122</v>
      </c>
      <c r="AD39" s="64" t="s">
        <v>122</v>
      </c>
      <c r="AE39" s="64" t="s">
        <v>122</v>
      </c>
      <c r="AF39" s="64" t="s">
        <v>122</v>
      </c>
      <c r="AG39" s="64" t="s">
        <v>122</v>
      </c>
      <c r="AH39" s="65" t="s">
        <v>122</v>
      </c>
      <c r="AI39" s="63" t="s">
        <v>122</v>
      </c>
      <c r="AJ39" s="64" t="s">
        <v>122</v>
      </c>
      <c r="AK39" s="64" t="s">
        <v>122</v>
      </c>
      <c r="AL39" s="64" t="s">
        <v>122</v>
      </c>
      <c r="AM39" s="64" t="s">
        <v>122</v>
      </c>
      <c r="AN39" s="64" t="s">
        <v>122</v>
      </c>
      <c r="AO39" s="65" t="s">
        <v>122</v>
      </c>
      <c r="AP39" s="63" t="s">
        <v>122</v>
      </c>
      <c r="AQ39" s="64" t="s">
        <v>122</v>
      </c>
      <c r="AR39" s="64" t="s">
        <v>122</v>
      </c>
      <c r="AS39" s="64" t="s">
        <v>122</v>
      </c>
      <c r="AT39" s="65" t="s">
        <v>122</v>
      </c>
      <c r="AU39" s="63" t="s">
        <v>122</v>
      </c>
      <c r="AV39" s="64" t="s">
        <v>121</v>
      </c>
      <c r="AW39" s="64" t="s">
        <v>121</v>
      </c>
      <c r="AX39" s="64" t="s">
        <v>122</v>
      </c>
      <c r="AY39" s="64" t="s">
        <v>122</v>
      </c>
      <c r="AZ39" s="64" t="s">
        <v>122</v>
      </c>
      <c r="BA39" s="65" t="s">
        <v>122</v>
      </c>
      <c r="BB39" s="63" t="s">
        <v>122</v>
      </c>
      <c r="BC39" s="64" t="s">
        <v>122</v>
      </c>
      <c r="BD39" s="64" t="s">
        <v>122</v>
      </c>
      <c r="BE39" s="64" t="s">
        <v>122</v>
      </c>
      <c r="BF39" s="64" t="s">
        <v>122</v>
      </c>
      <c r="BG39" s="65" t="s">
        <v>122</v>
      </c>
      <c r="BH39" s="63" t="s">
        <v>122</v>
      </c>
      <c r="BI39" s="64" t="s">
        <v>122</v>
      </c>
      <c r="BJ39" s="66" t="s">
        <v>122</v>
      </c>
      <c r="BK39" s="76"/>
      <c r="BL39" s="77"/>
      <c r="BM39" s="77"/>
      <c r="BN39" s="77"/>
      <c r="BO39" s="77"/>
    </row>
    <row r="40" spans="2:67" ht="22.5" customHeight="1" thickBot="1" x14ac:dyDescent="0.3">
      <c r="B40" s="59" t="s">
        <v>253</v>
      </c>
      <c r="C40" s="60">
        <v>38866</v>
      </c>
      <c r="D40" s="61" t="s">
        <v>82</v>
      </c>
      <c r="E40" s="62" t="s">
        <v>93</v>
      </c>
      <c r="F40" s="162" t="s">
        <v>222</v>
      </c>
      <c r="G40" s="63" t="s">
        <v>122</v>
      </c>
      <c r="H40" s="64" t="s">
        <v>122</v>
      </c>
      <c r="I40" s="85" t="s">
        <v>122</v>
      </c>
      <c r="J40" s="63" t="s">
        <v>122</v>
      </c>
      <c r="K40" s="64" t="s">
        <v>122</v>
      </c>
      <c r="L40" s="64" t="s">
        <v>122</v>
      </c>
      <c r="M40" s="64" t="s">
        <v>122</v>
      </c>
      <c r="N40" s="65" t="s">
        <v>122</v>
      </c>
      <c r="O40" s="63" t="s">
        <v>122</v>
      </c>
      <c r="P40" s="64" t="s">
        <v>122</v>
      </c>
      <c r="Q40" s="64" t="s">
        <v>122</v>
      </c>
      <c r="R40" s="64" t="s">
        <v>122</v>
      </c>
      <c r="S40" s="65" t="s">
        <v>122</v>
      </c>
      <c r="T40" s="63" t="s">
        <v>122</v>
      </c>
      <c r="U40" s="64" t="s">
        <v>122</v>
      </c>
      <c r="V40" s="64" t="s">
        <v>122</v>
      </c>
      <c r="W40" s="64" t="s">
        <v>122</v>
      </c>
      <c r="X40" s="64" t="s">
        <v>122</v>
      </c>
      <c r="Y40" s="64" t="s">
        <v>122</v>
      </c>
      <c r="Z40" s="64" t="s">
        <v>122</v>
      </c>
      <c r="AA40" s="64" t="s">
        <v>122</v>
      </c>
      <c r="AB40" s="65" t="s">
        <v>122</v>
      </c>
      <c r="AC40" s="63" t="s">
        <v>122</v>
      </c>
      <c r="AD40" s="64" t="s">
        <v>122</v>
      </c>
      <c r="AE40" s="64" t="s">
        <v>122</v>
      </c>
      <c r="AF40" s="64" t="s">
        <v>122</v>
      </c>
      <c r="AG40" s="64" t="s">
        <v>122</v>
      </c>
      <c r="AH40" s="65" t="s">
        <v>122</v>
      </c>
      <c r="AI40" s="63" t="s">
        <v>122</v>
      </c>
      <c r="AJ40" s="64" t="s">
        <v>122</v>
      </c>
      <c r="AK40" s="64" t="s">
        <v>122</v>
      </c>
      <c r="AL40" s="64" t="s">
        <v>122</v>
      </c>
      <c r="AM40" s="64" t="s">
        <v>122</v>
      </c>
      <c r="AN40" s="64" t="s">
        <v>122</v>
      </c>
      <c r="AO40" s="65" t="s">
        <v>122</v>
      </c>
      <c r="AP40" s="63" t="s">
        <v>122</v>
      </c>
      <c r="AQ40" s="64" t="s">
        <v>122</v>
      </c>
      <c r="AR40" s="64" t="s">
        <v>122</v>
      </c>
      <c r="AS40" s="64" t="s">
        <v>122</v>
      </c>
      <c r="AT40" s="65" t="s">
        <v>122</v>
      </c>
      <c r="AU40" s="63" t="s">
        <v>122</v>
      </c>
      <c r="AV40" s="64" t="s">
        <v>122</v>
      </c>
      <c r="AW40" s="64" t="s">
        <v>122</v>
      </c>
      <c r="AX40" s="64" t="s">
        <v>122</v>
      </c>
      <c r="AY40" s="64" t="s">
        <v>122</v>
      </c>
      <c r="AZ40" s="64" t="s">
        <v>122</v>
      </c>
      <c r="BA40" s="65" t="s">
        <v>122</v>
      </c>
      <c r="BB40" s="63" t="s">
        <v>122</v>
      </c>
      <c r="BC40" s="64" t="s">
        <v>122</v>
      </c>
      <c r="BD40" s="64" t="s">
        <v>122</v>
      </c>
      <c r="BE40" s="64" t="s">
        <v>122</v>
      </c>
      <c r="BF40" s="64" t="s">
        <v>122</v>
      </c>
      <c r="BG40" s="65" t="s">
        <v>122</v>
      </c>
      <c r="BH40" s="63" t="s">
        <v>122</v>
      </c>
      <c r="BI40" s="64" t="s">
        <v>122</v>
      </c>
      <c r="BJ40" s="66" t="s">
        <v>122</v>
      </c>
      <c r="BK40" s="86">
        <v>43381</v>
      </c>
      <c r="BL40" s="79"/>
      <c r="BM40" s="79"/>
      <c r="BN40" s="88"/>
      <c r="BO40" s="81"/>
    </row>
    <row r="41" spans="2:67" ht="22.5" customHeight="1" thickTop="1" thickBot="1" x14ac:dyDescent="0.3">
      <c r="B41" s="59" t="s">
        <v>254</v>
      </c>
      <c r="C41" s="60">
        <v>43360</v>
      </c>
      <c r="D41" s="61" t="s">
        <v>78</v>
      </c>
      <c r="E41" s="62" t="s">
        <v>100</v>
      </c>
      <c r="F41" s="162" t="s">
        <v>217</v>
      </c>
      <c r="G41" s="63" t="s">
        <v>122</v>
      </c>
      <c r="H41" s="64" t="s">
        <v>122</v>
      </c>
      <c r="I41" s="85" t="s">
        <v>122</v>
      </c>
      <c r="J41" s="63" t="s">
        <v>122</v>
      </c>
      <c r="K41" s="64" t="s">
        <v>122</v>
      </c>
      <c r="L41" s="64" t="s">
        <v>122</v>
      </c>
      <c r="M41" s="64" t="s">
        <v>122</v>
      </c>
      <c r="N41" s="65" t="s">
        <v>122</v>
      </c>
      <c r="O41" s="63" t="s">
        <v>121</v>
      </c>
      <c r="P41" s="64" t="s">
        <v>78</v>
      </c>
      <c r="Q41" s="64" t="s">
        <v>78</v>
      </c>
      <c r="R41" s="64" t="s">
        <v>122</v>
      </c>
      <c r="S41" s="65" t="s">
        <v>122</v>
      </c>
      <c r="T41" s="63" t="s">
        <v>122</v>
      </c>
      <c r="U41" s="64" t="s">
        <v>122</v>
      </c>
      <c r="V41" s="64" t="s">
        <v>122</v>
      </c>
      <c r="W41" s="64" t="s">
        <v>122</v>
      </c>
      <c r="X41" s="64" t="s">
        <v>122</v>
      </c>
      <c r="Y41" s="64" t="s">
        <v>122</v>
      </c>
      <c r="Z41" s="64" t="s">
        <v>122</v>
      </c>
      <c r="AA41" s="64" t="s">
        <v>122</v>
      </c>
      <c r="AB41" s="65" t="s">
        <v>122</v>
      </c>
      <c r="AC41" s="63" t="s">
        <v>122</v>
      </c>
      <c r="AD41" s="64" t="s">
        <v>122</v>
      </c>
      <c r="AE41" s="64" t="s">
        <v>121</v>
      </c>
      <c r="AF41" s="64" t="s">
        <v>121</v>
      </c>
      <c r="AG41" s="64" t="s">
        <v>121</v>
      </c>
      <c r="AH41" s="65" t="s">
        <v>121</v>
      </c>
      <c r="AI41" s="63" t="s">
        <v>121</v>
      </c>
      <c r="AJ41" s="64" t="s">
        <v>121</v>
      </c>
      <c r="AK41" s="64" t="s">
        <v>122</v>
      </c>
      <c r="AL41" s="64" t="s">
        <v>122</v>
      </c>
      <c r="AM41" s="64" t="s">
        <v>122</v>
      </c>
      <c r="AN41" s="64" t="s">
        <v>121</v>
      </c>
      <c r="AO41" s="65" t="s">
        <v>122</v>
      </c>
      <c r="AP41" s="63" t="s">
        <v>122</v>
      </c>
      <c r="AQ41" s="64" t="s">
        <v>122</v>
      </c>
      <c r="AR41" s="64" t="s">
        <v>122</v>
      </c>
      <c r="AS41" s="64" t="s">
        <v>122</v>
      </c>
      <c r="AT41" s="65" t="s">
        <v>122</v>
      </c>
      <c r="AU41" s="63" t="s">
        <v>122</v>
      </c>
      <c r="AV41" s="64" t="s">
        <v>122</v>
      </c>
      <c r="AW41" s="64" t="s">
        <v>122</v>
      </c>
      <c r="AX41" s="64" t="s">
        <v>122</v>
      </c>
      <c r="AY41" s="64" t="s">
        <v>122</v>
      </c>
      <c r="AZ41" s="64" t="s">
        <v>122</v>
      </c>
      <c r="BA41" s="65" t="s">
        <v>122</v>
      </c>
      <c r="BB41" s="63" t="s">
        <v>122</v>
      </c>
      <c r="BC41" s="64" t="s">
        <v>122</v>
      </c>
      <c r="BD41" s="64" t="s">
        <v>122</v>
      </c>
      <c r="BE41" s="64" t="s">
        <v>122</v>
      </c>
      <c r="BF41" s="64" t="s">
        <v>122</v>
      </c>
      <c r="BG41" s="65" t="s">
        <v>122</v>
      </c>
      <c r="BH41" s="73" t="s">
        <v>121</v>
      </c>
      <c r="BI41" s="64" t="s">
        <v>122</v>
      </c>
      <c r="BJ41" s="66" t="s">
        <v>122</v>
      </c>
      <c r="BK41" s="67"/>
      <c r="BL41" s="57"/>
      <c r="BM41" s="57"/>
      <c r="BN41" s="57"/>
      <c r="BO41" s="69">
        <v>45566</v>
      </c>
    </row>
    <row r="42" spans="2:67" ht="22.5" customHeight="1" thickTop="1" x14ac:dyDescent="0.25">
      <c r="B42" s="59" t="s">
        <v>255</v>
      </c>
      <c r="C42" s="60"/>
      <c r="D42" s="61" t="s">
        <v>82</v>
      </c>
      <c r="E42" s="89" t="s">
        <v>103</v>
      </c>
      <c r="F42" s="168" t="s">
        <v>109</v>
      </c>
      <c r="G42" s="63" t="s">
        <v>122</v>
      </c>
      <c r="H42" s="64" t="s">
        <v>122</v>
      </c>
      <c r="I42" s="85" t="s">
        <v>122</v>
      </c>
      <c r="J42" s="63" t="s">
        <v>122</v>
      </c>
      <c r="K42" s="64" t="s">
        <v>122</v>
      </c>
      <c r="L42" s="64" t="s">
        <v>122</v>
      </c>
      <c r="M42" s="64" t="s">
        <v>122</v>
      </c>
      <c r="N42" s="65" t="s">
        <v>122</v>
      </c>
      <c r="O42" s="63" t="s">
        <v>122</v>
      </c>
      <c r="P42" s="64" t="s">
        <v>122</v>
      </c>
      <c r="Q42" s="64" t="s">
        <v>122</v>
      </c>
      <c r="R42" s="64" t="s">
        <v>122</v>
      </c>
      <c r="S42" s="65" t="s">
        <v>122</v>
      </c>
      <c r="T42" s="63" t="s">
        <v>122</v>
      </c>
      <c r="U42" s="64" t="s">
        <v>122</v>
      </c>
      <c r="V42" s="64" t="s">
        <v>122</v>
      </c>
      <c r="W42" s="64" t="s">
        <v>122</v>
      </c>
      <c r="X42" s="64" t="s">
        <v>122</v>
      </c>
      <c r="Y42" s="64" t="s">
        <v>122</v>
      </c>
      <c r="Z42" s="64" t="s">
        <v>122</v>
      </c>
      <c r="AA42" s="64" t="s">
        <v>122</v>
      </c>
      <c r="AB42" s="65" t="s">
        <v>122</v>
      </c>
      <c r="AC42" s="63" t="s">
        <v>122</v>
      </c>
      <c r="AD42" s="64" t="s">
        <v>122</v>
      </c>
      <c r="AE42" s="64" t="s">
        <v>122</v>
      </c>
      <c r="AF42" s="64" t="s">
        <v>122</v>
      </c>
      <c r="AG42" s="64" t="s">
        <v>122</v>
      </c>
      <c r="AH42" s="65" t="s">
        <v>122</v>
      </c>
      <c r="AI42" s="63" t="s">
        <v>122</v>
      </c>
      <c r="AJ42" s="64" t="s">
        <v>122</v>
      </c>
      <c r="AK42" s="64" t="s">
        <v>122</v>
      </c>
      <c r="AL42" s="64" t="s">
        <v>122</v>
      </c>
      <c r="AM42" s="64" t="s">
        <v>122</v>
      </c>
      <c r="AN42" s="64" t="s">
        <v>122</v>
      </c>
      <c r="AO42" s="65" t="s">
        <v>122</v>
      </c>
      <c r="AP42" s="63" t="s">
        <v>122</v>
      </c>
      <c r="AQ42" s="64" t="s">
        <v>122</v>
      </c>
      <c r="AR42" s="64" t="s">
        <v>122</v>
      </c>
      <c r="AS42" s="64" t="s">
        <v>122</v>
      </c>
      <c r="AT42" s="65" t="s">
        <v>122</v>
      </c>
      <c r="AU42" s="63" t="s">
        <v>122</v>
      </c>
      <c r="AV42" s="64" t="s">
        <v>122</v>
      </c>
      <c r="AW42" s="64" t="s">
        <v>122</v>
      </c>
      <c r="AX42" s="64" t="s">
        <v>122</v>
      </c>
      <c r="AY42" s="64" t="s">
        <v>122</v>
      </c>
      <c r="AZ42" s="64" t="s">
        <v>122</v>
      </c>
      <c r="BA42" s="65" t="s">
        <v>122</v>
      </c>
      <c r="BB42" s="63" t="s">
        <v>122</v>
      </c>
      <c r="BC42" s="64" t="s">
        <v>122</v>
      </c>
      <c r="BD42" s="64" t="s">
        <v>122</v>
      </c>
      <c r="BE42" s="64" t="s">
        <v>122</v>
      </c>
      <c r="BF42" s="64" t="s">
        <v>122</v>
      </c>
      <c r="BG42" s="65" t="s">
        <v>122</v>
      </c>
      <c r="BH42" s="63" t="s">
        <v>122</v>
      </c>
      <c r="BI42" s="64" t="s">
        <v>122</v>
      </c>
      <c r="BJ42" s="66" t="s">
        <v>122</v>
      </c>
      <c r="BK42" s="76"/>
      <c r="BL42" s="77"/>
      <c r="BM42" s="77"/>
      <c r="BN42" s="77"/>
      <c r="BO42" s="77"/>
    </row>
    <row r="43" spans="2:67" ht="22.5" customHeight="1" thickBot="1" x14ac:dyDescent="0.3">
      <c r="B43" s="59" t="s">
        <v>256</v>
      </c>
      <c r="C43" s="60"/>
      <c r="D43" s="61" t="s">
        <v>82</v>
      </c>
      <c r="E43" s="62" t="s">
        <v>104</v>
      </c>
      <c r="F43" s="162" t="s">
        <v>223</v>
      </c>
      <c r="G43" s="63" t="s">
        <v>122</v>
      </c>
      <c r="H43" s="64" t="s">
        <v>122</v>
      </c>
      <c r="I43" s="85" t="s">
        <v>122</v>
      </c>
      <c r="J43" s="63" t="s">
        <v>122</v>
      </c>
      <c r="K43" s="64" t="s">
        <v>122</v>
      </c>
      <c r="L43" s="64" t="s">
        <v>122</v>
      </c>
      <c r="M43" s="64" t="s">
        <v>122</v>
      </c>
      <c r="N43" s="65" t="s">
        <v>122</v>
      </c>
      <c r="O43" s="63" t="s">
        <v>122</v>
      </c>
      <c r="P43" s="64" t="s">
        <v>122</v>
      </c>
      <c r="Q43" s="64" t="s">
        <v>122</v>
      </c>
      <c r="R43" s="64" t="s">
        <v>122</v>
      </c>
      <c r="S43" s="65" t="s">
        <v>122</v>
      </c>
      <c r="T43" s="63" t="s">
        <v>122</v>
      </c>
      <c r="U43" s="64" t="s">
        <v>122</v>
      </c>
      <c r="V43" s="64" t="s">
        <v>122</v>
      </c>
      <c r="W43" s="64" t="s">
        <v>122</v>
      </c>
      <c r="X43" s="64" t="s">
        <v>122</v>
      </c>
      <c r="Y43" s="64" t="s">
        <v>122</v>
      </c>
      <c r="Z43" s="64" t="s">
        <v>122</v>
      </c>
      <c r="AA43" s="64" t="s">
        <v>122</v>
      </c>
      <c r="AB43" s="65" t="s">
        <v>122</v>
      </c>
      <c r="AC43" s="63" t="s">
        <v>122</v>
      </c>
      <c r="AD43" s="64" t="s">
        <v>122</v>
      </c>
      <c r="AE43" s="64" t="s">
        <v>122</v>
      </c>
      <c r="AF43" s="64" t="s">
        <v>122</v>
      </c>
      <c r="AG43" s="64" t="s">
        <v>122</v>
      </c>
      <c r="AH43" s="65" t="s">
        <v>122</v>
      </c>
      <c r="AI43" s="63" t="s">
        <v>122</v>
      </c>
      <c r="AJ43" s="64" t="s">
        <v>122</v>
      </c>
      <c r="AK43" s="64" t="s">
        <v>122</v>
      </c>
      <c r="AL43" s="64" t="s">
        <v>122</v>
      </c>
      <c r="AM43" s="64" t="s">
        <v>122</v>
      </c>
      <c r="AN43" s="64" t="s">
        <v>122</v>
      </c>
      <c r="AO43" s="65" t="s">
        <v>122</v>
      </c>
      <c r="AP43" s="63" t="s">
        <v>122</v>
      </c>
      <c r="AQ43" s="64" t="s">
        <v>122</v>
      </c>
      <c r="AR43" s="64" t="s">
        <v>122</v>
      </c>
      <c r="AS43" s="64" t="s">
        <v>122</v>
      </c>
      <c r="AT43" s="65" t="s">
        <v>122</v>
      </c>
      <c r="AU43" s="63" t="s">
        <v>122</v>
      </c>
      <c r="AV43" s="64" t="s">
        <v>122</v>
      </c>
      <c r="AW43" s="64" t="s">
        <v>122</v>
      </c>
      <c r="AX43" s="64" t="s">
        <v>122</v>
      </c>
      <c r="AY43" s="64" t="s">
        <v>122</v>
      </c>
      <c r="AZ43" s="64" t="s">
        <v>122</v>
      </c>
      <c r="BA43" s="65" t="s">
        <v>122</v>
      </c>
      <c r="BB43" s="63" t="s">
        <v>122</v>
      </c>
      <c r="BC43" s="64" t="s">
        <v>122</v>
      </c>
      <c r="BD43" s="64" t="s">
        <v>122</v>
      </c>
      <c r="BE43" s="64" t="s">
        <v>122</v>
      </c>
      <c r="BF43" s="64" t="s">
        <v>122</v>
      </c>
      <c r="BG43" s="65" t="s">
        <v>122</v>
      </c>
      <c r="BH43" s="63" t="s">
        <v>122</v>
      </c>
      <c r="BI43" s="64" t="s">
        <v>122</v>
      </c>
      <c r="BJ43" s="66" t="s">
        <v>122</v>
      </c>
      <c r="BK43" s="78"/>
      <c r="BL43" s="79"/>
      <c r="BM43" s="79"/>
      <c r="BN43" s="79"/>
      <c r="BO43" s="79"/>
    </row>
    <row r="44" spans="2:67" ht="22.5" customHeight="1" thickTop="1" thickBot="1" x14ac:dyDescent="0.3">
      <c r="B44" s="59" t="s">
        <v>257</v>
      </c>
      <c r="C44" s="60">
        <v>33322</v>
      </c>
      <c r="D44" s="61" t="s">
        <v>78</v>
      </c>
      <c r="E44" s="62" t="s">
        <v>105</v>
      </c>
      <c r="F44" s="162" t="s">
        <v>220</v>
      </c>
      <c r="G44" s="63" t="s">
        <v>122</v>
      </c>
      <c r="H44" s="64" t="s">
        <v>122</v>
      </c>
      <c r="I44" s="85" t="s">
        <v>122</v>
      </c>
      <c r="J44" s="63" t="s">
        <v>122</v>
      </c>
      <c r="K44" s="64" t="s">
        <v>122</v>
      </c>
      <c r="L44" s="64" t="s">
        <v>122</v>
      </c>
      <c r="M44" s="64" t="s">
        <v>122</v>
      </c>
      <c r="N44" s="65" t="s">
        <v>122</v>
      </c>
      <c r="O44" s="63" t="s">
        <v>122</v>
      </c>
      <c r="P44" s="64" t="s">
        <v>122</v>
      </c>
      <c r="Q44" s="64" t="s">
        <v>122</v>
      </c>
      <c r="R44" s="64" t="s">
        <v>122</v>
      </c>
      <c r="S44" s="65" t="s">
        <v>122</v>
      </c>
      <c r="T44" s="63" t="s">
        <v>122</v>
      </c>
      <c r="U44" s="64" t="s">
        <v>122</v>
      </c>
      <c r="V44" s="64" t="s">
        <v>122</v>
      </c>
      <c r="W44" s="64" t="s">
        <v>122</v>
      </c>
      <c r="X44" s="64" t="s">
        <v>122</v>
      </c>
      <c r="Y44" s="64" t="s">
        <v>122</v>
      </c>
      <c r="Z44" s="64" t="s">
        <v>122</v>
      </c>
      <c r="AA44" s="64" t="s">
        <v>122</v>
      </c>
      <c r="AB44" s="65" t="s">
        <v>122</v>
      </c>
      <c r="AC44" s="63" t="s">
        <v>122</v>
      </c>
      <c r="AD44" s="64" t="s">
        <v>122</v>
      </c>
      <c r="AE44" s="64" t="s">
        <v>122</v>
      </c>
      <c r="AF44" s="64" t="s">
        <v>122</v>
      </c>
      <c r="AG44" s="64" t="s">
        <v>122</v>
      </c>
      <c r="AH44" s="65" t="s">
        <v>122</v>
      </c>
      <c r="AI44" s="63" t="s">
        <v>122</v>
      </c>
      <c r="AJ44" s="64" t="s">
        <v>122</v>
      </c>
      <c r="AK44" s="64" t="s">
        <v>122</v>
      </c>
      <c r="AL44" s="64" t="s">
        <v>122</v>
      </c>
      <c r="AM44" s="64" t="s">
        <v>122</v>
      </c>
      <c r="AN44" s="64" t="s">
        <v>122</v>
      </c>
      <c r="AO44" s="65" t="s">
        <v>122</v>
      </c>
      <c r="AP44" s="63" t="s">
        <v>122</v>
      </c>
      <c r="AQ44" s="64" t="s">
        <v>121</v>
      </c>
      <c r="AR44" s="64" t="s">
        <v>121</v>
      </c>
      <c r="AS44" s="64" t="s">
        <v>121</v>
      </c>
      <c r="AT44" s="65" t="s">
        <v>122</v>
      </c>
      <c r="AU44" s="63" t="s">
        <v>122</v>
      </c>
      <c r="AV44" s="64" t="s">
        <v>122</v>
      </c>
      <c r="AW44" s="64" t="s">
        <v>122</v>
      </c>
      <c r="AX44" s="64" t="s">
        <v>122</v>
      </c>
      <c r="AY44" s="64" t="s">
        <v>122</v>
      </c>
      <c r="AZ44" s="64" t="s">
        <v>122</v>
      </c>
      <c r="BA44" s="65" t="s">
        <v>122</v>
      </c>
      <c r="BB44" s="63" t="s">
        <v>122</v>
      </c>
      <c r="BC44" s="64" t="s">
        <v>122</v>
      </c>
      <c r="BD44" s="64" t="s">
        <v>122</v>
      </c>
      <c r="BE44" s="64" t="s">
        <v>122</v>
      </c>
      <c r="BF44" s="64" t="s">
        <v>122</v>
      </c>
      <c r="BG44" s="65" t="s">
        <v>122</v>
      </c>
      <c r="BH44" s="63" t="s">
        <v>122</v>
      </c>
      <c r="BI44" s="61" t="s">
        <v>121</v>
      </c>
      <c r="BJ44" s="66" t="s">
        <v>122</v>
      </c>
      <c r="BK44" s="87">
        <v>44336</v>
      </c>
      <c r="BL44" s="55">
        <v>45047</v>
      </c>
      <c r="BM44" s="57"/>
      <c r="BN44" s="57">
        <v>44336</v>
      </c>
      <c r="BO44" s="58"/>
    </row>
    <row r="45" spans="2:67" ht="22.5" customHeight="1" thickTop="1" thickBot="1" x14ac:dyDescent="0.3">
      <c r="B45" s="59" t="s">
        <v>258</v>
      </c>
      <c r="C45" s="60">
        <v>42186</v>
      </c>
      <c r="D45" s="61" t="s">
        <v>78</v>
      </c>
      <c r="E45" s="62" t="s">
        <v>100</v>
      </c>
      <c r="F45" s="162" t="s">
        <v>217</v>
      </c>
      <c r="G45" s="63" t="s">
        <v>122</v>
      </c>
      <c r="H45" s="64" t="s">
        <v>122</v>
      </c>
      <c r="I45" s="85" t="s">
        <v>122</v>
      </c>
      <c r="J45" s="63" t="s">
        <v>121</v>
      </c>
      <c r="K45" s="64" t="s">
        <v>121</v>
      </c>
      <c r="L45" s="64" t="s">
        <v>122</v>
      </c>
      <c r="M45" s="64" t="s">
        <v>122</v>
      </c>
      <c r="N45" s="65" t="s">
        <v>122</v>
      </c>
      <c r="O45" s="63" t="s">
        <v>121</v>
      </c>
      <c r="P45" s="64" t="s">
        <v>122</v>
      </c>
      <c r="Q45" s="64" t="s">
        <v>121</v>
      </c>
      <c r="R45" s="64" t="s">
        <v>122</v>
      </c>
      <c r="S45" s="65" t="s">
        <v>121</v>
      </c>
      <c r="T45" s="63" t="s">
        <v>122</v>
      </c>
      <c r="U45" s="64" t="s">
        <v>122</v>
      </c>
      <c r="V45" s="64" t="s">
        <v>122</v>
      </c>
      <c r="W45" s="64" t="s">
        <v>122</v>
      </c>
      <c r="X45" s="64" t="s">
        <v>122</v>
      </c>
      <c r="Y45" s="64" t="s">
        <v>122</v>
      </c>
      <c r="Z45" s="64" t="s">
        <v>122</v>
      </c>
      <c r="AA45" s="64" t="s">
        <v>122</v>
      </c>
      <c r="AB45" s="65" t="s">
        <v>122</v>
      </c>
      <c r="AC45" s="63" t="s">
        <v>122</v>
      </c>
      <c r="AD45" s="64" t="s">
        <v>122</v>
      </c>
      <c r="AE45" s="64" t="s">
        <v>122</v>
      </c>
      <c r="AF45" s="64" t="s">
        <v>122</v>
      </c>
      <c r="AG45" s="64" t="s">
        <v>122</v>
      </c>
      <c r="AH45" s="65" t="s">
        <v>122</v>
      </c>
      <c r="AI45" s="63" t="s">
        <v>122</v>
      </c>
      <c r="AJ45" s="64" t="s">
        <v>122</v>
      </c>
      <c r="AK45" s="64" t="s">
        <v>122</v>
      </c>
      <c r="AL45" s="64" t="s">
        <v>122</v>
      </c>
      <c r="AM45" s="64" t="s">
        <v>122</v>
      </c>
      <c r="AN45" s="64" t="s">
        <v>122</v>
      </c>
      <c r="AO45" s="65" t="s">
        <v>122</v>
      </c>
      <c r="AP45" s="63" t="s">
        <v>122</v>
      </c>
      <c r="AQ45" s="64" t="s">
        <v>122</v>
      </c>
      <c r="AR45" s="64" t="s">
        <v>122</v>
      </c>
      <c r="AS45" s="64" t="s">
        <v>122</v>
      </c>
      <c r="AT45" s="65" t="s">
        <v>122</v>
      </c>
      <c r="AU45" s="63" t="s">
        <v>122</v>
      </c>
      <c r="AV45" s="64" t="s">
        <v>122</v>
      </c>
      <c r="AW45" s="64" t="s">
        <v>122</v>
      </c>
      <c r="AX45" s="64" t="s">
        <v>122</v>
      </c>
      <c r="AY45" s="64" t="s">
        <v>122</v>
      </c>
      <c r="AZ45" s="64" t="s">
        <v>122</v>
      </c>
      <c r="BA45" s="65" t="s">
        <v>122</v>
      </c>
      <c r="BB45" s="63" t="s">
        <v>122</v>
      </c>
      <c r="BC45" s="64" t="s">
        <v>122</v>
      </c>
      <c r="BD45" s="64" t="s">
        <v>122</v>
      </c>
      <c r="BE45" s="64" t="s">
        <v>122</v>
      </c>
      <c r="BF45" s="64" t="s">
        <v>122</v>
      </c>
      <c r="BG45" s="65" t="s">
        <v>122</v>
      </c>
      <c r="BH45" s="73" t="s">
        <v>121</v>
      </c>
      <c r="BI45" s="64" t="s">
        <v>122</v>
      </c>
      <c r="BJ45" s="66" t="s">
        <v>122</v>
      </c>
      <c r="BK45" s="67">
        <v>42745</v>
      </c>
      <c r="BL45" s="57"/>
      <c r="BM45" s="57"/>
      <c r="BN45" s="90" t="s">
        <v>191</v>
      </c>
      <c r="BO45" s="58"/>
    </row>
    <row r="46" spans="2:67" ht="22.5" customHeight="1" thickTop="1" thickBot="1" x14ac:dyDescent="0.3">
      <c r="B46" s="59" t="s">
        <v>259</v>
      </c>
      <c r="C46" s="60"/>
      <c r="D46" s="61" t="s">
        <v>82</v>
      </c>
      <c r="E46" s="89" t="s">
        <v>91</v>
      </c>
      <c r="F46" s="168" t="s">
        <v>218</v>
      </c>
      <c r="G46" s="63" t="s">
        <v>122</v>
      </c>
      <c r="H46" s="64" t="s">
        <v>122</v>
      </c>
      <c r="I46" s="85" t="s">
        <v>122</v>
      </c>
      <c r="J46" s="63" t="s">
        <v>122</v>
      </c>
      <c r="K46" s="64" t="s">
        <v>122</v>
      </c>
      <c r="L46" s="64" t="s">
        <v>122</v>
      </c>
      <c r="M46" s="64" t="s">
        <v>122</v>
      </c>
      <c r="N46" s="65" t="s">
        <v>122</v>
      </c>
      <c r="O46" s="63" t="s">
        <v>122</v>
      </c>
      <c r="P46" s="64" t="s">
        <v>122</v>
      </c>
      <c r="Q46" s="64" t="s">
        <v>122</v>
      </c>
      <c r="R46" s="64" t="s">
        <v>122</v>
      </c>
      <c r="S46" s="65" t="s">
        <v>122</v>
      </c>
      <c r="T46" s="63" t="s">
        <v>122</v>
      </c>
      <c r="U46" s="64" t="s">
        <v>122</v>
      </c>
      <c r="V46" s="64" t="s">
        <v>122</v>
      </c>
      <c r="W46" s="64" t="s">
        <v>122</v>
      </c>
      <c r="X46" s="64" t="s">
        <v>122</v>
      </c>
      <c r="Y46" s="64" t="s">
        <v>122</v>
      </c>
      <c r="Z46" s="64" t="s">
        <v>122</v>
      </c>
      <c r="AA46" s="64" t="s">
        <v>122</v>
      </c>
      <c r="AB46" s="65" t="s">
        <v>122</v>
      </c>
      <c r="AC46" s="63" t="s">
        <v>122</v>
      </c>
      <c r="AD46" s="64" t="s">
        <v>122</v>
      </c>
      <c r="AE46" s="64" t="s">
        <v>122</v>
      </c>
      <c r="AF46" s="64" t="s">
        <v>122</v>
      </c>
      <c r="AG46" s="64" t="s">
        <v>122</v>
      </c>
      <c r="AH46" s="65" t="s">
        <v>122</v>
      </c>
      <c r="AI46" s="63" t="s">
        <v>122</v>
      </c>
      <c r="AJ46" s="64" t="s">
        <v>122</v>
      </c>
      <c r="AK46" s="64" t="s">
        <v>122</v>
      </c>
      <c r="AL46" s="64" t="s">
        <v>122</v>
      </c>
      <c r="AM46" s="64" t="s">
        <v>122</v>
      </c>
      <c r="AN46" s="64" t="s">
        <v>122</v>
      </c>
      <c r="AO46" s="65" t="s">
        <v>122</v>
      </c>
      <c r="AP46" s="63" t="s">
        <v>122</v>
      </c>
      <c r="AQ46" s="64" t="s">
        <v>122</v>
      </c>
      <c r="AR46" s="64" t="s">
        <v>122</v>
      </c>
      <c r="AS46" s="64" t="s">
        <v>122</v>
      </c>
      <c r="AT46" s="65" t="s">
        <v>122</v>
      </c>
      <c r="AU46" s="63" t="s">
        <v>121</v>
      </c>
      <c r="AV46" s="64" t="s">
        <v>122</v>
      </c>
      <c r="AW46" s="64" t="s">
        <v>122</v>
      </c>
      <c r="AX46" s="64" t="s">
        <v>122</v>
      </c>
      <c r="AY46" s="64" t="s">
        <v>122</v>
      </c>
      <c r="AZ46" s="64" t="s">
        <v>122</v>
      </c>
      <c r="BA46" s="65" t="s">
        <v>122</v>
      </c>
      <c r="BB46" s="63" t="s">
        <v>122</v>
      </c>
      <c r="BC46" s="64" t="s">
        <v>122</v>
      </c>
      <c r="BD46" s="64" t="s">
        <v>122</v>
      </c>
      <c r="BE46" s="64" t="s">
        <v>122</v>
      </c>
      <c r="BF46" s="64" t="s">
        <v>122</v>
      </c>
      <c r="BG46" s="65" t="s">
        <v>122</v>
      </c>
      <c r="BH46" s="63" t="s">
        <v>122</v>
      </c>
      <c r="BI46" s="64" t="s">
        <v>122</v>
      </c>
      <c r="BJ46" s="66" t="s">
        <v>122</v>
      </c>
      <c r="BK46" s="70"/>
      <c r="BL46" s="71"/>
      <c r="BM46" s="71"/>
      <c r="BN46" s="71"/>
      <c r="BO46" s="71"/>
    </row>
    <row r="47" spans="2:67" ht="22.5" customHeight="1" thickTop="1" thickBot="1" x14ac:dyDescent="0.3">
      <c r="B47" s="59" t="s">
        <v>260</v>
      </c>
      <c r="C47" s="60">
        <v>30788</v>
      </c>
      <c r="D47" s="61" t="s">
        <v>78</v>
      </c>
      <c r="E47" s="62" t="s">
        <v>106</v>
      </c>
      <c r="F47" s="162" t="s">
        <v>217</v>
      </c>
      <c r="G47" s="63" t="s">
        <v>122</v>
      </c>
      <c r="H47" s="64" t="s">
        <v>122</v>
      </c>
      <c r="I47" s="85" t="s">
        <v>122</v>
      </c>
      <c r="J47" s="63" t="s">
        <v>122</v>
      </c>
      <c r="K47" s="64" t="s">
        <v>122</v>
      </c>
      <c r="L47" s="64" t="s">
        <v>122</v>
      </c>
      <c r="M47" s="64" t="s">
        <v>122</v>
      </c>
      <c r="N47" s="65" t="s">
        <v>122</v>
      </c>
      <c r="O47" s="63" t="s">
        <v>122</v>
      </c>
      <c r="P47" s="64" t="s">
        <v>122</v>
      </c>
      <c r="Q47" s="64" t="s">
        <v>122</v>
      </c>
      <c r="R47" s="64" t="s">
        <v>122</v>
      </c>
      <c r="S47" s="65" t="s">
        <v>122</v>
      </c>
      <c r="T47" s="63" t="s">
        <v>121</v>
      </c>
      <c r="U47" s="64" t="s">
        <v>121</v>
      </c>
      <c r="V47" s="64" t="s">
        <v>121</v>
      </c>
      <c r="W47" s="64" t="s">
        <v>122</v>
      </c>
      <c r="X47" s="64" t="s">
        <v>122</v>
      </c>
      <c r="Y47" s="64" t="s">
        <v>122</v>
      </c>
      <c r="Z47" s="64" t="s">
        <v>122</v>
      </c>
      <c r="AA47" s="64" t="s">
        <v>121</v>
      </c>
      <c r="AB47" s="65" t="s">
        <v>122</v>
      </c>
      <c r="AC47" s="63" t="s">
        <v>121</v>
      </c>
      <c r="AD47" s="64" t="s">
        <v>121</v>
      </c>
      <c r="AE47" s="64" t="s">
        <v>121</v>
      </c>
      <c r="AF47" s="64" t="s">
        <v>121</v>
      </c>
      <c r="AG47" s="64" t="s">
        <v>122</v>
      </c>
      <c r="AH47" s="65" t="s">
        <v>122</v>
      </c>
      <c r="AI47" s="63" t="s">
        <v>122</v>
      </c>
      <c r="AJ47" s="64" t="s">
        <v>122</v>
      </c>
      <c r="AK47" s="64" t="s">
        <v>122</v>
      </c>
      <c r="AL47" s="64" t="s">
        <v>122</v>
      </c>
      <c r="AM47" s="64" t="s">
        <v>122</v>
      </c>
      <c r="AN47" s="64" t="s">
        <v>122</v>
      </c>
      <c r="AO47" s="65" t="s">
        <v>122</v>
      </c>
      <c r="AP47" s="63" t="s">
        <v>122</v>
      </c>
      <c r="AQ47" s="64" t="s">
        <v>122</v>
      </c>
      <c r="AR47" s="64" t="s">
        <v>122</v>
      </c>
      <c r="AS47" s="64" t="s">
        <v>122</v>
      </c>
      <c r="AT47" s="65" t="s">
        <v>122</v>
      </c>
      <c r="AU47" s="63" t="s">
        <v>122</v>
      </c>
      <c r="AV47" s="64" t="s">
        <v>122</v>
      </c>
      <c r="AW47" s="64" t="s">
        <v>122</v>
      </c>
      <c r="AX47" s="64" t="s">
        <v>122</v>
      </c>
      <c r="AY47" s="64" t="s">
        <v>122</v>
      </c>
      <c r="AZ47" s="64" t="s">
        <v>122</v>
      </c>
      <c r="BA47" s="65" t="s">
        <v>122</v>
      </c>
      <c r="BB47" s="63" t="s">
        <v>122</v>
      </c>
      <c r="BC47" s="64" t="s">
        <v>122</v>
      </c>
      <c r="BD47" s="64" t="s">
        <v>122</v>
      </c>
      <c r="BE47" s="64" t="s">
        <v>122</v>
      </c>
      <c r="BF47" s="64" t="s">
        <v>122</v>
      </c>
      <c r="BG47" s="65" t="s">
        <v>122</v>
      </c>
      <c r="BH47" s="63" t="s">
        <v>122</v>
      </c>
      <c r="BI47" s="61" t="s">
        <v>121</v>
      </c>
      <c r="BJ47" s="74" t="s">
        <v>121</v>
      </c>
      <c r="BK47" s="67">
        <v>42503</v>
      </c>
      <c r="BL47" s="57"/>
      <c r="BM47" s="57"/>
      <c r="BN47" s="90" t="s">
        <v>191</v>
      </c>
      <c r="BO47" s="58"/>
    </row>
    <row r="48" spans="2:67" ht="22.5" customHeight="1" thickTop="1" thickBot="1" x14ac:dyDescent="0.3">
      <c r="B48" s="59" t="s">
        <v>261</v>
      </c>
      <c r="C48" s="60">
        <v>30123</v>
      </c>
      <c r="D48" s="61" t="s">
        <v>78</v>
      </c>
      <c r="E48" s="62" t="s">
        <v>106</v>
      </c>
      <c r="F48" s="162" t="s">
        <v>217</v>
      </c>
      <c r="G48" s="63" t="s">
        <v>122</v>
      </c>
      <c r="H48" s="64" t="s">
        <v>122</v>
      </c>
      <c r="I48" s="85" t="s">
        <v>122</v>
      </c>
      <c r="J48" s="63" t="s">
        <v>122</v>
      </c>
      <c r="K48" s="64" t="s">
        <v>122</v>
      </c>
      <c r="L48" s="64" t="s">
        <v>122</v>
      </c>
      <c r="M48" s="64" t="s">
        <v>122</v>
      </c>
      <c r="N48" s="65" t="s">
        <v>122</v>
      </c>
      <c r="O48" s="63" t="s">
        <v>122</v>
      </c>
      <c r="P48" s="64" t="s">
        <v>122</v>
      </c>
      <c r="Q48" s="64" t="s">
        <v>122</v>
      </c>
      <c r="R48" s="64" t="s">
        <v>122</v>
      </c>
      <c r="S48" s="65" t="s">
        <v>122</v>
      </c>
      <c r="T48" s="63" t="s">
        <v>121</v>
      </c>
      <c r="U48" s="64" t="s">
        <v>121</v>
      </c>
      <c r="V48" s="64" t="s">
        <v>121</v>
      </c>
      <c r="W48" s="64" t="s">
        <v>122</v>
      </c>
      <c r="X48" s="64" t="s">
        <v>122</v>
      </c>
      <c r="Y48" s="64" t="s">
        <v>122</v>
      </c>
      <c r="Z48" s="64" t="s">
        <v>122</v>
      </c>
      <c r="AA48" s="64" t="s">
        <v>121</v>
      </c>
      <c r="AB48" s="65" t="s">
        <v>122</v>
      </c>
      <c r="AC48" s="63" t="s">
        <v>121</v>
      </c>
      <c r="AD48" s="64" t="s">
        <v>121</v>
      </c>
      <c r="AE48" s="64" t="s">
        <v>122</v>
      </c>
      <c r="AF48" s="64" t="s">
        <v>122</v>
      </c>
      <c r="AG48" s="64" t="s">
        <v>122</v>
      </c>
      <c r="AH48" s="65" t="s">
        <v>122</v>
      </c>
      <c r="AI48" s="63" t="s">
        <v>122</v>
      </c>
      <c r="AJ48" s="64" t="s">
        <v>122</v>
      </c>
      <c r="AK48" s="64" t="s">
        <v>122</v>
      </c>
      <c r="AL48" s="64" t="s">
        <v>122</v>
      </c>
      <c r="AM48" s="64" t="s">
        <v>122</v>
      </c>
      <c r="AN48" s="64" t="s">
        <v>122</v>
      </c>
      <c r="AO48" s="65" t="s">
        <v>122</v>
      </c>
      <c r="AP48" s="63" t="s">
        <v>122</v>
      </c>
      <c r="AQ48" s="64" t="s">
        <v>122</v>
      </c>
      <c r="AR48" s="64" t="s">
        <v>122</v>
      </c>
      <c r="AS48" s="64" t="s">
        <v>122</v>
      </c>
      <c r="AT48" s="65" t="s">
        <v>122</v>
      </c>
      <c r="AU48" s="63" t="s">
        <v>122</v>
      </c>
      <c r="AV48" s="64" t="s">
        <v>122</v>
      </c>
      <c r="AW48" s="64" t="s">
        <v>122</v>
      </c>
      <c r="AX48" s="64" t="s">
        <v>122</v>
      </c>
      <c r="AY48" s="64" t="s">
        <v>122</v>
      </c>
      <c r="AZ48" s="64" t="s">
        <v>122</v>
      </c>
      <c r="BA48" s="65" t="s">
        <v>122</v>
      </c>
      <c r="BB48" s="63" t="s">
        <v>122</v>
      </c>
      <c r="BC48" s="64" t="s">
        <v>122</v>
      </c>
      <c r="BD48" s="64" t="s">
        <v>122</v>
      </c>
      <c r="BE48" s="64" t="s">
        <v>122</v>
      </c>
      <c r="BF48" s="64" t="s">
        <v>122</v>
      </c>
      <c r="BG48" s="65" t="s">
        <v>122</v>
      </c>
      <c r="BH48" s="63" t="s">
        <v>122</v>
      </c>
      <c r="BI48" s="64" t="s">
        <v>122</v>
      </c>
      <c r="BJ48" s="74" t="s">
        <v>121</v>
      </c>
      <c r="BK48" s="67"/>
      <c r="BL48" s="57"/>
      <c r="BM48" s="57"/>
      <c r="BN48" s="68"/>
      <c r="BO48" s="69"/>
    </row>
    <row r="49" spans="2:67" ht="22.5" customHeight="1" thickTop="1" thickBot="1" x14ac:dyDescent="0.3">
      <c r="B49" s="59" t="s">
        <v>262</v>
      </c>
      <c r="C49" s="60"/>
      <c r="D49" s="61" t="s">
        <v>78</v>
      </c>
      <c r="E49" s="62" t="s">
        <v>107</v>
      </c>
      <c r="F49" s="162" t="s">
        <v>200</v>
      </c>
      <c r="G49" s="63" t="s">
        <v>122</v>
      </c>
      <c r="H49" s="64" t="s">
        <v>122</v>
      </c>
      <c r="I49" s="65" t="s">
        <v>121</v>
      </c>
      <c r="J49" s="63" t="s">
        <v>122</v>
      </c>
      <c r="K49" s="64" t="s">
        <v>122</v>
      </c>
      <c r="L49" s="64" t="s">
        <v>122</v>
      </c>
      <c r="M49" s="64" t="s">
        <v>122</v>
      </c>
      <c r="N49" s="65" t="s">
        <v>122</v>
      </c>
      <c r="O49" s="63" t="s">
        <v>122</v>
      </c>
      <c r="P49" s="64" t="s">
        <v>122</v>
      </c>
      <c r="Q49" s="64" t="s">
        <v>122</v>
      </c>
      <c r="R49" s="64" t="s">
        <v>122</v>
      </c>
      <c r="S49" s="65" t="s">
        <v>122</v>
      </c>
      <c r="T49" s="63" t="s">
        <v>122</v>
      </c>
      <c r="U49" s="64" t="s">
        <v>122</v>
      </c>
      <c r="V49" s="64" t="s">
        <v>122</v>
      </c>
      <c r="W49" s="64" t="s">
        <v>122</v>
      </c>
      <c r="X49" s="64" t="s">
        <v>122</v>
      </c>
      <c r="Y49" s="64" t="s">
        <v>122</v>
      </c>
      <c r="Z49" s="64" t="s">
        <v>122</v>
      </c>
      <c r="AA49" s="64" t="s">
        <v>122</v>
      </c>
      <c r="AB49" s="65" t="s">
        <v>122</v>
      </c>
      <c r="AC49" s="63" t="s">
        <v>122</v>
      </c>
      <c r="AD49" s="64" t="s">
        <v>122</v>
      </c>
      <c r="AE49" s="64" t="s">
        <v>122</v>
      </c>
      <c r="AF49" s="64" t="s">
        <v>122</v>
      </c>
      <c r="AG49" s="64" t="s">
        <v>122</v>
      </c>
      <c r="AH49" s="65" t="s">
        <v>122</v>
      </c>
      <c r="AI49" s="63" t="s">
        <v>122</v>
      </c>
      <c r="AJ49" s="64" t="s">
        <v>122</v>
      </c>
      <c r="AK49" s="64" t="s">
        <v>122</v>
      </c>
      <c r="AL49" s="64" t="s">
        <v>122</v>
      </c>
      <c r="AM49" s="64" t="s">
        <v>122</v>
      </c>
      <c r="AN49" s="64" t="s">
        <v>122</v>
      </c>
      <c r="AO49" s="65" t="s">
        <v>122</v>
      </c>
      <c r="AP49" s="63" t="s">
        <v>122</v>
      </c>
      <c r="AQ49" s="64" t="s">
        <v>122</v>
      </c>
      <c r="AR49" s="64" t="s">
        <v>122</v>
      </c>
      <c r="AS49" s="64" t="s">
        <v>122</v>
      </c>
      <c r="AT49" s="65" t="s">
        <v>122</v>
      </c>
      <c r="AU49" s="63" t="s">
        <v>122</v>
      </c>
      <c r="AV49" s="64" t="s">
        <v>122</v>
      </c>
      <c r="AW49" s="64" t="s">
        <v>122</v>
      </c>
      <c r="AX49" s="64" t="s">
        <v>122</v>
      </c>
      <c r="AY49" s="64" t="s">
        <v>122</v>
      </c>
      <c r="AZ49" s="64" t="s">
        <v>122</v>
      </c>
      <c r="BA49" s="65" t="s">
        <v>122</v>
      </c>
      <c r="BB49" s="63" t="s">
        <v>122</v>
      </c>
      <c r="BC49" s="64" t="s">
        <v>122</v>
      </c>
      <c r="BD49" s="64" t="s">
        <v>122</v>
      </c>
      <c r="BE49" s="64" t="s">
        <v>122</v>
      </c>
      <c r="BF49" s="64" t="s">
        <v>122</v>
      </c>
      <c r="BG49" s="65" t="s">
        <v>122</v>
      </c>
      <c r="BH49" s="63" t="s">
        <v>122</v>
      </c>
      <c r="BI49" s="64" t="s">
        <v>122</v>
      </c>
      <c r="BJ49" s="66" t="s">
        <v>122</v>
      </c>
      <c r="BK49" s="67"/>
      <c r="BL49" s="57"/>
      <c r="BM49" s="57"/>
      <c r="BN49" s="68"/>
      <c r="BO49" s="69"/>
    </row>
    <row r="50" spans="2:67" ht="22.5" customHeight="1" thickTop="1" thickBot="1" x14ac:dyDescent="0.3">
      <c r="B50" s="59" t="s">
        <v>263</v>
      </c>
      <c r="C50" s="60">
        <v>37047</v>
      </c>
      <c r="D50" s="61" t="s">
        <v>78</v>
      </c>
      <c r="E50" s="62" t="s">
        <v>94</v>
      </c>
      <c r="F50" s="162" t="s">
        <v>219</v>
      </c>
      <c r="G50" s="63" t="s">
        <v>122</v>
      </c>
      <c r="H50" s="64" t="s">
        <v>122</v>
      </c>
      <c r="I50" s="65" t="s">
        <v>122</v>
      </c>
      <c r="J50" s="63" t="s">
        <v>122</v>
      </c>
      <c r="K50" s="64" t="s">
        <v>122</v>
      </c>
      <c r="L50" s="64" t="s">
        <v>122</v>
      </c>
      <c r="M50" s="64" t="s">
        <v>122</v>
      </c>
      <c r="N50" s="65" t="s">
        <v>122</v>
      </c>
      <c r="O50" s="63" t="s">
        <v>122</v>
      </c>
      <c r="P50" s="64" t="s">
        <v>122</v>
      </c>
      <c r="Q50" s="64" t="s">
        <v>122</v>
      </c>
      <c r="R50" s="64" t="s">
        <v>122</v>
      </c>
      <c r="S50" s="65" t="s">
        <v>122</v>
      </c>
      <c r="T50" s="63" t="s">
        <v>122</v>
      </c>
      <c r="U50" s="64" t="s">
        <v>122</v>
      </c>
      <c r="V50" s="64" t="s">
        <v>122</v>
      </c>
      <c r="W50" s="64" t="s">
        <v>122</v>
      </c>
      <c r="X50" s="64" t="s">
        <v>122</v>
      </c>
      <c r="Y50" s="64" t="s">
        <v>122</v>
      </c>
      <c r="Z50" s="64" t="s">
        <v>122</v>
      </c>
      <c r="AA50" s="64" t="s">
        <v>122</v>
      </c>
      <c r="AB50" s="65" t="s">
        <v>122</v>
      </c>
      <c r="AC50" s="63" t="s">
        <v>122</v>
      </c>
      <c r="AD50" s="64" t="s">
        <v>122</v>
      </c>
      <c r="AE50" s="64" t="s">
        <v>122</v>
      </c>
      <c r="AF50" s="64" t="s">
        <v>122</v>
      </c>
      <c r="AG50" s="64" t="s">
        <v>122</v>
      </c>
      <c r="AH50" s="65" t="s">
        <v>122</v>
      </c>
      <c r="AI50" s="63" t="s">
        <v>121</v>
      </c>
      <c r="AJ50" s="64" t="s">
        <v>121</v>
      </c>
      <c r="AK50" s="64" t="s">
        <v>122</v>
      </c>
      <c r="AL50" s="64" t="s">
        <v>78</v>
      </c>
      <c r="AM50" s="64" t="s">
        <v>122</v>
      </c>
      <c r="AN50" s="64" t="s">
        <v>121</v>
      </c>
      <c r="AO50" s="65" t="s">
        <v>122</v>
      </c>
      <c r="AP50" s="63" t="s">
        <v>122</v>
      </c>
      <c r="AQ50" s="64" t="s">
        <v>122</v>
      </c>
      <c r="AR50" s="64" t="s">
        <v>122</v>
      </c>
      <c r="AS50" s="64" t="s">
        <v>122</v>
      </c>
      <c r="AT50" s="65" t="s">
        <v>122</v>
      </c>
      <c r="AU50" s="63" t="s">
        <v>122</v>
      </c>
      <c r="AV50" s="64" t="s">
        <v>122</v>
      </c>
      <c r="AW50" s="64" t="s">
        <v>122</v>
      </c>
      <c r="AX50" s="64" t="s">
        <v>122</v>
      </c>
      <c r="AY50" s="64" t="s">
        <v>122</v>
      </c>
      <c r="AZ50" s="64" t="s">
        <v>122</v>
      </c>
      <c r="BA50" s="65" t="s">
        <v>122</v>
      </c>
      <c r="BB50" s="63" t="s">
        <v>122</v>
      </c>
      <c r="BC50" s="64" t="s">
        <v>122</v>
      </c>
      <c r="BD50" s="64" t="s">
        <v>121</v>
      </c>
      <c r="BE50" s="64" t="s">
        <v>122</v>
      </c>
      <c r="BF50" s="64" t="s">
        <v>122</v>
      </c>
      <c r="BG50" s="65" t="s">
        <v>122</v>
      </c>
      <c r="BH50" s="63" t="s">
        <v>122</v>
      </c>
      <c r="BI50" s="61" t="s">
        <v>121</v>
      </c>
      <c r="BJ50" s="66" t="s">
        <v>122</v>
      </c>
      <c r="BK50" s="87">
        <v>44321</v>
      </c>
      <c r="BL50" s="55">
        <v>45047</v>
      </c>
      <c r="BM50" s="57"/>
      <c r="BN50" s="57">
        <v>44321</v>
      </c>
      <c r="BO50" s="58"/>
    </row>
    <row r="51" spans="2:67" ht="22.5" customHeight="1" thickTop="1" thickBot="1" x14ac:dyDescent="0.3">
      <c r="B51" s="59" t="s">
        <v>264</v>
      </c>
      <c r="C51" s="60">
        <v>35737</v>
      </c>
      <c r="D51" s="61" t="s">
        <v>78</v>
      </c>
      <c r="E51" s="62" t="s">
        <v>94</v>
      </c>
      <c r="F51" s="162" t="s">
        <v>219</v>
      </c>
      <c r="G51" s="63" t="s">
        <v>122</v>
      </c>
      <c r="H51" s="64" t="s">
        <v>122</v>
      </c>
      <c r="I51" s="65" t="s">
        <v>122</v>
      </c>
      <c r="J51" s="63" t="s">
        <v>122</v>
      </c>
      <c r="K51" s="64" t="s">
        <v>122</v>
      </c>
      <c r="L51" s="64" t="s">
        <v>122</v>
      </c>
      <c r="M51" s="64" t="s">
        <v>122</v>
      </c>
      <c r="N51" s="65" t="s">
        <v>122</v>
      </c>
      <c r="O51" s="63" t="s">
        <v>122</v>
      </c>
      <c r="P51" s="64" t="s">
        <v>122</v>
      </c>
      <c r="Q51" s="64" t="s">
        <v>122</v>
      </c>
      <c r="R51" s="64" t="s">
        <v>122</v>
      </c>
      <c r="S51" s="65" t="s">
        <v>122</v>
      </c>
      <c r="T51" s="63" t="s">
        <v>122</v>
      </c>
      <c r="U51" s="64" t="s">
        <v>122</v>
      </c>
      <c r="V51" s="64" t="s">
        <v>122</v>
      </c>
      <c r="W51" s="64" t="s">
        <v>122</v>
      </c>
      <c r="X51" s="64" t="s">
        <v>122</v>
      </c>
      <c r="Y51" s="64" t="s">
        <v>122</v>
      </c>
      <c r="Z51" s="64" t="s">
        <v>122</v>
      </c>
      <c r="AA51" s="64" t="s">
        <v>122</v>
      </c>
      <c r="AB51" s="65" t="s">
        <v>122</v>
      </c>
      <c r="AC51" s="63" t="s">
        <v>122</v>
      </c>
      <c r="AD51" s="64" t="s">
        <v>122</v>
      </c>
      <c r="AE51" s="64" t="s">
        <v>122</v>
      </c>
      <c r="AF51" s="64" t="s">
        <v>122</v>
      </c>
      <c r="AG51" s="64" t="s">
        <v>122</v>
      </c>
      <c r="AH51" s="65" t="s">
        <v>122</v>
      </c>
      <c r="AI51" s="63" t="s">
        <v>121</v>
      </c>
      <c r="AJ51" s="64" t="s">
        <v>121</v>
      </c>
      <c r="AK51" s="64" t="s">
        <v>122</v>
      </c>
      <c r="AL51" s="64" t="s">
        <v>122</v>
      </c>
      <c r="AM51" s="64" t="s">
        <v>122</v>
      </c>
      <c r="AN51" s="64" t="s">
        <v>121</v>
      </c>
      <c r="AO51" s="65" t="s">
        <v>122</v>
      </c>
      <c r="AP51" s="63" t="s">
        <v>122</v>
      </c>
      <c r="AQ51" s="64" t="s">
        <v>122</v>
      </c>
      <c r="AR51" s="64" t="s">
        <v>122</v>
      </c>
      <c r="AS51" s="64" t="s">
        <v>122</v>
      </c>
      <c r="AT51" s="65" t="s">
        <v>122</v>
      </c>
      <c r="AU51" s="63" t="s">
        <v>122</v>
      </c>
      <c r="AV51" s="64" t="s">
        <v>122</v>
      </c>
      <c r="AW51" s="64" t="s">
        <v>122</v>
      </c>
      <c r="AX51" s="64" t="s">
        <v>122</v>
      </c>
      <c r="AY51" s="64" t="s">
        <v>122</v>
      </c>
      <c r="AZ51" s="64" t="s">
        <v>122</v>
      </c>
      <c r="BA51" s="65" t="s">
        <v>122</v>
      </c>
      <c r="BB51" s="63" t="s">
        <v>122</v>
      </c>
      <c r="BC51" s="64" t="s">
        <v>122</v>
      </c>
      <c r="BD51" s="64" t="s">
        <v>121</v>
      </c>
      <c r="BE51" s="64" t="s">
        <v>122</v>
      </c>
      <c r="BF51" s="64" t="s">
        <v>122</v>
      </c>
      <c r="BG51" s="65" t="s">
        <v>122</v>
      </c>
      <c r="BH51" s="73" t="s">
        <v>121</v>
      </c>
      <c r="BI51" s="61" t="s">
        <v>121</v>
      </c>
      <c r="BJ51" s="66" t="s">
        <v>122</v>
      </c>
      <c r="BK51" s="87">
        <v>44322</v>
      </c>
      <c r="BL51" s="55">
        <v>45047</v>
      </c>
      <c r="BM51" s="57"/>
      <c r="BN51" s="57">
        <v>44322</v>
      </c>
      <c r="BO51" s="58"/>
    </row>
    <row r="52" spans="2:67" ht="22.5" customHeight="1" thickTop="1" thickBot="1" x14ac:dyDescent="0.3">
      <c r="B52" s="59" t="s">
        <v>265</v>
      </c>
      <c r="C52" s="60"/>
      <c r="D52" s="61" t="s">
        <v>82</v>
      </c>
      <c r="E52" s="62" t="s">
        <v>108</v>
      </c>
      <c r="F52" s="162" t="s">
        <v>223</v>
      </c>
      <c r="G52" s="63" t="s">
        <v>122</v>
      </c>
      <c r="H52" s="64" t="s">
        <v>122</v>
      </c>
      <c r="I52" s="65" t="s">
        <v>122</v>
      </c>
      <c r="J52" s="63" t="s">
        <v>122</v>
      </c>
      <c r="K52" s="64" t="s">
        <v>122</v>
      </c>
      <c r="L52" s="64" t="s">
        <v>122</v>
      </c>
      <c r="M52" s="64" t="s">
        <v>122</v>
      </c>
      <c r="N52" s="65" t="s">
        <v>122</v>
      </c>
      <c r="O52" s="63" t="s">
        <v>122</v>
      </c>
      <c r="P52" s="64" t="s">
        <v>122</v>
      </c>
      <c r="Q52" s="64" t="s">
        <v>122</v>
      </c>
      <c r="R52" s="64" t="s">
        <v>122</v>
      </c>
      <c r="S52" s="65" t="s">
        <v>122</v>
      </c>
      <c r="T52" s="63" t="s">
        <v>122</v>
      </c>
      <c r="U52" s="64" t="s">
        <v>122</v>
      </c>
      <c r="V52" s="64" t="s">
        <v>122</v>
      </c>
      <c r="W52" s="64" t="s">
        <v>122</v>
      </c>
      <c r="X52" s="64" t="s">
        <v>122</v>
      </c>
      <c r="Y52" s="64" t="s">
        <v>122</v>
      </c>
      <c r="Z52" s="64" t="s">
        <v>122</v>
      </c>
      <c r="AA52" s="64" t="s">
        <v>122</v>
      </c>
      <c r="AB52" s="65" t="s">
        <v>122</v>
      </c>
      <c r="AC52" s="63" t="s">
        <v>122</v>
      </c>
      <c r="AD52" s="64" t="s">
        <v>122</v>
      </c>
      <c r="AE52" s="64" t="s">
        <v>122</v>
      </c>
      <c r="AF52" s="64" t="s">
        <v>122</v>
      </c>
      <c r="AG52" s="64" t="s">
        <v>122</v>
      </c>
      <c r="AH52" s="65" t="s">
        <v>122</v>
      </c>
      <c r="AI52" s="63" t="s">
        <v>122</v>
      </c>
      <c r="AJ52" s="64" t="s">
        <v>122</v>
      </c>
      <c r="AK52" s="64" t="s">
        <v>122</v>
      </c>
      <c r="AL52" s="64" t="s">
        <v>122</v>
      </c>
      <c r="AM52" s="64" t="s">
        <v>122</v>
      </c>
      <c r="AN52" s="64" t="s">
        <v>122</v>
      </c>
      <c r="AO52" s="65" t="s">
        <v>122</v>
      </c>
      <c r="AP52" s="63" t="s">
        <v>122</v>
      </c>
      <c r="AQ52" s="64" t="s">
        <v>122</v>
      </c>
      <c r="AR52" s="64" t="s">
        <v>122</v>
      </c>
      <c r="AS52" s="64" t="s">
        <v>122</v>
      </c>
      <c r="AT52" s="65" t="s">
        <v>122</v>
      </c>
      <c r="AU52" s="63" t="s">
        <v>122</v>
      </c>
      <c r="AV52" s="64" t="s">
        <v>122</v>
      </c>
      <c r="AW52" s="64" t="s">
        <v>122</v>
      </c>
      <c r="AX52" s="64" t="s">
        <v>122</v>
      </c>
      <c r="AY52" s="64" t="s">
        <v>122</v>
      </c>
      <c r="AZ52" s="64" t="s">
        <v>122</v>
      </c>
      <c r="BA52" s="65" t="s">
        <v>122</v>
      </c>
      <c r="BB52" s="63" t="s">
        <v>122</v>
      </c>
      <c r="BC52" s="64" t="s">
        <v>122</v>
      </c>
      <c r="BD52" s="64" t="s">
        <v>122</v>
      </c>
      <c r="BE52" s="64" t="s">
        <v>122</v>
      </c>
      <c r="BF52" s="64" t="s">
        <v>122</v>
      </c>
      <c r="BG52" s="65" t="s">
        <v>122</v>
      </c>
      <c r="BH52" s="63" t="s">
        <v>122</v>
      </c>
      <c r="BI52" s="64" t="s">
        <v>122</v>
      </c>
      <c r="BJ52" s="66" t="s">
        <v>122</v>
      </c>
      <c r="BK52" s="70"/>
      <c r="BL52" s="71"/>
      <c r="BM52" s="71"/>
      <c r="BN52" s="71"/>
      <c r="BO52" s="71"/>
    </row>
    <row r="53" spans="2:67" ht="22.5" customHeight="1" thickTop="1" thickBot="1" x14ac:dyDescent="0.3">
      <c r="B53" s="59" t="s">
        <v>266</v>
      </c>
      <c r="C53" s="60">
        <v>42387</v>
      </c>
      <c r="D53" s="61" t="s">
        <v>78</v>
      </c>
      <c r="E53" s="62" t="s">
        <v>81</v>
      </c>
      <c r="F53" s="162" t="s">
        <v>217</v>
      </c>
      <c r="G53" s="63" t="s">
        <v>122</v>
      </c>
      <c r="H53" s="64" t="s">
        <v>122</v>
      </c>
      <c r="I53" s="65" t="s">
        <v>122</v>
      </c>
      <c r="J53" s="63" t="s">
        <v>122</v>
      </c>
      <c r="K53" s="64" t="s">
        <v>122</v>
      </c>
      <c r="L53" s="64" t="s">
        <v>122</v>
      </c>
      <c r="M53" s="64" t="s">
        <v>122</v>
      </c>
      <c r="N53" s="65" t="s">
        <v>122</v>
      </c>
      <c r="O53" s="63" t="s">
        <v>122</v>
      </c>
      <c r="P53" s="64" t="s">
        <v>122</v>
      </c>
      <c r="Q53" s="64" t="s">
        <v>122</v>
      </c>
      <c r="R53" s="64" t="s">
        <v>122</v>
      </c>
      <c r="S53" s="65" t="s">
        <v>122</v>
      </c>
      <c r="T53" s="63" t="s">
        <v>121</v>
      </c>
      <c r="U53" s="64" t="s">
        <v>121</v>
      </c>
      <c r="V53" s="64" t="s">
        <v>121</v>
      </c>
      <c r="W53" s="64" t="s">
        <v>78</v>
      </c>
      <c r="X53" s="64" t="s">
        <v>122</v>
      </c>
      <c r="Y53" s="64" t="s">
        <v>122</v>
      </c>
      <c r="Z53" s="64" t="s">
        <v>122</v>
      </c>
      <c r="AA53" s="64" t="s">
        <v>121</v>
      </c>
      <c r="AB53" s="65" t="s">
        <v>122</v>
      </c>
      <c r="AC53" s="63" t="s">
        <v>122</v>
      </c>
      <c r="AD53" s="64" t="s">
        <v>122</v>
      </c>
      <c r="AE53" s="64" t="s">
        <v>122</v>
      </c>
      <c r="AF53" s="64" t="s">
        <v>122</v>
      </c>
      <c r="AG53" s="64" t="s">
        <v>122</v>
      </c>
      <c r="AH53" s="65" t="s">
        <v>122</v>
      </c>
      <c r="AI53" s="63" t="s">
        <v>122</v>
      </c>
      <c r="AJ53" s="64" t="s">
        <v>122</v>
      </c>
      <c r="AK53" s="64" t="s">
        <v>122</v>
      </c>
      <c r="AL53" s="64" t="s">
        <v>122</v>
      </c>
      <c r="AM53" s="64" t="s">
        <v>122</v>
      </c>
      <c r="AN53" s="64" t="s">
        <v>122</v>
      </c>
      <c r="AO53" s="65" t="s">
        <v>122</v>
      </c>
      <c r="AP53" s="63" t="s">
        <v>122</v>
      </c>
      <c r="AQ53" s="64" t="s">
        <v>122</v>
      </c>
      <c r="AR53" s="64" t="s">
        <v>122</v>
      </c>
      <c r="AS53" s="64" t="s">
        <v>122</v>
      </c>
      <c r="AT53" s="65" t="s">
        <v>122</v>
      </c>
      <c r="AU53" s="63" t="s">
        <v>122</v>
      </c>
      <c r="AV53" s="64" t="s">
        <v>122</v>
      </c>
      <c r="AW53" s="64" t="s">
        <v>122</v>
      </c>
      <c r="AX53" s="64" t="s">
        <v>122</v>
      </c>
      <c r="AY53" s="64" t="s">
        <v>122</v>
      </c>
      <c r="AZ53" s="64" t="s">
        <v>122</v>
      </c>
      <c r="BA53" s="65" t="s">
        <v>122</v>
      </c>
      <c r="BB53" s="63" t="s">
        <v>122</v>
      </c>
      <c r="BC53" s="64" t="s">
        <v>122</v>
      </c>
      <c r="BD53" s="64" t="s">
        <v>122</v>
      </c>
      <c r="BE53" s="64" t="s">
        <v>122</v>
      </c>
      <c r="BF53" s="64" t="s">
        <v>122</v>
      </c>
      <c r="BG53" s="65" t="s">
        <v>122</v>
      </c>
      <c r="BH53" s="63" t="s">
        <v>122</v>
      </c>
      <c r="BI53" s="64" t="s">
        <v>122</v>
      </c>
      <c r="BJ53" s="66" t="s">
        <v>122</v>
      </c>
      <c r="BK53" s="67"/>
      <c r="BL53" s="57"/>
      <c r="BM53" s="57"/>
      <c r="BN53" s="57"/>
      <c r="BO53" s="80">
        <v>44593</v>
      </c>
    </row>
    <row r="54" spans="2:67" ht="22.5" customHeight="1" thickTop="1" x14ac:dyDescent="0.25">
      <c r="B54" s="59" t="s">
        <v>267</v>
      </c>
      <c r="C54" s="60">
        <v>39839</v>
      </c>
      <c r="D54" s="61" t="s">
        <v>78</v>
      </c>
      <c r="E54" s="62" t="s">
        <v>101</v>
      </c>
      <c r="F54" s="162" t="s">
        <v>222</v>
      </c>
      <c r="G54" s="63" t="s">
        <v>122</v>
      </c>
      <c r="H54" s="64" t="s">
        <v>122</v>
      </c>
      <c r="I54" s="65" t="s">
        <v>122</v>
      </c>
      <c r="J54" s="63" t="s">
        <v>122</v>
      </c>
      <c r="K54" s="64" t="s">
        <v>122</v>
      </c>
      <c r="L54" s="64" t="s">
        <v>122</v>
      </c>
      <c r="M54" s="64" t="s">
        <v>122</v>
      </c>
      <c r="N54" s="65" t="s">
        <v>122</v>
      </c>
      <c r="O54" s="63" t="s">
        <v>122</v>
      </c>
      <c r="P54" s="64" t="s">
        <v>122</v>
      </c>
      <c r="Q54" s="64" t="s">
        <v>122</v>
      </c>
      <c r="R54" s="64" t="s">
        <v>122</v>
      </c>
      <c r="S54" s="65" t="s">
        <v>122</v>
      </c>
      <c r="T54" s="63" t="s">
        <v>122</v>
      </c>
      <c r="U54" s="64" t="s">
        <v>122</v>
      </c>
      <c r="V54" s="64" t="s">
        <v>122</v>
      </c>
      <c r="W54" s="64" t="s">
        <v>122</v>
      </c>
      <c r="X54" s="64" t="s">
        <v>122</v>
      </c>
      <c r="Y54" s="64" t="s">
        <v>122</v>
      </c>
      <c r="Z54" s="64" t="s">
        <v>122</v>
      </c>
      <c r="AA54" s="64" t="s">
        <v>122</v>
      </c>
      <c r="AB54" s="65" t="s">
        <v>122</v>
      </c>
      <c r="AC54" s="63" t="s">
        <v>122</v>
      </c>
      <c r="AD54" s="64" t="s">
        <v>122</v>
      </c>
      <c r="AE54" s="64" t="s">
        <v>122</v>
      </c>
      <c r="AF54" s="64" t="s">
        <v>122</v>
      </c>
      <c r="AG54" s="64" t="s">
        <v>122</v>
      </c>
      <c r="AH54" s="65" t="s">
        <v>122</v>
      </c>
      <c r="AI54" s="63" t="s">
        <v>122</v>
      </c>
      <c r="AJ54" s="64" t="s">
        <v>122</v>
      </c>
      <c r="AK54" s="64" t="s">
        <v>122</v>
      </c>
      <c r="AL54" s="64" t="s">
        <v>122</v>
      </c>
      <c r="AM54" s="64" t="s">
        <v>122</v>
      </c>
      <c r="AN54" s="64" t="s">
        <v>122</v>
      </c>
      <c r="AO54" s="65" t="s">
        <v>122</v>
      </c>
      <c r="AP54" s="63" t="s">
        <v>122</v>
      </c>
      <c r="AQ54" s="64" t="s">
        <v>122</v>
      </c>
      <c r="AR54" s="64" t="s">
        <v>122</v>
      </c>
      <c r="AS54" s="64" t="s">
        <v>122</v>
      </c>
      <c r="AT54" s="65" t="s">
        <v>122</v>
      </c>
      <c r="AU54" s="63" t="s">
        <v>122</v>
      </c>
      <c r="AV54" s="64" t="s">
        <v>122</v>
      </c>
      <c r="AW54" s="64" t="s">
        <v>122</v>
      </c>
      <c r="AX54" s="64" t="s">
        <v>122</v>
      </c>
      <c r="AY54" s="64" t="s">
        <v>122</v>
      </c>
      <c r="AZ54" s="64" t="s">
        <v>122</v>
      </c>
      <c r="BA54" s="65" t="s">
        <v>122</v>
      </c>
      <c r="BB54" s="63" t="s">
        <v>122</v>
      </c>
      <c r="BC54" s="64" t="s">
        <v>122</v>
      </c>
      <c r="BD54" s="64" t="s">
        <v>122</v>
      </c>
      <c r="BE54" s="64" t="s">
        <v>122</v>
      </c>
      <c r="BF54" s="64" t="s">
        <v>122</v>
      </c>
      <c r="BG54" s="65" t="s">
        <v>122</v>
      </c>
      <c r="BH54" s="63" t="s">
        <v>122</v>
      </c>
      <c r="BI54" s="64" t="s">
        <v>122</v>
      </c>
      <c r="BJ54" s="66" t="s">
        <v>122</v>
      </c>
      <c r="BK54" s="82"/>
      <c r="BL54" s="77"/>
      <c r="BM54" s="77"/>
      <c r="BN54" s="83"/>
      <c r="BO54" s="91"/>
    </row>
    <row r="55" spans="2:67" ht="22.5" customHeight="1" thickBot="1" x14ac:dyDescent="0.3">
      <c r="B55" s="59" t="s">
        <v>268</v>
      </c>
      <c r="C55" s="60"/>
      <c r="D55" s="61" t="s">
        <v>82</v>
      </c>
      <c r="E55" s="62" t="s">
        <v>109</v>
      </c>
      <c r="F55" s="162" t="s">
        <v>109</v>
      </c>
      <c r="G55" s="63" t="s">
        <v>122</v>
      </c>
      <c r="H55" s="64" t="s">
        <v>122</v>
      </c>
      <c r="I55" s="65" t="s">
        <v>122</v>
      </c>
      <c r="J55" s="63" t="s">
        <v>122</v>
      </c>
      <c r="K55" s="64" t="s">
        <v>122</v>
      </c>
      <c r="L55" s="64" t="s">
        <v>122</v>
      </c>
      <c r="M55" s="64" t="s">
        <v>122</v>
      </c>
      <c r="N55" s="65" t="s">
        <v>122</v>
      </c>
      <c r="O55" s="63" t="s">
        <v>122</v>
      </c>
      <c r="P55" s="64" t="s">
        <v>122</v>
      </c>
      <c r="Q55" s="64" t="s">
        <v>122</v>
      </c>
      <c r="R55" s="64" t="s">
        <v>122</v>
      </c>
      <c r="S55" s="65" t="s">
        <v>122</v>
      </c>
      <c r="T55" s="63" t="s">
        <v>122</v>
      </c>
      <c r="U55" s="64" t="s">
        <v>122</v>
      </c>
      <c r="V55" s="64" t="s">
        <v>122</v>
      </c>
      <c r="W55" s="64" t="s">
        <v>122</v>
      </c>
      <c r="X55" s="64" t="s">
        <v>122</v>
      </c>
      <c r="Y55" s="64" t="s">
        <v>122</v>
      </c>
      <c r="Z55" s="64" t="s">
        <v>122</v>
      </c>
      <c r="AA55" s="64" t="s">
        <v>122</v>
      </c>
      <c r="AB55" s="65" t="s">
        <v>122</v>
      </c>
      <c r="AC55" s="63" t="s">
        <v>122</v>
      </c>
      <c r="AD55" s="64" t="s">
        <v>122</v>
      </c>
      <c r="AE55" s="64" t="s">
        <v>122</v>
      </c>
      <c r="AF55" s="64" t="s">
        <v>122</v>
      </c>
      <c r="AG55" s="64" t="s">
        <v>122</v>
      </c>
      <c r="AH55" s="65" t="s">
        <v>122</v>
      </c>
      <c r="AI55" s="63" t="s">
        <v>122</v>
      </c>
      <c r="AJ55" s="64" t="s">
        <v>122</v>
      </c>
      <c r="AK55" s="64" t="s">
        <v>122</v>
      </c>
      <c r="AL55" s="64" t="s">
        <v>122</v>
      </c>
      <c r="AM55" s="64" t="s">
        <v>122</v>
      </c>
      <c r="AN55" s="64" t="s">
        <v>122</v>
      </c>
      <c r="AO55" s="65" t="s">
        <v>122</v>
      </c>
      <c r="AP55" s="63" t="s">
        <v>122</v>
      </c>
      <c r="AQ55" s="64" t="s">
        <v>122</v>
      </c>
      <c r="AR55" s="64" t="s">
        <v>122</v>
      </c>
      <c r="AS55" s="64" t="s">
        <v>122</v>
      </c>
      <c r="AT55" s="65" t="s">
        <v>122</v>
      </c>
      <c r="AU55" s="63" t="s">
        <v>122</v>
      </c>
      <c r="AV55" s="64" t="s">
        <v>122</v>
      </c>
      <c r="AW55" s="64" t="s">
        <v>122</v>
      </c>
      <c r="AX55" s="64" t="s">
        <v>122</v>
      </c>
      <c r="AY55" s="64" t="s">
        <v>122</v>
      </c>
      <c r="AZ55" s="64" t="s">
        <v>122</v>
      </c>
      <c r="BA55" s="65" t="s">
        <v>122</v>
      </c>
      <c r="BB55" s="63" t="s">
        <v>122</v>
      </c>
      <c r="BC55" s="64" t="s">
        <v>122</v>
      </c>
      <c r="BD55" s="64" t="s">
        <v>122</v>
      </c>
      <c r="BE55" s="64" t="s">
        <v>122</v>
      </c>
      <c r="BF55" s="64" t="s">
        <v>122</v>
      </c>
      <c r="BG55" s="65" t="s">
        <v>85</v>
      </c>
      <c r="BH55" s="63" t="s">
        <v>122</v>
      </c>
      <c r="BI55" s="64" t="s">
        <v>122</v>
      </c>
      <c r="BJ55" s="66" t="s">
        <v>122</v>
      </c>
      <c r="BK55" s="78"/>
      <c r="BL55" s="79"/>
      <c r="BM55" s="79"/>
      <c r="BN55" s="79"/>
      <c r="BO55" s="79"/>
    </row>
    <row r="56" spans="2:67" ht="22.5" customHeight="1" thickTop="1" thickBot="1" x14ac:dyDescent="0.3">
      <c r="B56" s="59" t="s">
        <v>269</v>
      </c>
      <c r="C56" s="60">
        <v>39139</v>
      </c>
      <c r="D56" s="61" t="s">
        <v>78</v>
      </c>
      <c r="E56" s="62" t="s">
        <v>81</v>
      </c>
      <c r="F56" s="162" t="s">
        <v>217</v>
      </c>
      <c r="G56" s="63" t="s">
        <v>122</v>
      </c>
      <c r="H56" s="64" t="s">
        <v>122</v>
      </c>
      <c r="I56" s="65" t="s">
        <v>122</v>
      </c>
      <c r="J56" s="63" t="s">
        <v>122</v>
      </c>
      <c r="K56" s="64" t="s">
        <v>122</v>
      </c>
      <c r="L56" s="64" t="s">
        <v>122</v>
      </c>
      <c r="M56" s="64" t="s">
        <v>122</v>
      </c>
      <c r="N56" s="65" t="s">
        <v>122</v>
      </c>
      <c r="O56" s="63" t="s">
        <v>122</v>
      </c>
      <c r="P56" s="64" t="s">
        <v>122</v>
      </c>
      <c r="Q56" s="64" t="s">
        <v>122</v>
      </c>
      <c r="R56" s="64" t="s">
        <v>122</v>
      </c>
      <c r="S56" s="65" t="s">
        <v>122</v>
      </c>
      <c r="T56" s="63" t="s">
        <v>121</v>
      </c>
      <c r="U56" s="64" t="s">
        <v>121</v>
      </c>
      <c r="V56" s="64" t="s">
        <v>121</v>
      </c>
      <c r="W56" s="64" t="s">
        <v>121</v>
      </c>
      <c r="X56" s="64" t="s">
        <v>122</v>
      </c>
      <c r="Y56" s="64" t="s">
        <v>121</v>
      </c>
      <c r="Z56" s="64" t="s">
        <v>122</v>
      </c>
      <c r="AA56" s="64" t="s">
        <v>121</v>
      </c>
      <c r="AB56" s="65" t="s">
        <v>122</v>
      </c>
      <c r="AC56" s="63" t="s">
        <v>122</v>
      </c>
      <c r="AD56" s="64" t="s">
        <v>122</v>
      </c>
      <c r="AE56" s="64" t="s">
        <v>122</v>
      </c>
      <c r="AF56" s="64" t="s">
        <v>122</v>
      </c>
      <c r="AG56" s="64" t="s">
        <v>122</v>
      </c>
      <c r="AH56" s="65" t="s">
        <v>122</v>
      </c>
      <c r="AI56" s="63" t="s">
        <v>122</v>
      </c>
      <c r="AJ56" s="64" t="s">
        <v>122</v>
      </c>
      <c r="AK56" s="64" t="s">
        <v>122</v>
      </c>
      <c r="AL56" s="64" t="s">
        <v>122</v>
      </c>
      <c r="AM56" s="64" t="s">
        <v>122</v>
      </c>
      <c r="AN56" s="64" t="s">
        <v>122</v>
      </c>
      <c r="AO56" s="65" t="s">
        <v>122</v>
      </c>
      <c r="AP56" s="63" t="s">
        <v>122</v>
      </c>
      <c r="AQ56" s="64" t="s">
        <v>122</v>
      </c>
      <c r="AR56" s="64" t="s">
        <v>122</v>
      </c>
      <c r="AS56" s="64" t="s">
        <v>122</v>
      </c>
      <c r="AT56" s="65" t="s">
        <v>122</v>
      </c>
      <c r="AU56" s="63" t="s">
        <v>122</v>
      </c>
      <c r="AV56" s="64" t="s">
        <v>122</v>
      </c>
      <c r="AW56" s="64" t="s">
        <v>122</v>
      </c>
      <c r="AX56" s="64" t="s">
        <v>122</v>
      </c>
      <c r="AY56" s="64" t="s">
        <v>122</v>
      </c>
      <c r="AZ56" s="64" t="s">
        <v>122</v>
      </c>
      <c r="BA56" s="65" t="s">
        <v>122</v>
      </c>
      <c r="BB56" s="63" t="s">
        <v>122</v>
      </c>
      <c r="BC56" s="64" t="s">
        <v>122</v>
      </c>
      <c r="BD56" s="64" t="s">
        <v>122</v>
      </c>
      <c r="BE56" s="64" t="s">
        <v>122</v>
      </c>
      <c r="BF56" s="64" t="s">
        <v>122</v>
      </c>
      <c r="BG56" s="65" t="s">
        <v>122</v>
      </c>
      <c r="BH56" s="73" t="s">
        <v>121</v>
      </c>
      <c r="BI56" s="64" t="s">
        <v>122</v>
      </c>
      <c r="BJ56" s="66" t="s">
        <v>122</v>
      </c>
      <c r="BK56" s="67"/>
      <c r="BL56" s="57"/>
      <c r="BM56" s="57"/>
      <c r="BN56" s="68"/>
      <c r="BO56" s="69"/>
    </row>
    <row r="57" spans="2:67" ht="22.5" customHeight="1" thickTop="1" thickBot="1" x14ac:dyDescent="0.3">
      <c r="B57" s="59" t="s">
        <v>270</v>
      </c>
      <c r="C57" s="60">
        <v>41974</v>
      </c>
      <c r="D57" s="61" t="s">
        <v>78</v>
      </c>
      <c r="E57" s="62" t="s">
        <v>81</v>
      </c>
      <c r="F57" s="162" t="s">
        <v>217</v>
      </c>
      <c r="G57" s="63" t="s">
        <v>122</v>
      </c>
      <c r="H57" s="64" t="s">
        <v>122</v>
      </c>
      <c r="I57" s="65" t="s">
        <v>122</v>
      </c>
      <c r="J57" s="63" t="s">
        <v>122</v>
      </c>
      <c r="K57" s="64" t="s">
        <v>122</v>
      </c>
      <c r="L57" s="64" t="s">
        <v>122</v>
      </c>
      <c r="M57" s="64" t="s">
        <v>122</v>
      </c>
      <c r="N57" s="65" t="s">
        <v>122</v>
      </c>
      <c r="O57" s="63" t="s">
        <v>122</v>
      </c>
      <c r="P57" s="64" t="s">
        <v>122</v>
      </c>
      <c r="Q57" s="64" t="s">
        <v>122</v>
      </c>
      <c r="R57" s="64" t="s">
        <v>122</v>
      </c>
      <c r="S57" s="65" t="s">
        <v>122</v>
      </c>
      <c r="T57" s="63" t="s">
        <v>121</v>
      </c>
      <c r="U57" s="64" t="s">
        <v>121</v>
      </c>
      <c r="V57" s="64" t="s">
        <v>121</v>
      </c>
      <c r="W57" s="64" t="s">
        <v>122</v>
      </c>
      <c r="X57" s="64" t="s">
        <v>122</v>
      </c>
      <c r="Y57" s="64" t="s">
        <v>122</v>
      </c>
      <c r="Z57" s="64" t="s">
        <v>122</v>
      </c>
      <c r="AA57" s="64" t="s">
        <v>121</v>
      </c>
      <c r="AB57" s="65" t="s">
        <v>122</v>
      </c>
      <c r="AC57" s="63" t="s">
        <v>122</v>
      </c>
      <c r="AD57" s="64" t="s">
        <v>122</v>
      </c>
      <c r="AE57" s="64" t="s">
        <v>122</v>
      </c>
      <c r="AF57" s="64" t="s">
        <v>122</v>
      </c>
      <c r="AG57" s="64" t="s">
        <v>122</v>
      </c>
      <c r="AH57" s="65" t="s">
        <v>122</v>
      </c>
      <c r="AI57" s="63" t="s">
        <v>122</v>
      </c>
      <c r="AJ57" s="64" t="s">
        <v>122</v>
      </c>
      <c r="AK57" s="64" t="s">
        <v>122</v>
      </c>
      <c r="AL57" s="64" t="s">
        <v>122</v>
      </c>
      <c r="AM57" s="64" t="s">
        <v>122</v>
      </c>
      <c r="AN57" s="64" t="s">
        <v>122</v>
      </c>
      <c r="AO57" s="65" t="s">
        <v>122</v>
      </c>
      <c r="AP57" s="63" t="s">
        <v>122</v>
      </c>
      <c r="AQ57" s="64" t="s">
        <v>122</v>
      </c>
      <c r="AR57" s="64" t="s">
        <v>122</v>
      </c>
      <c r="AS57" s="64" t="s">
        <v>122</v>
      </c>
      <c r="AT57" s="65" t="s">
        <v>122</v>
      </c>
      <c r="AU57" s="63" t="s">
        <v>122</v>
      </c>
      <c r="AV57" s="64" t="s">
        <v>122</v>
      </c>
      <c r="AW57" s="64" t="s">
        <v>122</v>
      </c>
      <c r="AX57" s="64" t="s">
        <v>122</v>
      </c>
      <c r="AY57" s="64" t="s">
        <v>122</v>
      </c>
      <c r="AZ57" s="64" t="s">
        <v>122</v>
      </c>
      <c r="BA57" s="65" t="s">
        <v>122</v>
      </c>
      <c r="BB57" s="63" t="s">
        <v>122</v>
      </c>
      <c r="BC57" s="64" t="s">
        <v>122</v>
      </c>
      <c r="BD57" s="64" t="s">
        <v>122</v>
      </c>
      <c r="BE57" s="64" t="s">
        <v>122</v>
      </c>
      <c r="BF57" s="64" t="s">
        <v>122</v>
      </c>
      <c r="BG57" s="65" t="s">
        <v>122</v>
      </c>
      <c r="BH57" s="63" t="s">
        <v>122</v>
      </c>
      <c r="BI57" s="64" t="s">
        <v>122</v>
      </c>
      <c r="BJ57" s="66" t="s">
        <v>122</v>
      </c>
      <c r="BK57" s="67">
        <v>43802</v>
      </c>
      <c r="BL57" s="57"/>
      <c r="BM57" s="57"/>
      <c r="BN57" s="57"/>
      <c r="BO57" s="80">
        <v>44197</v>
      </c>
    </row>
    <row r="58" spans="2:67" ht="22.5" customHeight="1" thickTop="1" thickBot="1" x14ac:dyDescent="0.3">
      <c r="B58" s="59" t="s">
        <v>271</v>
      </c>
      <c r="C58" s="60">
        <v>41946</v>
      </c>
      <c r="D58" s="61" t="s">
        <v>78</v>
      </c>
      <c r="E58" s="62" t="s">
        <v>88</v>
      </c>
      <c r="F58" s="162" t="s">
        <v>204</v>
      </c>
      <c r="G58" s="63" t="s">
        <v>122</v>
      </c>
      <c r="H58" s="64" t="s">
        <v>122</v>
      </c>
      <c r="I58" s="65" t="s">
        <v>122</v>
      </c>
      <c r="J58" s="63" t="s">
        <v>121</v>
      </c>
      <c r="K58" s="64" t="s">
        <v>121</v>
      </c>
      <c r="L58" s="64" t="s">
        <v>121</v>
      </c>
      <c r="M58" s="64" t="s">
        <v>121</v>
      </c>
      <c r="N58" s="65" t="s">
        <v>121</v>
      </c>
      <c r="O58" s="63" t="s">
        <v>122</v>
      </c>
      <c r="P58" s="64" t="s">
        <v>122</v>
      </c>
      <c r="Q58" s="64" t="s">
        <v>122</v>
      </c>
      <c r="R58" s="64" t="s">
        <v>122</v>
      </c>
      <c r="S58" s="65" t="s">
        <v>122</v>
      </c>
      <c r="T58" s="63" t="s">
        <v>122</v>
      </c>
      <c r="U58" s="64" t="s">
        <v>122</v>
      </c>
      <c r="V58" s="64" t="s">
        <v>122</v>
      </c>
      <c r="W58" s="64" t="s">
        <v>122</v>
      </c>
      <c r="X58" s="64" t="s">
        <v>122</v>
      </c>
      <c r="Y58" s="64" t="s">
        <v>122</v>
      </c>
      <c r="Z58" s="64" t="s">
        <v>122</v>
      </c>
      <c r="AA58" s="64" t="s">
        <v>122</v>
      </c>
      <c r="AB58" s="65" t="s">
        <v>122</v>
      </c>
      <c r="AC58" s="63" t="s">
        <v>122</v>
      </c>
      <c r="AD58" s="64" t="s">
        <v>122</v>
      </c>
      <c r="AE58" s="64" t="s">
        <v>122</v>
      </c>
      <c r="AF58" s="64" t="s">
        <v>122</v>
      </c>
      <c r="AG58" s="64" t="s">
        <v>122</v>
      </c>
      <c r="AH58" s="65" t="s">
        <v>122</v>
      </c>
      <c r="AI58" s="63" t="s">
        <v>122</v>
      </c>
      <c r="AJ58" s="64" t="s">
        <v>122</v>
      </c>
      <c r="AK58" s="64" t="s">
        <v>122</v>
      </c>
      <c r="AL58" s="64" t="s">
        <v>122</v>
      </c>
      <c r="AM58" s="64" t="s">
        <v>122</v>
      </c>
      <c r="AN58" s="64" t="s">
        <v>122</v>
      </c>
      <c r="AO58" s="65" t="s">
        <v>122</v>
      </c>
      <c r="AP58" s="63" t="s">
        <v>122</v>
      </c>
      <c r="AQ58" s="64" t="s">
        <v>122</v>
      </c>
      <c r="AR58" s="64" t="s">
        <v>122</v>
      </c>
      <c r="AS58" s="64" t="s">
        <v>122</v>
      </c>
      <c r="AT58" s="65" t="s">
        <v>122</v>
      </c>
      <c r="AU58" s="63" t="s">
        <v>122</v>
      </c>
      <c r="AV58" s="64" t="s">
        <v>122</v>
      </c>
      <c r="AW58" s="64" t="s">
        <v>121</v>
      </c>
      <c r="AX58" s="64" t="s">
        <v>122</v>
      </c>
      <c r="AY58" s="64" t="s">
        <v>122</v>
      </c>
      <c r="AZ58" s="64" t="s">
        <v>122</v>
      </c>
      <c r="BA58" s="65" t="s">
        <v>122</v>
      </c>
      <c r="BB58" s="63" t="s">
        <v>122</v>
      </c>
      <c r="BC58" s="64" t="s">
        <v>122</v>
      </c>
      <c r="BD58" s="64" t="s">
        <v>122</v>
      </c>
      <c r="BE58" s="64" t="s">
        <v>122</v>
      </c>
      <c r="BF58" s="64" t="s">
        <v>122</v>
      </c>
      <c r="BG58" s="65" t="s">
        <v>122</v>
      </c>
      <c r="BH58" s="63" t="s">
        <v>122</v>
      </c>
      <c r="BI58" s="61" t="s">
        <v>121</v>
      </c>
      <c r="BJ58" s="66" t="s">
        <v>122</v>
      </c>
      <c r="BK58" s="67">
        <v>43752</v>
      </c>
      <c r="BL58" s="57"/>
      <c r="BM58" s="57"/>
      <c r="BN58" s="57"/>
      <c r="BO58" s="80">
        <v>44166</v>
      </c>
    </row>
    <row r="59" spans="2:67" ht="22.5" customHeight="1" thickTop="1" x14ac:dyDescent="0.25">
      <c r="B59" s="59" t="s">
        <v>272</v>
      </c>
      <c r="C59" s="60"/>
      <c r="D59" s="61" t="s">
        <v>82</v>
      </c>
      <c r="E59" s="62" t="s">
        <v>93</v>
      </c>
      <c r="F59" s="162" t="s">
        <v>222</v>
      </c>
      <c r="G59" s="63" t="s">
        <v>122</v>
      </c>
      <c r="H59" s="64" t="s">
        <v>122</v>
      </c>
      <c r="I59" s="65" t="s">
        <v>122</v>
      </c>
      <c r="J59" s="63" t="s">
        <v>122</v>
      </c>
      <c r="K59" s="64" t="s">
        <v>122</v>
      </c>
      <c r="L59" s="64" t="s">
        <v>122</v>
      </c>
      <c r="M59" s="64" t="s">
        <v>122</v>
      </c>
      <c r="N59" s="65" t="s">
        <v>122</v>
      </c>
      <c r="O59" s="63" t="s">
        <v>122</v>
      </c>
      <c r="P59" s="64" t="s">
        <v>122</v>
      </c>
      <c r="Q59" s="64" t="s">
        <v>122</v>
      </c>
      <c r="R59" s="64" t="s">
        <v>122</v>
      </c>
      <c r="S59" s="65" t="s">
        <v>122</v>
      </c>
      <c r="T59" s="63" t="s">
        <v>122</v>
      </c>
      <c r="U59" s="64" t="s">
        <v>122</v>
      </c>
      <c r="V59" s="64" t="s">
        <v>122</v>
      </c>
      <c r="W59" s="64" t="s">
        <v>122</v>
      </c>
      <c r="X59" s="64" t="s">
        <v>122</v>
      </c>
      <c r="Y59" s="64" t="s">
        <v>122</v>
      </c>
      <c r="Z59" s="64" t="s">
        <v>122</v>
      </c>
      <c r="AA59" s="64" t="s">
        <v>122</v>
      </c>
      <c r="AB59" s="65" t="s">
        <v>121</v>
      </c>
      <c r="AC59" s="63" t="s">
        <v>122</v>
      </c>
      <c r="AD59" s="64" t="s">
        <v>122</v>
      </c>
      <c r="AE59" s="64" t="s">
        <v>122</v>
      </c>
      <c r="AF59" s="64" t="s">
        <v>122</v>
      </c>
      <c r="AG59" s="64" t="s">
        <v>122</v>
      </c>
      <c r="AH59" s="65" t="s">
        <v>122</v>
      </c>
      <c r="AI59" s="63" t="s">
        <v>122</v>
      </c>
      <c r="AJ59" s="64" t="s">
        <v>122</v>
      </c>
      <c r="AK59" s="64" t="s">
        <v>122</v>
      </c>
      <c r="AL59" s="64" t="s">
        <v>122</v>
      </c>
      <c r="AM59" s="64" t="s">
        <v>122</v>
      </c>
      <c r="AN59" s="64" t="s">
        <v>122</v>
      </c>
      <c r="AO59" s="65" t="s">
        <v>122</v>
      </c>
      <c r="AP59" s="63" t="s">
        <v>122</v>
      </c>
      <c r="AQ59" s="64" t="s">
        <v>122</v>
      </c>
      <c r="AR59" s="64" t="s">
        <v>122</v>
      </c>
      <c r="AS59" s="64" t="s">
        <v>122</v>
      </c>
      <c r="AT59" s="65" t="s">
        <v>122</v>
      </c>
      <c r="AU59" s="63" t="s">
        <v>122</v>
      </c>
      <c r="AV59" s="64" t="s">
        <v>122</v>
      </c>
      <c r="AW59" s="64" t="s">
        <v>122</v>
      </c>
      <c r="AX59" s="64" t="s">
        <v>122</v>
      </c>
      <c r="AY59" s="64" t="s">
        <v>122</v>
      </c>
      <c r="AZ59" s="64" t="s">
        <v>122</v>
      </c>
      <c r="BA59" s="65" t="s">
        <v>122</v>
      </c>
      <c r="BB59" s="63" t="s">
        <v>122</v>
      </c>
      <c r="BC59" s="64" t="s">
        <v>122</v>
      </c>
      <c r="BD59" s="64" t="s">
        <v>122</v>
      </c>
      <c r="BE59" s="64" t="s">
        <v>122</v>
      </c>
      <c r="BF59" s="64" t="s">
        <v>122</v>
      </c>
      <c r="BG59" s="65" t="s">
        <v>122</v>
      </c>
      <c r="BH59" s="63" t="s">
        <v>122</v>
      </c>
      <c r="BI59" s="64" t="s">
        <v>122</v>
      </c>
      <c r="BJ59" s="66" t="s">
        <v>122</v>
      </c>
      <c r="BK59" s="76"/>
      <c r="BL59" s="77"/>
      <c r="BM59" s="77"/>
      <c r="BN59" s="77"/>
      <c r="BO59" s="77"/>
    </row>
    <row r="60" spans="2:67" ht="22.5" customHeight="1" thickBot="1" x14ac:dyDescent="0.3">
      <c r="B60" s="59" t="s">
        <v>273</v>
      </c>
      <c r="C60" s="60">
        <v>41883</v>
      </c>
      <c r="D60" s="61" t="s">
        <v>78</v>
      </c>
      <c r="E60" s="62" t="s">
        <v>101</v>
      </c>
      <c r="F60" s="162" t="s">
        <v>222</v>
      </c>
      <c r="G60" s="63" t="s">
        <v>122</v>
      </c>
      <c r="H60" s="64" t="s">
        <v>122</v>
      </c>
      <c r="I60" s="65" t="s">
        <v>122</v>
      </c>
      <c r="J60" s="63" t="s">
        <v>122</v>
      </c>
      <c r="K60" s="64" t="s">
        <v>122</v>
      </c>
      <c r="L60" s="64" t="s">
        <v>122</v>
      </c>
      <c r="M60" s="64" t="s">
        <v>122</v>
      </c>
      <c r="N60" s="65" t="s">
        <v>122</v>
      </c>
      <c r="O60" s="63" t="s">
        <v>122</v>
      </c>
      <c r="P60" s="64" t="s">
        <v>122</v>
      </c>
      <c r="Q60" s="64" t="s">
        <v>122</v>
      </c>
      <c r="R60" s="64" t="s">
        <v>122</v>
      </c>
      <c r="S60" s="65" t="s">
        <v>122</v>
      </c>
      <c r="T60" s="63" t="s">
        <v>121</v>
      </c>
      <c r="U60" s="64" t="s">
        <v>121</v>
      </c>
      <c r="V60" s="64" t="s">
        <v>121</v>
      </c>
      <c r="W60" s="64" t="s">
        <v>121</v>
      </c>
      <c r="X60" s="64" t="s">
        <v>121</v>
      </c>
      <c r="Y60" s="64" t="s">
        <v>121</v>
      </c>
      <c r="Z60" s="64" t="s">
        <v>121</v>
      </c>
      <c r="AA60" s="64" t="s">
        <v>121</v>
      </c>
      <c r="AB60" s="65" t="s">
        <v>122</v>
      </c>
      <c r="AC60" s="63" t="s">
        <v>122</v>
      </c>
      <c r="AD60" s="64" t="s">
        <v>122</v>
      </c>
      <c r="AE60" s="64" t="s">
        <v>122</v>
      </c>
      <c r="AF60" s="64" t="s">
        <v>122</v>
      </c>
      <c r="AG60" s="64" t="s">
        <v>122</v>
      </c>
      <c r="AH60" s="65" t="s">
        <v>122</v>
      </c>
      <c r="AI60" s="63" t="s">
        <v>122</v>
      </c>
      <c r="AJ60" s="64" t="s">
        <v>122</v>
      </c>
      <c r="AK60" s="64" t="s">
        <v>122</v>
      </c>
      <c r="AL60" s="64" t="s">
        <v>122</v>
      </c>
      <c r="AM60" s="64" t="s">
        <v>122</v>
      </c>
      <c r="AN60" s="64" t="s">
        <v>122</v>
      </c>
      <c r="AO60" s="65" t="s">
        <v>122</v>
      </c>
      <c r="AP60" s="63" t="s">
        <v>122</v>
      </c>
      <c r="AQ60" s="64" t="s">
        <v>122</v>
      </c>
      <c r="AR60" s="64" t="s">
        <v>122</v>
      </c>
      <c r="AS60" s="64" t="s">
        <v>122</v>
      </c>
      <c r="AT60" s="65" t="s">
        <v>122</v>
      </c>
      <c r="AU60" s="63" t="s">
        <v>121</v>
      </c>
      <c r="AV60" s="64" t="s">
        <v>122</v>
      </c>
      <c r="AW60" s="64" t="s">
        <v>122</v>
      </c>
      <c r="AX60" s="64" t="s">
        <v>122</v>
      </c>
      <c r="AY60" s="64" t="s">
        <v>122</v>
      </c>
      <c r="AZ60" s="64" t="s">
        <v>122</v>
      </c>
      <c r="BA60" s="65" t="s">
        <v>122</v>
      </c>
      <c r="BB60" s="63" t="s">
        <v>122</v>
      </c>
      <c r="BC60" s="64" t="s">
        <v>122</v>
      </c>
      <c r="BD60" s="64" t="s">
        <v>122</v>
      </c>
      <c r="BE60" s="64" t="s">
        <v>122</v>
      </c>
      <c r="BF60" s="64" t="s">
        <v>122</v>
      </c>
      <c r="BG60" s="65" t="s">
        <v>122</v>
      </c>
      <c r="BH60" s="63" t="s">
        <v>122</v>
      </c>
      <c r="BI60" s="64" t="s">
        <v>122</v>
      </c>
      <c r="BJ60" s="66" t="s">
        <v>122</v>
      </c>
      <c r="BK60" s="86">
        <v>43382</v>
      </c>
      <c r="BL60" s="79"/>
      <c r="BM60" s="79"/>
      <c r="BN60" s="79"/>
      <c r="BO60" s="92">
        <v>44105</v>
      </c>
    </row>
    <row r="61" spans="2:67" ht="22.5" customHeight="1" thickTop="1" thickBot="1" x14ac:dyDescent="0.3">
      <c r="B61" s="59" t="s">
        <v>221</v>
      </c>
      <c r="C61" s="60">
        <v>37501</v>
      </c>
      <c r="D61" s="61" t="s">
        <v>78</v>
      </c>
      <c r="E61" s="62" t="s">
        <v>94</v>
      </c>
      <c r="F61" s="162" t="s">
        <v>219</v>
      </c>
      <c r="G61" s="63" t="s">
        <v>122</v>
      </c>
      <c r="H61" s="64" t="s">
        <v>122</v>
      </c>
      <c r="I61" s="65" t="s">
        <v>122</v>
      </c>
      <c r="J61" s="63" t="s">
        <v>122</v>
      </c>
      <c r="K61" s="64" t="s">
        <v>122</v>
      </c>
      <c r="L61" s="64" t="s">
        <v>122</v>
      </c>
      <c r="M61" s="64" t="s">
        <v>122</v>
      </c>
      <c r="N61" s="65" t="s">
        <v>122</v>
      </c>
      <c r="O61" s="63" t="s">
        <v>122</v>
      </c>
      <c r="P61" s="64" t="s">
        <v>122</v>
      </c>
      <c r="Q61" s="64" t="s">
        <v>122</v>
      </c>
      <c r="R61" s="64" t="s">
        <v>122</v>
      </c>
      <c r="S61" s="65" t="s">
        <v>122</v>
      </c>
      <c r="T61" s="63" t="s">
        <v>122</v>
      </c>
      <c r="U61" s="64" t="s">
        <v>122</v>
      </c>
      <c r="V61" s="64" t="s">
        <v>122</v>
      </c>
      <c r="W61" s="64" t="s">
        <v>122</v>
      </c>
      <c r="X61" s="64" t="s">
        <v>122</v>
      </c>
      <c r="Y61" s="64" t="s">
        <v>122</v>
      </c>
      <c r="Z61" s="64" t="s">
        <v>122</v>
      </c>
      <c r="AA61" s="64" t="s">
        <v>122</v>
      </c>
      <c r="AB61" s="65" t="s">
        <v>122</v>
      </c>
      <c r="AC61" s="63" t="s">
        <v>122</v>
      </c>
      <c r="AD61" s="64" t="s">
        <v>122</v>
      </c>
      <c r="AE61" s="64" t="s">
        <v>122</v>
      </c>
      <c r="AF61" s="64" t="s">
        <v>122</v>
      </c>
      <c r="AG61" s="64" t="s">
        <v>122</v>
      </c>
      <c r="AH61" s="65" t="s">
        <v>122</v>
      </c>
      <c r="AI61" s="63" t="s">
        <v>121</v>
      </c>
      <c r="AJ61" s="64" t="s">
        <v>122</v>
      </c>
      <c r="AK61" s="64" t="s">
        <v>122</v>
      </c>
      <c r="AL61" s="64" t="s">
        <v>122</v>
      </c>
      <c r="AM61" s="64" t="s">
        <v>122</v>
      </c>
      <c r="AN61" s="64" t="s">
        <v>121</v>
      </c>
      <c r="AO61" s="65" t="s">
        <v>122</v>
      </c>
      <c r="AP61" s="63" t="s">
        <v>122</v>
      </c>
      <c r="AQ61" s="64" t="s">
        <v>122</v>
      </c>
      <c r="AR61" s="64" t="s">
        <v>122</v>
      </c>
      <c r="AS61" s="64" t="s">
        <v>122</v>
      </c>
      <c r="AT61" s="65" t="s">
        <v>122</v>
      </c>
      <c r="AU61" s="63" t="s">
        <v>122</v>
      </c>
      <c r="AV61" s="64" t="s">
        <v>122</v>
      </c>
      <c r="AW61" s="64" t="s">
        <v>122</v>
      </c>
      <c r="AX61" s="64" t="s">
        <v>122</v>
      </c>
      <c r="AY61" s="64" t="s">
        <v>122</v>
      </c>
      <c r="AZ61" s="64" t="s">
        <v>122</v>
      </c>
      <c r="BA61" s="65" t="s">
        <v>122</v>
      </c>
      <c r="BB61" s="63" t="s">
        <v>122</v>
      </c>
      <c r="BC61" s="64" t="s">
        <v>122</v>
      </c>
      <c r="BD61" s="64" t="s">
        <v>122</v>
      </c>
      <c r="BE61" s="64" t="s">
        <v>122</v>
      </c>
      <c r="BF61" s="64" t="s">
        <v>122</v>
      </c>
      <c r="BG61" s="65" t="s">
        <v>122</v>
      </c>
      <c r="BH61" s="63" t="s">
        <v>122</v>
      </c>
      <c r="BI61" s="64" t="s">
        <v>122</v>
      </c>
      <c r="BJ61" s="66" t="s">
        <v>122</v>
      </c>
      <c r="BK61" s="87">
        <v>44328</v>
      </c>
      <c r="BL61" s="55">
        <v>45047</v>
      </c>
      <c r="BM61" s="57"/>
      <c r="BN61" s="57">
        <v>44328</v>
      </c>
      <c r="BO61" s="58"/>
    </row>
    <row r="62" spans="2:67" ht="22.5" customHeight="1" thickTop="1" thickBot="1" x14ac:dyDescent="0.3">
      <c r="B62" s="59" t="s">
        <v>274</v>
      </c>
      <c r="C62" s="60">
        <v>43073</v>
      </c>
      <c r="D62" s="61" t="s">
        <v>78</v>
      </c>
      <c r="E62" s="62" t="s">
        <v>89</v>
      </c>
      <c r="F62" s="162" t="s">
        <v>204</v>
      </c>
      <c r="G62" s="63" t="s">
        <v>122</v>
      </c>
      <c r="H62" s="64" t="s">
        <v>122</v>
      </c>
      <c r="I62" s="65" t="s">
        <v>122</v>
      </c>
      <c r="J62" s="63" t="s">
        <v>121</v>
      </c>
      <c r="K62" s="64" t="s">
        <v>121</v>
      </c>
      <c r="L62" s="64" t="s">
        <v>122</v>
      </c>
      <c r="M62" s="64" t="s">
        <v>122</v>
      </c>
      <c r="N62" s="65" t="s">
        <v>121</v>
      </c>
      <c r="O62" s="63" t="s">
        <v>122</v>
      </c>
      <c r="P62" s="64" t="s">
        <v>122</v>
      </c>
      <c r="Q62" s="64" t="s">
        <v>122</v>
      </c>
      <c r="R62" s="64" t="s">
        <v>122</v>
      </c>
      <c r="S62" s="65" t="s">
        <v>122</v>
      </c>
      <c r="T62" s="63" t="s">
        <v>122</v>
      </c>
      <c r="U62" s="64" t="s">
        <v>122</v>
      </c>
      <c r="V62" s="64" t="s">
        <v>122</v>
      </c>
      <c r="W62" s="64" t="s">
        <v>122</v>
      </c>
      <c r="X62" s="64" t="s">
        <v>122</v>
      </c>
      <c r="Y62" s="64" t="s">
        <v>122</v>
      </c>
      <c r="Z62" s="64" t="s">
        <v>122</v>
      </c>
      <c r="AA62" s="64" t="s">
        <v>122</v>
      </c>
      <c r="AB62" s="65" t="s">
        <v>122</v>
      </c>
      <c r="AC62" s="63" t="s">
        <v>122</v>
      </c>
      <c r="AD62" s="64" t="s">
        <v>122</v>
      </c>
      <c r="AE62" s="64" t="s">
        <v>122</v>
      </c>
      <c r="AF62" s="64" t="s">
        <v>122</v>
      </c>
      <c r="AG62" s="64" t="s">
        <v>122</v>
      </c>
      <c r="AH62" s="65" t="s">
        <v>122</v>
      </c>
      <c r="AI62" s="63" t="s">
        <v>122</v>
      </c>
      <c r="AJ62" s="64" t="s">
        <v>122</v>
      </c>
      <c r="AK62" s="64" t="s">
        <v>122</v>
      </c>
      <c r="AL62" s="64" t="s">
        <v>122</v>
      </c>
      <c r="AM62" s="64" t="s">
        <v>122</v>
      </c>
      <c r="AN62" s="64" t="s">
        <v>122</v>
      </c>
      <c r="AO62" s="65" t="s">
        <v>122</v>
      </c>
      <c r="AP62" s="63" t="s">
        <v>122</v>
      </c>
      <c r="AQ62" s="64" t="s">
        <v>122</v>
      </c>
      <c r="AR62" s="64" t="s">
        <v>122</v>
      </c>
      <c r="AS62" s="64" t="s">
        <v>122</v>
      </c>
      <c r="AT62" s="65" t="s">
        <v>122</v>
      </c>
      <c r="AU62" s="63" t="s">
        <v>122</v>
      </c>
      <c r="AV62" s="64" t="s">
        <v>122</v>
      </c>
      <c r="AW62" s="64" t="s">
        <v>122</v>
      </c>
      <c r="AX62" s="64" t="s">
        <v>122</v>
      </c>
      <c r="AY62" s="64" t="s">
        <v>122</v>
      </c>
      <c r="AZ62" s="64" t="s">
        <v>122</v>
      </c>
      <c r="BA62" s="65" t="s">
        <v>122</v>
      </c>
      <c r="BB62" s="63" t="s">
        <v>122</v>
      </c>
      <c r="BC62" s="64" t="s">
        <v>122</v>
      </c>
      <c r="BD62" s="64" t="s">
        <v>122</v>
      </c>
      <c r="BE62" s="64" t="s">
        <v>122</v>
      </c>
      <c r="BF62" s="64" t="s">
        <v>122</v>
      </c>
      <c r="BG62" s="65" t="s">
        <v>122</v>
      </c>
      <c r="BH62" s="63" t="s">
        <v>122</v>
      </c>
      <c r="BI62" s="61" t="s">
        <v>121</v>
      </c>
      <c r="BJ62" s="66" t="s">
        <v>122</v>
      </c>
      <c r="BK62" s="67" t="s">
        <v>102</v>
      </c>
      <c r="BL62" s="57"/>
      <c r="BM62" s="57"/>
      <c r="BN62" s="57"/>
      <c r="BO62" s="69">
        <v>45292</v>
      </c>
    </row>
    <row r="63" spans="2:67" ht="22.5" customHeight="1" thickTop="1" thickBot="1" x14ac:dyDescent="0.3">
      <c r="B63" s="59" t="s">
        <v>275</v>
      </c>
      <c r="C63" s="60">
        <v>32342</v>
      </c>
      <c r="D63" s="61" t="s">
        <v>78</v>
      </c>
      <c r="E63" s="62" t="s">
        <v>101</v>
      </c>
      <c r="F63" s="162" t="s">
        <v>222</v>
      </c>
      <c r="G63" s="63" t="s">
        <v>122</v>
      </c>
      <c r="H63" s="64" t="s">
        <v>122</v>
      </c>
      <c r="I63" s="65" t="s">
        <v>122</v>
      </c>
      <c r="J63" s="63" t="s">
        <v>122</v>
      </c>
      <c r="K63" s="64" t="s">
        <v>122</v>
      </c>
      <c r="L63" s="64" t="s">
        <v>122</v>
      </c>
      <c r="M63" s="64" t="s">
        <v>122</v>
      </c>
      <c r="N63" s="65" t="s">
        <v>122</v>
      </c>
      <c r="O63" s="63" t="s">
        <v>122</v>
      </c>
      <c r="P63" s="64" t="s">
        <v>122</v>
      </c>
      <c r="Q63" s="64" t="s">
        <v>122</v>
      </c>
      <c r="R63" s="64" t="s">
        <v>122</v>
      </c>
      <c r="S63" s="65" t="s">
        <v>122</v>
      </c>
      <c r="T63" s="63" t="s">
        <v>121</v>
      </c>
      <c r="U63" s="64" t="s">
        <v>121</v>
      </c>
      <c r="V63" s="64" t="s">
        <v>121</v>
      </c>
      <c r="W63" s="64" t="s">
        <v>121</v>
      </c>
      <c r="X63" s="64" t="s">
        <v>121</v>
      </c>
      <c r="Y63" s="64" t="s">
        <v>121</v>
      </c>
      <c r="Z63" s="64" t="s">
        <v>121</v>
      </c>
      <c r="AA63" s="64" t="s">
        <v>121</v>
      </c>
      <c r="AB63" s="65" t="s">
        <v>122</v>
      </c>
      <c r="AC63" s="63" t="s">
        <v>122</v>
      </c>
      <c r="AD63" s="64" t="s">
        <v>122</v>
      </c>
      <c r="AE63" s="64" t="s">
        <v>122</v>
      </c>
      <c r="AF63" s="64" t="s">
        <v>122</v>
      </c>
      <c r="AG63" s="64" t="s">
        <v>122</v>
      </c>
      <c r="AH63" s="65" t="s">
        <v>122</v>
      </c>
      <c r="AI63" s="63" t="s">
        <v>122</v>
      </c>
      <c r="AJ63" s="64" t="s">
        <v>122</v>
      </c>
      <c r="AK63" s="64" t="s">
        <v>122</v>
      </c>
      <c r="AL63" s="64" t="s">
        <v>122</v>
      </c>
      <c r="AM63" s="64" t="s">
        <v>122</v>
      </c>
      <c r="AN63" s="64" t="s">
        <v>122</v>
      </c>
      <c r="AO63" s="65" t="s">
        <v>122</v>
      </c>
      <c r="AP63" s="63" t="s">
        <v>122</v>
      </c>
      <c r="AQ63" s="64" t="s">
        <v>122</v>
      </c>
      <c r="AR63" s="64" t="s">
        <v>122</v>
      </c>
      <c r="AS63" s="64" t="s">
        <v>122</v>
      </c>
      <c r="AT63" s="65" t="s">
        <v>122</v>
      </c>
      <c r="AU63" s="63" t="s">
        <v>121</v>
      </c>
      <c r="AV63" s="64" t="s">
        <v>122</v>
      </c>
      <c r="AW63" s="64" t="s">
        <v>122</v>
      </c>
      <c r="AX63" s="64" t="s">
        <v>122</v>
      </c>
      <c r="AY63" s="64" t="s">
        <v>122</v>
      </c>
      <c r="AZ63" s="64" t="s">
        <v>122</v>
      </c>
      <c r="BA63" s="65" t="s">
        <v>122</v>
      </c>
      <c r="BB63" s="63" t="s">
        <v>122</v>
      </c>
      <c r="BC63" s="64" t="s">
        <v>122</v>
      </c>
      <c r="BD63" s="64" t="s">
        <v>122</v>
      </c>
      <c r="BE63" s="64" t="s">
        <v>122</v>
      </c>
      <c r="BF63" s="64" t="s">
        <v>122</v>
      </c>
      <c r="BG63" s="65" t="s">
        <v>122</v>
      </c>
      <c r="BH63" s="63" t="s">
        <v>122</v>
      </c>
      <c r="BI63" s="61" t="s">
        <v>121</v>
      </c>
      <c r="BJ63" s="66" t="s">
        <v>122</v>
      </c>
      <c r="BK63" s="67"/>
      <c r="BL63" s="57"/>
      <c r="BM63" s="57"/>
      <c r="BN63" s="68"/>
      <c r="BO63" s="69"/>
    </row>
    <row r="64" spans="2:67" ht="22.5" customHeight="1" thickTop="1" thickBot="1" x14ac:dyDescent="0.3">
      <c r="B64" s="59" t="s">
        <v>276</v>
      </c>
      <c r="C64" s="60">
        <v>39321</v>
      </c>
      <c r="D64" s="61" t="s">
        <v>82</v>
      </c>
      <c r="E64" s="89" t="s">
        <v>103</v>
      </c>
      <c r="F64" s="168" t="s">
        <v>109</v>
      </c>
      <c r="G64" s="63" t="s">
        <v>122</v>
      </c>
      <c r="H64" s="64" t="s">
        <v>122</v>
      </c>
      <c r="I64" s="65" t="s">
        <v>122</v>
      </c>
      <c r="J64" s="63" t="s">
        <v>122</v>
      </c>
      <c r="K64" s="64" t="s">
        <v>122</v>
      </c>
      <c r="L64" s="64" t="s">
        <v>122</v>
      </c>
      <c r="M64" s="64" t="s">
        <v>122</v>
      </c>
      <c r="N64" s="65" t="s">
        <v>122</v>
      </c>
      <c r="O64" s="63" t="s">
        <v>122</v>
      </c>
      <c r="P64" s="64" t="s">
        <v>122</v>
      </c>
      <c r="Q64" s="64" t="s">
        <v>122</v>
      </c>
      <c r="R64" s="64" t="s">
        <v>122</v>
      </c>
      <c r="S64" s="65" t="s">
        <v>122</v>
      </c>
      <c r="T64" s="63" t="s">
        <v>122</v>
      </c>
      <c r="U64" s="64" t="s">
        <v>122</v>
      </c>
      <c r="V64" s="64" t="s">
        <v>122</v>
      </c>
      <c r="W64" s="64" t="s">
        <v>122</v>
      </c>
      <c r="X64" s="64" t="s">
        <v>122</v>
      </c>
      <c r="Y64" s="64" t="s">
        <v>122</v>
      </c>
      <c r="Z64" s="64" t="s">
        <v>122</v>
      </c>
      <c r="AA64" s="64" t="s">
        <v>122</v>
      </c>
      <c r="AB64" s="65" t="s">
        <v>122</v>
      </c>
      <c r="AC64" s="63" t="s">
        <v>122</v>
      </c>
      <c r="AD64" s="64" t="s">
        <v>122</v>
      </c>
      <c r="AE64" s="64" t="s">
        <v>122</v>
      </c>
      <c r="AF64" s="64" t="s">
        <v>122</v>
      </c>
      <c r="AG64" s="64" t="s">
        <v>122</v>
      </c>
      <c r="AH64" s="65" t="s">
        <v>122</v>
      </c>
      <c r="AI64" s="63" t="s">
        <v>122</v>
      </c>
      <c r="AJ64" s="64" t="s">
        <v>122</v>
      </c>
      <c r="AK64" s="64" t="s">
        <v>122</v>
      </c>
      <c r="AL64" s="64" t="s">
        <v>122</v>
      </c>
      <c r="AM64" s="64" t="s">
        <v>122</v>
      </c>
      <c r="AN64" s="64" t="s">
        <v>122</v>
      </c>
      <c r="AO64" s="65" t="s">
        <v>122</v>
      </c>
      <c r="AP64" s="63" t="s">
        <v>122</v>
      </c>
      <c r="AQ64" s="64" t="s">
        <v>122</v>
      </c>
      <c r="AR64" s="64" t="s">
        <v>122</v>
      </c>
      <c r="AS64" s="64" t="s">
        <v>122</v>
      </c>
      <c r="AT64" s="65" t="s">
        <v>122</v>
      </c>
      <c r="AU64" s="63" t="s">
        <v>122</v>
      </c>
      <c r="AV64" s="64" t="s">
        <v>122</v>
      </c>
      <c r="AW64" s="64" t="s">
        <v>122</v>
      </c>
      <c r="AX64" s="64" t="s">
        <v>122</v>
      </c>
      <c r="AY64" s="64" t="s">
        <v>122</v>
      </c>
      <c r="AZ64" s="64" t="s">
        <v>122</v>
      </c>
      <c r="BA64" s="65" t="s">
        <v>122</v>
      </c>
      <c r="BB64" s="63" t="s">
        <v>122</v>
      </c>
      <c r="BC64" s="64" t="s">
        <v>122</v>
      </c>
      <c r="BD64" s="64" t="s">
        <v>122</v>
      </c>
      <c r="BE64" s="64" t="s">
        <v>122</v>
      </c>
      <c r="BF64" s="64" t="s">
        <v>122</v>
      </c>
      <c r="BG64" s="65" t="s">
        <v>122</v>
      </c>
      <c r="BH64" s="63" t="s">
        <v>122</v>
      </c>
      <c r="BI64" s="64" t="s">
        <v>122</v>
      </c>
      <c r="BJ64" s="66" t="s">
        <v>122</v>
      </c>
      <c r="BK64" s="70">
        <v>44315</v>
      </c>
      <c r="BL64" s="71">
        <v>45017</v>
      </c>
      <c r="BM64" s="71"/>
      <c r="BN64" s="71">
        <v>44315</v>
      </c>
      <c r="BO64" s="72"/>
    </row>
    <row r="65" spans="2:67" ht="22.5" customHeight="1" thickTop="1" thickBot="1" x14ac:dyDescent="0.3">
      <c r="B65" s="59" t="s">
        <v>277</v>
      </c>
      <c r="C65" s="60">
        <v>43374</v>
      </c>
      <c r="D65" s="61" t="s">
        <v>78</v>
      </c>
      <c r="E65" s="62" t="s">
        <v>87</v>
      </c>
      <c r="F65" s="162" t="s">
        <v>210</v>
      </c>
      <c r="G65" s="63" t="s">
        <v>122</v>
      </c>
      <c r="H65" s="64" t="s">
        <v>122</v>
      </c>
      <c r="I65" s="65" t="s">
        <v>122</v>
      </c>
      <c r="J65" s="63" t="s">
        <v>122</v>
      </c>
      <c r="K65" s="64" t="s">
        <v>122</v>
      </c>
      <c r="L65" s="64" t="s">
        <v>122</v>
      </c>
      <c r="M65" s="64" t="s">
        <v>122</v>
      </c>
      <c r="N65" s="65" t="s">
        <v>122</v>
      </c>
      <c r="O65" s="63" t="s">
        <v>121</v>
      </c>
      <c r="P65" s="64" t="s">
        <v>122</v>
      </c>
      <c r="Q65" s="64" t="s">
        <v>122</v>
      </c>
      <c r="R65" s="64" t="s">
        <v>122</v>
      </c>
      <c r="S65" s="65" t="s">
        <v>122</v>
      </c>
      <c r="T65" s="63" t="s">
        <v>122</v>
      </c>
      <c r="U65" s="64" t="s">
        <v>122</v>
      </c>
      <c r="V65" s="64" t="s">
        <v>122</v>
      </c>
      <c r="W65" s="64" t="s">
        <v>122</v>
      </c>
      <c r="X65" s="64" t="s">
        <v>122</v>
      </c>
      <c r="Y65" s="64" t="s">
        <v>122</v>
      </c>
      <c r="Z65" s="64" t="s">
        <v>122</v>
      </c>
      <c r="AA65" s="64" t="s">
        <v>122</v>
      </c>
      <c r="AB65" s="65" t="s">
        <v>122</v>
      </c>
      <c r="AC65" s="63" t="s">
        <v>122</v>
      </c>
      <c r="AD65" s="64" t="s">
        <v>122</v>
      </c>
      <c r="AE65" s="64" t="s">
        <v>122</v>
      </c>
      <c r="AF65" s="64" t="s">
        <v>122</v>
      </c>
      <c r="AG65" s="64" t="s">
        <v>122</v>
      </c>
      <c r="AH65" s="65" t="s">
        <v>122</v>
      </c>
      <c r="AI65" s="63" t="s">
        <v>122</v>
      </c>
      <c r="AJ65" s="64" t="s">
        <v>122</v>
      </c>
      <c r="AK65" s="64" t="s">
        <v>122</v>
      </c>
      <c r="AL65" s="64" t="s">
        <v>121</v>
      </c>
      <c r="AM65" s="64" t="s">
        <v>122</v>
      </c>
      <c r="AN65" s="64" t="s">
        <v>122</v>
      </c>
      <c r="AO65" s="65" t="s">
        <v>122</v>
      </c>
      <c r="AP65" s="63" t="s">
        <v>122</v>
      </c>
      <c r="AQ65" s="64" t="s">
        <v>122</v>
      </c>
      <c r="AR65" s="64" t="s">
        <v>122</v>
      </c>
      <c r="AS65" s="64" t="s">
        <v>122</v>
      </c>
      <c r="AT65" s="65" t="s">
        <v>122</v>
      </c>
      <c r="AU65" s="63" t="s">
        <v>122</v>
      </c>
      <c r="AV65" s="64" t="s">
        <v>122</v>
      </c>
      <c r="AW65" s="64" t="s">
        <v>122</v>
      </c>
      <c r="AX65" s="64" t="s">
        <v>122</v>
      </c>
      <c r="AY65" s="64" t="s">
        <v>122</v>
      </c>
      <c r="AZ65" s="64" t="s">
        <v>122</v>
      </c>
      <c r="BA65" s="65" t="s">
        <v>122</v>
      </c>
      <c r="BB65" s="63" t="s">
        <v>122</v>
      </c>
      <c r="BC65" s="64" t="s">
        <v>122</v>
      </c>
      <c r="BD65" s="64" t="s">
        <v>122</v>
      </c>
      <c r="BE65" s="64" t="s">
        <v>122</v>
      </c>
      <c r="BF65" s="64" t="s">
        <v>121</v>
      </c>
      <c r="BG65" s="65" t="s">
        <v>121</v>
      </c>
      <c r="BH65" s="63" t="s">
        <v>122</v>
      </c>
      <c r="BI65" s="64" t="s">
        <v>122</v>
      </c>
      <c r="BJ65" s="66" t="s">
        <v>122</v>
      </c>
      <c r="BK65" s="67"/>
      <c r="BL65" s="57"/>
      <c r="BM65" s="57"/>
      <c r="BN65" s="57"/>
      <c r="BO65" s="69">
        <v>45597</v>
      </c>
    </row>
    <row r="66" spans="2:67" ht="22.5" customHeight="1" thickTop="1" thickBot="1" x14ac:dyDescent="0.3">
      <c r="B66" s="59" t="s">
        <v>278</v>
      </c>
      <c r="C66" s="60">
        <v>33189</v>
      </c>
      <c r="D66" s="61" t="s">
        <v>78</v>
      </c>
      <c r="E66" s="62" t="s">
        <v>89</v>
      </c>
      <c r="F66" s="162" t="s">
        <v>204</v>
      </c>
      <c r="G66" s="63" t="s">
        <v>122</v>
      </c>
      <c r="H66" s="64" t="s">
        <v>122</v>
      </c>
      <c r="I66" s="65" t="s">
        <v>122</v>
      </c>
      <c r="J66" s="63" t="s">
        <v>121</v>
      </c>
      <c r="K66" s="64" t="s">
        <v>121</v>
      </c>
      <c r="L66" s="64" t="s">
        <v>122</v>
      </c>
      <c r="M66" s="64" t="s">
        <v>122</v>
      </c>
      <c r="N66" s="65" t="s">
        <v>121</v>
      </c>
      <c r="O66" s="63" t="s">
        <v>122</v>
      </c>
      <c r="P66" s="64" t="s">
        <v>122</v>
      </c>
      <c r="Q66" s="64" t="s">
        <v>122</v>
      </c>
      <c r="R66" s="64" t="s">
        <v>122</v>
      </c>
      <c r="S66" s="65" t="s">
        <v>122</v>
      </c>
      <c r="T66" s="63" t="s">
        <v>122</v>
      </c>
      <c r="U66" s="64" t="s">
        <v>122</v>
      </c>
      <c r="V66" s="64" t="s">
        <v>122</v>
      </c>
      <c r="W66" s="64" t="s">
        <v>122</v>
      </c>
      <c r="X66" s="64" t="s">
        <v>122</v>
      </c>
      <c r="Y66" s="64" t="s">
        <v>122</v>
      </c>
      <c r="Z66" s="64" t="s">
        <v>122</v>
      </c>
      <c r="AA66" s="64" t="s">
        <v>122</v>
      </c>
      <c r="AB66" s="65" t="s">
        <v>122</v>
      </c>
      <c r="AC66" s="63" t="s">
        <v>122</v>
      </c>
      <c r="AD66" s="64" t="s">
        <v>122</v>
      </c>
      <c r="AE66" s="64" t="s">
        <v>122</v>
      </c>
      <c r="AF66" s="64" t="s">
        <v>122</v>
      </c>
      <c r="AG66" s="64" t="s">
        <v>122</v>
      </c>
      <c r="AH66" s="65" t="s">
        <v>122</v>
      </c>
      <c r="AI66" s="63" t="s">
        <v>122</v>
      </c>
      <c r="AJ66" s="64" t="s">
        <v>122</v>
      </c>
      <c r="AK66" s="64" t="s">
        <v>122</v>
      </c>
      <c r="AL66" s="64" t="s">
        <v>122</v>
      </c>
      <c r="AM66" s="64" t="s">
        <v>122</v>
      </c>
      <c r="AN66" s="64" t="s">
        <v>122</v>
      </c>
      <c r="AO66" s="65" t="s">
        <v>122</v>
      </c>
      <c r="AP66" s="63" t="s">
        <v>122</v>
      </c>
      <c r="AQ66" s="64" t="s">
        <v>122</v>
      </c>
      <c r="AR66" s="64" t="s">
        <v>122</v>
      </c>
      <c r="AS66" s="64" t="s">
        <v>122</v>
      </c>
      <c r="AT66" s="65" t="s">
        <v>122</v>
      </c>
      <c r="AU66" s="63" t="s">
        <v>122</v>
      </c>
      <c r="AV66" s="64" t="s">
        <v>122</v>
      </c>
      <c r="AW66" s="64" t="s">
        <v>122</v>
      </c>
      <c r="AX66" s="64" t="s">
        <v>122</v>
      </c>
      <c r="AY66" s="64" t="s">
        <v>122</v>
      </c>
      <c r="AZ66" s="64" t="s">
        <v>122</v>
      </c>
      <c r="BA66" s="65" t="s">
        <v>122</v>
      </c>
      <c r="BB66" s="63" t="s">
        <v>122</v>
      </c>
      <c r="BC66" s="64" t="s">
        <v>122</v>
      </c>
      <c r="BD66" s="64" t="s">
        <v>122</v>
      </c>
      <c r="BE66" s="64" t="s">
        <v>122</v>
      </c>
      <c r="BF66" s="64" t="s">
        <v>122</v>
      </c>
      <c r="BG66" s="65" t="s">
        <v>122</v>
      </c>
      <c r="BH66" s="63" t="s">
        <v>122</v>
      </c>
      <c r="BI66" s="64" t="s">
        <v>122</v>
      </c>
      <c r="BJ66" s="66" t="s">
        <v>122</v>
      </c>
      <c r="BK66" s="67"/>
      <c r="BL66" s="57"/>
      <c r="BM66" s="57"/>
      <c r="BN66" s="68"/>
      <c r="BO66" s="69"/>
    </row>
    <row r="67" spans="2:67" ht="22.5" customHeight="1" thickTop="1" thickBot="1" x14ac:dyDescent="0.3">
      <c r="B67" s="59" t="s">
        <v>279</v>
      </c>
      <c r="C67" s="60">
        <v>40777</v>
      </c>
      <c r="D67" s="61" t="s">
        <v>78</v>
      </c>
      <c r="E67" s="62" t="s">
        <v>101</v>
      </c>
      <c r="F67" s="162" t="s">
        <v>222</v>
      </c>
      <c r="G67" s="63" t="s">
        <v>85</v>
      </c>
      <c r="H67" s="64" t="s">
        <v>85</v>
      </c>
      <c r="I67" s="65" t="s">
        <v>85</v>
      </c>
      <c r="J67" s="63" t="s">
        <v>121</v>
      </c>
      <c r="K67" s="64" t="s">
        <v>121</v>
      </c>
      <c r="L67" s="64" t="s">
        <v>121</v>
      </c>
      <c r="M67" s="64" t="s">
        <v>121</v>
      </c>
      <c r="N67" s="65" t="s">
        <v>121</v>
      </c>
      <c r="O67" s="63" t="s">
        <v>122</v>
      </c>
      <c r="P67" s="64" t="s">
        <v>122</v>
      </c>
      <c r="Q67" s="64" t="s">
        <v>122</v>
      </c>
      <c r="R67" s="64" t="s">
        <v>122</v>
      </c>
      <c r="S67" s="65" t="s">
        <v>122</v>
      </c>
      <c r="T67" s="63" t="s">
        <v>122</v>
      </c>
      <c r="U67" s="64" t="s">
        <v>122</v>
      </c>
      <c r="V67" s="64" t="s">
        <v>122</v>
      </c>
      <c r="W67" s="64" t="s">
        <v>122</v>
      </c>
      <c r="X67" s="64" t="s">
        <v>122</v>
      </c>
      <c r="Y67" s="64" t="s">
        <v>122</v>
      </c>
      <c r="Z67" s="64" t="s">
        <v>122</v>
      </c>
      <c r="AA67" s="64" t="s">
        <v>122</v>
      </c>
      <c r="AB67" s="65" t="s">
        <v>122</v>
      </c>
      <c r="AC67" s="63" t="s">
        <v>122</v>
      </c>
      <c r="AD67" s="64" t="s">
        <v>122</v>
      </c>
      <c r="AE67" s="64" t="s">
        <v>122</v>
      </c>
      <c r="AF67" s="64" t="s">
        <v>122</v>
      </c>
      <c r="AG67" s="64" t="s">
        <v>122</v>
      </c>
      <c r="AH67" s="65" t="s">
        <v>122</v>
      </c>
      <c r="AI67" s="63" t="s">
        <v>122</v>
      </c>
      <c r="AJ67" s="64" t="s">
        <v>122</v>
      </c>
      <c r="AK67" s="64" t="s">
        <v>122</v>
      </c>
      <c r="AL67" s="64" t="s">
        <v>122</v>
      </c>
      <c r="AM67" s="64" t="s">
        <v>122</v>
      </c>
      <c r="AN67" s="64" t="s">
        <v>122</v>
      </c>
      <c r="AO67" s="65" t="s">
        <v>122</v>
      </c>
      <c r="AP67" s="63" t="s">
        <v>122</v>
      </c>
      <c r="AQ67" s="64" t="s">
        <v>122</v>
      </c>
      <c r="AR67" s="64" t="s">
        <v>122</v>
      </c>
      <c r="AS67" s="64" t="s">
        <v>122</v>
      </c>
      <c r="AT67" s="65" t="s">
        <v>122</v>
      </c>
      <c r="AU67" s="63" t="s">
        <v>121</v>
      </c>
      <c r="AV67" s="64" t="s">
        <v>122</v>
      </c>
      <c r="AW67" s="64" t="s">
        <v>122</v>
      </c>
      <c r="AX67" s="64" t="s">
        <v>122</v>
      </c>
      <c r="AY67" s="64" t="s">
        <v>122</v>
      </c>
      <c r="AZ67" s="64" t="s">
        <v>122</v>
      </c>
      <c r="BA67" s="65" t="s">
        <v>122</v>
      </c>
      <c r="BB67" s="63" t="s">
        <v>122</v>
      </c>
      <c r="BC67" s="64" t="s">
        <v>122</v>
      </c>
      <c r="BD67" s="64" t="s">
        <v>122</v>
      </c>
      <c r="BE67" s="64" t="s">
        <v>122</v>
      </c>
      <c r="BF67" s="64" t="s">
        <v>122</v>
      </c>
      <c r="BG67" s="65" t="s">
        <v>122</v>
      </c>
      <c r="BH67" s="63" t="s">
        <v>122</v>
      </c>
      <c r="BI67" s="61" t="s">
        <v>121</v>
      </c>
      <c r="BJ67" s="66" t="s">
        <v>122</v>
      </c>
      <c r="BK67" s="67">
        <v>43391</v>
      </c>
      <c r="BL67" s="57"/>
      <c r="BM67" s="57"/>
      <c r="BN67" s="68"/>
      <c r="BO67" s="69"/>
    </row>
    <row r="68" spans="2:67" ht="22.5" customHeight="1" thickTop="1" x14ac:dyDescent="0.25">
      <c r="B68" s="59" t="s">
        <v>280</v>
      </c>
      <c r="C68" s="60"/>
      <c r="D68" s="61" t="s">
        <v>82</v>
      </c>
      <c r="E68" s="62" t="s">
        <v>110</v>
      </c>
      <c r="F68" s="162" t="s">
        <v>71</v>
      </c>
      <c r="G68" s="63" t="s">
        <v>122</v>
      </c>
      <c r="H68" s="64" t="s">
        <v>122</v>
      </c>
      <c r="I68" s="85" t="s">
        <v>122</v>
      </c>
      <c r="J68" s="63" t="s">
        <v>122</v>
      </c>
      <c r="K68" s="64" t="s">
        <v>122</v>
      </c>
      <c r="L68" s="64" t="s">
        <v>122</v>
      </c>
      <c r="M68" s="64" t="s">
        <v>122</v>
      </c>
      <c r="N68" s="65" t="s">
        <v>122</v>
      </c>
      <c r="O68" s="63" t="s">
        <v>122</v>
      </c>
      <c r="P68" s="64" t="s">
        <v>122</v>
      </c>
      <c r="Q68" s="64" t="s">
        <v>122</v>
      </c>
      <c r="R68" s="64" t="s">
        <v>122</v>
      </c>
      <c r="S68" s="65" t="s">
        <v>122</v>
      </c>
      <c r="T68" s="63" t="s">
        <v>122</v>
      </c>
      <c r="U68" s="64" t="s">
        <v>122</v>
      </c>
      <c r="V68" s="64" t="s">
        <v>122</v>
      </c>
      <c r="W68" s="64" t="s">
        <v>122</v>
      </c>
      <c r="X68" s="64" t="s">
        <v>122</v>
      </c>
      <c r="Y68" s="64" t="s">
        <v>122</v>
      </c>
      <c r="Z68" s="64" t="s">
        <v>122</v>
      </c>
      <c r="AA68" s="64" t="s">
        <v>122</v>
      </c>
      <c r="AB68" s="65" t="s">
        <v>122</v>
      </c>
      <c r="AC68" s="63" t="s">
        <v>122</v>
      </c>
      <c r="AD68" s="64" t="s">
        <v>122</v>
      </c>
      <c r="AE68" s="64" t="s">
        <v>122</v>
      </c>
      <c r="AF68" s="64" t="s">
        <v>122</v>
      </c>
      <c r="AG68" s="64" t="s">
        <v>122</v>
      </c>
      <c r="AH68" s="65" t="s">
        <v>122</v>
      </c>
      <c r="AI68" s="63" t="s">
        <v>122</v>
      </c>
      <c r="AJ68" s="64" t="s">
        <v>122</v>
      </c>
      <c r="AK68" s="64" t="s">
        <v>122</v>
      </c>
      <c r="AL68" s="64" t="s">
        <v>122</v>
      </c>
      <c r="AM68" s="64" t="s">
        <v>122</v>
      </c>
      <c r="AN68" s="64" t="s">
        <v>122</v>
      </c>
      <c r="AO68" s="65" t="s">
        <v>122</v>
      </c>
      <c r="AP68" s="63" t="s">
        <v>122</v>
      </c>
      <c r="AQ68" s="64" t="s">
        <v>122</v>
      </c>
      <c r="AR68" s="64" t="s">
        <v>122</v>
      </c>
      <c r="AS68" s="64" t="s">
        <v>122</v>
      </c>
      <c r="AT68" s="65" t="s">
        <v>122</v>
      </c>
      <c r="AU68" s="63" t="s">
        <v>122</v>
      </c>
      <c r="AV68" s="64" t="s">
        <v>122</v>
      </c>
      <c r="AW68" s="64" t="s">
        <v>122</v>
      </c>
      <c r="AX68" s="64" t="s">
        <v>122</v>
      </c>
      <c r="AY68" s="64" t="s">
        <v>122</v>
      </c>
      <c r="AZ68" s="64" t="s">
        <v>122</v>
      </c>
      <c r="BA68" s="65" t="s">
        <v>122</v>
      </c>
      <c r="BB68" s="63" t="s">
        <v>122</v>
      </c>
      <c r="BC68" s="64" t="s">
        <v>122</v>
      </c>
      <c r="BD68" s="64" t="s">
        <v>122</v>
      </c>
      <c r="BE68" s="64" t="s">
        <v>122</v>
      </c>
      <c r="BF68" s="64" t="s">
        <v>122</v>
      </c>
      <c r="BG68" s="65" t="s">
        <v>122</v>
      </c>
      <c r="BH68" s="63" t="s">
        <v>122</v>
      </c>
      <c r="BI68" s="64" t="s">
        <v>122</v>
      </c>
      <c r="BJ68" s="66" t="s">
        <v>122</v>
      </c>
      <c r="BK68" s="76"/>
      <c r="BL68" s="77"/>
      <c r="BM68" s="77"/>
      <c r="BN68" s="77"/>
      <c r="BO68" s="77"/>
    </row>
    <row r="69" spans="2:67" ht="22.5" customHeight="1" x14ac:dyDescent="0.25">
      <c r="B69" s="59" t="s">
        <v>281</v>
      </c>
      <c r="C69" s="60"/>
      <c r="D69" s="61" t="s">
        <v>82</v>
      </c>
      <c r="E69" s="62" t="s">
        <v>92</v>
      </c>
      <c r="F69" s="162" t="s">
        <v>221</v>
      </c>
      <c r="G69" s="63" t="s">
        <v>122</v>
      </c>
      <c r="H69" s="64" t="s">
        <v>122</v>
      </c>
      <c r="I69" s="85" t="s">
        <v>122</v>
      </c>
      <c r="J69" s="63" t="s">
        <v>122</v>
      </c>
      <c r="K69" s="64" t="s">
        <v>122</v>
      </c>
      <c r="L69" s="64" t="s">
        <v>122</v>
      </c>
      <c r="M69" s="64" t="s">
        <v>122</v>
      </c>
      <c r="N69" s="65" t="s">
        <v>122</v>
      </c>
      <c r="O69" s="63" t="s">
        <v>122</v>
      </c>
      <c r="P69" s="64" t="s">
        <v>122</v>
      </c>
      <c r="Q69" s="64" t="s">
        <v>122</v>
      </c>
      <c r="R69" s="64" t="s">
        <v>122</v>
      </c>
      <c r="S69" s="65" t="s">
        <v>122</v>
      </c>
      <c r="T69" s="63" t="s">
        <v>122</v>
      </c>
      <c r="U69" s="64" t="s">
        <v>122</v>
      </c>
      <c r="V69" s="64" t="s">
        <v>122</v>
      </c>
      <c r="W69" s="64" t="s">
        <v>122</v>
      </c>
      <c r="X69" s="64" t="s">
        <v>122</v>
      </c>
      <c r="Y69" s="64" t="s">
        <v>122</v>
      </c>
      <c r="Z69" s="64" t="s">
        <v>122</v>
      </c>
      <c r="AA69" s="64" t="s">
        <v>122</v>
      </c>
      <c r="AB69" s="65" t="s">
        <v>122</v>
      </c>
      <c r="AC69" s="63" t="s">
        <v>122</v>
      </c>
      <c r="AD69" s="64" t="s">
        <v>122</v>
      </c>
      <c r="AE69" s="64" t="s">
        <v>122</v>
      </c>
      <c r="AF69" s="64" t="s">
        <v>122</v>
      </c>
      <c r="AG69" s="64" t="s">
        <v>122</v>
      </c>
      <c r="AH69" s="65" t="s">
        <v>122</v>
      </c>
      <c r="AI69" s="63" t="s">
        <v>122</v>
      </c>
      <c r="AJ69" s="64" t="s">
        <v>122</v>
      </c>
      <c r="AK69" s="64" t="s">
        <v>122</v>
      </c>
      <c r="AL69" s="64" t="s">
        <v>122</v>
      </c>
      <c r="AM69" s="64" t="s">
        <v>122</v>
      </c>
      <c r="AN69" s="64" t="s">
        <v>122</v>
      </c>
      <c r="AO69" s="65" t="s">
        <v>122</v>
      </c>
      <c r="AP69" s="63" t="s">
        <v>122</v>
      </c>
      <c r="AQ69" s="64" t="s">
        <v>122</v>
      </c>
      <c r="AR69" s="64" t="s">
        <v>122</v>
      </c>
      <c r="AS69" s="64" t="s">
        <v>122</v>
      </c>
      <c r="AT69" s="65" t="s">
        <v>122</v>
      </c>
      <c r="AU69" s="63" t="s">
        <v>122</v>
      </c>
      <c r="AV69" s="64" t="s">
        <v>122</v>
      </c>
      <c r="AW69" s="64" t="s">
        <v>122</v>
      </c>
      <c r="AX69" s="64" t="s">
        <v>122</v>
      </c>
      <c r="AY69" s="64" t="s">
        <v>122</v>
      </c>
      <c r="AZ69" s="64" t="s">
        <v>122</v>
      </c>
      <c r="BA69" s="65" t="s">
        <v>122</v>
      </c>
      <c r="BB69" s="63" t="s">
        <v>122</v>
      </c>
      <c r="BC69" s="64" t="s">
        <v>122</v>
      </c>
      <c r="BD69" s="64" t="s">
        <v>122</v>
      </c>
      <c r="BE69" s="64" t="s">
        <v>122</v>
      </c>
      <c r="BF69" s="64" t="s">
        <v>122</v>
      </c>
      <c r="BG69" s="65" t="s">
        <v>122</v>
      </c>
      <c r="BH69" s="63" t="s">
        <v>122</v>
      </c>
      <c r="BI69" s="64" t="s">
        <v>122</v>
      </c>
      <c r="BJ69" s="66" t="s">
        <v>122</v>
      </c>
      <c r="BK69" s="93"/>
      <c r="BL69" s="94"/>
      <c r="BM69" s="94"/>
      <c r="BN69" s="94"/>
      <c r="BO69" s="94"/>
    </row>
    <row r="70" spans="2:67" ht="22.5" customHeight="1" thickBot="1" x14ac:dyDescent="0.3">
      <c r="B70" s="59" t="s">
        <v>282</v>
      </c>
      <c r="C70" s="60"/>
      <c r="D70" s="61" t="s">
        <v>82</v>
      </c>
      <c r="E70" s="62" t="s">
        <v>111</v>
      </c>
      <c r="F70" s="162" t="s">
        <v>223</v>
      </c>
      <c r="G70" s="63" t="s">
        <v>122</v>
      </c>
      <c r="H70" s="64" t="s">
        <v>122</v>
      </c>
      <c r="I70" s="85" t="s">
        <v>122</v>
      </c>
      <c r="J70" s="63" t="s">
        <v>122</v>
      </c>
      <c r="K70" s="64" t="s">
        <v>122</v>
      </c>
      <c r="L70" s="64" t="s">
        <v>122</v>
      </c>
      <c r="M70" s="64" t="s">
        <v>122</v>
      </c>
      <c r="N70" s="65" t="s">
        <v>122</v>
      </c>
      <c r="O70" s="63" t="s">
        <v>122</v>
      </c>
      <c r="P70" s="64" t="s">
        <v>122</v>
      </c>
      <c r="Q70" s="64" t="s">
        <v>122</v>
      </c>
      <c r="R70" s="64" t="s">
        <v>122</v>
      </c>
      <c r="S70" s="65" t="s">
        <v>122</v>
      </c>
      <c r="T70" s="63" t="s">
        <v>122</v>
      </c>
      <c r="U70" s="64" t="s">
        <v>122</v>
      </c>
      <c r="V70" s="64" t="s">
        <v>122</v>
      </c>
      <c r="W70" s="64" t="s">
        <v>122</v>
      </c>
      <c r="X70" s="64" t="s">
        <v>122</v>
      </c>
      <c r="Y70" s="64" t="s">
        <v>122</v>
      </c>
      <c r="Z70" s="64" t="s">
        <v>122</v>
      </c>
      <c r="AA70" s="64" t="s">
        <v>122</v>
      </c>
      <c r="AB70" s="65" t="s">
        <v>122</v>
      </c>
      <c r="AC70" s="63" t="s">
        <v>122</v>
      </c>
      <c r="AD70" s="64" t="s">
        <v>122</v>
      </c>
      <c r="AE70" s="64" t="s">
        <v>122</v>
      </c>
      <c r="AF70" s="64" t="s">
        <v>122</v>
      </c>
      <c r="AG70" s="64" t="s">
        <v>122</v>
      </c>
      <c r="AH70" s="65" t="s">
        <v>122</v>
      </c>
      <c r="AI70" s="63" t="s">
        <v>122</v>
      </c>
      <c r="AJ70" s="64" t="s">
        <v>122</v>
      </c>
      <c r="AK70" s="64" t="s">
        <v>122</v>
      </c>
      <c r="AL70" s="64" t="s">
        <v>122</v>
      </c>
      <c r="AM70" s="64" t="s">
        <v>122</v>
      </c>
      <c r="AN70" s="64" t="s">
        <v>122</v>
      </c>
      <c r="AO70" s="65" t="s">
        <v>122</v>
      </c>
      <c r="AP70" s="63" t="s">
        <v>122</v>
      </c>
      <c r="AQ70" s="64" t="s">
        <v>122</v>
      </c>
      <c r="AR70" s="64" t="s">
        <v>122</v>
      </c>
      <c r="AS70" s="64" t="s">
        <v>122</v>
      </c>
      <c r="AT70" s="65" t="s">
        <v>122</v>
      </c>
      <c r="AU70" s="63" t="s">
        <v>122</v>
      </c>
      <c r="AV70" s="64" t="s">
        <v>122</v>
      </c>
      <c r="AW70" s="64" t="s">
        <v>122</v>
      </c>
      <c r="AX70" s="64" t="s">
        <v>122</v>
      </c>
      <c r="AY70" s="64" t="s">
        <v>122</v>
      </c>
      <c r="AZ70" s="64" t="s">
        <v>122</v>
      </c>
      <c r="BA70" s="65" t="s">
        <v>122</v>
      </c>
      <c r="BB70" s="63" t="s">
        <v>122</v>
      </c>
      <c r="BC70" s="64" t="s">
        <v>122</v>
      </c>
      <c r="BD70" s="64" t="s">
        <v>122</v>
      </c>
      <c r="BE70" s="64" t="s">
        <v>122</v>
      </c>
      <c r="BF70" s="64" t="s">
        <v>122</v>
      </c>
      <c r="BG70" s="65" t="s">
        <v>122</v>
      </c>
      <c r="BH70" s="63" t="s">
        <v>122</v>
      </c>
      <c r="BI70" s="64" t="s">
        <v>122</v>
      </c>
      <c r="BJ70" s="66" t="s">
        <v>122</v>
      </c>
      <c r="BK70" s="78"/>
      <c r="BL70" s="79"/>
      <c r="BM70" s="79"/>
      <c r="BN70" s="79"/>
      <c r="BO70" s="79"/>
    </row>
    <row r="71" spans="2:67" ht="22.5" customHeight="1" thickTop="1" thickBot="1" x14ac:dyDescent="0.3">
      <c r="B71" s="59" t="s">
        <v>283</v>
      </c>
      <c r="C71" s="60">
        <v>38747</v>
      </c>
      <c r="D71" s="61" t="s">
        <v>78</v>
      </c>
      <c r="E71" s="62" t="s">
        <v>84</v>
      </c>
      <c r="F71" s="162" t="s">
        <v>217</v>
      </c>
      <c r="G71" s="63" t="s">
        <v>122</v>
      </c>
      <c r="H71" s="64" t="s">
        <v>122</v>
      </c>
      <c r="I71" s="85" t="s">
        <v>122</v>
      </c>
      <c r="J71" s="63" t="s">
        <v>122</v>
      </c>
      <c r="K71" s="64" t="s">
        <v>122</v>
      </c>
      <c r="L71" s="64" t="s">
        <v>122</v>
      </c>
      <c r="M71" s="64" t="s">
        <v>122</v>
      </c>
      <c r="N71" s="65" t="s">
        <v>122</v>
      </c>
      <c r="O71" s="63" t="s">
        <v>122</v>
      </c>
      <c r="P71" s="64" t="s">
        <v>122</v>
      </c>
      <c r="Q71" s="64" t="s">
        <v>122</v>
      </c>
      <c r="R71" s="64" t="s">
        <v>122</v>
      </c>
      <c r="S71" s="65" t="s">
        <v>122</v>
      </c>
      <c r="T71" s="63" t="s">
        <v>121</v>
      </c>
      <c r="U71" s="64" t="s">
        <v>121</v>
      </c>
      <c r="V71" s="64" t="s">
        <v>121</v>
      </c>
      <c r="W71" s="64" t="s">
        <v>122</v>
      </c>
      <c r="X71" s="64" t="s">
        <v>121</v>
      </c>
      <c r="Y71" s="64" t="s">
        <v>122</v>
      </c>
      <c r="Z71" s="64" t="s">
        <v>122</v>
      </c>
      <c r="AA71" s="64" t="s">
        <v>121</v>
      </c>
      <c r="AB71" s="65" t="s">
        <v>122</v>
      </c>
      <c r="AC71" s="63" t="s">
        <v>121</v>
      </c>
      <c r="AD71" s="64" t="s">
        <v>121</v>
      </c>
      <c r="AE71" s="64" t="s">
        <v>122</v>
      </c>
      <c r="AF71" s="64" t="s">
        <v>122</v>
      </c>
      <c r="AG71" s="64" t="s">
        <v>122</v>
      </c>
      <c r="AH71" s="65" t="s">
        <v>122</v>
      </c>
      <c r="AI71" s="63" t="s">
        <v>122</v>
      </c>
      <c r="AJ71" s="64" t="s">
        <v>122</v>
      </c>
      <c r="AK71" s="64" t="s">
        <v>122</v>
      </c>
      <c r="AL71" s="64" t="s">
        <v>122</v>
      </c>
      <c r="AM71" s="64" t="s">
        <v>122</v>
      </c>
      <c r="AN71" s="64" t="s">
        <v>122</v>
      </c>
      <c r="AO71" s="65" t="s">
        <v>122</v>
      </c>
      <c r="AP71" s="63" t="s">
        <v>122</v>
      </c>
      <c r="AQ71" s="64" t="s">
        <v>122</v>
      </c>
      <c r="AR71" s="64" t="s">
        <v>122</v>
      </c>
      <c r="AS71" s="64" t="s">
        <v>122</v>
      </c>
      <c r="AT71" s="65" t="s">
        <v>122</v>
      </c>
      <c r="AU71" s="63" t="s">
        <v>122</v>
      </c>
      <c r="AV71" s="64" t="s">
        <v>122</v>
      </c>
      <c r="AW71" s="64" t="s">
        <v>122</v>
      </c>
      <c r="AX71" s="64" t="s">
        <v>122</v>
      </c>
      <c r="AY71" s="64" t="s">
        <v>122</v>
      </c>
      <c r="AZ71" s="64" t="s">
        <v>122</v>
      </c>
      <c r="BA71" s="65" t="s">
        <v>122</v>
      </c>
      <c r="BB71" s="63" t="s">
        <v>122</v>
      </c>
      <c r="BC71" s="64" t="s">
        <v>122</v>
      </c>
      <c r="BD71" s="64" t="s">
        <v>122</v>
      </c>
      <c r="BE71" s="64" t="s">
        <v>122</v>
      </c>
      <c r="BF71" s="64" t="s">
        <v>121</v>
      </c>
      <c r="BG71" s="65" t="s">
        <v>121</v>
      </c>
      <c r="BH71" s="63" t="s">
        <v>122</v>
      </c>
      <c r="BI71" s="64" t="s">
        <v>122</v>
      </c>
      <c r="BJ71" s="66" t="s">
        <v>122</v>
      </c>
      <c r="BK71" s="67"/>
      <c r="BL71" s="57"/>
      <c r="BM71" s="57"/>
      <c r="BN71" s="68"/>
      <c r="BO71" s="69"/>
    </row>
    <row r="72" spans="2:67" ht="22.5" customHeight="1" thickTop="1" thickBot="1" x14ac:dyDescent="0.3">
      <c r="B72" s="59" t="s">
        <v>284</v>
      </c>
      <c r="C72" s="60">
        <v>35499</v>
      </c>
      <c r="D72" s="61" t="s">
        <v>78</v>
      </c>
      <c r="E72" s="62" t="s">
        <v>100</v>
      </c>
      <c r="F72" s="162" t="s">
        <v>217</v>
      </c>
      <c r="G72" s="63" t="s">
        <v>122</v>
      </c>
      <c r="H72" s="64" t="s">
        <v>122</v>
      </c>
      <c r="I72" s="85" t="s">
        <v>122</v>
      </c>
      <c r="J72" s="63" t="s">
        <v>122</v>
      </c>
      <c r="K72" s="64" t="s">
        <v>122</v>
      </c>
      <c r="L72" s="64" t="s">
        <v>122</v>
      </c>
      <c r="M72" s="64" t="s">
        <v>122</v>
      </c>
      <c r="N72" s="65" t="s">
        <v>122</v>
      </c>
      <c r="O72" s="63" t="s">
        <v>121</v>
      </c>
      <c r="P72" s="64" t="s">
        <v>122</v>
      </c>
      <c r="Q72" s="64" t="s">
        <v>78</v>
      </c>
      <c r="R72" s="64" t="s">
        <v>122</v>
      </c>
      <c r="S72" s="65" t="s">
        <v>122</v>
      </c>
      <c r="T72" s="63" t="s">
        <v>122</v>
      </c>
      <c r="U72" s="64" t="s">
        <v>122</v>
      </c>
      <c r="V72" s="64" t="s">
        <v>122</v>
      </c>
      <c r="W72" s="64" t="s">
        <v>122</v>
      </c>
      <c r="X72" s="64" t="s">
        <v>122</v>
      </c>
      <c r="Y72" s="64" t="s">
        <v>122</v>
      </c>
      <c r="Z72" s="64" t="s">
        <v>122</v>
      </c>
      <c r="AA72" s="64" t="s">
        <v>122</v>
      </c>
      <c r="AB72" s="65" t="s">
        <v>122</v>
      </c>
      <c r="AC72" s="63" t="s">
        <v>122</v>
      </c>
      <c r="AD72" s="64" t="s">
        <v>122</v>
      </c>
      <c r="AE72" s="64" t="s">
        <v>122</v>
      </c>
      <c r="AF72" s="64" t="s">
        <v>122</v>
      </c>
      <c r="AG72" s="64" t="s">
        <v>122</v>
      </c>
      <c r="AH72" s="65" t="s">
        <v>122</v>
      </c>
      <c r="AI72" s="63" t="s">
        <v>122</v>
      </c>
      <c r="AJ72" s="64" t="s">
        <v>122</v>
      </c>
      <c r="AK72" s="64" t="s">
        <v>122</v>
      </c>
      <c r="AL72" s="64" t="s">
        <v>122</v>
      </c>
      <c r="AM72" s="64" t="s">
        <v>122</v>
      </c>
      <c r="AN72" s="64" t="s">
        <v>122</v>
      </c>
      <c r="AO72" s="65" t="s">
        <v>122</v>
      </c>
      <c r="AP72" s="63" t="s">
        <v>122</v>
      </c>
      <c r="AQ72" s="64" t="s">
        <v>122</v>
      </c>
      <c r="AR72" s="64" t="s">
        <v>122</v>
      </c>
      <c r="AS72" s="64" t="s">
        <v>122</v>
      </c>
      <c r="AT72" s="65" t="s">
        <v>122</v>
      </c>
      <c r="AU72" s="63" t="s">
        <v>122</v>
      </c>
      <c r="AV72" s="64" t="s">
        <v>122</v>
      </c>
      <c r="AW72" s="64" t="s">
        <v>122</v>
      </c>
      <c r="AX72" s="64" t="s">
        <v>122</v>
      </c>
      <c r="AY72" s="64" t="s">
        <v>122</v>
      </c>
      <c r="AZ72" s="64" t="s">
        <v>122</v>
      </c>
      <c r="BA72" s="65" t="s">
        <v>122</v>
      </c>
      <c r="BB72" s="63" t="s">
        <v>122</v>
      </c>
      <c r="BC72" s="64" t="s">
        <v>122</v>
      </c>
      <c r="BD72" s="64" t="s">
        <v>122</v>
      </c>
      <c r="BE72" s="64" t="s">
        <v>122</v>
      </c>
      <c r="BF72" s="64" t="s">
        <v>122</v>
      </c>
      <c r="BG72" s="65" t="s">
        <v>122</v>
      </c>
      <c r="BH72" s="63" t="s">
        <v>122</v>
      </c>
      <c r="BI72" s="64" t="s">
        <v>122</v>
      </c>
      <c r="BJ72" s="66" t="s">
        <v>122</v>
      </c>
      <c r="BK72" s="67"/>
      <c r="BL72" s="57"/>
      <c r="BM72" s="57"/>
      <c r="BN72" s="68"/>
      <c r="BO72" s="69"/>
    </row>
    <row r="73" spans="2:67" ht="22.5" customHeight="1" thickTop="1" thickBot="1" x14ac:dyDescent="0.3">
      <c r="B73" s="59" t="s">
        <v>285</v>
      </c>
      <c r="C73" s="60">
        <v>34351</v>
      </c>
      <c r="D73" s="61" t="s">
        <v>78</v>
      </c>
      <c r="E73" s="62" t="s">
        <v>86</v>
      </c>
      <c r="F73" s="162" t="s">
        <v>200</v>
      </c>
      <c r="G73" s="63" t="s">
        <v>121</v>
      </c>
      <c r="H73" s="64" t="s">
        <v>121</v>
      </c>
      <c r="I73" s="85" t="s">
        <v>122</v>
      </c>
      <c r="J73" s="63" t="s">
        <v>121</v>
      </c>
      <c r="K73" s="64" t="s">
        <v>121</v>
      </c>
      <c r="L73" s="64" t="s">
        <v>122</v>
      </c>
      <c r="M73" s="64" t="s">
        <v>122</v>
      </c>
      <c r="N73" s="65" t="s">
        <v>121</v>
      </c>
      <c r="O73" s="63" t="s">
        <v>122</v>
      </c>
      <c r="P73" s="64" t="s">
        <v>122</v>
      </c>
      <c r="Q73" s="64" t="s">
        <v>122</v>
      </c>
      <c r="R73" s="64" t="s">
        <v>122</v>
      </c>
      <c r="S73" s="65" t="s">
        <v>122</v>
      </c>
      <c r="T73" s="63" t="s">
        <v>122</v>
      </c>
      <c r="U73" s="64" t="s">
        <v>122</v>
      </c>
      <c r="V73" s="64" t="s">
        <v>122</v>
      </c>
      <c r="W73" s="64" t="s">
        <v>122</v>
      </c>
      <c r="X73" s="64" t="s">
        <v>122</v>
      </c>
      <c r="Y73" s="64" t="s">
        <v>122</v>
      </c>
      <c r="Z73" s="64" t="s">
        <v>122</v>
      </c>
      <c r="AA73" s="64" t="s">
        <v>122</v>
      </c>
      <c r="AB73" s="65" t="s">
        <v>122</v>
      </c>
      <c r="AC73" s="63" t="s">
        <v>122</v>
      </c>
      <c r="AD73" s="64" t="s">
        <v>122</v>
      </c>
      <c r="AE73" s="64" t="s">
        <v>122</v>
      </c>
      <c r="AF73" s="64" t="s">
        <v>122</v>
      </c>
      <c r="AG73" s="64" t="s">
        <v>122</v>
      </c>
      <c r="AH73" s="65" t="s">
        <v>122</v>
      </c>
      <c r="AI73" s="63" t="s">
        <v>122</v>
      </c>
      <c r="AJ73" s="64" t="s">
        <v>122</v>
      </c>
      <c r="AK73" s="64" t="s">
        <v>122</v>
      </c>
      <c r="AL73" s="64" t="s">
        <v>122</v>
      </c>
      <c r="AM73" s="64" t="s">
        <v>122</v>
      </c>
      <c r="AN73" s="64" t="s">
        <v>122</v>
      </c>
      <c r="AO73" s="65" t="s">
        <v>122</v>
      </c>
      <c r="AP73" s="63" t="s">
        <v>122</v>
      </c>
      <c r="AQ73" s="64" t="s">
        <v>122</v>
      </c>
      <c r="AR73" s="64" t="s">
        <v>122</v>
      </c>
      <c r="AS73" s="64" t="s">
        <v>122</v>
      </c>
      <c r="AT73" s="65" t="s">
        <v>122</v>
      </c>
      <c r="AU73" s="63" t="s">
        <v>122</v>
      </c>
      <c r="AV73" s="64" t="s">
        <v>121</v>
      </c>
      <c r="AW73" s="64" t="s">
        <v>122</v>
      </c>
      <c r="AX73" s="64" t="s">
        <v>122</v>
      </c>
      <c r="AY73" s="64" t="s">
        <v>122</v>
      </c>
      <c r="AZ73" s="64" t="s">
        <v>122</v>
      </c>
      <c r="BA73" s="65" t="s">
        <v>122</v>
      </c>
      <c r="BB73" s="63" t="s">
        <v>122</v>
      </c>
      <c r="BC73" s="64" t="s">
        <v>122</v>
      </c>
      <c r="BD73" s="64" t="s">
        <v>122</v>
      </c>
      <c r="BE73" s="64" t="s">
        <v>122</v>
      </c>
      <c r="BF73" s="64" t="s">
        <v>122</v>
      </c>
      <c r="BG73" s="65" t="s">
        <v>122</v>
      </c>
      <c r="BH73" s="63" t="s">
        <v>122</v>
      </c>
      <c r="BI73" s="61" t="s">
        <v>121</v>
      </c>
      <c r="BJ73" s="66" t="s">
        <v>122</v>
      </c>
      <c r="BK73" s="67">
        <v>43431</v>
      </c>
      <c r="BL73" s="57"/>
      <c r="BM73" s="57"/>
      <c r="BN73" s="68"/>
      <c r="BO73" s="69"/>
    </row>
    <row r="74" spans="2:67" ht="22.5" customHeight="1" thickTop="1" thickBot="1" x14ac:dyDescent="0.3">
      <c r="B74" s="59" t="s">
        <v>286</v>
      </c>
      <c r="C74" s="60">
        <v>33343</v>
      </c>
      <c r="D74" s="61" t="s">
        <v>78</v>
      </c>
      <c r="E74" s="62" t="s">
        <v>87</v>
      </c>
      <c r="F74" s="162" t="s">
        <v>210</v>
      </c>
      <c r="G74" s="63" t="s">
        <v>122</v>
      </c>
      <c r="H74" s="64" t="s">
        <v>122</v>
      </c>
      <c r="I74" s="85" t="s">
        <v>122</v>
      </c>
      <c r="J74" s="63" t="s">
        <v>122</v>
      </c>
      <c r="K74" s="64" t="s">
        <v>122</v>
      </c>
      <c r="L74" s="64" t="s">
        <v>122</v>
      </c>
      <c r="M74" s="64" t="s">
        <v>122</v>
      </c>
      <c r="N74" s="65" t="s">
        <v>122</v>
      </c>
      <c r="O74" s="63" t="s">
        <v>122</v>
      </c>
      <c r="P74" s="64" t="s">
        <v>122</v>
      </c>
      <c r="Q74" s="64" t="s">
        <v>122</v>
      </c>
      <c r="R74" s="64" t="s">
        <v>122</v>
      </c>
      <c r="S74" s="65" t="s">
        <v>122</v>
      </c>
      <c r="T74" s="63" t="s">
        <v>122</v>
      </c>
      <c r="U74" s="64" t="s">
        <v>122</v>
      </c>
      <c r="V74" s="64" t="s">
        <v>122</v>
      </c>
      <c r="W74" s="64" t="s">
        <v>122</v>
      </c>
      <c r="X74" s="64" t="s">
        <v>122</v>
      </c>
      <c r="Y74" s="64" t="s">
        <v>122</v>
      </c>
      <c r="Z74" s="64" t="s">
        <v>122</v>
      </c>
      <c r="AA74" s="64" t="s">
        <v>122</v>
      </c>
      <c r="AB74" s="65" t="s">
        <v>122</v>
      </c>
      <c r="AC74" s="63" t="s">
        <v>122</v>
      </c>
      <c r="AD74" s="64" t="s">
        <v>122</v>
      </c>
      <c r="AE74" s="64" t="s">
        <v>122</v>
      </c>
      <c r="AF74" s="64" t="s">
        <v>122</v>
      </c>
      <c r="AG74" s="64" t="s">
        <v>122</v>
      </c>
      <c r="AH74" s="65" t="s">
        <v>122</v>
      </c>
      <c r="AI74" s="63" t="s">
        <v>121</v>
      </c>
      <c r="AJ74" s="64" t="s">
        <v>121</v>
      </c>
      <c r="AK74" s="64" t="s">
        <v>122</v>
      </c>
      <c r="AL74" s="64" t="s">
        <v>121</v>
      </c>
      <c r="AM74" s="64" t="s">
        <v>122</v>
      </c>
      <c r="AN74" s="64" t="s">
        <v>121</v>
      </c>
      <c r="AO74" s="65" t="s">
        <v>122</v>
      </c>
      <c r="AP74" s="63" t="s">
        <v>122</v>
      </c>
      <c r="AQ74" s="64" t="s">
        <v>122</v>
      </c>
      <c r="AR74" s="64" t="s">
        <v>122</v>
      </c>
      <c r="AS74" s="64" t="s">
        <v>122</v>
      </c>
      <c r="AT74" s="65" t="s">
        <v>122</v>
      </c>
      <c r="AU74" s="63" t="s">
        <v>122</v>
      </c>
      <c r="AV74" s="64" t="s">
        <v>122</v>
      </c>
      <c r="AW74" s="64" t="s">
        <v>122</v>
      </c>
      <c r="AX74" s="64" t="s">
        <v>122</v>
      </c>
      <c r="AY74" s="64" t="s">
        <v>122</v>
      </c>
      <c r="AZ74" s="64" t="s">
        <v>122</v>
      </c>
      <c r="BA74" s="65" t="s">
        <v>122</v>
      </c>
      <c r="BB74" s="63" t="s">
        <v>122</v>
      </c>
      <c r="BC74" s="64" t="s">
        <v>122</v>
      </c>
      <c r="BD74" s="64" t="s">
        <v>122</v>
      </c>
      <c r="BE74" s="64" t="s">
        <v>122</v>
      </c>
      <c r="BF74" s="64" t="s">
        <v>122</v>
      </c>
      <c r="BG74" s="65" t="s">
        <v>122</v>
      </c>
      <c r="BH74" s="63" t="s">
        <v>122</v>
      </c>
      <c r="BI74" s="64" t="s">
        <v>122</v>
      </c>
      <c r="BJ74" s="66" t="s">
        <v>122</v>
      </c>
      <c r="BK74" s="67"/>
      <c r="BL74" s="57"/>
      <c r="BM74" s="57"/>
      <c r="BN74" s="68"/>
      <c r="BO74" s="69"/>
    </row>
    <row r="75" spans="2:67" ht="22.5" customHeight="1" thickTop="1" thickBot="1" x14ac:dyDescent="0.3">
      <c r="B75" s="59" t="s">
        <v>287</v>
      </c>
      <c r="C75" s="60">
        <v>40812</v>
      </c>
      <c r="D75" s="61" t="s">
        <v>78</v>
      </c>
      <c r="E75" s="62" t="s">
        <v>98</v>
      </c>
      <c r="F75" s="162" t="s">
        <v>98</v>
      </c>
      <c r="G75" s="63" t="s">
        <v>122</v>
      </c>
      <c r="H75" s="64" t="s">
        <v>122</v>
      </c>
      <c r="I75" s="85" t="s">
        <v>122</v>
      </c>
      <c r="J75" s="63" t="s">
        <v>122</v>
      </c>
      <c r="K75" s="64" t="s">
        <v>122</v>
      </c>
      <c r="L75" s="64" t="s">
        <v>122</v>
      </c>
      <c r="M75" s="64" t="s">
        <v>122</v>
      </c>
      <c r="N75" s="65" t="s">
        <v>122</v>
      </c>
      <c r="O75" s="63" t="s">
        <v>122</v>
      </c>
      <c r="P75" s="64" t="s">
        <v>122</v>
      </c>
      <c r="Q75" s="64" t="s">
        <v>122</v>
      </c>
      <c r="R75" s="64" t="s">
        <v>122</v>
      </c>
      <c r="S75" s="65" t="s">
        <v>122</v>
      </c>
      <c r="T75" s="63" t="s">
        <v>122</v>
      </c>
      <c r="U75" s="64" t="s">
        <v>122</v>
      </c>
      <c r="V75" s="64" t="s">
        <v>122</v>
      </c>
      <c r="W75" s="64" t="s">
        <v>122</v>
      </c>
      <c r="X75" s="64" t="s">
        <v>122</v>
      </c>
      <c r="Y75" s="64" t="s">
        <v>122</v>
      </c>
      <c r="Z75" s="64" t="s">
        <v>122</v>
      </c>
      <c r="AA75" s="64" t="s">
        <v>122</v>
      </c>
      <c r="AB75" s="65" t="s">
        <v>122</v>
      </c>
      <c r="AC75" s="63" t="s">
        <v>122</v>
      </c>
      <c r="AD75" s="64" t="s">
        <v>122</v>
      </c>
      <c r="AE75" s="64" t="s">
        <v>122</v>
      </c>
      <c r="AF75" s="64" t="s">
        <v>122</v>
      </c>
      <c r="AG75" s="64" t="s">
        <v>122</v>
      </c>
      <c r="AH75" s="65" t="s">
        <v>122</v>
      </c>
      <c r="AI75" s="63" t="s">
        <v>121</v>
      </c>
      <c r="AJ75" s="64" t="s">
        <v>121</v>
      </c>
      <c r="AK75" s="64" t="s">
        <v>122</v>
      </c>
      <c r="AL75" s="64" t="s">
        <v>78</v>
      </c>
      <c r="AM75" s="64" t="s">
        <v>122</v>
      </c>
      <c r="AN75" s="64" t="s">
        <v>121</v>
      </c>
      <c r="AO75" s="65" t="s">
        <v>122</v>
      </c>
      <c r="AP75" s="63" t="s">
        <v>122</v>
      </c>
      <c r="AQ75" s="64" t="s">
        <v>122</v>
      </c>
      <c r="AR75" s="64" t="s">
        <v>122</v>
      </c>
      <c r="AS75" s="64" t="s">
        <v>122</v>
      </c>
      <c r="AT75" s="65" t="s">
        <v>122</v>
      </c>
      <c r="AU75" s="63" t="s">
        <v>122</v>
      </c>
      <c r="AV75" s="64" t="s">
        <v>122</v>
      </c>
      <c r="AW75" s="64" t="s">
        <v>122</v>
      </c>
      <c r="AX75" s="64" t="s">
        <v>122</v>
      </c>
      <c r="AY75" s="64" t="s">
        <v>122</v>
      </c>
      <c r="AZ75" s="64" t="s">
        <v>122</v>
      </c>
      <c r="BA75" s="65" t="s">
        <v>122</v>
      </c>
      <c r="BB75" s="63" t="s">
        <v>122</v>
      </c>
      <c r="BC75" s="64" t="s">
        <v>122</v>
      </c>
      <c r="BD75" s="64" t="s">
        <v>121</v>
      </c>
      <c r="BE75" s="64" t="s">
        <v>122</v>
      </c>
      <c r="BF75" s="64" t="s">
        <v>122</v>
      </c>
      <c r="BG75" s="65" t="s">
        <v>122</v>
      </c>
      <c r="BH75" s="63" t="s">
        <v>122</v>
      </c>
      <c r="BI75" s="61" t="s">
        <v>121</v>
      </c>
      <c r="BJ75" s="66" t="s">
        <v>122</v>
      </c>
      <c r="BK75" s="67"/>
      <c r="BL75" s="57"/>
      <c r="BM75" s="57"/>
      <c r="BN75" s="68"/>
      <c r="BO75" s="69"/>
    </row>
    <row r="76" spans="2:67" ht="22.5" customHeight="1" thickTop="1" thickBot="1" x14ac:dyDescent="0.3">
      <c r="B76" s="59" t="s">
        <v>288</v>
      </c>
      <c r="C76" s="60">
        <v>33049</v>
      </c>
      <c r="D76" s="61" t="s">
        <v>78</v>
      </c>
      <c r="E76" s="62" t="s">
        <v>101</v>
      </c>
      <c r="F76" s="162" t="s">
        <v>222</v>
      </c>
      <c r="G76" s="63" t="s">
        <v>122</v>
      </c>
      <c r="H76" s="64" t="s">
        <v>122</v>
      </c>
      <c r="I76" s="85" t="s">
        <v>122</v>
      </c>
      <c r="J76" s="63" t="s">
        <v>121</v>
      </c>
      <c r="K76" s="64" t="s">
        <v>121</v>
      </c>
      <c r="L76" s="64" t="s">
        <v>122</v>
      </c>
      <c r="M76" s="64" t="s">
        <v>122</v>
      </c>
      <c r="N76" s="65" t="s">
        <v>121</v>
      </c>
      <c r="O76" s="63" t="s">
        <v>122</v>
      </c>
      <c r="P76" s="64" t="s">
        <v>122</v>
      </c>
      <c r="Q76" s="64" t="s">
        <v>122</v>
      </c>
      <c r="R76" s="64" t="s">
        <v>122</v>
      </c>
      <c r="S76" s="65" t="s">
        <v>122</v>
      </c>
      <c r="T76" s="63" t="s">
        <v>122</v>
      </c>
      <c r="U76" s="64" t="s">
        <v>122</v>
      </c>
      <c r="V76" s="64" t="s">
        <v>122</v>
      </c>
      <c r="W76" s="64" t="s">
        <v>122</v>
      </c>
      <c r="X76" s="64" t="s">
        <v>122</v>
      </c>
      <c r="Y76" s="64" t="s">
        <v>122</v>
      </c>
      <c r="Z76" s="64" t="s">
        <v>122</v>
      </c>
      <c r="AA76" s="64" t="s">
        <v>122</v>
      </c>
      <c r="AB76" s="65" t="s">
        <v>122</v>
      </c>
      <c r="AC76" s="63" t="s">
        <v>122</v>
      </c>
      <c r="AD76" s="64" t="s">
        <v>122</v>
      </c>
      <c r="AE76" s="64" t="s">
        <v>122</v>
      </c>
      <c r="AF76" s="64" t="s">
        <v>122</v>
      </c>
      <c r="AG76" s="64" t="s">
        <v>122</v>
      </c>
      <c r="AH76" s="65" t="s">
        <v>122</v>
      </c>
      <c r="AI76" s="63" t="s">
        <v>122</v>
      </c>
      <c r="AJ76" s="64" t="s">
        <v>122</v>
      </c>
      <c r="AK76" s="64" t="s">
        <v>122</v>
      </c>
      <c r="AL76" s="64" t="s">
        <v>122</v>
      </c>
      <c r="AM76" s="64" t="s">
        <v>122</v>
      </c>
      <c r="AN76" s="64" t="s">
        <v>122</v>
      </c>
      <c r="AO76" s="65" t="s">
        <v>122</v>
      </c>
      <c r="AP76" s="63" t="s">
        <v>121</v>
      </c>
      <c r="AQ76" s="64" t="s">
        <v>121</v>
      </c>
      <c r="AR76" s="64" t="s">
        <v>121</v>
      </c>
      <c r="AS76" s="64" t="s">
        <v>121</v>
      </c>
      <c r="AT76" s="65" t="s">
        <v>121</v>
      </c>
      <c r="AU76" s="63" t="s">
        <v>122</v>
      </c>
      <c r="AV76" s="64" t="s">
        <v>122</v>
      </c>
      <c r="AW76" s="64" t="s">
        <v>122</v>
      </c>
      <c r="AX76" s="64" t="s">
        <v>122</v>
      </c>
      <c r="AY76" s="64" t="s">
        <v>122</v>
      </c>
      <c r="AZ76" s="64" t="s">
        <v>122</v>
      </c>
      <c r="BA76" s="65" t="s">
        <v>122</v>
      </c>
      <c r="BB76" s="63" t="s">
        <v>121</v>
      </c>
      <c r="BC76" s="64" t="s">
        <v>122</v>
      </c>
      <c r="BD76" s="64" t="s">
        <v>122</v>
      </c>
      <c r="BE76" s="64" t="s">
        <v>122</v>
      </c>
      <c r="BF76" s="64" t="s">
        <v>122</v>
      </c>
      <c r="BG76" s="65" t="s">
        <v>122</v>
      </c>
      <c r="BH76" s="63" t="s">
        <v>122</v>
      </c>
      <c r="BI76" s="64" t="s">
        <v>122</v>
      </c>
      <c r="BJ76" s="66" t="s">
        <v>122</v>
      </c>
      <c r="BK76" s="87">
        <v>44356</v>
      </c>
      <c r="BL76" s="55">
        <v>45078</v>
      </c>
      <c r="BM76" s="57"/>
      <c r="BN76" s="57">
        <v>44356</v>
      </c>
      <c r="BO76" s="58"/>
    </row>
    <row r="77" spans="2:67" ht="22.5" customHeight="1" thickTop="1" thickBot="1" x14ac:dyDescent="0.3">
      <c r="B77" s="59" t="s">
        <v>289</v>
      </c>
      <c r="C77" s="60"/>
      <c r="D77" s="61" t="s">
        <v>82</v>
      </c>
      <c r="E77" s="62" t="s">
        <v>112</v>
      </c>
      <c r="F77" s="162" t="s">
        <v>223</v>
      </c>
      <c r="G77" s="63" t="s">
        <v>122</v>
      </c>
      <c r="H77" s="64" t="s">
        <v>122</v>
      </c>
      <c r="I77" s="85" t="s">
        <v>122</v>
      </c>
      <c r="J77" s="63" t="s">
        <v>122</v>
      </c>
      <c r="K77" s="64" t="s">
        <v>122</v>
      </c>
      <c r="L77" s="64" t="s">
        <v>122</v>
      </c>
      <c r="M77" s="64" t="s">
        <v>122</v>
      </c>
      <c r="N77" s="65" t="s">
        <v>122</v>
      </c>
      <c r="O77" s="63" t="s">
        <v>122</v>
      </c>
      <c r="P77" s="64" t="s">
        <v>122</v>
      </c>
      <c r="Q77" s="64" t="s">
        <v>122</v>
      </c>
      <c r="R77" s="64" t="s">
        <v>122</v>
      </c>
      <c r="S77" s="65" t="s">
        <v>122</v>
      </c>
      <c r="T77" s="63" t="s">
        <v>122</v>
      </c>
      <c r="U77" s="64" t="s">
        <v>122</v>
      </c>
      <c r="V77" s="64" t="s">
        <v>122</v>
      </c>
      <c r="W77" s="64" t="s">
        <v>122</v>
      </c>
      <c r="X77" s="64" t="s">
        <v>122</v>
      </c>
      <c r="Y77" s="64" t="s">
        <v>122</v>
      </c>
      <c r="Z77" s="64" t="s">
        <v>122</v>
      </c>
      <c r="AA77" s="64" t="s">
        <v>122</v>
      </c>
      <c r="AB77" s="65" t="s">
        <v>122</v>
      </c>
      <c r="AC77" s="63" t="s">
        <v>122</v>
      </c>
      <c r="AD77" s="64" t="s">
        <v>122</v>
      </c>
      <c r="AE77" s="64" t="s">
        <v>122</v>
      </c>
      <c r="AF77" s="64" t="s">
        <v>122</v>
      </c>
      <c r="AG77" s="64" t="s">
        <v>122</v>
      </c>
      <c r="AH77" s="65" t="s">
        <v>122</v>
      </c>
      <c r="AI77" s="63" t="s">
        <v>122</v>
      </c>
      <c r="AJ77" s="64" t="s">
        <v>122</v>
      </c>
      <c r="AK77" s="64" t="s">
        <v>122</v>
      </c>
      <c r="AL77" s="64" t="s">
        <v>122</v>
      </c>
      <c r="AM77" s="64" t="s">
        <v>122</v>
      </c>
      <c r="AN77" s="64" t="s">
        <v>122</v>
      </c>
      <c r="AO77" s="65" t="s">
        <v>122</v>
      </c>
      <c r="AP77" s="95" t="s">
        <v>122</v>
      </c>
      <c r="AQ77" s="96" t="s">
        <v>122</v>
      </c>
      <c r="AR77" s="96" t="s">
        <v>122</v>
      </c>
      <c r="AS77" s="96" t="s">
        <v>122</v>
      </c>
      <c r="AT77" s="65" t="s">
        <v>122</v>
      </c>
      <c r="AU77" s="63" t="s">
        <v>122</v>
      </c>
      <c r="AV77" s="64" t="s">
        <v>122</v>
      </c>
      <c r="AW77" s="64" t="s">
        <v>122</v>
      </c>
      <c r="AX77" s="64" t="s">
        <v>122</v>
      </c>
      <c r="AY77" s="64" t="s">
        <v>122</v>
      </c>
      <c r="AZ77" s="64" t="s">
        <v>122</v>
      </c>
      <c r="BA77" s="65" t="s">
        <v>122</v>
      </c>
      <c r="BB77" s="63" t="s">
        <v>122</v>
      </c>
      <c r="BC77" s="64" t="s">
        <v>122</v>
      </c>
      <c r="BD77" s="64" t="s">
        <v>122</v>
      </c>
      <c r="BE77" s="64" t="s">
        <v>122</v>
      </c>
      <c r="BF77" s="64" t="s">
        <v>122</v>
      </c>
      <c r="BG77" s="65" t="s">
        <v>122</v>
      </c>
      <c r="BH77" s="63" t="s">
        <v>122</v>
      </c>
      <c r="BI77" s="64" t="s">
        <v>122</v>
      </c>
      <c r="BJ77" s="66" t="s">
        <v>122</v>
      </c>
      <c r="BK77" s="70"/>
      <c r="BL77" s="71"/>
      <c r="BM77" s="71"/>
      <c r="BN77" s="71"/>
      <c r="BO77" s="71"/>
    </row>
    <row r="78" spans="2:67" ht="22.5" customHeight="1" thickTop="1" thickBot="1" x14ac:dyDescent="0.3">
      <c r="B78" s="59" t="s">
        <v>290</v>
      </c>
      <c r="C78" s="60">
        <v>33182</v>
      </c>
      <c r="D78" s="61" t="s">
        <v>78</v>
      </c>
      <c r="E78" s="62" t="s">
        <v>100</v>
      </c>
      <c r="F78" s="162" t="s">
        <v>217</v>
      </c>
      <c r="G78" s="63" t="s">
        <v>122</v>
      </c>
      <c r="H78" s="64" t="s">
        <v>122</v>
      </c>
      <c r="I78" s="85" t="s">
        <v>122</v>
      </c>
      <c r="J78" s="63" t="s">
        <v>122</v>
      </c>
      <c r="K78" s="64" t="s">
        <v>122</v>
      </c>
      <c r="L78" s="64" t="s">
        <v>122</v>
      </c>
      <c r="M78" s="64" t="s">
        <v>122</v>
      </c>
      <c r="N78" s="65" t="s">
        <v>122</v>
      </c>
      <c r="O78" s="63" t="s">
        <v>121</v>
      </c>
      <c r="P78" s="64" t="s">
        <v>121</v>
      </c>
      <c r="Q78" s="64" t="s">
        <v>121</v>
      </c>
      <c r="R78" s="64" t="s">
        <v>122</v>
      </c>
      <c r="S78" s="65" t="s">
        <v>122</v>
      </c>
      <c r="T78" s="63" t="s">
        <v>122</v>
      </c>
      <c r="U78" s="64" t="s">
        <v>122</v>
      </c>
      <c r="V78" s="64" t="s">
        <v>122</v>
      </c>
      <c r="W78" s="64" t="s">
        <v>122</v>
      </c>
      <c r="X78" s="64" t="s">
        <v>122</v>
      </c>
      <c r="Y78" s="64" t="s">
        <v>122</v>
      </c>
      <c r="Z78" s="64" t="s">
        <v>122</v>
      </c>
      <c r="AA78" s="64" t="s">
        <v>122</v>
      </c>
      <c r="AB78" s="65" t="s">
        <v>122</v>
      </c>
      <c r="AC78" s="63" t="s">
        <v>122</v>
      </c>
      <c r="AD78" s="64" t="s">
        <v>122</v>
      </c>
      <c r="AE78" s="64" t="s">
        <v>122</v>
      </c>
      <c r="AF78" s="64" t="s">
        <v>122</v>
      </c>
      <c r="AG78" s="64" t="s">
        <v>122</v>
      </c>
      <c r="AH78" s="65" t="s">
        <v>122</v>
      </c>
      <c r="AI78" s="63" t="s">
        <v>122</v>
      </c>
      <c r="AJ78" s="64" t="s">
        <v>122</v>
      </c>
      <c r="AK78" s="64" t="s">
        <v>122</v>
      </c>
      <c r="AL78" s="64" t="s">
        <v>122</v>
      </c>
      <c r="AM78" s="64" t="s">
        <v>122</v>
      </c>
      <c r="AN78" s="64" t="s">
        <v>122</v>
      </c>
      <c r="AO78" s="65" t="s">
        <v>122</v>
      </c>
      <c r="AP78" s="63" t="s">
        <v>122</v>
      </c>
      <c r="AQ78" s="64" t="s">
        <v>122</v>
      </c>
      <c r="AR78" s="64" t="s">
        <v>122</v>
      </c>
      <c r="AS78" s="64" t="s">
        <v>122</v>
      </c>
      <c r="AT78" s="65" t="s">
        <v>122</v>
      </c>
      <c r="AU78" s="63" t="s">
        <v>122</v>
      </c>
      <c r="AV78" s="64" t="s">
        <v>122</v>
      </c>
      <c r="AW78" s="64" t="s">
        <v>122</v>
      </c>
      <c r="AX78" s="64" t="s">
        <v>122</v>
      </c>
      <c r="AY78" s="64" t="s">
        <v>122</v>
      </c>
      <c r="AZ78" s="64" t="s">
        <v>122</v>
      </c>
      <c r="BA78" s="65" t="s">
        <v>122</v>
      </c>
      <c r="BB78" s="63" t="s">
        <v>122</v>
      </c>
      <c r="BC78" s="64" t="s">
        <v>122</v>
      </c>
      <c r="BD78" s="64" t="s">
        <v>122</v>
      </c>
      <c r="BE78" s="64" t="s">
        <v>122</v>
      </c>
      <c r="BF78" s="64" t="s">
        <v>122</v>
      </c>
      <c r="BG78" s="65" t="s">
        <v>122</v>
      </c>
      <c r="BH78" s="63" t="s">
        <v>122</v>
      </c>
      <c r="BI78" s="64" t="s">
        <v>122</v>
      </c>
      <c r="BJ78" s="66" t="s">
        <v>122</v>
      </c>
      <c r="BK78" s="67">
        <v>43398</v>
      </c>
      <c r="BL78" s="57"/>
      <c r="BM78" s="57"/>
      <c r="BN78" s="68"/>
      <c r="BO78" s="69"/>
    </row>
    <row r="79" spans="2:67" ht="22.5" customHeight="1" thickTop="1" thickBot="1" x14ac:dyDescent="0.3">
      <c r="B79" s="59" t="s">
        <v>291</v>
      </c>
      <c r="C79" s="60">
        <v>32637</v>
      </c>
      <c r="D79" s="61" t="s">
        <v>78</v>
      </c>
      <c r="E79" s="62" t="s">
        <v>94</v>
      </c>
      <c r="F79" s="162" t="s">
        <v>219</v>
      </c>
      <c r="G79" s="63" t="s">
        <v>122</v>
      </c>
      <c r="H79" s="64" t="s">
        <v>122</v>
      </c>
      <c r="I79" s="85" t="s">
        <v>122</v>
      </c>
      <c r="J79" s="63" t="s">
        <v>122</v>
      </c>
      <c r="K79" s="64" t="s">
        <v>122</v>
      </c>
      <c r="L79" s="64" t="s">
        <v>122</v>
      </c>
      <c r="M79" s="64" t="s">
        <v>122</v>
      </c>
      <c r="N79" s="65" t="s">
        <v>122</v>
      </c>
      <c r="O79" s="63" t="s">
        <v>122</v>
      </c>
      <c r="P79" s="64" t="s">
        <v>122</v>
      </c>
      <c r="Q79" s="64" t="s">
        <v>122</v>
      </c>
      <c r="R79" s="64" t="s">
        <v>122</v>
      </c>
      <c r="S79" s="65" t="s">
        <v>122</v>
      </c>
      <c r="T79" s="63" t="s">
        <v>122</v>
      </c>
      <c r="U79" s="64" t="s">
        <v>122</v>
      </c>
      <c r="V79" s="64" t="s">
        <v>122</v>
      </c>
      <c r="W79" s="64" t="s">
        <v>122</v>
      </c>
      <c r="X79" s="64" t="s">
        <v>122</v>
      </c>
      <c r="Y79" s="64" t="s">
        <v>122</v>
      </c>
      <c r="Z79" s="64" t="s">
        <v>122</v>
      </c>
      <c r="AA79" s="64" t="s">
        <v>122</v>
      </c>
      <c r="AB79" s="65" t="s">
        <v>122</v>
      </c>
      <c r="AC79" s="63" t="s">
        <v>122</v>
      </c>
      <c r="AD79" s="64" t="s">
        <v>122</v>
      </c>
      <c r="AE79" s="64" t="s">
        <v>122</v>
      </c>
      <c r="AF79" s="64" t="s">
        <v>122</v>
      </c>
      <c r="AG79" s="64" t="s">
        <v>122</v>
      </c>
      <c r="AH79" s="65" t="s">
        <v>122</v>
      </c>
      <c r="AI79" s="63" t="s">
        <v>122</v>
      </c>
      <c r="AJ79" s="64" t="s">
        <v>122</v>
      </c>
      <c r="AK79" s="64" t="s">
        <v>122</v>
      </c>
      <c r="AL79" s="64" t="s">
        <v>122</v>
      </c>
      <c r="AM79" s="64" t="s">
        <v>122</v>
      </c>
      <c r="AN79" s="64" t="s">
        <v>122</v>
      </c>
      <c r="AO79" s="65" t="s">
        <v>121</v>
      </c>
      <c r="AP79" s="63" t="s">
        <v>122</v>
      </c>
      <c r="AQ79" s="64" t="s">
        <v>122</v>
      </c>
      <c r="AR79" s="64" t="s">
        <v>122</v>
      </c>
      <c r="AS79" s="64" t="s">
        <v>122</v>
      </c>
      <c r="AT79" s="65" t="s">
        <v>122</v>
      </c>
      <c r="AU79" s="63" t="s">
        <v>122</v>
      </c>
      <c r="AV79" s="64" t="s">
        <v>122</v>
      </c>
      <c r="AW79" s="64" t="s">
        <v>122</v>
      </c>
      <c r="AX79" s="64" t="s">
        <v>122</v>
      </c>
      <c r="AY79" s="64" t="s">
        <v>122</v>
      </c>
      <c r="AZ79" s="64" t="s">
        <v>122</v>
      </c>
      <c r="BA79" s="65" t="s">
        <v>122</v>
      </c>
      <c r="BB79" s="63" t="s">
        <v>122</v>
      </c>
      <c r="BC79" s="64" t="s">
        <v>122</v>
      </c>
      <c r="BD79" s="64" t="s">
        <v>122</v>
      </c>
      <c r="BE79" s="64" t="s">
        <v>122</v>
      </c>
      <c r="BF79" s="64" t="s">
        <v>122</v>
      </c>
      <c r="BG79" s="65" t="s">
        <v>122</v>
      </c>
      <c r="BH79" s="63" t="s">
        <v>122</v>
      </c>
      <c r="BI79" s="64" t="s">
        <v>122</v>
      </c>
      <c r="BJ79" s="66" t="s">
        <v>122</v>
      </c>
      <c r="BK79" s="67"/>
      <c r="BL79" s="57"/>
      <c r="BM79" s="57"/>
      <c r="BN79" s="68"/>
      <c r="BO79" s="69"/>
    </row>
    <row r="80" spans="2:67" ht="22.5" customHeight="1" thickTop="1" thickBot="1" x14ac:dyDescent="0.3">
      <c r="B80" s="59" t="s">
        <v>292</v>
      </c>
      <c r="C80" s="60">
        <v>43010</v>
      </c>
      <c r="D80" s="61" t="s">
        <v>82</v>
      </c>
      <c r="E80" s="62" t="s">
        <v>113</v>
      </c>
      <c r="F80" s="162" t="s">
        <v>223</v>
      </c>
      <c r="G80" s="63" t="s">
        <v>121</v>
      </c>
      <c r="H80" s="64" t="s">
        <v>121</v>
      </c>
      <c r="I80" s="65" t="s">
        <v>121</v>
      </c>
      <c r="J80" s="63" t="s">
        <v>122</v>
      </c>
      <c r="K80" s="64" t="s">
        <v>122</v>
      </c>
      <c r="L80" s="64" t="s">
        <v>122</v>
      </c>
      <c r="M80" s="64" t="s">
        <v>122</v>
      </c>
      <c r="N80" s="65" t="s">
        <v>122</v>
      </c>
      <c r="O80" s="63" t="s">
        <v>122</v>
      </c>
      <c r="P80" s="64" t="s">
        <v>122</v>
      </c>
      <c r="Q80" s="64" t="s">
        <v>122</v>
      </c>
      <c r="R80" s="64" t="s">
        <v>122</v>
      </c>
      <c r="S80" s="65" t="s">
        <v>122</v>
      </c>
      <c r="T80" s="63" t="s">
        <v>122</v>
      </c>
      <c r="U80" s="64" t="s">
        <v>122</v>
      </c>
      <c r="V80" s="64" t="s">
        <v>122</v>
      </c>
      <c r="W80" s="64" t="s">
        <v>122</v>
      </c>
      <c r="X80" s="64" t="s">
        <v>122</v>
      </c>
      <c r="Y80" s="64" t="s">
        <v>122</v>
      </c>
      <c r="Z80" s="64" t="s">
        <v>122</v>
      </c>
      <c r="AA80" s="64" t="s">
        <v>122</v>
      </c>
      <c r="AB80" s="65" t="s">
        <v>122</v>
      </c>
      <c r="AC80" s="63" t="s">
        <v>122</v>
      </c>
      <c r="AD80" s="64" t="s">
        <v>122</v>
      </c>
      <c r="AE80" s="64" t="s">
        <v>122</v>
      </c>
      <c r="AF80" s="64" t="s">
        <v>122</v>
      </c>
      <c r="AG80" s="64" t="s">
        <v>122</v>
      </c>
      <c r="AH80" s="65" t="s">
        <v>122</v>
      </c>
      <c r="AI80" s="63" t="s">
        <v>122</v>
      </c>
      <c r="AJ80" s="64" t="s">
        <v>122</v>
      </c>
      <c r="AK80" s="64" t="s">
        <v>122</v>
      </c>
      <c r="AL80" s="64" t="s">
        <v>122</v>
      </c>
      <c r="AM80" s="64" t="s">
        <v>122</v>
      </c>
      <c r="AN80" s="64" t="s">
        <v>122</v>
      </c>
      <c r="AO80" s="65" t="s">
        <v>122</v>
      </c>
      <c r="AP80" s="63" t="s">
        <v>122</v>
      </c>
      <c r="AQ80" s="64" t="s">
        <v>122</v>
      </c>
      <c r="AR80" s="64" t="s">
        <v>122</v>
      </c>
      <c r="AS80" s="64" t="s">
        <v>122</v>
      </c>
      <c r="AT80" s="65" t="s">
        <v>122</v>
      </c>
      <c r="AU80" s="63" t="s">
        <v>122</v>
      </c>
      <c r="AV80" s="64" t="s">
        <v>122</v>
      </c>
      <c r="AW80" s="64" t="s">
        <v>122</v>
      </c>
      <c r="AX80" s="64" t="s">
        <v>122</v>
      </c>
      <c r="AY80" s="64" t="s">
        <v>122</v>
      </c>
      <c r="AZ80" s="64" t="s">
        <v>122</v>
      </c>
      <c r="BA80" s="65" t="s">
        <v>122</v>
      </c>
      <c r="BB80" s="63" t="s">
        <v>122</v>
      </c>
      <c r="BC80" s="64" t="s">
        <v>122</v>
      </c>
      <c r="BD80" s="64" t="s">
        <v>122</v>
      </c>
      <c r="BE80" s="64" t="s">
        <v>122</v>
      </c>
      <c r="BF80" s="64" t="s">
        <v>122</v>
      </c>
      <c r="BG80" s="65" t="s">
        <v>122</v>
      </c>
      <c r="BH80" s="63" t="s">
        <v>122</v>
      </c>
      <c r="BI80" s="61" t="s">
        <v>121</v>
      </c>
      <c r="BJ80" s="66" t="s">
        <v>122</v>
      </c>
      <c r="BK80" s="67">
        <v>43381</v>
      </c>
      <c r="BL80" s="57"/>
      <c r="BM80" s="57"/>
      <c r="BN80" s="57"/>
      <c r="BO80" s="69">
        <v>45597</v>
      </c>
    </row>
    <row r="81" spans="2:67" ht="22.5" customHeight="1" thickTop="1" thickBot="1" x14ac:dyDescent="0.3">
      <c r="B81" s="59" t="s">
        <v>293</v>
      </c>
      <c r="C81" s="60"/>
      <c r="D81" s="61" t="s">
        <v>96</v>
      </c>
      <c r="E81" s="62" t="s">
        <v>114</v>
      </c>
      <c r="F81" s="162" t="s">
        <v>223</v>
      </c>
      <c r="G81" s="63" t="s">
        <v>122</v>
      </c>
      <c r="H81" s="64" t="s">
        <v>122</v>
      </c>
      <c r="I81" s="85" t="s">
        <v>122</v>
      </c>
      <c r="J81" s="63" t="s">
        <v>122</v>
      </c>
      <c r="K81" s="64" t="s">
        <v>122</v>
      </c>
      <c r="L81" s="64" t="s">
        <v>122</v>
      </c>
      <c r="M81" s="64" t="s">
        <v>122</v>
      </c>
      <c r="N81" s="65" t="s">
        <v>122</v>
      </c>
      <c r="O81" s="63" t="s">
        <v>122</v>
      </c>
      <c r="P81" s="64" t="s">
        <v>122</v>
      </c>
      <c r="Q81" s="64" t="s">
        <v>122</v>
      </c>
      <c r="R81" s="64" t="s">
        <v>122</v>
      </c>
      <c r="S81" s="65" t="s">
        <v>122</v>
      </c>
      <c r="T81" s="63" t="s">
        <v>122</v>
      </c>
      <c r="U81" s="64" t="s">
        <v>122</v>
      </c>
      <c r="V81" s="64" t="s">
        <v>122</v>
      </c>
      <c r="W81" s="64" t="s">
        <v>122</v>
      </c>
      <c r="X81" s="64" t="s">
        <v>122</v>
      </c>
      <c r="Y81" s="64" t="s">
        <v>122</v>
      </c>
      <c r="Z81" s="64" t="s">
        <v>122</v>
      </c>
      <c r="AA81" s="64" t="s">
        <v>122</v>
      </c>
      <c r="AB81" s="65" t="s">
        <v>122</v>
      </c>
      <c r="AC81" s="63" t="s">
        <v>122</v>
      </c>
      <c r="AD81" s="64" t="s">
        <v>122</v>
      </c>
      <c r="AE81" s="64" t="s">
        <v>122</v>
      </c>
      <c r="AF81" s="64" t="s">
        <v>122</v>
      </c>
      <c r="AG81" s="64" t="s">
        <v>122</v>
      </c>
      <c r="AH81" s="65" t="s">
        <v>122</v>
      </c>
      <c r="AI81" s="63" t="s">
        <v>122</v>
      </c>
      <c r="AJ81" s="64" t="s">
        <v>122</v>
      </c>
      <c r="AK81" s="64" t="s">
        <v>122</v>
      </c>
      <c r="AL81" s="64" t="s">
        <v>122</v>
      </c>
      <c r="AM81" s="64" t="s">
        <v>122</v>
      </c>
      <c r="AN81" s="64" t="s">
        <v>122</v>
      </c>
      <c r="AO81" s="65" t="s">
        <v>122</v>
      </c>
      <c r="AP81" s="95" t="s">
        <v>122</v>
      </c>
      <c r="AQ81" s="96" t="s">
        <v>122</v>
      </c>
      <c r="AR81" s="96" t="s">
        <v>122</v>
      </c>
      <c r="AS81" s="96" t="s">
        <v>122</v>
      </c>
      <c r="AT81" s="65" t="s">
        <v>122</v>
      </c>
      <c r="AU81" s="63" t="s">
        <v>122</v>
      </c>
      <c r="AV81" s="64" t="s">
        <v>122</v>
      </c>
      <c r="AW81" s="64" t="s">
        <v>122</v>
      </c>
      <c r="AX81" s="64" t="s">
        <v>122</v>
      </c>
      <c r="AY81" s="64" t="s">
        <v>122</v>
      </c>
      <c r="AZ81" s="64" t="s">
        <v>122</v>
      </c>
      <c r="BA81" s="65" t="s">
        <v>122</v>
      </c>
      <c r="BB81" s="63" t="s">
        <v>122</v>
      </c>
      <c r="BC81" s="64" t="s">
        <v>122</v>
      </c>
      <c r="BD81" s="64" t="s">
        <v>122</v>
      </c>
      <c r="BE81" s="64" t="s">
        <v>122</v>
      </c>
      <c r="BF81" s="64" t="s">
        <v>122</v>
      </c>
      <c r="BG81" s="65" t="s">
        <v>122</v>
      </c>
      <c r="BH81" s="63" t="s">
        <v>122</v>
      </c>
      <c r="BI81" s="64" t="s">
        <v>122</v>
      </c>
      <c r="BJ81" s="66" t="s">
        <v>122</v>
      </c>
      <c r="BK81" s="70"/>
      <c r="BL81" s="71"/>
      <c r="BM81" s="71"/>
      <c r="BN81" s="71"/>
      <c r="BO81" s="71"/>
    </row>
    <row r="82" spans="2:67" ht="22.5" customHeight="1" thickTop="1" thickBot="1" x14ac:dyDescent="0.3">
      <c r="B82" s="59" t="s">
        <v>294</v>
      </c>
      <c r="C82" s="60">
        <v>33693</v>
      </c>
      <c r="D82" s="61" t="s">
        <v>78</v>
      </c>
      <c r="E82" s="62" t="s">
        <v>86</v>
      </c>
      <c r="F82" s="162" t="s">
        <v>200</v>
      </c>
      <c r="G82" s="63" t="s">
        <v>121</v>
      </c>
      <c r="H82" s="64" t="s">
        <v>121</v>
      </c>
      <c r="I82" s="85" t="s">
        <v>122</v>
      </c>
      <c r="J82" s="63" t="s">
        <v>122</v>
      </c>
      <c r="K82" s="64" t="s">
        <v>122</v>
      </c>
      <c r="L82" s="64" t="s">
        <v>122</v>
      </c>
      <c r="M82" s="64" t="s">
        <v>122</v>
      </c>
      <c r="N82" s="65" t="s">
        <v>122</v>
      </c>
      <c r="O82" s="63" t="s">
        <v>121</v>
      </c>
      <c r="P82" s="64" t="s">
        <v>122</v>
      </c>
      <c r="Q82" s="64" t="s">
        <v>121</v>
      </c>
      <c r="R82" s="64" t="s">
        <v>122</v>
      </c>
      <c r="S82" s="65" t="s">
        <v>122</v>
      </c>
      <c r="T82" s="63" t="s">
        <v>122</v>
      </c>
      <c r="U82" s="64" t="s">
        <v>122</v>
      </c>
      <c r="V82" s="64" t="s">
        <v>122</v>
      </c>
      <c r="W82" s="64" t="s">
        <v>122</v>
      </c>
      <c r="X82" s="64" t="s">
        <v>122</v>
      </c>
      <c r="Y82" s="64" t="s">
        <v>122</v>
      </c>
      <c r="Z82" s="64" t="s">
        <v>122</v>
      </c>
      <c r="AA82" s="64" t="s">
        <v>122</v>
      </c>
      <c r="AB82" s="65" t="s">
        <v>122</v>
      </c>
      <c r="AC82" s="63" t="s">
        <v>122</v>
      </c>
      <c r="AD82" s="64" t="s">
        <v>122</v>
      </c>
      <c r="AE82" s="64" t="s">
        <v>122</v>
      </c>
      <c r="AF82" s="64" t="s">
        <v>122</v>
      </c>
      <c r="AG82" s="64" t="s">
        <v>122</v>
      </c>
      <c r="AH82" s="65" t="s">
        <v>122</v>
      </c>
      <c r="AI82" s="63" t="s">
        <v>122</v>
      </c>
      <c r="AJ82" s="64" t="s">
        <v>122</v>
      </c>
      <c r="AK82" s="64" t="s">
        <v>122</v>
      </c>
      <c r="AL82" s="64" t="s">
        <v>122</v>
      </c>
      <c r="AM82" s="64" t="s">
        <v>122</v>
      </c>
      <c r="AN82" s="64" t="s">
        <v>122</v>
      </c>
      <c r="AO82" s="65" t="s">
        <v>122</v>
      </c>
      <c r="AP82" s="63" t="s">
        <v>122</v>
      </c>
      <c r="AQ82" s="64" t="s">
        <v>122</v>
      </c>
      <c r="AR82" s="64" t="s">
        <v>122</v>
      </c>
      <c r="AS82" s="64" t="s">
        <v>122</v>
      </c>
      <c r="AT82" s="65" t="s">
        <v>121</v>
      </c>
      <c r="AU82" s="63" t="s">
        <v>122</v>
      </c>
      <c r="AV82" s="64" t="s">
        <v>122</v>
      </c>
      <c r="AW82" s="64" t="s">
        <v>122</v>
      </c>
      <c r="AX82" s="64" t="s">
        <v>122</v>
      </c>
      <c r="AY82" s="64" t="s">
        <v>122</v>
      </c>
      <c r="AZ82" s="64" t="s">
        <v>122</v>
      </c>
      <c r="BA82" s="65" t="s">
        <v>122</v>
      </c>
      <c r="BB82" s="63" t="s">
        <v>122</v>
      </c>
      <c r="BC82" s="64" t="s">
        <v>122</v>
      </c>
      <c r="BD82" s="64" t="s">
        <v>122</v>
      </c>
      <c r="BE82" s="64" t="s">
        <v>122</v>
      </c>
      <c r="BF82" s="64" t="s">
        <v>122</v>
      </c>
      <c r="BG82" s="65" t="s">
        <v>122</v>
      </c>
      <c r="BH82" s="63" t="s">
        <v>122</v>
      </c>
      <c r="BI82" s="61" t="s">
        <v>121</v>
      </c>
      <c r="BJ82" s="66" t="s">
        <v>122</v>
      </c>
      <c r="BK82" s="67"/>
      <c r="BL82" s="57"/>
      <c r="BM82" s="57"/>
      <c r="BN82" s="68"/>
      <c r="BO82" s="69"/>
    </row>
    <row r="83" spans="2:67" ht="22.5" customHeight="1" thickTop="1" thickBot="1" x14ac:dyDescent="0.3">
      <c r="B83" s="59" t="s">
        <v>295</v>
      </c>
      <c r="C83" s="60">
        <v>41519</v>
      </c>
      <c r="D83" s="61" t="s">
        <v>78</v>
      </c>
      <c r="E83" s="62" t="s">
        <v>88</v>
      </c>
      <c r="F83" s="162" t="s">
        <v>204</v>
      </c>
      <c r="G83" s="63" t="s">
        <v>122</v>
      </c>
      <c r="H83" s="64" t="s">
        <v>122</v>
      </c>
      <c r="I83" s="85" t="s">
        <v>122</v>
      </c>
      <c r="J83" s="63" t="s">
        <v>121</v>
      </c>
      <c r="K83" s="64" t="s">
        <v>121</v>
      </c>
      <c r="L83" s="64" t="s">
        <v>121</v>
      </c>
      <c r="M83" s="64" t="s">
        <v>122</v>
      </c>
      <c r="N83" s="65" t="s">
        <v>121</v>
      </c>
      <c r="O83" s="63" t="s">
        <v>122</v>
      </c>
      <c r="P83" s="64" t="s">
        <v>122</v>
      </c>
      <c r="Q83" s="64" t="s">
        <v>122</v>
      </c>
      <c r="R83" s="64" t="s">
        <v>122</v>
      </c>
      <c r="S83" s="65" t="s">
        <v>122</v>
      </c>
      <c r="T83" s="63" t="s">
        <v>122</v>
      </c>
      <c r="U83" s="64" t="s">
        <v>122</v>
      </c>
      <c r="V83" s="64" t="s">
        <v>122</v>
      </c>
      <c r="W83" s="64" t="s">
        <v>122</v>
      </c>
      <c r="X83" s="64" t="s">
        <v>122</v>
      </c>
      <c r="Y83" s="64" t="s">
        <v>122</v>
      </c>
      <c r="Z83" s="64" t="s">
        <v>122</v>
      </c>
      <c r="AA83" s="64" t="s">
        <v>122</v>
      </c>
      <c r="AB83" s="65" t="s">
        <v>122</v>
      </c>
      <c r="AC83" s="63" t="s">
        <v>122</v>
      </c>
      <c r="AD83" s="64" t="s">
        <v>122</v>
      </c>
      <c r="AE83" s="64" t="s">
        <v>122</v>
      </c>
      <c r="AF83" s="64" t="s">
        <v>122</v>
      </c>
      <c r="AG83" s="64" t="s">
        <v>122</v>
      </c>
      <c r="AH83" s="65" t="s">
        <v>122</v>
      </c>
      <c r="AI83" s="63" t="s">
        <v>122</v>
      </c>
      <c r="AJ83" s="64" t="s">
        <v>122</v>
      </c>
      <c r="AK83" s="64" t="s">
        <v>122</v>
      </c>
      <c r="AL83" s="64" t="s">
        <v>122</v>
      </c>
      <c r="AM83" s="64" t="s">
        <v>122</v>
      </c>
      <c r="AN83" s="64" t="s">
        <v>122</v>
      </c>
      <c r="AO83" s="65" t="s">
        <v>122</v>
      </c>
      <c r="AP83" s="63" t="s">
        <v>122</v>
      </c>
      <c r="AQ83" s="64" t="s">
        <v>122</v>
      </c>
      <c r="AR83" s="64" t="s">
        <v>122</v>
      </c>
      <c r="AS83" s="64" t="s">
        <v>122</v>
      </c>
      <c r="AT83" s="65" t="s">
        <v>122</v>
      </c>
      <c r="AU83" s="63" t="s">
        <v>122</v>
      </c>
      <c r="AV83" s="64" t="s">
        <v>122</v>
      </c>
      <c r="AW83" s="64" t="s">
        <v>122</v>
      </c>
      <c r="AX83" s="64" t="s">
        <v>122</v>
      </c>
      <c r="AY83" s="64" t="s">
        <v>122</v>
      </c>
      <c r="AZ83" s="64" t="s">
        <v>122</v>
      </c>
      <c r="BA83" s="65" t="s">
        <v>122</v>
      </c>
      <c r="BB83" s="63" t="s">
        <v>122</v>
      </c>
      <c r="BC83" s="64" t="s">
        <v>122</v>
      </c>
      <c r="BD83" s="64" t="s">
        <v>122</v>
      </c>
      <c r="BE83" s="64" t="s">
        <v>122</v>
      </c>
      <c r="BF83" s="64" t="s">
        <v>122</v>
      </c>
      <c r="BG83" s="65" t="s">
        <v>122</v>
      </c>
      <c r="BH83" s="73" t="s">
        <v>121</v>
      </c>
      <c r="BI83" s="61" t="s">
        <v>121</v>
      </c>
      <c r="BJ83" s="66" t="s">
        <v>122</v>
      </c>
      <c r="BK83" s="67">
        <v>43753</v>
      </c>
      <c r="BL83" s="57"/>
      <c r="BM83" s="57"/>
      <c r="BN83" s="57">
        <v>43753</v>
      </c>
      <c r="BO83" s="58"/>
    </row>
    <row r="84" spans="2:67" ht="22.5" customHeight="1" thickTop="1" thickBot="1" x14ac:dyDescent="0.3">
      <c r="B84" s="59" t="s">
        <v>296</v>
      </c>
      <c r="C84" s="60">
        <v>43832</v>
      </c>
      <c r="D84" s="61" t="s">
        <v>78</v>
      </c>
      <c r="E84" s="62" t="s">
        <v>81</v>
      </c>
      <c r="F84" s="162" t="s">
        <v>217</v>
      </c>
      <c r="G84" s="63" t="s">
        <v>122</v>
      </c>
      <c r="H84" s="64" t="s">
        <v>122</v>
      </c>
      <c r="I84" s="85" t="s">
        <v>122</v>
      </c>
      <c r="J84" s="63" t="s">
        <v>122</v>
      </c>
      <c r="K84" s="64" t="s">
        <v>122</v>
      </c>
      <c r="L84" s="64" t="s">
        <v>122</v>
      </c>
      <c r="M84" s="64" t="s">
        <v>122</v>
      </c>
      <c r="N84" s="65" t="s">
        <v>122</v>
      </c>
      <c r="O84" s="63" t="s">
        <v>122</v>
      </c>
      <c r="P84" s="64" t="s">
        <v>122</v>
      </c>
      <c r="Q84" s="64" t="s">
        <v>122</v>
      </c>
      <c r="R84" s="64" t="s">
        <v>122</v>
      </c>
      <c r="S84" s="65" t="s">
        <v>122</v>
      </c>
      <c r="T84" s="63" t="s">
        <v>121</v>
      </c>
      <c r="U84" s="64" t="s">
        <v>121</v>
      </c>
      <c r="V84" s="64" t="s">
        <v>121</v>
      </c>
      <c r="W84" s="64" t="s">
        <v>122</v>
      </c>
      <c r="X84" s="64" t="s">
        <v>122</v>
      </c>
      <c r="Y84" s="64" t="s">
        <v>122</v>
      </c>
      <c r="Z84" s="64" t="s">
        <v>122</v>
      </c>
      <c r="AA84" s="64" t="s">
        <v>122</v>
      </c>
      <c r="AB84" s="65" t="s">
        <v>122</v>
      </c>
      <c r="AC84" s="63" t="s">
        <v>122</v>
      </c>
      <c r="AD84" s="64" t="s">
        <v>122</v>
      </c>
      <c r="AE84" s="64" t="s">
        <v>122</v>
      </c>
      <c r="AF84" s="64" t="s">
        <v>122</v>
      </c>
      <c r="AG84" s="64" t="s">
        <v>122</v>
      </c>
      <c r="AH84" s="65" t="s">
        <v>122</v>
      </c>
      <c r="AI84" s="63" t="s">
        <v>122</v>
      </c>
      <c r="AJ84" s="64" t="s">
        <v>122</v>
      </c>
      <c r="AK84" s="64" t="s">
        <v>122</v>
      </c>
      <c r="AL84" s="64" t="s">
        <v>122</v>
      </c>
      <c r="AM84" s="64" t="s">
        <v>122</v>
      </c>
      <c r="AN84" s="64" t="s">
        <v>122</v>
      </c>
      <c r="AO84" s="65" t="s">
        <v>122</v>
      </c>
      <c r="AP84" s="63" t="s">
        <v>122</v>
      </c>
      <c r="AQ84" s="64" t="s">
        <v>122</v>
      </c>
      <c r="AR84" s="64" t="s">
        <v>122</v>
      </c>
      <c r="AS84" s="64" t="s">
        <v>122</v>
      </c>
      <c r="AT84" s="65" t="s">
        <v>122</v>
      </c>
      <c r="AU84" s="63" t="s">
        <v>122</v>
      </c>
      <c r="AV84" s="64" t="s">
        <v>122</v>
      </c>
      <c r="AW84" s="64" t="s">
        <v>122</v>
      </c>
      <c r="AX84" s="64" t="s">
        <v>122</v>
      </c>
      <c r="AY84" s="64" t="s">
        <v>122</v>
      </c>
      <c r="AZ84" s="64" t="s">
        <v>122</v>
      </c>
      <c r="BA84" s="65" t="s">
        <v>122</v>
      </c>
      <c r="BB84" s="63" t="s">
        <v>122</v>
      </c>
      <c r="BC84" s="64" t="s">
        <v>122</v>
      </c>
      <c r="BD84" s="64" t="s">
        <v>122</v>
      </c>
      <c r="BE84" s="64" t="s">
        <v>122</v>
      </c>
      <c r="BF84" s="64" t="s">
        <v>122</v>
      </c>
      <c r="BG84" s="65" t="s">
        <v>122</v>
      </c>
      <c r="BH84" s="63" t="s">
        <v>122</v>
      </c>
      <c r="BI84" s="64" t="s">
        <v>122</v>
      </c>
      <c r="BJ84" s="66" t="s">
        <v>122</v>
      </c>
      <c r="BK84" s="67"/>
      <c r="BL84" s="57"/>
      <c r="BM84" s="57"/>
      <c r="BN84" s="57"/>
      <c r="BO84" s="69">
        <v>46054</v>
      </c>
    </row>
    <row r="85" spans="2:67" ht="22.5" customHeight="1" thickTop="1" thickBot="1" x14ac:dyDescent="0.3">
      <c r="B85" s="59" t="s">
        <v>297</v>
      </c>
      <c r="C85" s="60">
        <v>43339</v>
      </c>
      <c r="D85" s="61" t="s">
        <v>78</v>
      </c>
      <c r="E85" s="62" t="s">
        <v>84</v>
      </c>
      <c r="F85" s="162" t="s">
        <v>217</v>
      </c>
      <c r="G85" s="63" t="s">
        <v>122</v>
      </c>
      <c r="H85" s="64" t="s">
        <v>122</v>
      </c>
      <c r="I85" s="85" t="s">
        <v>122</v>
      </c>
      <c r="J85" s="63" t="s">
        <v>122</v>
      </c>
      <c r="K85" s="64" t="s">
        <v>122</v>
      </c>
      <c r="L85" s="64" t="s">
        <v>122</v>
      </c>
      <c r="M85" s="64" t="s">
        <v>122</v>
      </c>
      <c r="N85" s="65" t="s">
        <v>122</v>
      </c>
      <c r="O85" s="63" t="s">
        <v>122</v>
      </c>
      <c r="P85" s="64" t="s">
        <v>122</v>
      </c>
      <c r="Q85" s="64" t="s">
        <v>122</v>
      </c>
      <c r="R85" s="64" t="s">
        <v>122</v>
      </c>
      <c r="S85" s="65" t="s">
        <v>122</v>
      </c>
      <c r="T85" s="63" t="s">
        <v>121</v>
      </c>
      <c r="U85" s="64" t="s">
        <v>121</v>
      </c>
      <c r="V85" s="64" t="s">
        <v>121</v>
      </c>
      <c r="W85" s="64" t="s">
        <v>122</v>
      </c>
      <c r="X85" s="64" t="s">
        <v>122</v>
      </c>
      <c r="Y85" s="64" t="s">
        <v>122</v>
      </c>
      <c r="Z85" s="64" t="s">
        <v>122</v>
      </c>
      <c r="AA85" s="64" t="s">
        <v>121</v>
      </c>
      <c r="AB85" s="65" t="s">
        <v>122</v>
      </c>
      <c r="AC85" s="63" t="s">
        <v>121</v>
      </c>
      <c r="AD85" s="64" t="s">
        <v>121</v>
      </c>
      <c r="AE85" s="64" t="s">
        <v>121</v>
      </c>
      <c r="AF85" s="64" t="s">
        <v>121</v>
      </c>
      <c r="AG85" s="64" t="s">
        <v>78</v>
      </c>
      <c r="AH85" s="65" t="s">
        <v>122</v>
      </c>
      <c r="AI85" s="63" t="s">
        <v>122</v>
      </c>
      <c r="AJ85" s="64" t="s">
        <v>122</v>
      </c>
      <c r="AK85" s="64" t="s">
        <v>122</v>
      </c>
      <c r="AL85" s="64" t="s">
        <v>122</v>
      </c>
      <c r="AM85" s="64" t="s">
        <v>122</v>
      </c>
      <c r="AN85" s="64" t="s">
        <v>122</v>
      </c>
      <c r="AO85" s="65" t="s">
        <v>122</v>
      </c>
      <c r="AP85" s="63" t="s">
        <v>122</v>
      </c>
      <c r="AQ85" s="64" t="s">
        <v>122</v>
      </c>
      <c r="AR85" s="64" t="s">
        <v>122</v>
      </c>
      <c r="AS85" s="64" t="s">
        <v>122</v>
      </c>
      <c r="AT85" s="65" t="s">
        <v>122</v>
      </c>
      <c r="AU85" s="63" t="s">
        <v>122</v>
      </c>
      <c r="AV85" s="64" t="s">
        <v>122</v>
      </c>
      <c r="AW85" s="64" t="s">
        <v>122</v>
      </c>
      <c r="AX85" s="64" t="s">
        <v>122</v>
      </c>
      <c r="AY85" s="64" t="s">
        <v>122</v>
      </c>
      <c r="AZ85" s="64" t="s">
        <v>122</v>
      </c>
      <c r="BA85" s="65" t="s">
        <v>122</v>
      </c>
      <c r="BB85" s="63" t="s">
        <v>122</v>
      </c>
      <c r="BC85" s="64" t="s">
        <v>122</v>
      </c>
      <c r="BD85" s="64" t="s">
        <v>122</v>
      </c>
      <c r="BE85" s="64" t="s">
        <v>122</v>
      </c>
      <c r="BF85" s="64" t="s">
        <v>122</v>
      </c>
      <c r="BG85" s="65" t="s">
        <v>122</v>
      </c>
      <c r="BH85" s="63" t="s">
        <v>122</v>
      </c>
      <c r="BI85" s="64" t="s">
        <v>122</v>
      </c>
      <c r="BJ85" s="74" t="s">
        <v>121</v>
      </c>
      <c r="BK85" s="67"/>
      <c r="BL85" s="57"/>
      <c r="BM85" s="57"/>
      <c r="BN85" s="57"/>
      <c r="BO85" s="69">
        <v>45536</v>
      </c>
    </row>
    <row r="86" spans="2:67" ht="22.5" customHeight="1" thickTop="1" thickBot="1" x14ac:dyDescent="0.3">
      <c r="B86" s="59" t="s">
        <v>298</v>
      </c>
      <c r="C86" s="60">
        <v>33330</v>
      </c>
      <c r="D86" s="61" t="s">
        <v>78</v>
      </c>
      <c r="E86" s="62" t="s">
        <v>94</v>
      </c>
      <c r="F86" s="162" t="s">
        <v>219</v>
      </c>
      <c r="G86" s="63" t="s">
        <v>122</v>
      </c>
      <c r="H86" s="64" t="s">
        <v>122</v>
      </c>
      <c r="I86" s="85" t="s">
        <v>122</v>
      </c>
      <c r="J86" s="63" t="s">
        <v>122</v>
      </c>
      <c r="K86" s="64" t="s">
        <v>122</v>
      </c>
      <c r="L86" s="64" t="s">
        <v>122</v>
      </c>
      <c r="M86" s="64" t="s">
        <v>122</v>
      </c>
      <c r="N86" s="65" t="s">
        <v>122</v>
      </c>
      <c r="O86" s="63" t="s">
        <v>122</v>
      </c>
      <c r="P86" s="64" t="s">
        <v>122</v>
      </c>
      <c r="Q86" s="64" t="s">
        <v>122</v>
      </c>
      <c r="R86" s="64" t="s">
        <v>122</v>
      </c>
      <c r="S86" s="65" t="s">
        <v>122</v>
      </c>
      <c r="T86" s="63" t="s">
        <v>122</v>
      </c>
      <c r="U86" s="64" t="s">
        <v>122</v>
      </c>
      <c r="V86" s="64" t="s">
        <v>122</v>
      </c>
      <c r="W86" s="64" t="s">
        <v>122</v>
      </c>
      <c r="X86" s="64" t="s">
        <v>122</v>
      </c>
      <c r="Y86" s="64" t="s">
        <v>122</v>
      </c>
      <c r="Z86" s="64" t="s">
        <v>122</v>
      </c>
      <c r="AA86" s="64" t="s">
        <v>122</v>
      </c>
      <c r="AB86" s="65" t="s">
        <v>122</v>
      </c>
      <c r="AC86" s="63" t="s">
        <v>122</v>
      </c>
      <c r="AD86" s="64" t="s">
        <v>122</v>
      </c>
      <c r="AE86" s="64" t="s">
        <v>122</v>
      </c>
      <c r="AF86" s="64" t="s">
        <v>122</v>
      </c>
      <c r="AG86" s="64" t="s">
        <v>122</v>
      </c>
      <c r="AH86" s="65" t="s">
        <v>122</v>
      </c>
      <c r="AI86" s="63" t="s">
        <v>121</v>
      </c>
      <c r="AJ86" s="64" t="s">
        <v>121</v>
      </c>
      <c r="AK86" s="64" t="s">
        <v>122</v>
      </c>
      <c r="AL86" s="64" t="s">
        <v>78</v>
      </c>
      <c r="AM86" s="64" t="s">
        <v>122</v>
      </c>
      <c r="AN86" s="64" t="s">
        <v>121</v>
      </c>
      <c r="AO86" s="65" t="s">
        <v>122</v>
      </c>
      <c r="AP86" s="63" t="s">
        <v>122</v>
      </c>
      <c r="AQ86" s="64" t="s">
        <v>122</v>
      </c>
      <c r="AR86" s="64" t="s">
        <v>122</v>
      </c>
      <c r="AS86" s="64" t="s">
        <v>122</v>
      </c>
      <c r="AT86" s="65" t="s">
        <v>122</v>
      </c>
      <c r="AU86" s="63" t="s">
        <v>122</v>
      </c>
      <c r="AV86" s="64" t="s">
        <v>122</v>
      </c>
      <c r="AW86" s="64" t="s">
        <v>122</v>
      </c>
      <c r="AX86" s="64" t="s">
        <v>122</v>
      </c>
      <c r="AY86" s="64" t="s">
        <v>122</v>
      </c>
      <c r="AZ86" s="64" t="s">
        <v>122</v>
      </c>
      <c r="BA86" s="65" t="s">
        <v>122</v>
      </c>
      <c r="BB86" s="63" t="s">
        <v>122</v>
      </c>
      <c r="BC86" s="64" t="s">
        <v>122</v>
      </c>
      <c r="BD86" s="64" t="s">
        <v>122</v>
      </c>
      <c r="BE86" s="64" t="s">
        <v>122</v>
      </c>
      <c r="BF86" s="64" t="s">
        <v>122</v>
      </c>
      <c r="BG86" s="65" t="s">
        <v>122</v>
      </c>
      <c r="BH86" s="63" t="s">
        <v>122</v>
      </c>
      <c r="BI86" s="64" t="s">
        <v>122</v>
      </c>
      <c r="BJ86" s="66" t="s">
        <v>122</v>
      </c>
      <c r="BK86" s="87">
        <v>44325</v>
      </c>
      <c r="BL86" s="55">
        <v>45047</v>
      </c>
      <c r="BM86" s="57"/>
      <c r="BN86" s="57">
        <v>44325</v>
      </c>
      <c r="BO86" s="58"/>
    </row>
    <row r="87" spans="2:67" ht="22.5" customHeight="1" thickTop="1" thickBot="1" x14ac:dyDescent="0.3">
      <c r="B87" s="59" t="s">
        <v>299</v>
      </c>
      <c r="C87" s="60">
        <v>39685</v>
      </c>
      <c r="D87" s="61" t="s">
        <v>78</v>
      </c>
      <c r="E87" s="62" t="s">
        <v>100</v>
      </c>
      <c r="F87" s="162" t="s">
        <v>217</v>
      </c>
      <c r="G87" s="63" t="s">
        <v>122</v>
      </c>
      <c r="H87" s="64" t="s">
        <v>122</v>
      </c>
      <c r="I87" s="85" t="s">
        <v>122</v>
      </c>
      <c r="J87" s="63" t="s">
        <v>122</v>
      </c>
      <c r="K87" s="64" t="s">
        <v>122</v>
      </c>
      <c r="L87" s="64" t="s">
        <v>122</v>
      </c>
      <c r="M87" s="64" t="s">
        <v>122</v>
      </c>
      <c r="N87" s="65" t="s">
        <v>122</v>
      </c>
      <c r="O87" s="63" t="s">
        <v>121</v>
      </c>
      <c r="P87" s="64" t="s">
        <v>121</v>
      </c>
      <c r="Q87" s="64" t="s">
        <v>121</v>
      </c>
      <c r="R87" s="64" t="s">
        <v>122</v>
      </c>
      <c r="S87" s="65" t="s">
        <v>121</v>
      </c>
      <c r="T87" s="63" t="s">
        <v>122</v>
      </c>
      <c r="U87" s="64" t="s">
        <v>122</v>
      </c>
      <c r="V87" s="64" t="s">
        <v>122</v>
      </c>
      <c r="W87" s="64" t="s">
        <v>122</v>
      </c>
      <c r="X87" s="64" t="s">
        <v>122</v>
      </c>
      <c r="Y87" s="64" t="s">
        <v>122</v>
      </c>
      <c r="Z87" s="64" t="s">
        <v>122</v>
      </c>
      <c r="AA87" s="64" t="s">
        <v>122</v>
      </c>
      <c r="AB87" s="65" t="s">
        <v>122</v>
      </c>
      <c r="AC87" s="63" t="s">
        <v>122</v>
      </c>
      <c r="AD87" s="64" t="s">
        <v>122</v>
      </c>
      <c r="AE87" s="64" t="s">
        <v>122</v>
      </c>
      <c r="AF87" s="64" t="s">
        <v>122</v>
      </c>
      <c r="AG87" s="64" t="s">
        <v>122</v>
      </c>
      <c r="AH87" s="65" t="s">
        <v>122</v>
      </c>
      <c r="AI87" s="63" t="s">
        <v>122</v>
      </c>
      <c r="AJ87" s="64" t="s">
        <v>122</v>
      </c>
      <c r="AK87" s="64" t="s">
        <v>122</v>
      </c>
      <c r="AL87" s="64" t="s">
        <v>122</v>
      </c>
      <c r="AM87" s="64" t="s">
        <v>122</v>
      </c>
      <c r="AN87" s="64" t="s">
        <v>122</v>
      </c>
      <c r="AO87" s="65" t="s">
        <v>122</v>
      </c>
      <c r="AP87" s="63" t="s">
        <v>122</v>
      </c>
      <c r="AQ87" s="64" t="s">
        <v>122</v>
      </c>
      <c r="AR87" s="64" t="s">
        <v>122</v>
      </c>
      <c r="AS87" s="64" t="s">
        <v>122</v>
      </c>
      <c r="AT87" s="65" t="s">
        <v>122</v>
      </c>
      <c r="AU87" s="63" t="s">
        <v>122</v>
      </c>
      <c r="AV87" s="64" t="s">
        <v>122</v>
      </c>
      <c r="AW87" s="64" t="s">
        <v>122</v>
      </c>
      <c r="AX87" s="64" t="s">
        <v>122</v>
      </c>
      <c r="AY87" s="64" t="s">
        <v>122</v>
      </c>
      <c r="AZ87" s="64" t="s">
        <v>122</v>
      </c>
      <c r="BA87" s="65" t="s">
        <v>122</v>
      </c>
      <c r="BB87" s="63" t="s">
        <v>122</v>
      </c>
      <c r="BC87" s="64" t="s">
        <v>122</v>
      </c>
      <c r="BD87" s="64" t="s">
        <v>121</v>
      </c>
      <c r="BE87" s="64" t="s">
        <v>122</v>
      </c>
      <c r="BF87" s="64" t="s">
        <v>122</v>
      </c>
      <c r="BG87" s="65" t="s">
        <v>122</v>
      </c>
      <c r="BH87" s="63" t="s">
        <v>122</v>
      </c>
      <c r="BI87" s="64" t="s">
        <v>122</v>
      </c>
      <c r="BJ87" s="66" t="s">
        <v>122</v>
      </c>
      <c r="BK87" s="67"/>
      <c r="BL87" s="57"/>
      <c r="BM87" s="57"/>
      <c r="BN87" s="68"/>
      <c r="BO87" s="69"/>
    </row>
    <row r="88" spans="2:67" ht="22.5" customHeight="1" thickTop="1" thickBot="1" x14ac:dyDescent="0.3">
      <c r="B88" s="59" t="s">
        <v>300</v>
      </c>
      <c r="C88" s="60"/>
      <c r="D88" s="61" t="s">
        <v>115</v>
      </c>
      <c r="E88" s="62" t="s">
        <v>71</v>
      </c>
      <c r="F88" s="162" t="s">
        <v>71</v>
      </c>
      <c r="G88" s="63" t="s">
        <v>122</v>
      </c>
      <c r="H88" s="64" t="s">
        <v>122</v>
      </c>
      <c r="I88" s="85" t="s">
        <v>122</v>
      </c>
      <c r="J88" s="63" t="s">
        <v>122</v>
      </c>
      <c r="K88" s="64" t="s">
        <v>122</v>
      </c>
      <c r="L88" s="64" t="s">
        <v>122</v>
      </c>
      <c r="M88" s="64" t="s">
        <v>122</v>
      </c>
      <c r="N88" s="65" t="s">
        <v>122</v>
      </c>
      <c r="O88" s="63" t="s">
        <v>122</v>
      </c>
      <c r="P88" s="64" t="s">
        <v>122</v>
      </c>
      <c r="Q88" s="64" t="s">
        <v>122</v>
      </c>
      <c r="R88" s="64" t="s">
        <v>122</v>
      </c>
      <c r="S88" s="65" t="s">
        <v>122</v>
      </c>
      <c r="T88" s="63" t="s">
        <v>122</v>
      </c>
      <c r="U88" s="64" t="s">
        <v>122</v>
      </c>
      <c r="V88" s="64" t="s">
        <v>122</v>
      </c>
      <c r="W88" s="64" t="s">
        <v>122</v>
      </c>
      <c r="X88" s="64" t="s">
        <v>122</v>
      </c>
      <c r="Y88" s="64" t="s">
        <v>122</v>
      </c>
      <c r="Z88" s="64" t="s">
        <v>122</v>
      </c>
      <c r="AA88" s="64" t="s">
        <v>122</v>
      </c>
      <c r="AB88" s="65" t="s">
        <v>122</v>
      </c>
      <c r="AC88" s="63" t="s">
        <v>122</v>
      </c>
      <c r="AD88" s="64" t="s">
        <v>122</v>
      </c>
      <c r="AE88" s="64" t="s">
        <v>122</v>
      </c>
      <c r="AF88" s="64" t="s">
        <v>122</v>
      </c>
      <c r="AG88" s="64" t="s">
        <v>122</v>
      </c>
      <c r="AH88" s="65" t="s">
        <v>122</v>
      </c>
      <c r="AI88" s="63" t="s">
        <v>122</v>
      </c>
      <c r="AJ88" s="64" t="s">
        <v>122</v>
      </c>
      <c r="AK88" s="64" t="s">
        <v>122</v>
      </c>
      <c r="AL88" s="64" t="s">
        <v>122</v>
      </c>
      <c r="AM88" s="64" t="s">
        <v>122</v>
      </c>
      <c r="AN88" s="64" t="s">
        <v>122</v>
      </c>
      <c r="AO88" s="65" t="s">
        <v>122</v>
      </c>
      <c r="AP88" s="63" t="s">
        <v>122</v>
      </c>
      <c r="AQ88" s="64" t="s">
        <v>122</v>
      </c>
      <c r="AR88" s="64" t="s">
        <v>122</v>
      </c>
      <c r="AS88" s="64" t="s">
        <v>122</v>
      </c>
      <c r="AT88" s="65" t="s">
        <v>122</v>
      </c>
      <c r="AU88" s="63" t="s">
        <v>122</v>
      </c>
      <c r="AV88" s="64" t="s">
        <v>122</v>
      </c>
      <c r="AW88" s="64" t="s">
        <v>122</v>
      </c>
      <c r="AX88" s="64" t="s">
        <v>122</v>
      </c>
      <c r="AY88" s="64" t="s">
        <v>122</v>
      </c>
      <c r="AZ88" s="64" t="s">
        <v>122</v>
      </c>
      <c r="BA88" s="65" t="s">
        <v>122</v>
      </c>
      <c r="BB88" s="63" t="s">
        <v>122</v>
      </c>
      <c r="BC88" s="64" t="s">
        <v>121</v>
      </c>
      <c r="BD88" s="64" t="s">
        <v>122</v>
      </c>
      <c r="BE88" s="64" t="s">
        <v>122</v>
      </c>
      <c r="BF88" s="64" t="s">
        <v>122</v>
      </c>
      <c r="BG88" s="65" t="s">
        <v>122</v>
      </c>
      <c r="BH88" s="63" t="s">
        <v>122</v>
      </c>
      <c r="BI88" s="64" t="s">
        <v>122</v>
      </c>
      <c r="BJ88" s="66" t="s">
        <v>122</v>
      </c>
      <c r="BK88" s="87"/>
      <c r="BL88" s="57"/>
      <c r="BM88" s="57"/>
      <c r="BN88" s="57"/>
      <c r="BO88" s="97"/>
    </row>
    <row r="89" spans="2:67" ht="22.5" customHeight="1" thickTop="1" thickBot="1" x14ac:dyDescent="0.3">
      <c r="B89" s="59" t="s">
        <v>301</v>
      </c>
      <c r="C89" s="60">
        <v>32980</v>
      </c>
      <c r="D89" s="61" t="s">
        <v>78</v>
      </c>
      <c r="E89" s="62" t="s">
        <v>100</v>
      </c>
      <c r="F89" s="162" t="s">
        <v>217</v>
      </c>
      <c r="G89" s="63" t="s">
        <v>122</v>
      </c>
      <c r="H89" s="64" t="s">
        <v>122</v>
      </c>
      <c r="I89" s="85" t="s">
        <v>122</v>
      </c>
      <c r="J89" s="63" t="s">
        <v>122</v>
      </c>
      <c r="K89" s="64" t="s">
        <v>122</v>
      </c>
      <c r="L89" s="64" t="s">
        <v>122</v>
      </c>
      <c r="M89" s="64" t="s">
        <v>122</v>
      </c>
      <c r="N89" s="65" t="s">
        <v>122</v>
      </c>
      <c r="O89" s="63" t="s">
        <v>121</v>
      </c>
      <c r="P89" s="64" t="s">
        <v>121</v>
      </c>
      <c r="Q89" s="64" t="s">
        <v>121</v>
      </c>
      <c r="R89" s="64" t="s">
        <v>122</v>
      </c>
      <c r="S89" s="65" t="s">
        <v>121</v>
      </c>
      <c r="T89" s="63" t="s">
        <v>122</v>
      </c>
      <c r="U89" s="64" t="s">
        <v>122</v>
      </c>
      <c r="V89" s="64" t="s">
        <v>122</v>
      </c>
      <c r="W89" s="64" t="s">
        <v>122</v>
      </c>
      <c r="X89" s="64" t="s">
        <v>122</v>
      </c>
      <c r="Y89" s="64" t="s">
        <v>122</v>
      </c>
      <c r="Z89" s="64" t="s">
        <v>122</v>
      </c>
      <c r="AA89" s="64" t="s">
        <v>122</v>
      </c>
      <c r="AB89" s="65" t="s">
        <v>122</v>
      </c>
      <c r="AC89" s="63" t="s">
        <v>122</v>
      </c>
      <c r="AD89" s="64" t="s">
        <v>122</v>
      </c>
      <c r="AE89" s="64" t="s">
        <v>122</v>
      </c>
      <c r="AF89" s="64" t="s">
        <v>122</v>
      </c>
      <c r="AG89" s="64" t="s">
        <v>122</v>
      </c>
      <c r="AH89" s="65" t="s">
        <v>122</v>
      </c>
      <c r="AI89" s="63" t="s">
        <v>122</v>
      </c>
      <c r="AJ89" s="64" t="s">
        <v>122</v>
      </c>
      <c r="AK89" s="64" t="s">
        <v>122</v>
      </c>
      <c r="AL89" s="64" t="s">
        <v>122</v>
      </c>
      <c r="AM89" s="64" t="s">
        <v>122</v>
      </c>
      <c r="AN89" s="64" t="s">
        <v>122</v>
      </c>
      <c r="AO89" s="65" t="s">
        <v>122</v>
      </c>
      <c r="AP89" s="63" t="s">
        <v>122</v>
      </c>
      <c r="AQ89" s="64" t="s">
        <v>122</v>
      </c>
      <c r="AR89" s="64" t="s">
        <v>122</v>
      </c>
      <c r="AS89" s="64" t="s">
        <v>122</v>
      </c>
      <c r="AT89" s="65" t="s">
        <v>122</v>
      </c>
      <c r="AU89" s="63" t="s">
        <v>122</v>
      </c>
      <c r="AV89" s="64" t="s">
        <v>122</v>
      </c>
      <c r="AW89" s="64" t="s">
        <v>122</v>
      </c>
      <c r="AX89" s="64" t="s">
        <v>122</v>
      </c>
      <c r="AY89" s="64" t="s">
        <v>122</v>
      </c>
      <c r="AZ89" s="64" t="s">
        <v>122</v>
      </c>
      <c r="BA89" s="65" t="s">
        <v>122</v>
      </c>
      <c r="BB89" s="63" t="s">
        <v>122</v>
      </c>
      <c r="BC89" s="64" t="s">
        <v>122</v>
      </c>
      <c r="BD89" s="64" t="s">
        <v>122</v>
      </c>
      <c r="BE89" s="64" t="s">
        <v>122</v>
      </c>
      <c r="BF89" s="64" t="s">
        <v>122</v>
      </c>
      <c r="BG89" s="65" t="s">
        <v>122</v>
      </c>
      <c r="BH89" s="63" t="s">
        <v>122</v>
      </c>
      <c r="BI89" s="64" t="s">
        <v>122</v>
      </c>
      <c r="BJ89" s="66" t="s">
        <v>122</v>
      </c>
      <c r="BK89" s="67"/>
      <c r="BL89" s="57"/>
      <c r="BM89" s="57"/>
      <c r="BN89" s="68"/>
      <c r="BO89" s="69"/>
    </row>
    <row r="90" spans="2:67" ht="22.5" customHeight="1" thickTop="1" thickBot="1" x14ac:dyDescent="0.3">
      <c r="B90" s="59" t="s">
        <v>302</v>
      </c>
      <c r="C90" s="60">
        <v>34457</v>
      </c>
      <c r="D90" s="61" t="s">
        <v>78</v>
      </c>
      <c r="E90" s="62" t="s">
        <v>100</v>
      </c>
      <c r="F90" s="162" t="s">
        <v>217</v>
      </c>
      <c r="G90" s="63" t="s">
        <v>122</v>
      </c>
      <c r="H90" s="64" t="s">
        <v>122</v>
      </c>
      <c r="I90" s="85" t="s">
        <v>122</v>
      </c>
      <c r="J90" s="63" t="s">
        <v>122</v>
      </c>
      <c r="K90" s="64" t="s">
        <v>122</v>
      </c>
      <c r="L90" s="64" t="s">
        <v>122</v>
      </c>
      <c r="M90" s="64" t="s">
        <v>122</v>
      </c>
      <c r="N90" s="65" t="s">
        <v>122</v>
      </c>
      <c r="O90" s="63" t="s">
        <v>121</v>
      </c>
      <c r="P90" s="64" t="s">
        <v>121</v>
      </c>
      <c r="Q90" s="64" t="s">
        <v>121</v>
      </c>
      <c r="R90" s="64" t="s">
        <v>122</v>
      </c>
      <c r="S90" s="65" t="s">
        <v>121</v>
      </c>
      <c r="T90" s="63" t="s">
        <v>122</v>
      </c>
      <c r="U90" s="64" t="s">
        <v>122</v>
      </c>
      <c r="V90" s="64" t="s">
        <v>122</v>
      </c>
      <c r="W90" s="64" t="s">
        <v>122</v>
      </c>
      <c r="X90" s="64" t="s">
        <v>122</v>
      </c>
      <c r="Y90" s="64" t="s">
        <v>122</v>
      </c>
      <c r="Z90" s="64" t="s">
        <v>122</v>
      </c>
      <c r="AA90" s="64" t="s">
        <v>122</v>
      </c>
      <c r="AB90" s="65" t="s">
        <v>122</v>
      </c>
      <c r="AC90" s="63" t="s">
        <v>122</v>
      </c>
      <c r="AD90" s="64" t="s">
        <v>122</v>
      </c>
      <c r="AE90" s="64" t="s">
        <v>122</v>
      </c>
      <c r="AF90" s="64" t="s">
        <v>122</v>
      </c>
      <c r="AG90" s="64" t="s">
        <v>122</v>
      </c>
      <c r="AH90" s="65" t="s">
        <v>122</v>
      </c>
      <c r="AI90" s="63" t="s">
        <v>122</v>
      </c>
      <c r="AJ90" s="64" t="s">
        <v>122</v>
      </c>
      <c r="AK90" s="64" t="s">
        <v>122</v>
      </c>
      <c r="AL90" s="64" t="s">
        <v>122</v>
      </c>
      <c r="AM90" s="64" t="s">
        <v>122</v>
      </c>
      <c r="AN90" s="64" t="s">
        <v>122</v>
      </c>
      <c r="AO90" s="65" t="s">
        <v>122</v>
      </c>
      <c r="AP90" s="63" t="s">
        <v>122</v>
      </c>
      <c r="AQ90" s="64" t="s">
        <v>122</v>
      </c>
      <c r="AR90" s="64" t="s">
        <v>122</v>
      </c>
      <c r="AS90" s="64" t="s">
        <v>122</v>
      </c>
      <c r="AT90" s="65" t="s">
        <v>122</v>
      </c>
      <c r="AU90" s="63" t="s">
        <v>122</v>
      </c>
      <c r="AV90" s="64" t="s">
        <v>122</v>
      </c>
      <c r="AW90" s="64" t="s">
        <v>122</v>
      </c>
      <c r="AX90" s="64" t="s">
        <v>122</v>
      </c>
      <c r="AY90" s="64" t="s">
        <v>122</v>
      </c>
      <c r="AZ90" s="64" t="s">
        <v>122</v>
      </c>
      <c r="BA90" s="65" t="s">
        <v>122</v>
      </c>
      <c r="BB90" s="63" t="s">
        <v>122</v>
      </c>
      <c r="BC90" s="64" t="s">
        <v>122</v>
      </c>
      <c r="BD90" s="64" t="s">
        <v>122</v>
      </c>
      <c r="BE90" s="64" t="s">
        <v>122</v>
      </c>
      <c r="BF90" s="64" t="s">
        <v>122</v>
      </c>
      <c r="BG90" s="65" t="s">
        <v>122</v>
      </c>
      <c r="BH90" s="63" t="s">
        <v>122</v>
      </c>
      <c r="BI90" s="64" t="s">
        <v>122</v>
      </c>
      <c r="BJ90" s="66" t="s">
        <v>122</v>
      </c>
      <c r="BK90" s="67">
        <v>42753</v>
      </c>
      <c r="BL90" s="57"/>
      <c r="BM90" s="57"/>
      <c r="BN90" s="68"/>
      <c r="BO90" s="69"/>
    </row>
    <row r="91" spans="2:67" ht="22.5" customHeight="1" thickTop="1" x14ac:dyDescent="0.25">
      <c r="B91" s="98" t="s">
        <v>303</v>
      </c>
      <c r="C91" s="99">
        <v>42193</v>
      </c>
      <c r="D91" s="100" t="s">
        <v>82</v>
      </c>
      <c r="E91" s="101" t="s">
        <v>116</v>
      </c>
      <c r="F91" s="169" t="s">
        <v>223</v>
      </c>
      <c r="G91" s="102" t="s">
        <v>122</v>
      </c>
      <c r="H91" s="103" t="s">
        <v>122</v>
      </c>
      <c r="I91" s="104" t="s">
        <v>122</v>
      </c>
      <c r="J91" s="102" t="s">
        <v>122</v>
      </c>
      <c r="K91" s="103" t="s">
        <v>122</v>
      </c>
      <c r="L91" s="103" t="s">
        <v>122</v>
      </c>
      <c r="M91" s="103" t="s">
        <v>122</v>
      </c>
      <c r="N91" s="105" t="s">
        <v>122</v>
      </c>
      <c r="O91" s="102" t="s">
        <v>122</v>
      </c>
      <c r="P91" s="103" t="s">
        <v>122</v>
      </c>
      <c r="Q91" s="103" t="s">
        <v>122</v>
      </c>
      <c r="R91" s="103" t="s">
        <v>122</v>
      </c>
      <c r="S91" s="105" t="s">
        <v>122</v>
      </c>
      <c r="T91" s="102" t="s">
        <v>121</v>
      </c>
      <c r="U91" s="103" t="s">
        <v>121</v>
      </c>
      <c r="V91" s="103" t="s">
        <v>121</v>
      </c>
      <c r="W91" s="103" t="s">
        <v>122</v>
      </c>
      <c r="X91" s="103" t="s">
        <v>122</v>
      </c>
      <c r="Y91" s="103" t="s">
        <v>121</v>
      </c>
      <c r="Z91" s="103" t="s">
        <v>122</v>
      </c>
      <c r="AA91" s="103" t="s">
        <v>122</v>
      </c>
      <c r="AB91" s="105" t="s">
        <v>121</v>
      </c>
      <c r="AC91" s="102" t="s">
        <v>122</v>
      </c>
      <c r="AD91" s="103" t="s">
        <v>122</v>
      </c>
      <c r="AE91" s="103" t="s">
        <v>122</v>
      </c>
      <c r="AF91" s="103" t="s">
        <v>122</v>
      </c>
      <c r="AG91" s="103" t="s">
        <v>122</v>
      </c>
      <c r="AH91" s="105" t="s">
        <v>122</v>
      </c>
      <c r="AI91" s="102" t="s">
        <v>122</v>
      </c>
      <c r="AJ91" s="103" t="s">
        <v>122</v>
      </c>
      <c r="AK91" s="103" t="s">
        <v>122</v>
      </c>
      <c r="AL91" s="103" t="s">
        <v>122</v>
      </c>
      <c r="AM91" s="103" t="s">
        <v>122</v>
      </c>
      <c r="AN91" s="103" t="s">
        <v>122</v>
      </c>
      <c r="AO91" s="105" t="s">
        <v>122</v>
      </c>
      <c r="AP91" s="102" t="s">
        <v>122</v>
      </c>
      <c r="AQ91" s="103" t="s">
        <v>122</v>
      </c>
      <c r="AR91" s="103" t="s">
        <v>122</v>
      </c>
      <c r="AS91" s="103" t="s">
        <v>122</v>
      </c>
      <c r="AT91" s="105" t="s">
        <v>122</v>
      </c>
      <c r="AU91" s="102" t="s">
        <v>122</v>
      </c>
      <c r="AV91" s="103" t="s">
        <v>122</v>
      </c>
      <c r="AW91" s="103" t="s">
        <v>122</v>
      </c>
      <c r="AX91" s="103" t="s">
        <v>122</v>
      </c>
      <c r="AY91" s="103" t="s">
        <v>122</v>
      </c>
      <c r="AZ91" s="103" t="s">
        <v>122</v>
      </c>
      <c r="BA91" s="105" t="s">
        <v>122</v>
      </c>
      <c r="BB91" s="102" t="s">
        <v>122</v>
      </c>
      <c r="BC91" s="103" t="s">
        <v>122</v>
      </c>
      <c r="BD91" s="103" t="s">
        <v>122</v>
      </c>
      <c r="BE91" s="103" t="s">
        <v>122</v>
      </c>
      <c r="BF91" s="103" t="s">
        <v>122</v>
      </c>
      <c r="BG91" s="105" t="s">
        <v>122</v>
      </c>
      <c r="BH91" s="102" t="s">
        <v>122</v>
      </c>
      <c r="BI91" s="103" t="s">
        <v>122</v>
      </c>
      <c r="BJ91" s="106" t="s">
        <v>122</v>
      </c>
      <c r="BK91" s="107">
        <v>42745</v>
      </c>
      <c r="BL91" s="94"/>
      <c r="BM91" s="94"/>
      <c r="BN91" s="94"/>
      <c r="BO91" s="108">
        <v>44409</v>
      </c>
    </row>
    <row r="93" spans="2:67" ht="15.75" thickBot="1" x14ac:dyDescent="0.3"/>
    <row r="94" spans="2:67" x14ac:dyDescent="0.25">
      <c r="B94" s="109" t="s">
        <v>124</v>
      </c>
      <c r="C94" s="110"/>
      <c r="D94" s="111"/>
      <c r="E94" s="112"/>
      <c r="F94" s="163"/>
      <c r="G94" s="113">
        <f>COUNTIFS(G8:G91,"Q")</f>
        <v>7</v>
      </c>
      <c r="H94" s="111">
        <f t="shared" ref="G94:AL94" si="0">COUNTIFS(H8:H91,"Q")</f>
        <v>7</v>
      </c>
      <c r="I94" s="114">
        <f>COUNTIFS(I8:I91,"Q")</f>
        <v>3</v>
      </c>
      <c r="J94" s="115">
        <f t="shared" si="0"/>
        <v>11</v>
      </c>
      <c r="K94" s="111">
        <f t="shared" si="0"/>
        <v>11</v>
      </c>
      <c r="L94" s="111">
        <f t="shared" si="0"/>
        <v>5</v>
      </c>
      <c r="M94" s="111">
        <f t="shared" si="0"/>
        <v>2</v>
      </c>
      <c r="N94" s="116">
        <f t="shared" si="0"/>
        <v>11</v>
      </c>
      <c r="O94" s="113">
        <f t="shared" si="0"/>
        <v>9</v>
      </c>
      <c r="P94" s="111">
        <f t="shared" si="0"/>
        <v>5</v>
      </c>
      <c r="Q94" s="111">
        <f t="shared" si="0"/>
        <v>7</v>
      </c>
      <c r="R94" s="111">
        <f t="shared" si="0"/>
        <v>1</v>
      </c>
      <c r="S94" s="114">
        <f t="shared" si="0"/>
        <v>4</v>
      </c>
      <c r="T94" s="115">
        <f t="shared" si="0"/>
        <v>15</v>
      </c>
      <c r="U94" s="111">
        <f t="shared" si="0"/>
        <v>15</v>
      </c>
      <c r="V94" s="111">
        <f t="shared" si="0"/>
        <v>15</v>
      </c>
      <c r="W94" s="111">
        <f t="shared" si="0"/>
        <v>3</v>
      </c>
      <c r="X94" s="111">
        <f t="shared" si="0"/>
        <v>5</v>
      </c>
      <c r="Y94" s="111">
        <f t="shared" si="0"/>
        <v>5</v>
      </c>
      <c r="Z94" s="111">
        <f t="shared" si="0"/>
        <v>2</v>
      </c>
      <c r="AA94" s="111">
        <f t="shared" si="0"/>
        <v>13</v>
      </c>
      <c r="AB94" s="116">
        <f t="shared" si="0"/>
        <v>4</v>
      </c>
      <c r="AC94" s="113">
        <f t="shared" si="0"/>
        <v>6</v>
      </c>
      <c r="AD94" s="111">
        <f t="shared" si="0"/>
        <v>6</v>
      </c>
      <c r="AE94" s="111">
        <f t="shared" si="0"/>
        <v>5</v>
      </c>
      <c r="AF94" s="111">
        <f t="shared" si="0"/>
        <v>5</v>
      </c>
      <c r="AG94" s="111">
        <f t="shared" si="0"/>
        <v>2</v>
      </c>
      <c r="AH94" s="114">
        <f t="shared" si="0"/>
        <v>1</v>
      </c>
      <c r="AI94" s="115">
        <f t="shared" si="0"/>
        <v>13</v>
      </c>
      <c r="AJ94" s="111">
        <f t="shared" si="0"/>
        <v>14</v>
      </c>
      <c r="AK94" s="111">
        <f t="shared" si="0"/>
        <v>5</v>
      </c>
      <c r="AL94" s="111">
        <f t="shared" si="0"/>
        <v>5</v>
      </c>
      <c r="AM94" s="111">
        <f t="shared" ref="AM94:BJ94" si="1">COUNTIFS(AM8:AM91,"Q")</f>
        <v>1</v>
      </c>
      <c r="AN94" s="111">
        <f t="shared" si="1"/>
        <v>11</v>
      </c>
      <c r="AO94" s="116">
        <f t="shared" si="1"/>
        <v>10</v>
      </c>
      <c r="AP94" s="113">
        <f t="shared" si="1"/>
        <v>1</v>
      </c>
      <c r="AQ94" s="111">
        <f t="shared" si="1"/>
        <v>3</v>
      </c>
      <c r="AR94" s="111">
        <f t="shared" si="1"/>
        <v>3</v>
      </c>
      <c r="AS94" s="111">
        <f t="shared" si="1"/>
        <v>3</v>
      </c>
      <c r="AT94" s="114">
        <f t="shared" si="1"/>
        <v>2</v>
      </c>
      <c r="AU94" s="115">
        <f t="shared" si="1"/>
        <v>6</v>
      </c>
      <c r="AV94" s="111">
        <f t="shared" si="1"/>
        <v>2</v>
      </c>
      <c r="AW94" s="111">
        <f t="shared" si="1"/>
        <v>4</v>
      </c>
      <c r="AX94" s="111">
        <f t="shared" si="1"/>
        <v>1</v>
      </c>
      <c r="AY94" s="111">
        <f t="shared" si="1"/>
        <v>0</v>
      </c>
      <c r="AZ94" s="111">
        <f t="shared" si="1"/>
        <v>0</v>
      </c>
      <c r="BA94" s="116">
        <f t="shared" si="1"/>
        <v>0</v>
      </c>
      <c r="BB94" s="113">
        <f t="shared" si="1"/>
        <v>2</v>
      </c>
      <c r="BC94" s="111">
        <f t="shared" si="1"/>
        <v>1</v>
      </c>
      <c r="BD94" s="111">
        <f t="shared" si="1"/>
        <v>5</v>
      </c>
      <c r="BE94" s="111">
        <f t="shared" si="1"/>
        <v>2</v>
      </c>
      <c r="BF94" s="111">
        <f t="shared" si="1"/>
        <v>2</v>
      </c>
      <c r="BG94" s="114">
        <f t="shared" si="1"/>
        <v>2</v>
      </c>
      <c r="BH94" s="115">
        <f t="shared" si="1"/>
        <v>10</v>
      </c>
      <c r="BI94" s="111">
        <f t="shared" si="1"/>
        <v>21</v>
      </c>
      <c r="BJ94" s="114">
        <f t="shared" si="1"/>
        <v>5</v>
      </c>
      <c r="BK94" s="117"/>
      <c r="BL94" s="118"/>
      <c r="BM94" s="118"/>
      <c r="BN94" s="118"/>
      <c r="BO94" s="119"/>
    </row>
    <row r="95" spans="2:67" x14ac:dyDescent="0.25">
      <c r="B95" s="95" t="s">
        <v>123</v>
      </c>
      <c r="C95" s="120"/>
      <c r="D95" s="64"/>
      <c r="E95" s="121"/>
      <c r="F95" s="164"/>
      <c r="G95" s="63">
        <f t="shared" ref="G95:AL95" si="2">COUNTIFS(G8:G91,"NQ")</f>
        <v>75</v>
      </c>
      <c r="H95" s="64">
        <f t="shared" si="2"/>
        <v>75</v>
      </c>
      <c r="I95" s="65">
        <f t="shared" si="2"/>
        <v>79</v>
      </c>
      <c r="J95" s="122">
        <f t="shared" si="2"/>
        <v>73</v>
      </c>
      <c r="K95" s="64">
        <f t="shared" si="2"/>
        <v>73</v>
      </c>
      <c r="L95" s="64">
        <f t="shared" si="2"/>
        <v>79</v>
      </c>
      <c r="M95" s="64">
        <f t="shared" si="2"/>
        <v>81</v>
      </c>
      <c r="N95" s="66">
        <f t="shared" si="2"/>
        <v>73</v>
      </c>
      <c r="O95" s="63">
        <f t="shared" si="2"/>
        <v>75</v>
      </c>
      <c r="P95" s="64">
        <f t="shared" si="2"/>
        <v>78</v>
      </c>
      <c r="Q95" s="64">
        <f t="shared" si="2"/>
        <v>75</v>
      </c>
      <c r="R95" s="64">
        <f t="shared" si="2"/>
        <v>83</v>
      </c>
      <c r="S95" s="65">
        <f t="shared" si="2"/>
        <v>80</v>
      </c>
      <c r="T95" s="122">
        <f t="shared" si="2"/>
        <v>69</v>
      </c>
      <c r="U95" s="64">
        <f t="shared" si="2"/>
        <v>69</v>
      </c>
      <c r="V95" s="64">
        <f t="shared" si="2"/>
        <v>69</v>
      </c>
      <c r="W95" s="64">
        <f t="shared" si="2"/>
        <v>80</v>
      </c>
      <c r="X95" s="64">
        <f t="shared" si="2"/>
        <v>79</v>
      </c>
      <c r="Y95" s="64">
        <f t="shared" si="2"/>
        <v>79</v>
      </c>
      <c r="Z95" s="64">
        <f t="shared" si="2"/>
        <v>81</v>
      </c>
      <c r="AA95" s="64">
        <f t="shared" si="2"/>
        <v>71</v>
      </c>
      <c r="AB95" s="66">
        <f t="shared" si="2"/>
        <v>80</v>
      </c>
      <c r="AC95" s="63">
        <f t="shared" si="2"/>
        <v>78</v>
      </c>
      <c r="AD95" s="64">
        <f t="shared" si="2"/>
        <v>78</v>
      </c>
      <c r="AE95" s="64">
        <f t="shared" si="2"/>
        <v>79</v>
      </c>
      <c r="AF95" s="64">
        <f t="shared" si="2"/>
        <v>79</v>
      </c>
      <c r="AG95" s="64">
        <f t="shared" si="2"/>
        <v>81</v>
      </c>
      <c r="AH95" s="65">
        <f t="shared" si="2"/>
        <v>83</v>
      </c>
      <c r="AI95" s="122">
        <f t="shared" si="2"/>
        <v>70</v>
      </c>
      <c r="AJ95" s="64">
        <f t="shared" si="2"/>
        <v>70</v>
      </c>
      <c r="AK95" s="64">
        <f t="shared" si="2"/>
        <v>79</v>
      </c>
      <c r="AL95" s="64">
        <f t="shared" si="2"/>
        <v>73</v>
      </c>
      <c r="AM95" s="64">
        <f t="shared" ref="AM95:BJ95" si="3">COUNTIFS(AM8:AM91,"NQ")</f>
        <v>83</v>
      </c>
      <c r="AN95" s="64">
        <f t="shared" si="3"/>
        <v>73</v>
      </c>
      <c r="AO95" s="66">
        <f t="shared" si="3"/>
        <v>74</v>
      </c>
      <c r="AP95" s="63">
        <f t="shared" si="3"/>
        <v>83</v>
      </c>
      <c r="AQ95" s="64">
        <f t="shared" si="3"/>
        <v>81</v>
      </c>
      <c r="AR95" s="64">
        <f t="shared" si="3"/>
        <v>81</v>
      </c>
      <c r="AS95" s="64">
        <f t="shared" si="3"/>
        <v>81</v>
      </c>
      <c r="AT95" s="65">
        <f t="shared" si="3"/>
        <v>82</v>
      </c>
      <c r="AU95" s="122">
        <f t="shared" si="3"/>
        <v>78</v>
      </c>
      <c r="AV95" s="64">
        <f t="shared" si="3"/>
        <v>82</v>
      </c>
      <c r="AW95" s="64">
        <f t="shared" si="3"/>
        <v>80</v>
      </c>
      <c r="AX95" s="64">
        <f t="shared" si="3"/>
        <v>83</v>
      </c>
      <c r="AY95" s="64">
        <f t="shared" si="3"/>
        <v>84</v>
      </c>
      <c r="AZ95" s="64">
        <f t="shared" si="3"/>
        <v>84</v>
      </c>
      <c r="BA95" s="66">
        <f t="shared" si="3"/>
        <v>84</v>
      </c>
      <c r="BB95" s="63">
        <f t="shared" si="3"/>
        <v>82</v>
      </c>
      <c r="BC95" s="64">
        <f t="shared" si="3"/>
        <v>83</v>
      </c>
      <c r="BD95" s="64">
        <f t="shared" si="3"/>
        <v>79</v>
      </c>
      <c r="BE95" s="64">
        <f t="shared" si="3"/>
        <v>82</v>
      </c>
      <c r="BF95" s="64">
        <f t="shared" si="3"/>
        <v>82</v>
      </c>
      <c r="BG95" s="65">
        <f t="shared" si="3"/>
        <v>81</v>
      </c>
      <c r="BH95" s="122">
        <f t="shared" si="3"/>
        <v>74</v>
      </c>
      <c r="BI95" s="64">
        <f t="shared" si="3"/>
        <v>63</v>
      </c>
      <c r="BJ95" s="65">
        <f t="shared" si="3"/>
        <v>79</v>
      </c>
      <c r="BK95" s="117"/>
      <c r="BL95" s="118"/>
      <c r="BM95" s="118"/>
      <c r="BN95" s="118"/>
      <c r="BO95" s="119"/>
    </row>
    <row r="96" spans="2:67" x14ac:dyDescent="0.25">
      <c r="B96" s="95" t="s">
        <v>181</v>
      </c>
      <c r="C96" s="120"/>
      <c r="D96" s="64"/>
      <c r="E96" s="121"/>
      <c r="F96" s="164"/>
      <c r="G96" s="63">
        <f t="shared" ref="G96:AL96" si="4">COUNTIFS(G8:G91,"O")</f>
        <v>0</v>
      </c>
      <c r="H96" s="64">
        <f t="shared" si="4"/>
        <v>0</v>
      </c>
      <c r="I96" s="65">
        <f t="shared" si="4"/>
        <v>0</v>
      </c>
      <c r="J96" s="122">
        <f t="shared" si="4"/>
        <v>0</v>
      </c>
      <c r="K96" s="64">
        <f t="shared" si="4"/>
        <v>0</v>
      </c>
      <c r="L96" s="64">
        <f t="shared" si="4"/>
        <v>0</v>
      </c>
      <c r="M96" s="64">
        <f t="shared" si="4"/>
        <v>0</v>
      </c>
      <c r="N96" s="66">
        <f t="shared" si="4"/>
        <v>0</v>
      </c>
      <c r="O96" s="63">
        <f t="shared" si="4"/>
        <v>0</v>
      </c>
      <c r="P96" s="64">
        <f t="shared" si="4"/>
        <v>1</v>
      </c>
      <c r="Q96" s="64">
        <f t="shared" si="4"/>
        <v>2</v>
      </c>
      <c r="R96" s="64">
        <f t="shared" si="4"/>
        <v>0</v>
      </c>
      <c r="S96" s="65">
        <f t="shared" si="4"/>
        <v>0</v>
      </c>
      <c r="T96" s="122">
        <f t="shared" si="4"/>
        <v>0</v>
      </c>
      <c r="U96" s="64">
        <f t="shared" si="4"/>
        <v>0</v>
      </c>
      <c r="V96" s="64">
        <f t="shared" si="4"/>
        <v>0</v>
      </c>
      <c r="W96" s="64">
        <f t="shared" si="4"/>
        <v>1</v>
      </c>
      <c r="X96" s="64">
        <f t="shared" si="4"/>
        <v>0</v>
      </c>
      <c r="Y96" s="64">
        <f t="shared" si="4"/>
        <v>0</v>
      </c>
      <c r="Z96" s="64">
        <f t="shared" si="4"/>
        <v>0</v>
      </c>
      <c r="AA96" s="64">
        <f t="shared" si="4"/>
        <v>0</v>
      </c>
      <c r="AB96" s="66">
        <f t="shared" si="4"/>
        <v>0</v>
      </c>
      <c r="AC96" s="63">
        <f t="shared" si="4"/>
        <v>0</v>
      </c>
      <c r="AD96" s="64">
        <f t="shared" si="4"/>
        <v>0</v>
      </c>
      <c r="AE96" s="64">
        <f t="shared" si="4"/>
        <v>0</v>
      </c>
      <c r="AF96" s="64">
        <f t="shared" si="4"/>
        <v>0</v>
      </c>
      <c r="AG96" s="64">
        <f t="shared" si="4"/>
        <v>1</v>
      </c>
      <c r="AH96" s="65">
        <f t="shared" si="4"/>
        <v>0</v>
      </c>
      <c r="AI96" s="122">
        <f t="shared" si="4"/>
        <v>1</v>
      </c>
      <c r="AJ96" s="64">
        <f t="shared" si="4"/>
        <v>0</v>
      </c>
      <c r="AK96" s="64">
        <f t="shared" si="4"/>
        <v>0</v>
      </c>
      <c r="AL96" s="64">
        <f t="shared" si="4"/>
        <v>6</v>
      </c>
      <c r="AM96" s="64">
        <f t="shared" ref="AM96:BJ96" si="5">COUNTIFS(AM8:AM91,"O")</f>
        <v>0</v>
      </c>
      <c r="AN96" s="64">
        <f t="shared" si="5"/>
        <v>0</v>
      </c>
      <c r="AO96" s="66">
        <f t="shared" si="5"/>
        <v>0</v>
      </c>
      <c r="AP96" s="63">
        <f t="shared" si="5"/>
        <v>0</v>
      </c>
      <c r="AQ96" s="64">
        <f t="shared" si="5"/>
        <v>0</v>
      </c>
      <c r="AR96" s="64">
        <f t="shared" si="5"/>
        <v>0</v>
      </c>
      <c r="AS96" s="64">
        <f t="shared" si="5"/>
        <v>0</v>
      </c>
      <c r="AT96" s="65">
        <f t="shared" si="5"/>
        <v>0</v>
      </c>
      <c r="AU96" s="122">
        <f t="shared" si="5"/>
        <v>0</v>
      </c>
      <c r="AV96" s="64">
        <f t="shared" si="5"/>
        <v>0</v>
      </c>
      <c r="AW96" s="64">
        <f t="shared" si="5"/>
        <v>0</v>
      </c>
      <c r="AX96" s="64">
        <f t="shared" si="5"/>
        <v>0</v>
      </c>
      <c r="AY96" s="64">
        <f t="shared" si="5"/>
        <v>0</v>
      </c>
      <c r="AZ96" s="64">
        <f t="shared" si="5"/>
        <v>0</v>
      </c>
      <c r="BA96" s="66">
        <f t="shared" si="5"/>
        <v>0</v>
      </c>
      <c r="BB96" s="63">
        <f t="shared" si="5"/>
        <v>0</v>
      </c>
      <c r="BC96" s="64">
        <f t="shared" si="5"/>
        <v>0</v>
      </c>
      <c r="BD96" s="64">
        <f t="shared" si="5"/>
        <v>0</v>
      </c>
      <c r="BE96" s="64">
        <f t="shared" si="5"/>
        <v>0</v>
      </c>
      <c r="BF96" s="64">
        <f t="shared" si="5"/>
        <v>0</v>
      </c>
      <c r="BG96" s="65">
        <f t="shared" si="5"/>
        <v>0</v>
      </c>
      <c r="BH96" s="122">
        <f t="shared" si="5"/>
        <v>0</v>
      </c>
      <c r="BI96" s="64">
        <f t="shared" si="5"/>
        <v>0</v>
      </c>
      <c r="BJ96" s="65">
        <f t="shared" si="5"/>
        <v>0</v>
      </c>
      <c r="BK96" s="117"/>
      <c r="BL96" s="118"/>
      <c r="BM96" s="118"/>
      <c r="BN96" s="118"/>
      <c r="BO96" s="119"/>
    </row>
    <row r="97" spans="2:62" ht="15.75" thickBot="1" x14ac:dyDescent="0.3">
      <c r="B97" s="123" t="s">
        <v>120</v>
      </c>
      <c r="C97" s="124"/>
      <c r="D97" s="124"/>
      <c r="E97" s="125"/>
      <c r="F97" s="165"/>
      <c r="G97" s="126">
        <f t="shared" ref="G97:AL97" si="6">COUNTIFS(G8:G91,"P")</f>
        <v>2</v>
      </c>
      <c r="H97" s="124">
        <f t="shared" si="6"/>
        <v>2</v>
      </c>
      <c r="I97" s="127">
        <f t="shared" si="6"/>
        <v>2</v>
      </c>
      <c r="J97" s="128">
        <f t="shared" si="6"/>
        <v>0</v>
      </c>
      <c r="K97" s="124">
        <f t="shared" si="6"/>
        <v>0</v>
      </c>
      <c r="L97" s="124">
        <f t="shared" si="6"/>
        <v>0</v>
      </c>
      <c r="M97" s="124">
        <f t="shared" si="6"/>
        <v>1</v>
      </c>
      <c r="N97" s="129">
        <f t="shared" si="6"/>
        <v>0</v>
      </c>
      <c r="O97" s="126">
        <f t="shared" si="6"/>
        <v>0</v>
      </c>
      <c r="P97" s="124">
        <f t="shared" si="6"/>
        <v>0</v>
      </c>
      <c r="Q97" s="124">
        <f t="shared" si="6"/>
        <v>0</v>
      </c>
      <c r="R97" s="124">
        <f t="shared" si="6"/>
        <v>0</v>
      </c>
      <c r="S97" s="127">
        <f t="shared" si="6"/>
        <v>0</v>
      </c>
      <c r="T97" s="128">
        <f t="shared" si="6"/>
        <v>0</v>
      </c>
      <c r="U97" s="124">
        <f t="shared" si="6"/>
        <v>0</v>
      </c>
      <c r="V97" s="124">
        <f t="shared" si="6"/>
        <v>0</v>
      </c>
      <c r="W97" s="124">
        <f t="shared" si="6"/>
        <v>0</v>
      </c>
      <c r="X97" s="124">
        <f t="shared" si="6"/>
        <v>0</v>
      </c>
      <c r="Y97" s="124">
        <f t="shared" si="6"/>
        <v>0</v>
      </c>
      <c r="Z97" s="124">
        <f t="shared" si="6"/>
        <v>1</v>
      </c>
      <c r="AA97" s="124">
        <f t="shared" si="6"/>
        <v>0</v>
      </c>
      <c r="AB97" s="129">
        <f t="shared" si="6"/>
        <v>0</v>
      </c>
      <c r="AC97" s="126">
        <f t="shared" si="6"/>
        <v>0</v>
      </c>
      <c r="AD97" s="124">
        <f t="shared" si="6"/>
        <v>0</v>
      </c>
      <c r="AE97" s="124">
        <f t="shared" si="6"/>
        <v>0</v>
      </c>
      <c r="AF97" s="124">
        <f t="shared" si="6"/>
        <v>0</v>
      </c>
      <c r="AG97" s="124">
        <f t="shared" si="6"/>
        <v>0</v>
      </c>
      <c r="AH97" s="127">
        <f t="shared" si="6"/>
        <v>0</v>
      </c>
      <c r="AI97" s="128">
        <f t="shared" si="6"/>
        <v>0</v>
      </c>
      <c r="AJ97" s="124">
        <f t="shared" si="6"/>
        <v>0</v>
      </c>
      <c r="AK97" s="124">
        <f t="shared" si="6"/>
        <v>0</v>
      </c>
      <c r="AL97" s="124">
        <f t="shared" si="6"/>
        <v>0</v>
      </c>
      <c r="AM97" s="124">
        <f t="shared" ref="AM97:BJ97" si="7">COUNTIFS(AM8:AM91,"P")</f>
        <v>0</v>
      </c>
      <c r="AN97" s="124">
        <f t="shared" si="7"/>
        <v>0</v>
      </c>
      <c r="AO97" s="129">
        <f t="shared" si="7"/>
        <v>0</v>
      </c>
      <c r="AP97" s="126">
        <f t="shared" si="7"/>
        <v>0</v>
      </c>
      <c r="AQ97" s="124">
        <f t="shared" si="7"/>
        <v>0</v>
      </c>
      <c r="AR97" s="124">
        <f t="shared" si="7"/>
        <v>0</v>
      </c>
      <c r="AS97" s="124">
        <f t="shared" si="7"/>
        <v>0</v>
      </c>
      <c r="AT97" s="127">
        <f t="shared" si="7"/>
        <v>0</v>
      </c>
      <c r="AU97" s="128">
        <f t="shared" si="7"/>
        <v>0</v>
      </c>
      <c r="AV97" s="124">
        <f t="shared" si="7"/>
        <v>0</v>
      </c>
      <c r="AW97" s="124">
        <f t="shared" si="7"/>
        <v>0</v>
      </c>
      <c r="AX97" s="124">
        <f t="shared" si="7"/>
        <v>0</v>
      </c>
      <c r="AY97" s="124">
        <f t="shared" si="7"/>
        <v>0</v>
      </c>
      <c r="AZ97" s="124">
        <f t="shared" si="7"/>
        <v>0</v>
      </c>
      <c r="BA97" s="129">
        <f t="shared" si="7"/>
        <v>0</v>
      </c>
      <c r="BB97" s="126">
        <f t="shared" si="7"/>
        <v>0</v>
      </c>
      <c r="BC97" s="124">
        <f t="shared" si="7"/>
        <v>0</v>
      </c>
      <c r="BD97" s="124">
        <f t="shared" si="7"/>
        <v>0</v>
      </c>
      <c r="BE97" s="124">
        <f t="shared" si="7"/>
        <v>0</v>
      </c>
      <c r="BF97" s="124">
        <f t="shared" si="7"/>
        <v>0</v>
      </c>
      <c r="BG97" s="127">
        <f t="shared" si="7"/>
        <v>1</v>
      </c>
      <c r="BH97" s="128">
        <f t="shared" si="7"/>
        <v>0</v>
      </c>
      <c r="BI97" s="124">
        <f t="shared" si="7"/>
        <v>0</v>
      </c>
      <c r="BJ97" s="127">
        <f t="shared" si="7"/>
        <v>0</v>
      </c>
    </row>
    <row r="120" spans="2:67" x14ac:dyDescent="0.25">
      <c r="BK120" s="130"/>
      <c r="BL120" s="130"/>
      <c r="BM120" s="130"/>
      <c r="BN120" s="130"/>
      <c r="BO120" s="131"/>
    </row>
    <row r="121" spans="2:67" x14ac:dyDescent="0.25">
      <c r="B121" s="130"/>
      <c r="C121" s="130"/>
      <c r="D121" s="132"/>
      <c r="E121" s="130"/>
      <c r="F121" s="130"/>
      <c r="H121" s="35" t="s">
        <v>80</v>
      </c>
    </row>
  </sheetData>
  <mergeCells count="1">
    <mergeCell ref="B2:B3"/>
  </mergeCells>
  <conditionalFormatting sqref="G8:BJ91">
    <cfRule type="cellIs" dxfId="140" priority="4" operator="equal">
      <formula>"O"</formula>
    </cfRule>
  </conditionalFormatting>
  <conditionalFormatting sqref="A2:A3 C2:G3 S2:XFD3 I2:O3 A4:XFD1048576">
    <cfRule type="cellIs" dxfId="139" priority="1" operator="equal">
      <formula>"P"</formula>
    </cfRule>
    <cfRule type="cellIs" dxfId="138" priority="2" operator="equal">
      <formula>"NQ"</formula>
    </cfRule>
    <cfRule type="cellIs" dxfId="137" priority="3" operator="equal">
      <formula>"Q"</formula>
    </cfRule>
  </conditionalFormatting>
  <pageMargins left="0.7" right="0.7" top="0.75" bottom="0.75" header="0.3" footer="0.3"/>
  <pageSetup paperSize="9" scale="28" fitToHeight="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H49"/>
  <sheetViews>
    <sheetView showGridLines="0" workbookViewId="0">
      <selection activeCell="I51" sqref="I51"/>
    </sheetView>
  </sheetViews>
  <sheetFormatPr baseColWidth="10" defaultRowHeight="15" x14ac:dyDescent="0.25"/>
  <cols>
    <col min="1" max="1" width="5.28515625" customWidth="1"/>
    <col min="2" max="2" width="21" customWidth="1"/>
    <col min="3" max="3" width="30.42578125" customWidth="1"/>
    <col min="4" max="7" width="21" customWidth="1"/>
    <col min="8" max="9" width="36.85546875" customWidth="1"/>
    <col min="10" max="10" width="27.85546875" customWidth="1"/>
    <col min="11" max="14" width="21" customWidth="1"/>
  </cols>
  <sheetData>
    <row r="2" spans="2:8" x14ac:dyDescent="0.25">
      <c r="B2" t="s">
        <v>196</v>
      </c>
      <c r="C2" s="159" t="s">
        <v>197</v>
      </c>
      <c r="D2" s="160" t="s">
        <v>198</v>
      </c>
      <c r="E2" s="158" t="s">
        <v>199</v>
      </c>
    </row>
    <row r="4" spans="2:8" ht="19.5" thickBot="1" x14ac:dyDescent="0.35">
      <c r="B4" s="161" t="s">
        <v>200</v>
      </c>
      <c r="C4" s="161"/>
      <c r="D4" s="161"/>
      <c r="E4" s="161"/>
      <c r="F4" s="161"/>
    </row>
    <row r="8" spans="2:8" x14ac:dyDescent="0.25">
      <c r="G8" s="2"/>
      <c r="H8" s="1"/>
    </row>
    <row r="9" spans="2:8" x14ac:dyDescent="0.25">
      <c r="G9" s="2"/>
      <c r="H9" s="1"/>
    </row>
    <row r="10" spans="2:8" x14ac:dyDescent="0.25">
      <c r="G10" s="2"/>
      <c r="H10" s="1"/>
    </row>
    <row r="11" spans="2:8" x14ac:dyDescent="0.25">
      <c r="G11" s="2"/>
      <c r="H11" s="1"/>
    </row>
    <row r="19" spans="2:6" ht="19.5" thickBot="1" x14ac:dyDescent="0.35">
      <c r="B19" s="161" t="s">
        <v>204</v>
      </c>
      <c r="C19" s="161"/>
      <c r="D19" s="161"/>
      <c r="E19" s="161"/>
      <c r="F19" s="161"/>
    </row>
    <row r="34" spans="2:7" ht="19.5" thickBot="1" x14ac:dyDescent="0.35">
      <c r="B34" s="161" t="s">
        <v>210</v>
      </c>
      <c r="C34" s="161"/>
      <c r="D34" s="161"/>
      <c r="E34" s="161"/>
      <c r="F34" s="161"/>
      <c r="G34" s="161"/>
    </row>
    <row r="49" spans="2:7" ht="19.5" thickBot="1" x14ac:dyDescent="0.35">
      <c r="B49" s="161" t="s">
        <v>217</v>
      </c>
      <c r="C49" s="161"/>
      <c r="D49" s="161"/>
      <c r="E49" s="161"/>
      <c r="F49" s="161"/>
      <c r="G49" s="161"/>
    </row>
  </sheetData>
  <pageMargins left="0.25" right="0.25" top="0.75" bottom="0.75" header="0.3" footer="0.3"/>
  <pageSetup paperSize="9" scale="79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86"/>
  <sheetViews>
    <sheetView showGridLines="0" workbookViewId="0">
      <selection activeCell="D12" sqref="D12"/>
    </sheetView>
  </sheetViews>
  <sheetFormatPr baseColWidth="10" defaultRowHeight="15" x14ac:dyDescent="0.25"/>
  <cols>
    <col min="2" max="2" width="24.140625" bestFit="1" customWidth="1"/>
  </cols>
  <sheetData>
    <row r="2" spans="2:2" x14ac:dyDescent="0.25">
      <c r="B2" t="s">
        <v>51</v>
      </c>
    </row>
    <row r="3" spans="2:2" x14ac:dyDescent="0.25">
      <c r="B3" t="s">
        <v>115</v>
      </c>
    </row>
    <row r="4" spans="2:2" x14ac:dyDescent="0.25">
      <c r="B4" t="s">
        <v>240</v>
      </c>
    </row>
    <row r="5" spans="2:2" x14ac:dyDescent="0.25">
      <c r="B5" t="s">
        <v>96</v>
      </c>
    </row>
    <row r="6" spans="2:2" x14ac:dyDescent="0.25">
      <c r="B6" t="s">
        <v>230</v>
      </c>
    </row>
    <row r="7" spans="2:2" x14ac:dyDescent="0.25">
      <c r="B7" t="s">
        <v>231</v>
      </c>
    </row>
    <row r="8" spans="2:2" x14ac:dyDescent="0.25">
      <c r="B8" t="s">
        <v>232</v>
      </c>
    </row>
    <row r="9" spans="2:2" x14ac:dyDescent="0.25">
      <c r="B9" t="s">
        <v>233</v>
      </c>
    </row>
    <row r="10" spans="2:2" x14ac:dyDescent="0.25">
      <c r="B10" t="s">
        <v>234</v>
      </c>
    </row>
    <row r="11" spans="2:2" x14ac:dyDescent="0.25">
      <c r="B11" t="s">
        <v>235</v>
      </c>
    </row>
    <row r="12" spans="2:2" x14ac:dyDescent="0.25">
      <c r="B12" t="s">
        <v>236</v>
      </c>
    </row>
    <row r="13" spans="2:2" x14ac:dyDescent="0.25">
      <c r="B13" t="s">
        <v>237</v>
      </c>
    </row>
    <row r="14" spans="2:2" x14ac:dyDescent="0.25">
      <c r="B14" t="s">
        <v>238</v>
      </c>
    </row>
    <row r="15" spans="2:2" x14ac:dyDescent="0.25">
      <c r="B15" t="s">
        <v>239</v>
      </c>
    </row>
    <row r="16" spans="2:2" x14ac:dyDescent="0.25">
      <c r="B16" t="s">
        <v>241</v>
      </c>
    </row>
    <row r="17" spans="2:2" x14ac:dyDescent="0.25">
      <c r="B17" t="s">
        <v>78</v>
      </c>
    </row>
    <row r="18" spans="2:2" x14ac:dyDescent="0.25">
      <c r="B18" t="s">
        <v>242</v>
      </c>
    </row>
    <row r="19" spans="2:2" x14ac:dyDescent="0.25">
      <c r="B19" t="s">
        <v>82</v>
      </c>
    </row>
    <row r="20" spans="2:2" x14ac:dyDescent="0.25">
      <c r="B20" t="s">
        <v>243</v>
      </c>
    </row>
    <row r="21" spans="2:2" x14ac:dyDescent="0.25">
      <c r="B21" t="s">
        <v>244</v>
      </c>
    </row>
    <row r="22" spans="2:2" x14ac:dyDescent="0.25">
      <c r="B22" t="s">
        <v>245</v>
      </c>
    </row>
    <row r="23" spans="2:2" x14ac:dyDescent="0.25">
      <c r="B23" t="s">
        <v>246</v>
      </c>
    </row>
    <row r="24" spans="2:2" x14ac:dyDescent="0.25">
      <c r="B24" t="s">
        <v>80</v>
      </c>
    </row>
    <row r="25" spans="2:2" x14ac:dyDescent="0.25">
      <c r="B25" t="s">
        <v>247</v>
      </c>
    </row>
    <row r="26" spans="2:2" x14ac:dyDescent="0.25">
      <c r="B26" t="s">
        <v>248</v>
      </c>
    </row>
    <row r="27" spans="2:2" x14ac:dyDescent="0.25">
      <c r="B27" t="s">
        <v>249</v>
      </c>
    </row>
    <row r="28" spans="2:2" x14ac:dyDescent="0.25">
      <c r="B28" t="s">
        <v>225</v>
      </c>
    </row>
    <row r="29" spans="2:2" x14ac:dyDescent="0.25">
      <c r="B29" t="s">
        <v>226</v>
      </c>
    </row>
    <row r="30" spans="2:2" x14ac:dyDescent="0.25">
      <c r="B30" t="s">
        <v>227</v>
      </c>
    </row>
    <row r="31" spans="2:2" x14ac:dyDescent="0.25">
      <c r="B31" t="s">
        <v>228</v>
      </c>
    </row>
    <row r="32" spans="2:2" x14ac:dyDescent="0.25">
      <c r="B32" t="s">
        <v>250</v>
      </c>
    </row>
    <row r="33" spans="2:2" x14ac:dyDescent="0.25">
      <c r="B33" t="s">
        <v>251</v>
      </c>
    </row>
    <row r="34" spans="2:2" x14ac:dyDescent="0.25">
      <c r="B34" t="s">
        <v>252</v>
      </c>
    </row>
    <row r="35" spans="2:2" x14ac:dyDescent="0.25">
      <c r="B35" t="s">
        <v>253</v>
      </c>
    </row>
    <row r="36" spans="2:2" x14ac:dyDescent="0.25">
      <c r="B36" t="s">
        <v>254</v>
      </c>
    </row>
    <row r="37" spans="2:2" x14ac:dyDescent="0.25">
      <c r="B37" t="s">
        <v>255</v>
      </c>
    </row>
    <row r="38" spans="2:2" x14ac:dyDescent="0.25">
      <c r="B38" t="s">
        <v>256</v>
      </c>
    </row>
    <row r="39" spans="2:2" x14ac:dyDescent="0.25">
      <c r="B39" t="s">
        <v>257</v>
      </c>
    </row>
    <row r="40" spans="2:2" x14ac:dyDescent="0.25">
      <c r="B40" t="s">
        <v>258</v>
      </c>
    </row>
    <row r="41" spans="2:2" x14ac:dyDescent="0.25">
      <c r="B41" t="s">
        <v>259</v>
      </c>
    </row>
    <row r="42" spans="2:2" x14ac:dyDescent="0.25">
      <c r="B42" t="s">
        <v>260</v>
      </c>
    </row>
    <row r="43" spans="2:2" x14ac:dyDescent="0.25">
      <c r="B43" t="s">
        <v>261</v>
      </c>
    </row>
    <row r="44" spans="2:2" x14ac:dyDescent="0.25">
      <c r="B44" t="s">
        <v>262</v>
      </c>
    </row>
    <row r="45" spans="2:2" x14ac:dyDescent="0.25">
      <c r="B45" t="s">
        <v>263</v>
      </c>
    </row>
    <row r="46" spans="2:2" x14ac:dyDescent="0.25">
      <c r="B46" t="s">
        <v>264</v>
      </c>
    </row>
    <row r="47" spans="2:2" x14ac:dyDescent="0.25">
      <c r="B47" t="s">
        <v>265</v>
      </c>
    </row>
    <row r="48" spans="2:2" x14ac:dyDescent="0.25">
      <c r="B48" t="s">
        <v>266</v>
      </c>
    </row>
    <row r="49" spans="2:2" x14ac:dyDescent="0.25">
      <c r="B49" t="s">
        <v>267</v>
      </c>
    </row>
    <row r="50" spans="2:2" x14ac:dyDescent="0.25">
      <c r="B50" t="s">
        <v>268</v>
      </c>
    </row>
    <row r="51" spans="2:2" x14ac:dyDescent="0.25">
      <c r="B51" t="s">
        <v>269</v>
      </c>
    </row>
    <row r="52" spans="2:2" x14ac:dyDescent="0.25">
      <c r="B52" t="s">
        <v>270</v>
      </c>
    </row>
    <row r="53" spans="2:2" x14ac:dyDescent="0.25">
      <c r="B53" t="s">
        <v>271</v>
      </c>
    </row>
    <row r="54" spans="2:2" x14ac:dyDescent="0.25">
      <c r="B54" t="s">
        <v>272</v>
      </c>
    </row>
    <row r="55" spans="2:2" x14ac:dyDescent="0.25">
      <c r="B55" t="s">
        <v>273</v>
      </c>
    </row>
    <row r="56" spans="2:2" x14ac:dyDescent="0.25">
      <c r="B56" t="s">
        <v>221</v>
      </c>
    </row>
    <row r="57" spans="2:2" x14ac:dyDescent="0.25">
      <c r="B57" t="s">
        <v>274</v>
      </c>
    </row>
    <row r="58" spans="2:2" x14ac:dyDescent="0.25">
      <c r="B58" t="s">
        <v>275</v>
      </c>
    </row>
    <row r="59" spans="2:2" x14ac:dyDescent="0.25">
      <c r="B59" t="s">
        <v>276</v>
      </c>
    </row>
    <row r="60" spans="2:2" x14ac:dyDescent="0.25">
      <c r="B60" t="s">
        <v>277</v>
      </c>
    </row>
    <row r="61" spans="2:2" x14ac:dyDescent="0.25">
      <c r="B61" t="s">
        <v>278</v>
      </c>
    </row>
    <row r="62" spans="2:2" x14ac:dyDescent="0.25">
      <c r="B62" t="s">
        <v>279</v>
      </c>
    </row>
    <row r="63" spans="2:2" x14ac:dyDescent="0.25">
      <c r="B63" t="s">
        <v>280</v>
      </c>
    </row>
    <row r="64" spans="2:2" x14ac:dyDescent="0.25">
      <c r="B64" t="s">
        <v>281</v>
      </c>
    </row>
    <row r="65" spans="2:2" x14ac:dyDescent="0.25">
      <c r="B65" t="s">
        <v>282</v>
      </c>
    </row>
    <row r="66" spans="2:2" x14ac:dyDescent="0.25">
      <c r="B66" t="s">
        <v>283</v>
      </c>
    </row>
    <row r="67" spans="2:2" x14ac:dyDescent="0.25">
      <c r="B67" t="s">
        <v>284</v>
      </c>
    </row>
    <row r="68" spans="2:2" x14ac:dyDescent="0.25">
      <c r="B68" t="s">
        <v>285</v>
      </c>
    </row>
    <row r="69" spans="2:2" x14ac:dyDescent="0.25">
      <c r="B69" t="s">
        <v>286</v>
      </c>
    </row>
    <row r="70" spans="2:2" x14ac:dyDescent="0.25">
      <c r="B70" t="s">
        <v>287</v>
      </c>
    </row>
    <row r="71" spans="2:2" x14ac:dyDescent="0.25">
      <c r="B71" t="s">
        <v>288</v>
      </c>
    </row>
    <row r="72" spans="2:2" x14ac:dyDescent="0.25">
      <c r="B72" t="s">
        <v>289</v>
      </c>
    </row>
    <row r="73" spans="2:2" x14ac:dyDescent="0.25">
      <c r="B73" t="s">
        <v>290</v>
      </c>
    </row>
    <row r="74" spans="2:2" x14ac:dyDescent="0.25">
      <c r="B74" t="s">
        <v>291</v>
      </c>
    </row>
    <row r="75" spans="2:2" x14ac:dyDescent="0.25">
      <c r="B75" t="s">
        <v>292</v>
      </c>
    </row>
    <row r="76" spans="2:2" x14ac:dyDescent="0.25">
      <c r="B76" t="s">
        <v>293</v>
      </c>
    </row>
    <row r="77" spans="2:2" x14ac:dyDescent="0.25">
      <c r="B77" t="s">
        <v>294</v>
      </c>
    </row>
    <row r="78" spans="2:2" x14ac:dyDescent="0.25">
      <c r="B78" t="s">
        <v>295</v>
      </c>
    </row>
    <row r="79" spans="2:2" x14ac:dyDescent="0.25">
      <c r="B79" t="s">
        <v>296</v>
      </c>
    </row>
    <row r="80" spans="2:2" x14ac:dyDescent="0.25">
      <c r="B80" t="s">
        <v>297</v>
      </c>
    </row>
    <row r="81" spans="2:2" x14ac:dyDescent="0.25">
      <c r="B81" t="s">
        <v>298</v>
      </c>
    </row>
    <row r="82" spans="2:2" x14ac:dyDescent="0.25">
      <c r="B82" t="s">
        <v>299</v>
      </c>
    </row>
    <row r="83" spans="2:2" x14ac:dyDescent="0.25">
      <c r="B83" t="s">
        <v>300</v>
      </c>
    </row>
    <row r="84" spans="2:2" x14ac:dyDescent="0.25">
      <c r="B84" t="s">
        <v>301</v>
      </c>
    </row>
    <row r="85" spans="2:2" x14ac:dyDescent="0.25">
      <c r="B85" t="s">
        <v>302</v>
      </c>
    </row>
    <row r="86" spans="2:2" x14ac:dyDescent="0.25">
      <c r="B86" t="s">
        <v>303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Q79"/>
  <sheetViews>
    <sheetView showGridLines="0" zoomScale="82" zoomScaleNormal="82" workbookViewId="0">
      <selection activeCell="E16" sqref="E16"/>
    </sheetView>
  </sheetViews>
  <sheetFormatPr baseColWidth="10" defaultRowHeight="15" x14ac:dyDescent="0.25"/>
  <cols>
    <col min="2" max="2" width="9.5703125" customWidth="1"/>
    <col min="3" max="3" width="18.28515625" bestFit="1" customWidth="1"/>
    <col min="4" max="4" width="21" customWidth="1"/>
    <col min="5" max="5" width="20.28515625" customWidth="1"/>
    <col min="6" max="6" width="22.42578125" customWidth="1"/>
    <col min="7" max="7" width="21.7109375" customWidth="1"/>
    <col min="8" max="8" width="21" customWidth="1"/>
    <col min="9" max="9" width="18.28515625" customWidth="1"/>
    <col min="10" max="10" width="21" customWidth="1"/>
    <col min="11" max="11" width="28.5703125" customWidth="1"/>
    <col min="12" max="12" width="21" bestFit="1" customWidth="1"/>
    <col min="13" max="13" width="31.5703125" customWidth="1"/>
    <col min="14" max="14" width="21" bestFit="1" customWidth="1"/>
    <col min="15" max="15" width="26.7109375" customWidth="1"/>
    <col min="16" max="16" width="21" bestFit="1" customWidth="1"/>
    <col min="17" max="17" width="30.85546875" customWidth="1"/>
  </cols>
  <sheetData>
    <row r="4" spans="2:12" x14ac:dyDescent="0.25">
      <c r="B4" t="s">
        <v>61</v>
      </c>
      <c r="D4" t="s">
        <v>0</v>
      </c>
      <c r="F4" t="s">
        <v>52</v>
      </c>
      <c r="H4" t="s">
        <v>54</v>
      </c>
      <c r="J4" t="s">
        <v>23</v>
      </c>
      <c r="L4" t="s">
        <v>60</v>
      </c>
    </row>
    <row r="5" spans="2:12" x14ac:dyDescent="0.25">
      <c r="B5" t="s">
        <v>4</v>
      </c>
      <c r="D5" t="s">
        <v>22</v>
      </c>
      <c r="F5" t="s">
        <v>53</v>
      </c>
      <c r="H5" t="s">
        <v>55</v>
      </c>
      <c r="J5" t="s">
        <v>20</v>
      </c>
      <c r="L5" t="s">
        <v>35</v>
      </c>
    </row>
    <row r="6" spans="2:12" x14ac:dyDescent="0.25">
      <c r="B6" t="s">
        <v>3</v>
      </c>
      <c r="D6" t="s">
        <v>21</v>
      </c>
      <c r="F6" t="s">
        <v>47</v>
      </c>
      <c r="H6" t="s">
        <v>48</v>
      </c>
      <c r="J6" t="s">
        <v>56</v>
      </c>
      <c r="L6" t="s">
        <v>59</v>
      </c>
    </row>
    <row r="7" spans="2:12" x14ac:dyDescent="0.25">
      <c r="L7" t="s">
        <v>58</v>
      </c>
    </row>
    <row r="8" spans="2:12" x14ac:dyDescent="0.25">
      <c r="L8" t="s">
        <v>57</v>
      </c>
    </row>
    <row r="9" spans="2:12" x14ac:dyDescent="0.25">
      <c r="L9" t="s">
        <v>26</v>
      </c>
    </row>
    <row r="10" spans="2:12" x14ac:dyDescent="0.25">
      <c r="L10" t="s">
        <v>34</v>
      </c>
    </row>
    <row r="11" spans="2:12" x14ac:dyDescent="0.25">
      <c r="L11" t="s">
        <v>24</v>
      </c>
    </row>
    <row r="12" spans="2:12" x14ac:dyDescent="0.25">
      <c r="L12" t="s">
        <v>27</v>
      </c>
    </row>
    <row r="13" spans="2:12" x14ac:dyDescent="0.25">
      <c r="L13" t="s">
        <v>11</v>
      </c>
    </row>
    <row r="14" spans="2:12" x14ac:dyDescent="0.25">
      <c r="L14" t="s">
        <v>25</v>
      </c>
    </row>
    <row r="29" spans="2:9" s="32" customFormat="1" ht="30" x14ac:dyDescent="0.25">
      <c r="B29" s="147" t="s">
        <v>43</v>
      </c>
      <c r="C29" s="32" t="s">
        <v>63</v>
      </c>
      <c r="D29" s="147" t="s">
        <v>66</v>
      </c>
      <c r="E29" s="32" t="s">
        <v>64</v>
      </c>
      <c r="F29" s="147" t="s">
        <v>66</v>
      </c>
      <c r="G29" s="32" t="s">
        <v>67</v>
      </c>
      <c r="H29" s="30" t="s">
        <v>66</v>
      </c>
      <c r="I29" t="s">
        <v>195</v>
      </c>
    </row>
    <row r="30" spans="2:9" x14ac:dyDescent="0.25">
      <c r="B30" t="s">
        <v>115</v>
      </c>
      <c r="C30" s="1">
        <v>20</v>
      </c>
      <c r="D30" s="2" t="s">
        <v>20</v>
      </c>
      <c r="E30" s="1">
        <v>4</v>
      </c>
      <c r="F30" s="2" t="s">
        <v>35</v>
      </c>
      <c r="G30" s="1">
        <v>1</v>
      </c>
      <c r="H30" s="2" t="s">
        <v>53</v>
      </c>
      <c r="I30" s="1">
        <v>1</v>
      </c>
    </row>
    <row r="31" spans="2:9" x14ac:dyDescent="0.25">
      <c r="B31" t="s">
        <v>229</v>
      </c>
      <c r="C31" s="1">
        <v>20</v>
      </c>
      <c r="D31" s="2" t="s">
        <v>56</v>
      </c>
      <c r="E31" s="1">
        <v>9</v>
      </c>
      <c r="F31" s="2" t="s">
        <v>59</v>
      </c>
      <c r="G31" s="1">
        <v>1</v>
      </c>
      <c r="H31" s="2" t="s">
        <v>47</v>
      </c>
      <c r="I31" s="1">
        <v>12</v>
      </c>
    </row>
    <row r="32" spans="2:9" x14ac:dyDescent="0.25">
      <c r="B32" t="s">
        <v>96</v>
      </c>
      <c r="C32" s="1">
        <v>2</v>
      </c>
      <c r="D32" s="2" t="s">
        <v>65</v>
      </c>
      <c r="E32" s="1">
        <v>13</v>
      </c>
      <c r="F32" s="2" t="s">
        <v>57</v>
      </c>
      <c r="G32" s="1">
        <v>1</v>
      </c>
      <c r="H32" s="2" t="s">
        <v>65</v>
      </c>
      <c r="I32" s="1">
        <v>13</v>
      </c>
    </row>
    <row r="33" spans="2:7" x14ac:dyDescent="0.25">
      <c r="B33" t="s">
        <v>230</v>
      </c>
      <c r="C33" s="1">
        <v>20</v>
      </c>
      <c r="F33" s="2" t="s">
        <v>26</v>
      </c>
      <c r="G33" s="1">
        <v>1</v>
      </c>
    </row>
    <row r="34" spans="2:7" x14ac:dyDescent="0.25">
      <c r="B34" t="s">
        <v>231</v>
      </c>
      <c r="C34" s="1">
        <v>35</v>
      </c>
      <c r="F34" s="2" t="s">
        <v>34</v>
      </c>
      <c r="G34" s="1">
        <v>1</v>
      </c>
    </row>
    <row r="35" spans="2:7" ht="30" x14ac:dyDescent="0.25">
      <c r="B35" t="s">
        <v>232</v>
      </c>
      <c r="C35" s="1">
        <v>28</v>
      </c>
      <c r="D35" s="147" t="s">
        <v>66</v>
      </c>
      <c r="E35" s="32" t="s">
        <v>68</v>
      </c>
      <c r="F35" s="2" t="s">
        <v>24</v>
      </c>
      <c r="G35" s="1">
        <v>3</v>
      </c>
    </row>
    <row r="36" spans="2:7" x14ac:dyDescent="0.25">
      <c r="B36" t="s">
        <v>233</v>
      </c>
      <c r="C36" s="1">
        <v>35</v>
      </c>
      <c r="D36" s="2" t="s">
        <v>55</v>
      </c>
      <c r="E36" s="1">
        <v>2</v>
      </c>
      <c r="F36" s="2" t="s">
        <v>27</v>
      </c>
      <c r="G36" s="1">
        <v>1</v>
      </c>
    </row>
    <row r="37" spans="2:7" x14ac:dyDescent="0.25">
      <c r="B37" t="s">
        <v>234</v>
      </c>
      <c r="C37" s="1">
        <v>7</v>
      </c>
      <c r="D37" s="2" t="s">
        <v>48</v>
      </c>
      <c r="E37" s="1">
        <v>11</v>
      </c>
      <c r="F37" s="2" t="s">
        <v>11</v>
      </c>
      <c r="G37" s="1">
        <v>1</v>
      </c>
    </row>
    <row r="38" spans="2:7" x14ac:dyDescent="0.25">
      <c r="B38" t="s">
        <v>235</v>
      </c>
      <c r="C38" s="1">
        <v>16</v>
      </c>
      <c r="D38" s="2" t="s">
        <v>65</v>
      </c>
      <c r="E38" s="1">
        <v>13</v>
      </c>
      <c r="F38" s="2" t="s">
        <v>25</v>
      </c>
      <c r="G38" s="1">
        <v>3</v>
      </c>
    </row>
    <row r="39" spans="2:7" x14ac:dyDescent="0.25">
      <c r="B39" t="s">
        <v>236</v>
      </c>
      <c r="C39" s="1">
        <v>20</v>
      </c>
      <c r="F39" s="2" t="s">
        <v>65</v>
      </c>
      <c r="G39" s="1">
        <v>13</v>
      </c>
    </row>
    <row r="40" spans="2:7" x14ac:dyDescent="0.25">
      <c r="B40" t="s">
        <v>237</v>
      </c>
      <c r="C40" s="1">
        <v>20</v>
      </c>
      <c r="D40" s="30" t="s">
        <v>66</v>
      </c>
      <c r="E40" t="s">
        <v>194</v>
      </c>
    </row>
    <row r="41" spans="2:7" x14ac:dyDescent="0.25">
      <c r="B41" t="s">
        <v>238</v>
      </c>
      <c r="C41" s="1">
        <v>14</v>
      </c>
      <c r="D41" s="157">
        <v>44682</v>
      </c>
      <c r="E41" s="1">
        <v>2</v>
      </c>
    </row>
    <row r="42" spans="2:7" x14ac:dyDescent="0.25">
      <c r="B42" t="s">
        <v>239</v>
      </c>
      <c r="C42" s="1">
        <v>20</v>
      </c>
      <c r="D42" s="157">
        <v>44958</v>
      </c>
      <c r="E42" s="1">
        <v>3</v>
      </c>
    </row>
    <row r="43" spans="2:7" x14ac:dyDescent="0.25">
      <c r="D43" s="157">
        <v>44805</v>
      </c>
      <c r="E43" s="1">
        <v>2</v>
      </c>
    </row>
    <row r="44" spans="2:7" x14ac:dyDescent="0.25">
      <c r="D44" s="157">
        <v>44866</v>
      </c>
      <c r="E44" s="1">
        <v>6</v>
      </c>
    </row>
    <row r="45" spans="2:7" x14ac:dyDescent="0.25">
      <c r="D45" s="157" t="s">
        <v>65</v>
      </c>
      <c r="E45" s="1">
        <v>13</v>
      </c>
    </row>
    <row r="58" spans="4:17" x14ac:dyDescent="0.25">
      <c r="D58" s="30" t="s">
        <v>66</v>
      </c>
      <c r="E58" t="s">
        <v>202</v>
      </c>
      <c r="F58" s="30" t="s">
        <v>66</v>
      </c>
      <c r="G58" t="s">
        <v>183</v>
      </c>
      <c r="H58" s="30" t="s">
        <v>66</v>
      </c>
      <c r="I58" t="s">
        <v>201</v>
      </c>
      <c r="J58" s="30" t="s">
        <v>66</v>
      </c>
      <c r="K58" t="s">
        <v>203</v>
      </c>
      <c r="L58" s="30" t="s">
        <v>66</v>
      </c>
      <c r="M58" t="s">
        <v>205</v>
      </c>
      <c r="N58" s="30" t="s">
        <v>66</v>
      </c>
      <c r="O58" t="s">
        <v>206</v>
      </c>
      <c r="P58" s="30" t="s">
        <v>66</v>
      </c>
      <c r="Q58" t="s">
        <v>207</v>
      </c>
    </row>
    <row r="59" spans="4:17" x14ac:dyDescent="0.25">
      <c r="D59" s="2" t="s">
        <v>182</v>
      </c>
      <c r="E59" s="1">
        <v>75</v>
      </c>
      <c r="F59" s="2" t="s">
        <v>122</v>
      </c>
      <c r="G59" s="1">
        <v>75</v>
      </c>
      <c r="H59" s="2" t="s">
        <v>122</v>
      </c>
      <c r="I59" s="1">
        <v>79</v>
      </c>
      <c r="J59" s="2" t="s">
        <v>122</v>
      </c>
      <c r="K59" s="1">
        <v>73</v>
      </c>
      <c r="L59" s="2" t="s">
        <v>122</v>
      </c>
      <c r="M59" s="1">
        <v>73</v>
      </c>
      <c r="N59" s="2" t="s">
        <v>122</v>
      </c>
      <c r="O59" s="1">
        <v>79</v>
      </c>
      <c r="P59" s="2" t="s">
        <v>122</v>
      </c>
      <c r="Q59" s="1">
        <v>81</v>
      </c>
    </row>
    <row r="60" spans="4:17" x14ac:dyDescent="0.25">
      <c r="D60" s="2" t="s">
        <v>85</v>
      </c>
      <c r="E60" s="1">
        <v>2</v>
      </c>
      <c r="F60" s="2" t="s">
        <v>85</v>
      </c>
      <c r="G60" s="1">
        <v>2</v>
      </c>
      <c r="H60" s="2" t="s">
        <v>85</v>
      </c>
      <c r="I60" s="1">
        <v>2</v>
      </c>
      <c r="J60" s="2" t="s">
        <v>121</v>
      </c>
      <c r="K60" s="1">
        <v>11</v>
      </c>
      <c r="L60" s="2" t="s">
        <v>121</v>
      </c>
      <c r="M60" s="1">
        <v>11</v>
      </c>
      <c r="N60" s="2" t="s">
        <v>121</v>
      </c>
      <c r="O60" s="1">
        <v>5</v>
      </c>
      <c r="P60" s="2" t="s">
        <v>85</v>
      </c>
      <c r="Q60" s="1">
        <v>1</v>
      </c>
    </row>
    <row r="61" spans="4:17" x14ac:dyDescent="0.25">
      <c r="D61" s="2" t="s">
        <v>121</v>
      </c>
      <c r="E61" s="1">
        <v>7</v>
      </c>
      <c r="F61" s="2" t="s">
        <v>121</v>
      </c>
      <c r="G61" s="1">
        <v>7</v>
      </c>
      <c r="H61" s="2" t="s">
        <v>121</v>
      </c>
      <c r="I61" s="1">
        <v>3</v>
      </c>
      <c r="J61" s="2" t="s">
        <v>65</v>
      </c>
      <c r="K61" s="1">
        <v>84</v>
      </c>
      <c r="L61" s="2" t="s">
        <v>65</v>
      </c>
      <c r="M61" s="1">
        <v>84</v>
      </c>
      <c r="N61" s="2" t="s">
        <v>65</v>
      </c>
      <c r="O61" s="1">
        <v>84</v>
      </c>
      <c r="P61" s="2" t="s">
        <v>121</v>
      </c>
      <c r="Q61" s="1">
        <v>2</v>
      </c>
    </row>
    <row r="62" spans="4:17" x14ac:dyDescent="0.25">
      <c r="D62" s="2" t="s">
        <v>65</v>
      </c>
      <c r="E62" s="1">
        <v>84</v>
      </c>
      <c r="F62" s="2" t="s">
        <v>65</v>
      </c>
      <c r="G62" s="1">
        <v>84</v>
      </c>
      <c r="H62" s="2" t="s">
        <v>65</v>
      </c>
      <c r="I62" s="1">
        <v>84</v>
      </c>
      <c r="P62" s="2" t="s">
        <v>65</v>
      </c>
      <c r="Q62" s="1">
        <v>84</v>
      </c>
    </row>
    <row r="67" spans="4:17" x14ac:dyDescent="0.25">
      <c r="D67" s="30" t="s">
        <v>66</v>
      </c>
      <c r="E67" t="s">
        <v>208</v>
      </c>
      <c r="F67" s="30" t="s">
        <v>66</v>
      </c>
      <c r="G67" t="s">
        <v>209</v>
      </c>
      <c r="H67" s="30" t="s">
        <v>66</v>
      </c>
      <c r="I67" t="s">
        <v>211</v>
      </c>
      <c r="J67" s="30" t="s">
        <v>66</v>
      </c>
      <c r="K67" t="s">
        <v>212</v>
      </c>
      <c r="L67" s="30" t="s">
        <v>66</v>
      </c>
      <c r="M67" t="s">
        <v>213</v>
      </c>
      <c r="N67" s="30" t="s">
        <v>66</v>
      </c>
      <c r="O67" t="s">
        <v>214</v>
      </c>
      <c r="P67" s="30" t="s">
        <v>66</v>
      </c>
      <c r="Q67" t="s">
        <v>215</v>
      </c>
    </row>
    <row r="68" spans="4:17" x14ac:dyDescent="0.25">
      <c r="D68" s="2" t="s">
        <v>122</v>
      </c>
      <c r="E68" s="1">
        <v>73</v>
      </c>
      <c r="F68" s="2" t="s">
        <v>122</v>
      </c>
      <c r="G68" s="1">
        <v>75</v>
      </c>
      <c r="H68" s="2" t="s">
        <v>122</v>
      </c>
      <c r="I68" s="1">
        <v>78</v>
      </c>
      <c r="J68" s="2" t="s">
        <v>122</v>
      </c>
      <c r="K68" s="1">
        <v>75</v>
      </c>
      <c r="L68" s="2" t="s">
        <v>122</v>
      </c>
      <c r="M68" s="1">
        <v>83</v>
      </c>
      <c r="N68" s="2" t="s">
        <v>122</v>
      </c>
      <c r="O68" s="1">
        <v>80</v>
      </c>
      <c r="P68" s="2" t="s">
        <v>122</v>
      </c>
      <c r="Q68" s="1">
        <v>69</v>
      </c>
    </row>
    <row r="69" spans="4:17" x14ac:dyDescent="0.25">
      <c r="D69" s="2" t="s">
        <v>121</v>
      </c>
      <c r="E69" s="1">
        <v>11</v>
      </c>
      <c r="F69" s="2" t="s">
        <v>121</v>
      </c>
      <c r="G69" s="1">
        <v>9</v>
      </c>
      <c r="H69" s="2" t="s">
        <v>78</v>
      </c>
      <c r="I69" s="1">
        <v>1</v>
      </c>
      <c r="J69" s="2" t="s">
        <v>78</v>
      </c>
      <c r="K69" s="1">
        <v>2</v>
      </c>
      <c r="L69" s="2" t="s">
        <v>121</v>
      </c>
      <c r="M69" s="1">
        <v>1</v>
      </c>
      <c r="N69" s="2" t="s">
        <v>121</v>
      </c>
      <c r="O69" s="1">
        <v>4</v>
      </c>
      <c r="P69" s="2" t="s">
        <v>121</v>
      </c>
      <c r="Q69" s="1">
        <v>15</v>
      </c>
    </row>
    <row r="70" spans="4:17" x14ac:dyDescent="0.25">
      <c r="D70" s="2" t="s">
        <v>65</v>
      </c>
      <c r="E70" s="1">
        <v>84</v>
      </c>
      <c r="F70" s="2" t="s">
        <v>65</v>
      </c>
      <c r="G70" s="1">
        <v>84</v>
      </c>
      <c r="H70" s="2" t="s">
        <v>121</v>
      </c>
      <c r="I70" s="1">
        <v>5</v>
      </c>
      <c r="J70" s="2" t="s">
        <v>121</v>
      </c>
      <c r="K70" s="1">
        <v>7</v>
      </c>
      <c r="L70" s="2" t="s">
        <v>65</v>
      </c>
      <c r="M70" s="1">
        <v>84</v>
      </c>
      <c r="N70" s="2" t="s">
        <v>65</v>
      </c>
      <c r="O70" s="1">
        <v>84</v>
      </c>
      <c r="P70" s="2" t="s">
        <v>65</v>
      </c>
      <c r="Q70" s="1">
        <v>84</v>
      </c>
    </row>
    <row r="71" spans="4:17" x14ac:dyDescent="0.25">
      <c r="H71" s="2" t="s">
        <v>65</v>
      </c>
      <c r="I71" s="1">
        <v>84</v>
      </c>
      <c r="J71" s="2" t="s">
        <v>65</v>
      </c>
      <c r="K71" s="1">
        <v>84</v>
      </c>
    </row>
    <row r="76" spans="4:17" x14ac:dyDescent="0.25">
      <c r="D76" s="30" t="s">
        <v>66</v>
      </c>
      <c r="E76" t="s">
        <v>216</v>
      </c>
    </row>
    <row r="77" spans="4:17" x14ac:dyDescent="0.25">
      <c r="D77" s="2" t="s">
        <v>122</v>
      </c>
      <c r="E77" s="1">
        <v>69</v>
      </c>
    </row>
    <row r="78" spans="4:17" x14ac:dyDescent="0.25">
      <c r="D78" s="2" t="s">
        <v>121</v>
      </c>
      <c r="E78" s="1">
        <v>15</v>
      </c>
    </row>
    <row r="79" spans="4:17" x14ac:dyDescent="0.25">
      <c r="D79" s="2" t="s">
        <v>65</v>
      </c>
      <c r="E79" s="1">
        <v>84</v>
      </c>
    </row>
  </sheetData>
  <sortState ref="L5:L14">
    <sortCondition ref="L5"/>
  </sortState>
  <pageMargins left="0.7" right="0.7" top="0.75" bottom="0.75" header="0.3" footer="0.3"/>
  <tableParts count="6">
    <tablePart r:id="rId22"/>
    <tablePart r:id="rId23"/>
    <tablePart r:id="rId24"/>
    <tablePart r:id="rId25"/>
    <tablePart r:id="rId26"/>
    <tablePart r:id="rId2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Liste des formation</vt:lpstr>
      <vt:lpstr>Plan de formation</vt:lpstr>
      <vt:lpstr>Graphiques</vt:lpstr>
      <vt:lpstr>Grille de Polyvalence</vt:lpstr>
      <vt:lpstr>Graphiques polyvalence</vt:lpstr>
      <vt:lpstr>Liste des salariés</vt:lpstr>
      <vt:lpstr>Data</vt:lpstr>
      <vt:lpstr>'Liste des formation'!Impression_des_titres</vt:lpstr>
      <vt:lpstr>'Plan de formation'!Impression_des_titres</vt:lpstr>
      <vt:lpstr>Graphiques!Zone_d_impression</vt:lpstr>
      <vt:lpstr>'Grille de Polyvalence'!Zone_d_impression</vt:lpstr>
      <vt:lpstr>'Liste des formation'!Zone_d_impression</vt:lpstr>
      <vt:lpstr>'Plan de formation'!Zone_d_impression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cp:lastPrinted>2023-08-01T06:19:47Z</cp:lastPrinted>
  <dcterms:created xsi:type="dcterms:W3CDTF">2023-06-14T08:45:09Z</dcterms:created>
  <dcterms:modified xsi:type="dcterms:W3CDTF">2023-08-01T07:36:45Z</dcterms:modified>
</cp:coreProperties>
</file>