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830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innoviapowder-my.sharepoint.com/personal/theo_dupont_innov-ia_com/Documents/"/>
    </mc:Choice>
  </mc:AlternateContent>
  <xr:revisionPtr revIDLastSave="87" documentId="8_{7AC16166-4D0D-422C-998F-2776870E7A0D}" xr6:coauthVersionLast="47" xr6:coauthVersionMax="47" xr10:uidLastSave="{A81F08DE-C3C5-4471-9734-3150646A6FBB}"/>
  <bookViews>
    <workbookView xWindow="-15735" yWindow="-16320" windowWidth="29040" windowHeight="15720" firstSheet="1" activeTab="4" xr2:uid="{EED859EF-1324-4854-825C-4104529B121E}"/>
  </bookViews>
  <sheets>
    <sheet name="BDD - Stock PSF attente condi" sheetId="1" r:id="rId1"/>
    <sheet name="BDD - Suivi journalier" sheetId="2" r:id="rId2"/>
    <sheet name="BDD - DimRelationPFPSF" sheetId="11" r:id="rId3"/>
    <sheet name="BDD - DimCadence" sheetId="12" r:id="rId4"/>
    <sheet name="Suivi PSF PCA" sheetId="9" r:id="rId5"/>
  </sheets>
  <definedNames>
    <definedName name="DonnéesExternes_5" localSheetId="4" hidden="1">'Suivi PSF PCA'!$B$4:$L$6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7" i="12" l="1"/>
  <c r="G6" i="12"/>
  <c r="G5" i="12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6454055F-501D-489D-939B-078CE6A6AAAE}" keepAlive="1" name="Requête - DimCadence" description="Connexion à la requête « DimCadence » dans le classeur." type="5" refreshedVersion="0" background="1" saveData="1">
    <dbPr connection="Provider=Microsoft.Mashup.OleDb.1;Data Source=$Workbook$;Location=DimCadence;Extended Properties=&quot;&quot;" command="SELECT * FROM [DimCadence]"/>
  </connection>
  <connection id="2" xr16:uid="{89253EFC-AA29-4D2E-A692-5FF55C617F54}" keepAlive="1" name="Requête - DimRelationPSFPF" description="Connexion à la requête « DimRelationPSFPF » dans le classeur." type="5" refreshedVersion="0" background="1" saveData="1">
    <dbPr connection="Provider=Microsoft.Mashup.OleDb.1;Data Source=$Workbook$;Location=DimRelationPSFPF;Extended Properties=&quot;&quot;" command="SELECT * FROM [DimRelationPSFPF]"/>
  </connection>
  <connection id="3" xr16:uid="{29FE5326-BD69-4B1D-B611-0E7554D776D9}" keepAlive="1" name="Requête - Stock PSF Conditionnement" description="Connexion à la requête « Stock PSF Conditionnement » dans le classeur." type="5" refreshedVersion="0" background="1" saveData="1">
    <dbPr connection="Provider=Microsoft.Mashup.OleDb.1;Data Source=$Workbook$;Location=&quot;Stock PSF Conditionnement&quot;;Extended Properties=&quot;&quot;" command="SELECT * FROM [Stock PSF Conditionnement]"/>
  </connection>
  <connection id="4" xr16:uid="{A5D48BB0-16B6-4B14-8F43-37AA27AA6267}" keepAlive="1" name="Requête - Stock PSF J" description="Connexion à la requête « Stock PSF J » dans le classeur." type="5" refreshedVersion="0" background="1" saveData="1">
    <dbPr connection="Provider=Microsoft.Mashup.OleDb.1;Data Source=$Workbook$;Location=&quot;Stock PSF J&quot;;Extended Properties=&quot;&quot;" command="SELECT * FROM [Stock PSF J]"/>
  </connection>
  <connection id="5" xr16:uid="{1F5FF96B-B768-4F79-A56C-CC357E83C558}" keepAlive="1" name="Requête - Stock PSF J-1" description="Connexion à la requête « Stock PSF J-1 » dans le classeur." type="5" refreshedVersion="0" background="1" saveData="1">
    <dbPr connection="Provider=Microsoft.Mashup.OleDb.1;Data Source=$Workbook$;Location=&quot;Stock PSF J-1&quot;;Extended Properties=&quot;&quot;" command="SELECT * FROM [Stock PSF J-1]"/>
  </connection>
  <connection id="6" xr16:uid="{68E08ACA-F5D9-4B67-AA76-F6A857B1247D}" keepAlive="1" name="Requête - Stock suivi journalier" description="Connexion à la requête « Stock suivi journalier » dans le classeur." type="5" refreshedVersion="0" background="1" saveData="1">
    <dbPr connection="Provider=Microsoft.Mashup.OleDb.1;Data Source=$Workbook$;Location=&quot;Stock suivi journalier&quot;;Extended Properties=&quot;&quot;" command="SELECT * FROM [Stock suivi journalier]"/>
  </connection>
  <connection id="7" xr16:uid="{21FA3A80-3CF0-4276-B2ED-E7195AFAEF64}" keepAlive="1" name="Requête - Stock suivi journalier(1)" description="Connexion à la requête « Stock suivi journalier » dans le classeur." type="5" refreshedVersion="0" background="1" saveData="1">
    <dbPr connection="Provider=Microsoft.Mashup.OleDb.1;Data Source=$Workbook$;Location=&quot;Stock suivi journalier&quot;;Extended Properties=&quot;&quot;" command="SELECT * FROM [Stock suivi journalier]"/>
  </connection>
  <connection id="8" xr16:uid="{CC0D935D-6B8F-4D54-96DC-08166E7A7C0F}" keepAlive="1" name="Requête - Stock suivi journalier_PCA" description="Connexion à la requête « Stock suivi journalier_PCA » dans le classeur." type="5" refreshedVersion="0" background="1" saveData="1">
    <dbPr connection="Provider=Microsoft.Mashup.OleDb.1;Data Source=$Workbook$;Location=&quot;Stock suivi journalier_PCA&quot;;Extended Properties=&quot;&quot;" command="SELECT * FROM [Stock suivi journalier_PCA]"/>
  </connection>
  <connection id="9" xr16:uid="{245EEC1C-9248-4CDA-AB49-4E048689DA46}" keepAlive="1" name="Requête - Suivi PSF PCA" description="Connexion à la requête « Suivi PSF PCA » dans le classeur." type="5" refreshedVersion="8" background="1" saveData="1">
    <dbPr connection="Provider=Microsoft.Mashup.OleDb.1;Data Source=$Workbook$;Location=&quot;Suivi PSF PCA&quot;;Extended Properties=&quot;&quot;" command="SELECT * FROM [Suivi PSF PCA]"/>
  </connection>
</connections>
</file>

<file path=xl/sharedStrings.xml><?xml version="1.0" encoding="utf-8"?>
<sst xmlns="http://schemas.openxmlformats.org/spreadsheetml/2006/main" count="1054" uniqueCount="335">
  <si>
    <t>Site code</t>
  </si>
  <si>
    <t>Produit code</t>
  </si>
  <si>
    <t>Lot</t>
  </si>
  <si>
    <t>Lot Client</t>
  </si>
  <si>
    <t>Statut blocage lot code</t>
  </si>
  <si>
    <t>Statut blocage lot lib</t>
  </si>
  <si>
    <t>Poids Net</t>
  </si>
  <si>
    <t>100</t>
  </si>
  <si>
    <t>000178.001</t>
  </si>
  <si>
    <t>109129</t>
  </si>
  <si>
    <t>00018984-01</t>
  </si>
  <si>
    <t>1</t>
  </si>
  <si>
    <t>Libéré - Conforme</t>
  </si>
  <si>
    <t>000210.001</t>
  </si>
  <si>
    <t>063965</t>
  </si>
  <si>
    <t>00013808-01</t>
  </si>
  <si>
    <t>064570</t>
  </si>
  <si>
    <t>00016409-01</t>
  </si>
  <si>
    <t>102743</t>
  </si>
  <si>
    <t>00018849-01</t>
  </si>
  <si>
    <t>107900</t>
  </si>
  <si>
    <t>00020633-01</t>
  </si>
  <si>
    <t>000234.001</t>
  </si>
  <si>
    <t>060542</t>
  </si>
  <si>
    <t>00013596-01</t>
  </si>
  <si>
    <t>066193</t>
  </si>
  <si>
    <t>00013600-01</t>
  </si>
  <si>
    <t>000235.001</t>
  </si>
  <si>
    <t>084948</t>
  </si>
  <si>
    <t>00018095-01</t>
  </si>
  <si>
    <t>108663</t>
  </si>
  <si>
    <t>00018926-01</t>
  </si>
  <si>
    <t>000237.001</t>
  </si>
  <si>
    <t>064878</t>
  </si>
  <si>
    <t>066542</t>
  </si>
  <si>
    <t>00013687-01</t>
  </si>
  <si>
    <t>000243.001</t>
  </si>
  <si>
    <t>107695</t>
  </si>
  <si>
    <t>00020767-01</t>
  </si>
  <si>
    <t>200</t>
  </si>
  <si>
    <t>090269</t>
  </si>
  <si>
    <t>00018600-01</t>
  </si>
  <si>
    <t>092679</t>
  </si>
  <si>
    <t>00019637-01</t>
  </si>
  <si>
    <t>105924</t>
  </si>
  <si>
    <t>00018856-01</t>
  </si>
  <si>
    <t>091900</t>
  </si>
  <si>
    <t>00018032-01</t>
  </si>
  <si>
    <t>095397</t>
  </si>
  <si>
    <t>00018429-01</t>
  </si>
  <si>
    <t>095943</t>
  </si>
  <si>
    <t>00018443-01</t>
  </si>
  <si>
    <t>106650</t>
  </si>
  <si>
    <t>00018933-01</t>
  </si>
  <si>
    <t>098762</t>
  </si>
  <si>
    <t>OF00019931</t>
  </si>
  <si>
    <t>104504</t>
  </si>
  <si>
    <t>OF00018877-01</t>
  </si>
  <si>
    <t>104016</t>
  </si>
  <si>
    <t>00019032-02</t>
  </si>
  <si>
    <t>000238.001</t>
  </si>
  <si>
    <t>101206</t>
  </si>
  <si>
    <t>00020673-01</t>
  </si>
  <si>
    <t>107747</t>
  </si>
  <si>
    <t>00019023-01</t>
  </si>
  <si>
    <t>108935</t>
  </si>
  <si>
    <t>00021462-01</t>
  </si>
  <si>
    <t>109359</t>
  </si>
  <si>
    <t>00021464-01</t>
  </si>
  <si>
    <t>000524.001</t>
  </si>
  <si>
    <t>096993</t>
  </si>
  <si>
    <t>00018813-08</t>
  </si>
  <si>
    <t>106348</t>
  </si>
  <si>
    <t>00020358-01</t>
  </si>
  <si>
    <t>106352</t>
  </si>
  <si>
    <t>00020358-05</t>
  </si>
  <si>
    <t>106353</t>
  </si>
  <si>
    <t>00020358-06</t>
  </si>
  <si>
    <t>106354</t>
  </si>
  <si>
    <t>00020358-07</t>
  </si>
  <si>
    <t>106355</t>
  </si>
  <si>
    <t>00020358-08</t>
  </si>
  <si>
    <t>108138</t>
  </si>
  <si>
    <t>00020358-09</t>
  </si>
  <si>
    <t>400</t>
  </si>
  <si>
    <t>085112</t>
  </si>
  <si>
    <t>00014017-01</t>
  </si>
  <si>
    <t>106865</t>
  </si>
  <si>
    <t>OF00018905-01</t>
  </si>
  <si>
    <t>600</t>
  </si>
  <si>
    <t>087594</t>
  </si>
  <si>
    <t>00013659-01</t>
  </si>
  <si>
    <t>015178.001</t>
  </si>
  <si>
    <t>108826</t>
  </si>
  <si>
    <t>00020445-01</t>
  </si>
  <si>
    <t>0</t>
  </si>
  <si>
    <t>En attente de libération</t>
  </si>
  <si>
    <t>BDD - Stock PSF attente condi</t>
  </si>
  <si>
    <t>106349</t>
  </si>
  <si>
    <t>00020358-02</t>
  </si>
  <si>
    <t>106350</t>
  </si>
  <si>
    <t>00020358-03</t>
  </si>
  <si>
    <t>106351</t>
  </si>
  <si>
    <t>00020358-04</t>
  </si>
  <si>
    <t>BDD - Suivi journalier</t>
  </si>
  <si>
    <t>Atelier</t>
  </si>
  <si>
    <t>OF</t>
  </si>
  <si>
    <t>Poids Net 05/07/24</t>
  </si>
  <si>
    <t>Unité</t>
  </si>
  <si>
    <t>L3 PC</t>
  </si>
  <si>
    <t>OF00019003</t>
  </si>
  <si>
    <t>000177.001</t>
  </si>
  <si>
    <t>KG</t>
  </si>
  <si>
    <t>L3 PDIL</t>
  </si>
  <si>
    <t>OF00019004</t>
  </si>
  <si>
    <t>000170</t>
  </si>
  <si>
    <t>L3 PDIS</t>
  </si>
  <si>
    <t>OF00019007</t>
  </si>
  <si>
    <t>000285</t>
  </si>
  <si>
    <t>L4 PC</t>
  </si>
  <si>
    <t>OF00021450</t>
  </si>
  <si>
    <t>000211.001</t>
  </si>
  <si>
    <t>L4 PDIL</t>
  </si>
  <si>
    <t>OF00021452</t>
  </si>
  <si>
    <t>000230</t>
  </si>
  <si>
    <t>L4 PDIS</t>
  </si>
  <si>
    <t>OF00021451</t>
  </si>
  <si>
    <t>000246</t>
  </si>
  <si>
    <t>L5 PC</t>
  </si>
  <si>
    <t>OF00020460</t>
  </si>
  <si>
    <t>009761.001</t>
  </si>
  <si>
    <t>L5 PC NC</t>
  </si>
  <si>
    <t>009761.002</t>
  </si>
  <si>
    <t>L5 PDIL</t>
  </si>
  <si>
    <t>OF00020467</t>
  </si>
  <si>
    <t>009786</t>
  </si>
  <si>
    <t>L5 PDIS</t>
  </si>
  <si>
    <t>OF00020465</t>
  </si>
  <si>
    <t>009785</t>
  </si>
  <si>
    <t>L6 PC</t>
  </si>
  <si>
    <t>OF00019000</t>
  </si>
  <si>
    <t>000209.003</t>
  </si>
  <si>
    <t>L6 PDIL</t>
  </si>
  <si>
    <t>OF00019001</t>
  </si>
  <si>
    <t>000290</t>
  </si>
  <si>
    <t>L6 PDIS</t>
  </si>
  <si>
    <t>OF00019002</t>
  </si>
  <si>
    <t>000291</t>
  </si>
  <si>
    <t>M3 PC</t>
  </si>
  <si>
    <t>OF00021624</t>
  </si>
  <si>
    <t>015955.001</t>
  </si>
  <si>
    <t>M3 PC NC</t>
  </si>
  <si>
    <t>015955.002</t>
  </si>
  <si>
    <t>T5 PC</t>
  </si>
  <si>
    <t>OF00021466</t>
  </si>
  <si>
    <t>009897.001</t>
  </si>
  <si>
    <t>T5 PC NC</t>
  </si>
  <si>
    <t>009897.002</t>
  </si>
  <si>
    <t>T5 PDIL</t>
  </si>
  <si>
    <t>OF00021467</t>
  </si>
  <si>
    <t>001644</t>
  </si>
  <si>
    <t>PCA ENTREE</t>
  </si>
  <si>
    <t>OF00020357</t>
  </si>
  <si>
    <t>000525.001</t>
  </si>
  <si>
    <t>PCA PALETTISATION</t>
  </si>
  <si>
    <t>T10 PC</t>
  </si>
  <si>
    <t>OF00019351</t>
  </si>
  <si>
    <t>000350.001</t>
  </si>
  <si>
    <t>T10 PC NC</t>
  </si>
  <si>
    <t>OF00021462</t>
  </si>
  <si>
    <t>000238.002</t>
  </si>
  <si>
    <t>T10 PDIL</t>
  </si>
  <si>
    <t>OF00020087</t>
  </si>
  <si>
    <t>011082</t>
  </si>
  <si>
    <t>T4 PC</t>
  </si>
  <si>
    <t>OF00015161</t>
  </si>
  <si>
    <t>000741.001</t>
  </si>
  <si>
    <t>T4 PDIL</t>
  </si>
  <si>
    <t>OF00015162</t>
  </si>
  <si>
    <t>004137</t>
  </si>
  <si>
    <t>T9 PC</t>
  </si>
  <si>
    <t>OF00021435</t>
  </si>
  <si>
    <t>001227.003</t>
  </si>
  <si>
    <t>T9 PC NC</t>
  </si>
  <si>
    <t>001227.002</t>
  </si>
  <si>
    <t>T7 PC</t>
  </si>
  <si>
    <t>OF00019184</t>
  </si>
  <si>
    <t>001182.001</t>
  </si>
  <si>
    <t>T7 PDIL</t>
  </si>
  <si>
    <t>OF00019185</t>
  </si>
  <si>
    <t>011286</t>
  </si>
  <si>
    <t>500</t>
  </si>
  <si>
    <t>&lt;INCONNU&gt;</t>
  </si>
  <si>
    <t>OF00021748</t>
  </si>
  <si>
    <t>012380</t>
  </si>
  <si>
    <t>PCS1 PALETTISATION</t>
  </si>
  <si>
    <t>OF00021495</t>
  </si>
  <si>
    <t>001275.001</t>
  </si>
  <si>
    <t>T21 PC</t>
  </si>
  <si>
    <t>OF00021415</t>
  </si>
  <si>
    <t>017450.001</t>
  </si>
  <si>
    <t>T21 PC NC</t>
  </si>
  <si>
    <t>017450.002</t>
  </si>
  <si>
    <t>T21 PDIL</t>
  </si>
  <si>
    <t>OF00021416</t>
  </si>
  <si>
    <t>017539</t>
  </si>
  <si>
    <t>700</t>
  </si>
  <si>
    <t>120 PC</t>
  </si>
  <si>
    <t>OF00021618</t>
  </si>
  <si>
    <t>011591.001</t>
  </si>
  <si>
    <t>120 PDIS</t>
  </si>
  <si>
    <t>OF00021619</t>
  </si>
  <si>
    <t>011864</t>
  </si>
  <si>
    <t>500 PDIL</t>
  </si>
  <si>
    <t>OF00021005</t>
  </si>
  <si>
    <t>016774</t>
  </si>
  <si>
    <t>500 PDIS</t>
  </si>
  <si>
    <t>OF00021004</t>
  </si>
  <si>
    <t>016773</t>
  </si>
  <si>
    <t>600 PC</t>
  </si>
  <si>
    <t>OF00020371</t>
  </si>
  <si>
    <t>000959.003</t>
  </si>
  <si>
    <t>600 PDIL</t>
  </si>
  <si>
    <t>OF00020416</t>
  </si>
  <si>
    <t>010306</t>
  </si>
  <si>
    <t>600 PDIS</t>
  </si>
  <si>
    <t>OF00020417</t>
  </si>
  <si>
    <t>010307</t>
  </si>
  <si>
    <t>800</t>
  </si>
  <si>
    <t>800 PC</t>
  </si>
  <si>
    <t>OF00018971</t>
  </si>
  <si>
    <t>000236.001</t>
  </si>
  <si>
    <t>800 PDIL</t>
  </si>
  <si>
    <t>OF00018972</t>
  </si>
  <si>
    <t>000266</t>
  </si>
  <si>
    <t>800 PDIS</t>
  </si>
  <si>
    <t>OF00018973</t>
  </si>
  <si>
    <t>000267</t>
  </si>
  <si>
    <t>900 PC NC</t>
  </si>
  <si>
    <t>OF00020387</t>
  </si>
  <si>
    <t>011643.002</t>
  </si>
  <si>
    <t>900 PDIS</t>
  </si>
  <si>
    <t>OF00018966</t>
  </si>
  <si>
    <t>OF00018984</t>
  </si>
  <si>
    <t>L6 PC NC</t>
  </si>
  <si>
    <t>000178.002</t>
  </si>
  <si>
    <t>OF00018985</t>
  </si>
  <si>
    <t>OF00018986</t>
  </si>
  <si>
    <t>M1 PC</t>
  </si>
  <si>
    <t>OF00019428</t>
  </si>
  <si>
    <t>009649.001</t>
  </si>
  <si>
    <t>M1 PDIS</t>
  </si>
  <si>
    <t>OF00019429</t>
  </si>
  <si>
    <t>009683</t>
  </si>
  <si>
    <t>OF00021348</t>
  </si>
  <si>
    <t>000871.002</t>
  </si>
  <si>
    <t>PCA  NC</t>
  </si>
  <si>
    <t>OF00021461</t>
  </si>
  <si>
    <t>000200.003</t>
  </si>
  <si>
    <t>000200.001</t>
  </si>
  <si>
    <t>OF00015159</t>
  </si>
  <si>
    <t>T4 PC NC</t>
  </si>
  <si>
    <t>000741.002</t>
  </si>
  <si>
    <t>OF00021008</t>
  </si>
  <si>
    <t>011798.001</t>
  </si>
  <si>
    <t>T7 PC NC</t>
  </si>
  <si>
    <t>011798.002</t>
  </si>
  <si>
    <t>OF00021633</t>
  </si>
  <si>
    <t>OF00021721</t>
  </si>
  <si>
    <t>011909</t>
  </si>
  <si>
    <t>300 PC</t>
  </si>
  <si>
    <t>OF00021620</t>
  </si>
  <si>
    <t>001040.003</t>
  </si>
  <si>
    <t xml:space="preserve">300 PDIS </t>
  </si>
  <si>
    <t>OF00021621</t>
  </si>
  <si>
    <t>014928</t>
  </si>
  <si>
    <t>500 PC</t>
  </si>
  <si>
    <t>OF00020960</t>
  </si>
  <si>
    <t>011667.001</t>
  </si>
  <si>
    <t>500 PC DESTRUCTION</t>
  </si>
  <si>
    <t>011667.002</t>
  </si>
  <si>
    <t>OF00020961</t>
  </si>
  <si>
    <t>011890</t>
  </si>
  <si>
    <t>OF00020962</t>
  </si>
  <si>
    <t>011891</t>
  </si>
  <si>
    <t>900 PC</t>
  </si>
  <si>
    <t>011643.001</t>
  </si>
  <si>
    <t>Date</t>
  </si>
  <si>
    <t>ID site</t>
  </si>
  <si>
    <t>Code produit</t>
  </si>
  <si>
    <t>Poids net</t>
  </si>
  <si>
    <t>Poids net PF</t>
  </si>
  <si>
    <t>Date stock</t>
  </si>
  <si>
    <t>DimRelationPFPSF</t>
  </si>
  <si>
    <t>Code PSF</t>
  </si>
  <si>
    <t>Code PF</t>
  </si>
  <si>
    <t>000201.001</t>
  </si>
  <si>
    <t>000202.001</t>
  </si>
  <si>
    <t>015710.001</t>
  </si>
  <si>
    <t>015711.001</t>
  </si>
  <si>
    <t>000208.001</t>
  </si>
  <si>
    <t>000242.001</t>
  </si>
  <si>
    <t>000205.001</t>
  </si>
  <si>
    <t>000002.001</t>
  </si>
  <si>
    <t>000209.001</t>
  </si>
  <si>
    <t>011357.001</t>
  </si>
  <si>
    <t>016103.001</t>
  </si>
  <si>
    <t>013586.001</t>
  </si>
  <si>
    <t>000203.001</t>
  </si>
  <si>
    <t>000183.001</t>
  </si>
  <si>
    <t>000175.001</t>
  </si>
  <si>
    <t>000283.001</t>
  </si>
  <si>
    <t>000206.001</t>
  </si>
  <si>
    <t>000360.001</t>
  </si>
  <si>
    <t>000364.001</t>
  </si>
  <si>
    <t>000520.001</t>
  </si>
  <si>
    <t>000521.001</t>
  </si>
  <si>
    <t>000670.001</t>
  </si>
  <si>
    <t>000672.001</t>
  </si>
  <si>
    <t>000673.001</t>
  </si>
  <si>
    <t>000675.001</t>
  </si>
  <si>
    <t>011300.001</t>
  </si>
  <si>
    <t>001308.001</t>
  </si>
  <si>
    <t>012374.001</t>
  </si>
  <si>
    <t>001310.001</t>
  </si>
  <si>
    <t>DimCadence</t>
  </si>
  <si>
    <t>Année</t>
  </si>
  <si>
    <t>Disponibilité opérationnelle arret panne subis</t>
  </si>
  <si>
    <t>Cadence Kg/h</t>
  </si>
  <si>
    <t>Nb heure ouverture</t>
  </si>
  <si>
    <t>Objectif Cadence</t>
  </si>
  <si>
    <t>L6</t>
  </si>
  <si>
    <t>L8</t>
  </si>
  <si>
    <t>Poids net J-1</t>
  </si>
  <si>
    <t>Suivi PSF PCA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</si>
</sst>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0"/>
  </numFmts>
  <fonts count="3" x14ac:knownFonts="1">
    <font>
      <sz val="11"/>
      <color theme="1"/>
      <name val="Aptos Narrow"/>
      <family val="2"/>
      <scheme val="minor"/>
    </font>
    <font>
      <b/>
      <sz val="16"/>
      <color theme="1"/>
      <name val="Aptos Narrow"/>
      <family val="2"/>
      <scheme val="minor"/>
    </font>
    <font>
      <sz val="8"/>
      <name val="Aptos Narrow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164" fontId="0" fillId="0" borderId="0" xfId="0" applyNumberFormat="1"/>
    <xf numFmtId="0" fontId="1" fillId="0" borderId="0" xfId="0" applyFont="1"/>
    <xf numFmtId="3" fontId="0" fillId="0" borderId="0" xfId="0" applyNumberFormat="1"/>
    <xf numFmtId="14" fontId="0" fillId="0" borderId="0" xfId="0" applyNumberFormat="1"/>
    <xf numFmtId="0" fontId="0" fillId="0" borderId="0" xfId="0" applyNumberFormat="1"/>
    <xf numFmtId="0" fontId="0" fillId="0" borderId="0" xfId="0" applyAlignment="1">
      <alignment horizontal="center" vertical="top" wrapText="1"/>
    </xf>
  </cellXfs>
  <cellStyles count="1">
    <cellStyle name="Normal" xfId="0" builtinId="0"/>
  </cellStyles>
  <dxfs count="9">
    <dxf>
      <numFmt numFmtId="0" formatCode="General"/>
    </dxf>
    <dxf>
      <numFmt numFmtId="19" formatCode="dd/mm/yyyy"/>
    </dxf>
    <dxf>
      <numFmt numFmtId="0" formatCode="General"/>
    </dxf>
    <dxf>
      <numFmt numFmtId="0" formatCode="General"/>
    </dxf>
    <dxf>
      <numFmt numFmtId="0" formatCode="General"/>
    </dxf>
    <dxf>
      <numFmt numFmtId="3" formatCode="#,##0"/>
    </dxf>
    <dxf>
      <alignment horizontal="center" vertical="top" textRotation="0" wrapText="1" indent="0" justifyLastLine="0" shrinkToFit="0" readingOrder="0"/>
    </dxf>
    <dxf>
      <numFmt numFmtId="3" formatCode="#,##0"/>
    </dxf>
    <dxf>
      <numFmt numFmtId="164" formatCode="#,##0.00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connections" Target="connection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openxmlformats.org/officeDocument/2006/relationships/customXml" Target="../customXml/item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5" connectionId="9" xr16:uid="{B6325D8D-2B53-46E4-A9A3-CC7356F129C6}" autoFormatId="16" applyNumberFormats="0" applyBorderFormats="0" applyFontFormats="0" applyPatternFormats="0" applyAlignmentFormats="0" applyWidthHeightFormats="0">
  <queryTableRefresh nextId="16">
    <queryTableFields count="11">
      <queryTableField id="1" name="ID site" tableColumnId="1"/>
      <queryTableField id="5" name="Atelier" tableColumnId="5"/>
      <queryTableField id="2" name="Code produit" tableColumnId="2"/>
      <queryTableField id="6" name="Unité" tableColumnId="6"/>
      <queryTableField id="3" name="Date Stock" tableColumnId="3"/>
      <queryTableField id="7" name="Code PSF" tableColumnId="7"/>
      <queryTableField id="8" name="Poids net PF" tableColumnId="8"/>
      <queryTableField id="4" name="Poids net" tableColumnId="4"/>
      <queryTableField id="9" name="Poids net J-1" tableColumnId="9"/>
      <queryTableField id="10" name="Année" tableColumnId="10"/>
      <queryTableField id="11" name="Objectif Cadence" tableColumnId="11"/>
    </queryTableFields>
  </queryTableRefresh>
</queryTable>
</file>

<file path=xl/tables/_rels/table5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C6F5DFA4-F12D-48D7-A0CD-52C8171647B3}" name="PSFAttenteCondi" displayName="PSFAttenteCondi" ref="B3:I86" totalsRowShown="0">
  <autoFilter ref="B3:I86" xr:uid="{C6F5DFA4-F12D-48D7-A0CD-52C8171647B3}"/>
  <tableColumns count="8">
    <tableColumn id="1" xr3:uid="{9CBAF690-8DCA-4328-BA02-91A9EBDB6323}" name="Site code"/>
    <tableColumn id="2" xr3:uid="{E956B6B6-672F-4266-95E1-9422BFB74AC5}" name="Produit code"/>
    <tableColumn id="3" xr3:uid="{59F162E5-5340-4E29-B618-9AE5431341B9}" name="Lot"/>
    <tableColumn id="4" xr3:uid="{24CB9B09-6089-4D10-B297-17EA2DF371E7}" name="Lot Client"/>
    <tableColumn id="5" xr3:uid="{23C8B0B4-D4D4-49B5-B1C2-81B737B43215}" name="Statut blocage lot code"/>
    <tableColumn id="6" xr3:uid="{560F3468-F9C8-4366-97ED-E95EBB5D3273}" name="Statut blocage lot lib"/>
    <tableColumn id="7" xr3:uid="{9790B7D1-D51E-459D-93E0-E4BCE136870C}" name="Poids Net" dataDxfId="8"/>
    <tableColumn id="8" xr3:uid="{CCF9F864-16E0-411A-9B14-48939A232949}" name="Date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143B6F15-39ED-4E62-97E8-64A4D3313549}" name="Tableau2" displayName="Tableau2" ref="B3:H99" totalsRowShown="0">
  <autoFilter ref="B3:H99" xr:uid="{143B6F15-39ED-4E62-97E8-64A4D3313549}"/>
  <tableColumns count="7">
    <tableColumn id="1" xr3:uid="{5F216EDF-6691-4A34-B7E0-07D660F38ABB}" name="Site code"/>
    <tableColumn id="2" xr3:uid="{26B9E707-1CC1-4CC3-BB72-6AA3B1778BD1}" name="Atelier"/>
    <tableColumn id="3" xr3:uid="{44BA7E48-8BD3-4178-B3F6-F706300F1204}" name="OF"/>
    <tableColumn id="4" xr3:uid="{6FC7D278-B1B7-4071-8540-558DAAC1DBD7}" name="Produit code"/>
    <tableColumn id="5" xr3:uid="{2CEC1C4D-4BD6-44B5-8E55-4ADA09359390}" name="Poids Net 05/07/24" dataDxfId="7"/>
    <tableColumn id="6" xr3:uid="{2E0B8660-8CB8-4B0B-987B-AE642921E7AB}" name="Unité"/>
    <tableColumn id="7" xr3:uid="{72370691-FFF1-4190-957B-5A3EE7B9F33A}" name="Date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AF522F84-3225-4E2A-ACF8-C63787540D2F}" name="DimRelationPSFPF" displayName="DimRelationPSFPF" ref="B4:C24" totalsRowShown="0">
  <autoFilter ref="B4:C24" xr:uid="{AF522F84-3225-4E2A-ACF8-C63787540D2F}"/>
  <tableColumns count="2">
    <tableColumn id="1" xr3:uid="{9DCB0A5C-0FDD-4830-8214-61C39F1C91D8}" name="Code PSF"/>
    <tableColumn id="2" xr3:uid="{6EEE6C94-78F5-4274-81BC-F4222501FC97}" name="Code PF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B5E77A41-E361-46CD-AF15-6A08BC0FE99D}" name="DimCadence" displayName="DimCadence" ref="B4:G7" totalsRowShown="0" headerRowDxfId="6">
  <autoFilter ref="B4:G7" xr:uid="{B5E77A41-E361-46CD-AF15-6A08BC0FE99D}"/>
  <tableColumns count="6">
    <tableColumn id="1" xr3:uid="{E2B74AA2-5CD0-415A-B175-FB6471F929BA}" name="Année"/>
    <tableColumn id="6" xr3:uid="{74E68165-2B21-4E50-A81E-15CF55CBC208}" name="Atelier"/>
    <tableColumn id="2" xr3:uid="{AD7B40AB-700A-467D-ADFD-ABC9C6DBCCD2}" name="Disponibilité opérationnelle arret panne subis"/>
    <tableColumn id="3" xr3:uid="{AE3FE177-B437-4CC9-BD7A-7E2821A20B19}" name="Cadence Kg/h"/>
    <tableColumn id="4" xr3:uid="{DA9E3794-1CF1-4265-B556-0DE161FFA647}" name="Nb heure ouverture"/>
    <tableColumn id="5" xr3:uid="{580A7F14-8DA9-467C-BE92-EBDB5CB32F14}" name="Objectif Cadence" dataDxfId="5">
      <calculatedColumnFormula>DimCadence[[#This Row],[Disponibilité opérationnelle arret panne subis]]*DimCadence[[#This Row],[Cadence Kg/h]]*DimCadence[[#This Row],[Nb heure ouverture]]</calculatedColumnFormula>
    </tableColumn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2168E6A2-9A9B-4E1A-8645-33B8C58CF1D2}" name="Suivi_PSF_PCA" displayName="Suivi_PSF_PCA" ref="B4:L6" tableType="queryTable" totalsRowShown="0">
  <autoFilter ref="B4:L6" xr:uid="{2168E6A2-9A9B-4E1A-8645-33B8C58CF1D2}"/>
  <tableColumns count="11">
    <tableColumn id="1" xr3:uid="{6B34AC28-E1C7-4CDB-ACD0-4E75EC9C2583}" uniqueName="1" name="ID site" queryTableFieldId="1"/>
    <tableColumn id="5" xr3:uid="{81B069DF-220C-4DBD-AE7C-06ACB84BA1DE}" uniqueName="5" name="Atelier" queryTableFieldId="5" dataDxfId="4"/>
    <tableColumn id="2" xr3:uid="{DB2F0143-5DC3-4BED-B02E-733D88A8B2A3}" uniqueName="2" name="Code produit" queryTableFieldId="2" dataDxfId="3"/>
    <tableColumn id="6" xr3:uid="{75C18A5C-C623-406E-9FF3-48A7FD125610}" uniqueName="6" name="Unité" queryTableFieldId="6" dataDxfId="2"/>
    <tableColumn id="3" xr3:uid="{4AC6F665-52B0-4C1C-928D-0BE746598F55}" uniqueName="3" name="Date stock" queryTableFieldId="3" dataDxfId="1"/>
    <tableColumn id="7" xr3:uid="{8C06340C-C8D8-42DF-8DB5-0FE2DC2B7BCA}" uniqueName="7" name="Code PSF" queryTableFieldId="7" dataDxfId="0"/>
    <tableColumn id="8" xr3:uid="{3A235046-AAEB-40A7-840A-FDF68D6005C5}" uniqueName="8" name="Poids net PF" queryTableFieldId="8"/>
    <tableColumn id="4" xr3:uid="{BD7A93DF-F63C-497C-92A8-207DD448136D}" uniqueName="4" name="Poids net" queryTableFieldId="4"/>
    <tableColumn id="9" xr3:uid="{95E7DE48-0D47-476A-8B69-12E1C2A494D8}" uniqueName="9" name="Poids net J-1" queryTableFieldId="9"/>
    <tableColumn id="10" xr3:uid="{AB9AEBFA-6A15-4A45-A93F-111C4AB061AB}" uniqueName="10" name="Année" queryTableFieldId="10"/>
    <tableColumn id="11" xr3:uid="{EE329F22-1C36-44CF-AF0A-100E174E4C73}" uniqueName="11" name="Objectif Cadence" queryTableFieldId="11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022FBDA-CFE8-42DE-9DD5-954A28A0C862}">
  <sheetPr>
    <tabColor theme="0" tint="-4.9989318521683403E-2"/>
  </sheetPr>
  <dimension ref="A1:I86"/>
  <sheetViews>
    <sheetView showGridLines="0" topLeftCell="A35" workbookViewId="0">
      <selection activeCell="H51" sqref="H51:H99"/>
    </sheetView>
  </sheetViews>
  <sheetFormatPr baseColWidth="10" defaultRowHeight="14.4" x14ac:dyDescent="0.3"/>
  <cols>
    <col min="1" max="1" width="4.77734375" customWidth="1"/>
    <col min="3" max="3" width="13.44140625" customWidth="1"/>
    <col min="6" max="6" width="21.88671875" customWidth="1"/>
    <col min="7" max="7" width="20" customWidth="1"/>
  </cols>
  <sheetData>
    <row r="1" spans="1:9" ht="21" x14ac:dyDescent="0.4">
      <c r="A1" s="2" t="s">
        <v>97</v>
      </c>
    </row>
    <row r="3" spans="1:9" x14ac:dyDescent="0.3">
      <c r="B3" t="s">
        <v>0</v>
      </c>
      <c r="C3" t="s">
        <v>1</v>
      </c>
      <c r="D3" t="s">
        <v>2</v>
      </c>
      <c r="E3" t="s">
        <v>3</v>
      </c>
      <c r="F3" t="s">
        <v>4</v>
      </c>
      <c r="G3" t="s">
        <v>5</v>
      </c>
      <c r="H3" t="s">
        <v>6</v>
      </c>
      <c r="I3" t="s">
        <v>287</v>
      </c>
    </row>
    <row r="4" spans="1:9" x14ac:dyDescent="0.3">
      <c r="B4" t="s">
        <v>7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s="1">
        <v>14510</v>
      </c>
      <c r="I4" s="4">
        <v>45478</v>
      </c>
    </row>
    <row r="5" spans="1:9" x14ac:dyDescent="0.3">
      <c r="B5" t="s">
        <v>7</v>
      </c>
      <c r="C5" t="s">
        <v>13</v>
      </c>
      <c r="D5" t="s">
        <v>14</v>
      </c>
      <c r="E5" t="s">
        <v>15</v>
      </c>
      <c r="F5" t="s">
        <v>11</v>
      </c>
      <c r="G5" t="s">
        <v>12</v>
      </c>
      <c r="H5" s="1">
        <v>1.2</v>
      </c>
      <c r="I5" s="4">
        <v>45478</v>
      </c>
    </row>
    <row r="6" spans="1:9" x14ac:dyDescent="0.3">
      <c r="B6" t="s">
        <v>7</v>
      </c>
      <c r="C6" t="s">
        <v>13</v>
      </c>
      <c r="D6" t="s">
        <v>16</v>
      </c>
      <c r="E6" t="s">
        <v>17</v>
      </c>
      <c r="F6" t="s">
        <v>11</v>
      </c>
      <c r="G6" t="s">
        <v>12</v>
      </c>
      <c r="H6" s="1">
        <v>6.6849999999999996</v>
      </c>
      <c r="I6" s="4">
        <v>45478</v>
      </c>
    </row>
    <row r="7" spans="1:9" x14ac:dyDescent="0.3">
      <c r="B7" t="s">
        <v>7</v>
      </c>
      <c r="C7" t="s">
        <v>13</v>
      </c>
      <c r="D7" t="s">
        <v>18</v>
      </c>
      <c r="E7" t="s">
        <v>19</v>
      </c>
      <c r="F7" t="s">
        <v>11</v>
      </c>
      <c r="G7" t="s">
        <v>12</v>
      </c>
      <c r="H7" s="1">
        <v>1000</v>
      </c>
      <c r="I7" s="4">
        <v>45478</v>
      </c>
    </row>
    <row r="8" spans="1:9" x14ac:dyDescent="0.3">
      <c r="B8" t="s">
        <v>7</v>
      </c>
      <c r="C8" t="s">
        <v>13</v>
      </c>
      <c r="D8" t="s">
        <v>20</v>
      </c>
      <c r="E8" t="s">
        <v>21</v>
      </c>
      <c r="F8" t="s">
        <v>11</v>
      </c>
      <c r="G8" t="s">
        <v>12</v>
      </c>
      <c r="H8" s="1">
        <v>343</v>
      </c>
      <c r="I8" s="4">
        <v>45478</v>
      </c>
    </row>
    <row r="9" spans="1:9" x14ac:dyDescent="0.3">
      <c r="B9" t="s">
        <v>7</v>
      </c>
      <c r="C9" t="s">
        <v>22</v>
      </c>
      <c r="D9" t="s">
        <v>23</v>
      </c>
      <c r="E9" t="s">
        <v>24</v>
      </c>
      <c r="F9" t="s">
        <v>11</v>
      </c>
      <c r="G9" t="s">
        <v>12</v>
      </c>
      <c r="H9" s="1">
        <v>5</v>
      </c>
      <c r="I9" s="4">
        <v>45478</v>
      </c>
    </row>
    <row r="10" spans="1:9" x14ac:dyDescent="0.3">
      <c r="B10" t="s">
        <v>7</v>
      </c>
      <c r="C10" t="s">
        <v>22</v>
      </c>
      <c r="D10" t="s">
        <v>25</v>
      </c>
      <c r="E10" t="s">
        <v>26</v>
      </c>
      <c r="F10" t="s">
        <v>11</v>
      </c>
      <c r="G10" t="s">
        <v>12</v>
      </c>
      <c r="H10" s="1">
        <v>5</v>
      </c>
      <c r="I10" s="4">
        <v>45478</v>
      </c>
    </row>
    <row r="11" spans="1:9" x14ac:dyDescent="0.3">
      <c r="B11" t="s">
        <v>7</v>
      </c>
      <c r="C11" t="s">
        <v>27</v>
      </c>
      <c r="D11" t="s">
        <v>28</v>
      </c>
      <c r="E11" t="s">
        <v>29</v>
      </c>
      <c r="F11" t="s">
        <v>11</v>
      </c>
      <c r="G11" t="s">
        <v>12</v>
      </c>
      <c r="H11" s="1">
        <v>880</v>
      </c>
      <c r="I11" s="4">
        <v>45478</v>
      </c>
    </row>
    <row r="12" spans="1:9" x14ac:dyDescent="0.3">
      <c r="B12" t="s">
        <v>7</v>
      </c>
      <c r="C12" t="s">
        <v>27</v>
      </c>
      <c r="D12" t="s">
        <v>30</v>
      </c>
      <c r="E12" t="s">
        <v>31</v>
      </c>
      <c r="F12" t="s">
        <v>11</v>
      </c>
      <c r="G12" t="s">
        <v>12</v>
      </c>
      <c r="H12" s="1">
        <v>690</v>
      </c>
      <c r="I12" s="4">
        <v>45478</v>
      </c>
    </row>
    <row r="13" spans="1:9" x14ac:dyDescent="0.3">
      <c r="B13" t="s">
        <v>7</v>
      </c>
      <c r="C13" t="s">
        <v>32</v>
      </c>
      <c r="D13" t="s">
        <v>33</v>
      </c>
      <c r="F13" t="s">
        <v>11</v>
      </c>
      <c r="G13" t="s">
        <v>12</v>
      </c>
      <c r="H13" s="1">
        <v>5</v>
      </c>
      <c r="I13" s="4">
        <v>45478</v>
      </c>
    </row>
    <row r="14" spans="1:9" x14ac:dyDescent="0.3">
      <c r="B14" t="s">
        <v>7</v>
      </c>
      <c r="C14" t="s">
        <v>32</v>
      </c>
      <c r="D14" t="s">
        <v>34</v>
      </c>
      <c r="E14" t="s">
        <v>35</v>
      </c>
      <c r="F14" t="s">
        <v>11</v>
      </c>
      <c r="G14" t="s">
        <v>12</v>
      </c>
      <c r="H14" s="1">
        <v>5.4</v>
      </c>
      <c r="I14" s="4">
        <v>45478</v>
      </c>
    </row>
    <row r="15" spans="1:9" x14ac:dyDescent="0.3">
      <c r="B15" t="s">
        <v>7</v>
      </c>
      <c r="C15" t="s">
        <v>36</v>
      </c>
      <c r="D15" t="s">
        <v>37</v>
      </c>
      <c r="E15" t="s">
        <v>38</v>
      </c>
      <c r="F15" t="s">
        <v>11</v>
      </c>
      <c r="G15" t="s">
        <v>12</v>
      </c>
      <c r="H15" s="1">
        <v>2000</v>
      </c>
      <c r="I15" s="4">
        <v>45478</v>
      </c>
    </row>
    <row r="16" spans="1:9" x14ac:dyDescent="0.3">
      <c r="B16" t="s">
        <v>39</v>
      </c>
      <c r="C16" t="s">
        <v>13</v>
      </c>
      <c r="D16" t="s">
        <v>40</v>
      </c>
      <c r="E16" t="s">
        <v>41</v>
      </c>
      <c r="F16" t="s">
        <v>11</v>
      </c>
      <c r="G16" t="s">
        <v>12</v>
      </c>
      <c r="H16" s="1">
        <v>2963</v>
      </c>
      <c r="I16" s="4">
        <v>45478</v>
      </c>
    </row>
    <row r="17" spans="2:9" x14ac:dyDescent="0.3">
      <c r="B17" t="s">
        <v>39</v>
      </c>
      <c r="C17" t="s">
        <v>13</v>
      </c>
      <c r="D17" t="s">
        <v>42</v>
      </c>
      <c r="E17" t="s">
        <v>43</v>
      </c>
      <c r="F17" t="s">
        <v>11</v>
      </c>
      <c r="G17" t="s">
        <v>12</v>
      </c>
      <c r="H17" s="1">
        <v>73</v>
      </c>
      <c r="I17" s="4">
        <v>45478</v>
      </c>
    </row>
    <row r="18" spans="2:9" x14ac:dyDescent="0.3">
      <c r="B18" t="s">
        <v>39</v>
      </c>
      <c r="C18" t="s">
        <v>13</v>
      </c>
      <c r="D18" t="s">
        <v>44</v>
      </c>
      <c r="E18" t="s">
        <v>45</v>
      </c>
      <c r="F18" t="s">
        <v>11</v>
      </c>
      <c r="G18" t="s">
        <v>12</v>
      </c>
      <c r="H18" s="1">
        <v>413</v>
      </c>
      <c r="I18" s="4">
        <v>45478</v>
      </c>
    </row>
    <row r="19" spans="2:9" x14ac:dyDescent="0.3">
      <c r="B19" t="s">
        <v>39</v>
      </c>
      <c r="C19" t="s">
        <v>13</v>
      </c>
      <c r="D19" t="s">
        <v>20</v>
      </c>
      <c r="E19" t="s">
        <v>21</v>
      </c>
      <c r="F19" t="s">
        <v>11</v>
      </c>
      <c r="G19" t="s">
        <v>12</v>
      </c>
      <c r="H19" s="1">
        <v>2000</v>
      </c>
      <c r="I19" s="4">
        <v>45478</v>
      </c>
    </row>
    <row r="20" spans="2:9" x14ac:dyDescent="0.3">
      <c r="B20" t="s">
        <v>39</v>
      </c>
      <c r="C20" t="s">
        <v>27</v>
      </c>
      <c r="D20" t="s">
        <v>46</v>
      </c>
      <c r="E20" t="s">
        <v>47</v>
      </c>
      <c r="F20" t="s">
        <v>11</v>
      </c>
      <c r="G20" t="s">
        <v>12</v>
      </c>
      <c r="H20" s="1">
        <v>0.1</v>
      </c>
      <c r="I20" s="4">
        <v>45478</v>
      </c>
    </row>
    <row r="21" spans="2:9" x14ac:dyDescent="0.3">
      <c r="B21" t="s">
        <v>39</v>
      </c>
      <c r="C21" t="s">
        <v>27</v>
      </c>
      <c r="D21" t="s">
        <v>48</v>
      </c>
      <c r="E21" t="s">
        <v>49</v>
      </c>
      <c r="F21" t="s">
        <v>11</v>
      </c>
      <c r="G21" t="s">
        <v>12</v>
      </c>
      <c r="H21" s="1">
        <v>19</v>
      </c>
      <c r="I21" s="4">
        <v>45478</v>
      </c>
    </row>
    <row r="22" spans="2:9" x14ac:dyDescent="0.3">
      <c r="B22" t="s">
        <v>39</v>
      </c>
      <c r="C22" t="s">
        <v>27</v>
      </c>
      <c r="D22" t="s">
        <v>50</v>
      </c>
      <c r="E22" t="s">
        <v>51</v>
      </c>
      <c r="F22" t="s">
        <v>11</v>
      </c>
      <c r="G22" t="s">
        <v>12</v>
      </c>
      <c r="H22" s="1">
        <v>176</v>
      </c>
      <c r="I22" s="4">
        <v>45478</v>
      </c>
    </row>
    <row r="23" spans="2:9" x14ac:dyDescent="0.3">
      <c r="B23" t="s">
        <v>39</v>
      </c>
      <c r="C23" t="s">
        <v>27</v>
      </c>
      <c r="D23" t="s">
        <v>52</v>
      </c>
      <c r="E23" t="s">
        <v>53</v>
      </c>
      <c r="F23" t="s">
        <v>11</v>
      </c>
      <c r="G23" t="s">
        <v>12</v>
      </c>
      <c r="H23" s="1">
        <v>754</v>
      </c>
      <c r="I23" s="4">
        <v>45478</v>
      </c>
    </row>
    <row r="24" spans="2:9" x14ac:dyDescent="0.3">
      <c r="B24" t="s">
        <v>39</v>
      </c>
      <c r="C24" t="s">
        <v>27</v>
      </c>
      <c r="D24" t="s">
        <v>30</v>
      </c>
      <c r="E24" t="s">
        <v>31</v>
      </c>
      <c r="F24" t="s">
        <v>11</v>
      </c>
      <c r="G24" t="s">
        <v>12</v>
      </c>
      <c r="H24" s="1">
        <v>21000</v>
      </c>
      <c r="I24" s="4">
        <v>45478</v>
      </c>
    </row>
    <row r="25" spans="2:9" x14ac:dyDescent="0.3">
      <c r="B25" t="s">
        <v>39</v>
      </c>
      <c r="C25" t="s">
        <v>27</v>
      </c>
      <c r="D25" t="s">
        <v>54</v>
      </c>
      <c r="E25" t="s">
        <v>55</v>
      </c>
      <c r="H25" s="1">
        <v>0.9</v>
      </c>
      <c r="I25" s="4">
        <v>45478</v>
      </c>
    </row>
    <row r="26" spans="2:9" x14ac:dyDescent="0.3">
      <c r="B26" t="s">
        <v>39</v>
      </c>
      <c r="C26" t="s">
        <v>27</v>
      </c>
      <c r="D26" t="s">
        <v>56</v>
      </c>
      <c r="E26" t="s">
        <v>57</v>
      </c>
      <c r="H26" s="1">
        <v>0.4</v>
      </c>
      <c r="I26" s="4">
        <v>45478</v>
      </c>
    </row>
    <row r="27" spans="2:9" x14ac:dyDescent="0.3">
      <c r="B27" t="s">
        <v>39</v>
      </c>
      <c r="C27" t="s">
        <v>32</v>
      </c>
      <c r="D27" t="s">
        <v>58</v>
      </c>
      <c r="E27" t="s">
        <v>59</v>
      </c>
      <c r="F27" t="s">
        <v>11</v>
      </c>
      <c r="G27" t="s">
        <v>12</v>
      </c>
      <c r="H27" s="1">
        <v>1000</v>
      </c>
      <c r="I27" s="4">
        <v>45478</v>
      </c>
    </row>
    <row r="28" spans="2:9" x14ac:dyDescent="0.3">
      <c r="B28" t="s">
        <v>39</v>
      </c>
      <c r="C28" t="s">
        <v>60</v>
      </c>
      <c r="D28" t="s">
        <v>61</v>
      </c>
      <c r="E28" t="s">
        <v>62</v>
      </c>
      <c r="F28" t="s">
        <v>11</v>
      </c>
      <c r="G28" t="s">
        <v>12</v>
      </c>
      <c r="H28" s="1">
        <v>1800</v>
      </c>
      <c r="I28" s="4">
        <v>45478</v>
      </c>
    </row>
    <row r="29" spans="2:9" x14ac:dyDescent="0.3">
      <c r="B29" t="s">
        <v>39</v>
      </c>
      <c r="C29" t="s">
        <v>60</v>
      </c>
      <c r="D29" t="s">
        <v>63</v>
      </c>
      <c r="E29" t="s">
        <v>64</v>
      </c>
      <c r="F29" t="s">
        <v>11</v>
      </c>
      <c r="G29" t="s">
        <v>12</v>
      </c>
      <c r="H29" s="1">
        <v>900</v>
      </c>
      <c r="I29" s="4">
        <v>45478</v>
      </c>
    </row>
    <row r="30" spans="2:9" x14ac:dyDescent="0.3">
      <c r="B30" t="s">
        <v>39</v>
      </c>
      <c r="C30" t="s">
        <v>60</v>
      </c>
      <c r="D30" t="s">
        <v>65</v>
      </c>
      <c r="E30" t="s">
        <v>66</v>
      </c>
      <c r="F30" t="s">
        <v>11</v>
      </c>
      <c r="G30" t="s">
        <v>12</v>
      </c>
      <c r="H30" s="1">
        <v>900</v>
      </c>
      <c r="I30" s="4">
        <v>45478</v>
      </c>
    </row>
    <row r="31" spans="2:9" x14ac:dyDescent="0.3">
      <c r="B31" t="s">
        <v>39</v>
      </c>
      <c r="C31" t="s">
        <v>60</v>
      </c>
      <c r="D31" t="s">
        <v>67</v>
      </c>
      <c r="E31" t="s">
        <v>68</v>
      </c>
      <c r="F31" t="s">
        <v>11</v>
      </c>
      <c r="G31" t="s">
        <v>12</v>
      </c>
      <c r="H31" s="1">
        <v>361</v>
      </c>
      <c r="I31" s="4">
        <v>45478</v>
      </c>
    </row>
    <row r="32" spans="2:9" x14ac:dyDescent="0.3">
      <c r="B32" t="s">
        <v>39</v>
      </c>
      <c r="C32" t="s">
        <v>36</v>
      </c>
      <c r="D32" t="s">
        <v>37</v>
      </c>
      <c r="E32" t="s">
        <v>38</v>
      </c>
      <c r="F32" t="s">
        <v>11</v>
      </c>
      <c r="G32" t="s">
        <v>12</v>
      </c>
      <c r="H32" s="1">
        <v>43444</v>
      </c>
      <c r="I32" s="4">
        <v>45478</v>
      </c>
    </row>
    <row r="33" spans="2:9" x14ac:dyDescent="0.3">
      <c r="B33" t="s">
        <v>39</v>
      </c>
      <c r="C33" t="s">
        <v>69</v>
      </c>
      <c r="D33" t="s">
        <v>70</v>
      </c>
      <c r="E33" t="s">
        <v>71</v>
      </c>
      <c r="F33" t="s">
        <v>11</v>
      </c>
      <c r="G33" t="s">
        <v>12</v>
      </c>
      <c r="H33" s="1">
        <v>11</v>
      </c>
      <c r="I33" s="4">
        <v>45478</v>
      </c>
    </row>
    <row r="34" spans="2:9" x14ac:dyDescent="0.3">
      <c r="B34" t="s">
        <v>39</v>
      </c>
      <c r="C34" t="s">
        <v>69</v>
      </c>
      <c r="D34" t="s">
        <v>72</v>
      </c>
      <c r="E34" t="s">
        <v>73</v>
      </c>
      <c r="F34" t="s">
        <v>11</v>
      </c>
      <c r="G34" t="s">
        <v>12</v>
      </c>
      <c r="H34" s="1">
        <v>4000</v>
      </c>
      <c r="I34" s="4">
        <v>45478</v>
      </c>
    </row>
    <row r="35" spans="2:9" x14ac:dyDescent="0.3">
      <c r="B35" t="s">
        <v>39</v>
      </c>
      <c r="C35" t="s">
        <v>69</v>
      </c>
      <c r="D35" t="s">
        <v>74</v>
      </c>
      <c r="E35" t="s">
        <v>75</v>
      </c>
      <c r="F35" t="s">
        <v>11</v>
      </c>
      <c r="G35" t="s">
        <v>12</v>
      </c>
      <c r="H35" s="1">
        <v>4000</v>
      </c>
      <c r="I35" s="4">
        <v>45478</v>
      </c>
    </row>
    <row r="36" spans="2:9" x14ac:dyDescent="0.3">
      <c r="B36" t="s">
        <v>39</v>
      </c>
      <c r="C36" t="s">
        <v>69</v>
      </c>
      <c r="D36" t="s">
        <v>76</v>
      </c>
      <c r="E36" t="s">
        <v>77</v>
      </c>
      <c r="F36" t="s">
        <v>11</v>
      </c>
      <c r="G36" t="s">
        <v>12</v>
      </c>
      <c r="H36" s="1">
        <v>4000</v>
      </c>
      <c r="I36" s="4">
        <v>45478</v>
      </c>
    </row>
    <row r="37" spans="2:9" x14ac:dyDescent="0.3">
      <c r="B37" t="s">
        <v>39</v>
      </c>
      <c r="C37" t="s">
        <v>69</v>
      </c>
      <c r="D37" t="s">
        <v>78</v>
      </c>
      <c r="E37" t="s">
        <v>79</v>
      </c>
      <c r="F37" t="s">
        <v>11</v>
      </c>
      <c r="G37" t="s">
        <v>12</v>
      </c>
      <c r="H37" s="1">
        <v>4000</v>
      </c>
      <c r="I37" s="4">
        <v>45478</v>
      </c>
    </row>
    <row r="38" spans="2:9" x14ac:dyDescent="0.3">
      <c r="B38" t="s">
        <v>39</v>
      </c>
      <c r="C38" t="s">
        <v>69</v>
      </c>
      <c r="D38" t="s">
        <v>80</v>
      </c>
      <c r="E38" t="s">
        <v>81</v>
      </c>
      <c r="F38" t="s">
        <v>11</v>
      </c>
      <c r="G38" t="s">
        <v>12</v>
      </c>
      <c r="H38" s="1">
        <v>4000</v>
      </c>
      <c r="I38" s="4">
        <v>45478</v>
      </c>
    </row>
    <row r="39" spans="2:9" x14ac:dyDescent="0.3">
      <c r="B39" t="s">
        <v>39</v>
      </c>
      <c r="C39" t="s">
        <v>69</v>
      </c>
      <c r="D39" t="s">
        <v>82</v>
      </c>
      <c r="E39" t="s">
        <v>83</v>
      </c>
      <c r="F39" t="s">
        <v>11</v>
      </c>
      <c r="G39" t="s">
        <v>12</v>
      </c>
      <c r="H39" s="1">
        <v>4760</v>
      </c>
      <c r="I39" s="4">
        <v>45478</v>
      </c>
    </row>
    <row r="40" spans="2:9" x14ac:dyDescent="0.3">
      <c r="B40" t="s">
        <v>84</v>
      </c>
      <c r="C40" t="s">
        <v>27</v>
      </c>
      <c r="D40" t="s">
        <v>85</v>
      </c>
      <c r="E40" t="s">
        <v>86</v>
      </c>
      <c r="F40" t="s">
        <v>11</v>
      </c>
      <c r="G40" t="s">
        <v>12</v>
      </c>
      <c r="H40" s="1">
        <v>0.6</v>
      </c>
      <c r="I40" s="4">
        <v>45478</v>
      </c>
    </row>
    <row r="41" spans="2:9" x14ac:dyDescent="0.3">
      <c r="B41" t="s">
        <v>84</v>
      </c>
      <c r="C41" t="s">
        <v>27</v>
      </c>
      <c r="D41" t="s">
        <v>87</v>
      </c>
      <c r="E41" t="s">
        <v>88</v>
      </c>
      <c r="H41" s="1">
        <v>10409.4</v>
      </c>
      <c r="I41" s="4">
        <v>45478</v>
      </c>
    </row>
    <row r="42" spans="2:9" x14ac:dyDescent="0.3">
      <c r="B42" t="s">
        <v>89</v>
      </c>
      <c r="C42" t="s">
        <v>60</v>
      </c>
      <c r="D42" t="s">
        <v>90</v>
      </c>
      <c r="E42" t="s">
        <v>91</v>
      </c>
      <c r="F42" t="s">
        <v>11</v>
      </c>
      <c r="G42" t="s">
        <v>12</v>
      </c>
      <c r="H42" s="1">
        <v>1683</v>
      </c>
      <c r="I42" s="4">
        <v>45478</v>
      </c>
    </row>
    <row r="43" spans="2:9" x14ac:dyDescent="0.3">
      <c r="B43" t="s">
        <v>89</v>
      </c>
      <c r="C43" t="s">
        <v>92</v>
      </c>
      <c r="D43" t="s">
        <v>93</v>
      </c>
      <c r="E43" t="s">
        <v>94</v>
      </c>
      <c r="F43" t="s">
        <v>95</v>
      </c>
      <c r="G43" t="s">
        <v>96</v>
      </c>
      <c r="H43" s="1">
        <v>16720</v>
      </c>
      <c r="I43" s="4">
        <v>45478</v>
      </c>
    </row>
    <row r="44" spans="2:9" x14ac:dyDescent="0.3">
      <c r="B44" t="s">
        <v>7</v>
      </c>
      <c r="C44" t="s">
        <v>8</v>
      </c>
      <c r="D44" t="s">
        <v>9</v>
      </c>
      <c r="E44" t="s">
        <v>10</v>
      </c>
      <c r="F44" t="s">
        <v>11</v>
      </c>
      <c r="G44" t="s">
        <v>12</v>
      </c>
      <c r="H44" s="1">
        <v>14510</v>
      </c>
      <c r="I44" s="4">
        <v>45477</v>
      </c>
    </row>
    <row r="45" spans="2:9" x14ac:dyDescent="0.3">
      <c r="B45" t="s">
        <v>7</v>
      </c>
      <c r="C45" t="s">
        <v>13</v>
      </c>
      <c r="D45" t="s">
        <v>14</v>
      </c>
      <c r="E45" t="s">
        <v>15</v>
      </c>
      <c r="F45" t="s">
        <v>11</v>
      </c>
      <c r="G45" t="s">
        <v>12</v>
      </c>
      <c r="H45" s="1">
        <v>1.2</v>
      </c>
      <c r="I45" s="4">
        <v>45477</v>
      </c>
    </row>
    <row r="46" spans="2:9" x14ac:dyDescent="0.3">
      <c r="B46" t="s">
        <v>7</v>
      </c>
      <c r="C46" t="s">
        <v>13</v>
      </c>
      <c r="D46" t="s">
        <v>16</v>
      </c>
      <c r="E46" t="s">
        <v>17</v>
      </c>
      <c r="F46" t="s">
        <v>11</v>
      </c>
      <c r="G46" t="s">
        <v>12</v>
      </c>
      <c r="H46" s="1">
        <v>6.6849999999999996</v>
      </c>
      <c r="I46" s="4">
        <v>45477</v>
      </c>
    </row>
    <row r="47" spans="2:9" x14ac:dyDescent="0.3">
      <c r="B47" t="s">
        <v>7</v>
      </c>
      <c r="C47" t="s">
        <v>13</v>
      </c>
      <c r="D47" t="s">
        <v>18</v>
      </c>
      <c r="E47" t="s">
        <v>19</v>
      </c>
      <c r="F47" t="s">
        <v>11</v>
      </c>
      <c r="G47" t="s">
        <v>12</v>
      </c>
      <c r="H47" s="1">
        <v>1000</v>
      </c>
      <c r="I47" s="4">
        <v>45477</v>
      </c>
    </row>
    <row r="48" spans="2:9" x14ac:dyDescent="0.3">
      <c r="B48" t="s">
        <v>7</v>
      </c>
      <c r="C48" t="s">
        <v>13</v>
      </c>
      <c r="D48" t="s">
        <v>20</v>
      </c>
      <c r="E48" t="s">
        <v>21</v>
      </c>
      <c r="F48" t="s">
        <v>11</v>
      </c>
      <c r="G48" t="s">
        <v>12</v>
      </c>
      <c r="H48" s="1">
        <v>343</v>
      </c>
      <c r="I48" s="4">
        <v>45477</v>
      </c>
    </row>
    <row r="49" spans="2:9" x14ac:dyDescent="0.3">
      <c r="B49" t="s">
        <v>7</v>
      </c>
      <c r="C49" t="s">
        <v>22</v>
      </c>
      <c r="D49" t="s">
        <v>23</v>
      </c>
      <c r="E49" t="s">
        <v>24</v>
      </c>
      <c r="F49" t="s">
        <v>11</v>
      </c>
      <c r="G49" t="s">
        <v>12</v>
      </c>
      <c r="H49" s="1">
        <v>5</v>
      </c>
      <c r="I49" s="4">
        <v>45477</v>
      </c>
    </row>
    <row r="50" spans="2:9" x14ac:dyDescent="0.3">
      <c r="B50" t="s">
        <v>7</v>
      </c>
      <c r="C50" t="s">
        <v>22</v>
      </c>
      <c r="D50" t="s">
        <v>25</v>
      </c>
      <c r="E50" t="s">
        <v>26</v>
      </c>
      <c r="F50" t="s">
        <v>11</v>
      </c>
      <c r="G50" t="s">
        <v>12</v>
      </c>
      <c r="H50" s="1">
        <v>5</v>
      </c>
      <c r="I50" s="4">
        <v>45477</v>
      </c>
    </row>
    <row r="51" spans="2:9" x14ac:dyDescent="0.3">
      <c r="B51" t="s">
        <v>7</v>
      </c>
      <c r="C51" t="s">
        <v>27</v>
      </c>
      <c r="D51" t="s">
        <v>28</v>
      </c>
      <c r="E51" t="s">
        <v>29</v>
      </c>
      <c r="F51" t="s">
        <v>11</v>
      </c>
      <c r="G51" t="s">
        <v>12</v>
      </c>
      <c r="H51" s="1">
        <v>880</v>
      </c>
      <c r="I51" s="4">
        <v>45477</v>
      </c>
    </row>
    <row r="52" spans="2:9" x14ac:dyDescent="0.3">
      <c r="B52" t="s">
        <v>7</v>
      </c>
      <c r="C52" t="s">
        <v>27</v>
      </c>
      <c r="D52" t="s">
        <v>30</v>
      </c>
      <c r="E52" t="s">
        <v>31</v>
      </c>
      <c r="F52" t="s">
        <v>11</v>
      </c>
      <c r="G52" t="s">
        <v>12</v>
      </c>
      <c r="H52" s="1">
        <v>9690</v>
      </c>
      <c r="I52" s="4">
        <v>45477</v>
      </c>
    </row>
    <row r="53" spans="2:9" x14ac:dyDescent="0.3">
      <c r="B53" t="s">
        <v>7</v>
      </c>
      <c r="C53" t="s">
        <v>32</v>
      </c>
      <c r="D53" t="s">
        <v>33</v>
      </c>
      <c r="F53" t="s">
        <v>11</v>
      </c>
      <c r="G53" t="s">
        <v>12</v>
      </c>
      <c r="H53" s="1">
        <v>5</v>
      </c>
      <c r="I53" s="4">
        <v>45477</v>
      </c>
    </row>
    <row r="54" spans="2:9" x14ac:dyDescent="0.3">
      <c r="B54" t="s">
        <v>7</v>
      </c>
      <c r="C54" t="s">
        <v>32</v>
      </c>
      <c r="D54" t="s">
        <v>34</v>
      </c>
      <c r="E54" t="s">
        <v>35</v>
      </c>
      <c r="F54" t="s">
        <v>11</v>
      </c>
      <c r="G54" t="s">
        <v>12</v>
      </c>
      <c r="H54" s="1">
        <v>5.4</v>
      </c>
      <c r="I54" s="4">
        <v>45477</v>
      </c>
    </row>
    <row r="55" spans="2:9" x14ac:dyDescent="0.3">
      <c r="B55" t="s">
        <v>7</v>
      </c>
      <c r="C55" t="s">
        <v>36</v>
      </c>
      <c r="D55" t="s">
        <v>37</v>
      </c>
      <c r="E55" t="s">
        <v>38</v>
      </c>
      <c r="F55" t="s">
        <v>11</v>
      </c>
      <c r="G55" t="s">
        <v>12</v>
      </c>
      <c r="H55" s="1">
        <v>2000</v>
      </c>
      <c r="I55" s="4">
        <v>45477</v>
      </c>
    </row>
    <row r="56" spans="2:9" x14ac:dyDescent="0.3">
      <c r="B56" t="s">
        <v>39</v>
      </c>
      <c r="C56" t="s">
        <v>13</v>
      </c>
      <c r="D56" t="s">
        <v>40</v>
      </c>
      <c r="E56" t="s">
        <v>41</v>
      </c>
      <c r="F56" t="s">
        <v>11</v>
      </c>
      <c r="G56" t="s">
        <v>12</v>
      </c>
      <c r="H56" s="1">
        <v>2963</v>
      </c>
      <c r="I56" s="4">
        <v>45477</v>
      </c>
    </row>
    <row r="57" spans="2:9" x14ac:dyDescent="0.3">
      <c r="B57" t="s">
        <v>39</v>
      </c>
      <c r="C57" t="s">
        <v>13</v>
      </c>
      <c r="D57" t="s">
        <v>42</v>
      </c>
      <c r="E57" t="s">
        <v>43</v>
      </c>
      <c r="F57" t="s">
        <v>11</v>
      </c>
      <c r="G57" t="s">
        <v>12</v>
      </c>
      <c r="H57" s="1">
        <v>73</v>
      </c>
      <c r="I57" s="4">
        <v>45477</v>
      </c>
    </row>
    <row r="58" spans="2:9" x14ac:dyDescent="0.3">
      <c r="B58" t="s">
        <v>39</v>
      </c>
      <c r="C58" t="s">
        <v>13</v>
      </c>
      <c r="D58" t="s">
        <v>44</v>
      </c>
      <c r="E58" t="s">
        <v>45</v>
      </c>
      <c r="F58" t="s">
        <v>11</v>
      </c>
      <c r="G58" t="s">
        <v>12</v>
      </c>
      <c r="H58" s="1">
        <v>413</v>
      </c>
      <c r="I58" s="4">
        <v>45477</v>
      </c>
    </row>
    <row r="59" spans="2:9" x14ac:dyDescent="0.3">
      <c r="B59" t="s">
        <v>39</v>
      </c>
      <c r="C59" t="s">
        <v>13</v>
      </c>
      <c r="D59" t="s">
        <v>20</v>
      </c>
      <c r="E59" t="s">
        <v>21</v>
      </c>
      <c r="F59" t="s">
        <v>11</v>
      </c>
      <c r="G59" t="s">
        <v>12</v>
      </c>
      <c r="H59" s="1">
        <v>2000</v>
      </c>
      <c r="I59" s="4">
        <v>45477</v>
      </c>
    </row>
    <row r="60" spans="2:9" x14ac:dyDescent="0.3">
      <c r="B60" t="s">
        <v>39</v>
      </c>
      <c r="C60" t="s">
        <v>27</v>
      </c>
      <c r="D60" t="s">
        <v>46</v>
      </c>
      <c r="E60" t="s">
        <v>47</v>
      </c>
      <c r="F60" t="s">
        <v>11</v>
      </c>
      <c r="G60" t="s">
        <v>12</v>
      </c>
      <c r="H60" s="1">
        <v>0.1</v>
      </c>
      <c r="I60" s="4">
        <v>45477</v>
      </c>
    </row>
    <row r="61" spans="2:9" x14ac:dyDescent="0.3">
      <c r="B61" t="s">
        <v>39</v>
      </c>
      <c r="C61" t="s">
        <v>27</v>
      </c>
      <c r="D61" t="s">
        <v>48</v>
      </c>
      <c r="E61" t="s">
        <v>49</v>
      </c>
      <c r="F61" t="s">
        <v>11</v>
      </c>
      <c r="G61" t="s">
        <v>12</v>
      </c>
      <c r="H61" s="1">
        <v>19</v>
      </c>
      <c r="I61" s="4">
        <v>45477</v>
      </c>
    </row>
    <row r="62" spans="2:9" x14ac:dyDescent="0.3">
      <c r="B62" t="s">
        <v>39</v>
      </c>
      <c r="C62" t="s">
        <v>27</v>
      </c>
      <c r="D62" t="s">
        <v>50</v>
      </c>
      <c r="E62" t="s">
        <v>51</v>
      </c>
      <c r="F62" t="s">
        <v>11</v>
      </c>
      <c r="G62" t="s">
        <v>12</v>
      </c>
      <c r="H62" s="1">
        <v>176</v>
      </c>
      <c r="I62" s="4">
        <v>45477</v>
      </c>
    </row>
    <row r="63" spans="2:9" x14ac:dyDescent="0.3">
      <c r="B63" t="s">
        <v>39</v>
      </c>
      <c r="C63" t="s">
        <v>27</v>
      </c>
      <c r="D63" t="s">
        <v>52</v>
      </c>
      <c r="E63" t="s">
        <v>53</v>
      </c>
      <c r="F63" t="s">
        <v>11</v>
      </c>
      <c r="G63" t="s">
        <v>12</v>
      </c>
      <c r="H63" s="1">
        <v>754</v>
      </c>
      <c r="I63" s="4">
        <v>45477</v>
      </c>
    </row>
    <row r="64" spans="2:9" x14ac:dyDescent="0.3">
      <c r="B64" t="s">
        <v>39</v>
      </c>
      <c r="C64" t="s">
        <v>27</v>
      </c>
      <c r="D64" t="s">
        <v>30</v>
      </c>
      <c r="E64" t="s">
        <v>31</v>
      </c>
      <c r="F64" t="s">
        <v>11</v>
      </c>
      <c r="G64" t="s">
        <v>12</v>
      </c>
      <c r="H64" s="1">
        <v>12000</v>
      </c>
      <c r="I64" s="4">
        <v>45477</v>
      </c>
    </row>
    <row r="65" spans="2:9" x14ac:dyDescent="0.3">
      <c r="B65" t="s">
        <v>39</v>
      </c>
      <c r="C65" t="s">
        <v>27</v>
      </c>
      <c r="D65" t="s">
        <v>54</v>
      </c>
      <c r="E65" t="s">
        <v>55</v>
      </c>
      <c r="H65" s="1">
        <v>0.9</v>
      </c>
      <c r="I65" s="4">
        <v>45477</v>
      </c>
    </row>
    <row r="66" spans="2:9" x14ac:dyDescent="0.3">
      <c r="B66" t="s">
        <v>39</v>
      </c>
      <c r="C66" t="s">
        <v>27</v>
      </c>
      <c r="D66" t="s">
        <v>56</v>
      </c>
      <c r="E66" t="s">
        <v>57</v>
      </c>
      <c r="H66" s="1">
        <v>0.4</v>
      </c>
      <c r="I66" s="4">
        <v>45477</v>
      </c>
    </row>
    <row r="67" spans="2:9" x14ac:dyDescent="0.3">
      <c r="B67" t="s">
        <v>39</v>
      </c>
      <c r="C67" t="s">
        <v>32</v>
      </c>
      <c r="D67" t="s">
        <v>58</v>
      </c>
      <c r="E67" t="s">
        <v>59</v>
      </c>
      <c r="F67" t="s">
        <v>11</v>
      </c>
      <c r="G67" t="s">
        <v>12</v>
      </c>
      <c r="H67" s="1">
        <v>1000</v>
      </c>
      <c r="I67" s="4">
        <v>45477</v>
      </c>
    </row>
    <row r="68" spans="2:9" x14ac:dyDescent="0.3">
      <c r="B68" t="s">
        <v>39</v>
      </c>
      <c r="C68" t="s">
        <v>60</v>
      </c>
      <c r="D68" t="s">
        <v>61</v>
      </c>
      <c r="E68" t="s">
        <v>62</v>
      </c>
      <c r="F68" t="s">
        <v>11</v>
      </c>
      <c r="G68" t="s">
        <v>12</v>
      </c>
      <c r="H68" s="1">
        <v>1800</v>
      </c>
      <c r="I68" s="4">
        <v>45477</v>
      </c>
    </row>
    <row r="69" spans="2:9" x14ac:dyDescent="0.3">
      <c r="B69" t="s">
        <v>39</v>
      </c>
      <c r="C69" t="s">
        <v>60</v>
      </c>
      <c r="D69" t="s">
        <v>63</v>
      </c>
      <c r="E69" t="s">
        <v>64</v>
      </c>
      <c r="F69" t="s">
        <v>11</v>
      </c>
      <c r="G69" t="s">
        <v>12</v>
      </c>
      <c r="H69" s="1">
        <v>900</v>
      </c>
      <c r="I69" s="4">
        <v>45477</v>
      </c>
    </row>
    <row r="70" spans="2:9" x14ac:dyDescent="0.3">
      <c r="B70" t="s">
        <v>39</v>
      </c>
      <c r="C70" t="s">
        <v>60</v>
      </c>
      <c r="D70" t="s">
        <v>65</v>
      </c>
      <c r="E70" t="s">
        <v>66</v>
      </c>
      <c r="F70" t="s">
        <v>11</v>
      </c>
      <c r="G70" t="s">
        <v>12</v>
      </c>
      <c r="H70" s="1">
        <v>900</v>
      </c>
      <c r="I70" s="4">
        <v>45477</v>
      </c>
    </row>
    <row r="71" spans="2:9" x14ac:dyDescent="0.3">
      <c r="B71" t="s">
        <v>39</v>
      </c>
      <c r="C71" t="s">
        <v>60</v>
      </c>
      <c r="D71" t="s">
        <v>67</v>
      </c>
      <c r="E71" t="s">
        <v>68</v>
      </c>
      <c r="F71" t="s">
        <v>11</v>
      </c>
      <c r="G71" t="s">
        <v>12</v>
      </c>
      <c r="H71" s="1">
        <v>361</v>
      </c>
      <c r="I71" s="4">
        <v>45477</v>
      </c>
    </row>
    <row r="72" spans="2:9" x14ac:dyDescent="0.3">
      <c r="B72" t="s">
        <v>39</v>
      </c>
      <c r="C72" t="s">
        <v>36</v>
      </c>
      <c r="D72" t="s">
        <v>37</v>
      </c>
      <c r="E72" t="s">
        <v>38</v>
      </c>
      <c r="F72" t="s">
        <v>11</v>
      </c>
      <c r="G72" t="s">
        <v>12</v>
      </c>
      <c r="H72" s="1">
        <v>43444</v>
      </c>
      <c r="I72" s="4">
        <v>45477</v>
      </c>
    </row>
    <row r="73" spans="2:9" x14ac:dyDescent="0.3">
      <c r="B73" t="s">
        <v>39</v>
      </c>
      <c r="C73" t="s">
        <v>69</v>
      </c>
      <c r="D73" t="s">
        <v>70</v>
      </c>
      <c r="E73" t="s">
        <v>71</v>
      </c>
      <c r="F73" t="s">
        <v>11</v>
      </c>
      <c r="G73" t="s">
        <v>12</v>
      </c>
      <c r="H73" s="1">
        <v>11</v>
      </c>
      <c r="I73" s="4">
        <v>45477</v>
      </c>
    </row>
    <row r="74" spans="2:9" x14ac:dyDescent="0.3">
      <c r="B74" t="s">
        <v>39</v>
      </c>
      <c r="C74" t="s">
        <v>69</v>
      </c>
      <c r="D74" t="s">
        <v>72</v>
      </c>
      <c r="E74" t="s">
        <v>73</v>
      </c>
      <c r="F74" t="s">
        <v>11</v>
      </c>
      <c r="G74" t="s">
        <v>12</v>
      </c>
      <c r="H74" s="1">
        <v>4000</v>
      </c>
      <c r="I74" s="4">
        <v>45477</v>
      </c>
    </row>
    <row r="75" spans="2:9" x14ac:dyDescent="0.3">
      <c r="B75" t="s">
        <v>39</v>
      </c>
      <c r="C75" t="s">
        <v>69</v>
      </c>
      <c r="D75" t="s">
        <v>98</v>
      </c>
      <c r="E75" t="s">
        <v>99</v>
      </c>
      <c r="F75" t="s">
        <v>11</v>
      </c>
      <c r="G75" t="s">
        <v>12</v>
      </c>
      <c r="H75" s="1">
        <v>4000</v>
      </c>
      <c r="I75" s="4">
        <v>45477</v>
      </c>
    </row>
    <row r="76" spans="2:9" x14ac:dyDescent="0.3">
      <c r="B76" t="s">
        <v>39</v>
      </c>
      <c r="C76" t="s">
        <v>69</v>
      </c>
      <c r="D76" t="s">
        <v>100</v>
      </c>
      <c r="E76" t="s">
        <v>101</v>
      </c>
      <c r="F76" t="s">
        <v>11</v>
      </c>
      <c r="G76" t="s">
        <v>12</v>
      </c>
      <c r="H76" s="1">
        <v>4000</v>
      </c>
      <c r="I76" s="4">
        <v>45477</v>
      </c>
    </row>
    <row r="77" spans="2:9" x14ac:dyDescent="0.3">
      <c r="B77" t="s">
        <v>39</v>
      </c>
      <c r="C77" t="s">
        <v>69</v>
      </c>
      <c r="D77" t="s">
        <v>102</v>
      </c>
      <c r="E77" t="s">
        <v>103</v>
      </c>
      <c r="F77" t="s">
        <v>11</v>
      </c>
      <c r="G77" t="s">
        <v>12</v>
      </c>
      <c r="H77" s="1">
        <v>3937</v>
      </c>
      <c r="I77" s="4">
        <v>45477</v>
      </c>
    </row>
    <row r="78" spans="2:9" x14ac:dyDescent="0.3">
      <c r="B78" t="s">
        <v>39</v>
      </c>
      <c r="C78" t="s">
        <v>69</v>
      </c>
      <c r="D78" t="s">
        <v>74</v>
      </c>
      <c r="E78" t="s">
        <v>75</v>
      </c>
      <c r="F78" t="s">
        <v>11</v>
      </c>
      <c r="G78" t="s">
        <v>12</v>
      </c>
      <c r="H78" s="1">
        <v>4000</v>
      </c>
      <c r="I78" s="4">
        <v>45477</v>
      </c>
    </row>
    <row r="79" spans="2:9" x14ac:dyDescent="0.3">
      <c r="B79" t="s">
        <v>39</v>
      </c>
      <c r="C79" t="s">
        <v>69</v>
      </c>
      <c r="D79" t="s">
        <v>76</v>
      </c>
      <c r="E79" t="s">
        <v>77</v>
      </c>
      <c r="F79" t="s">
        <v>11</v>
      </c>
      <c r="G79" t="s">
        <v>12</v>
      </c>
      <c r="H79" s="1">
        <v>4000</v>
      </c>
      <c r="I79" s="4">
        <v>45477</v>
      </c>
    </row>
    <row r="80" spans="2:9" x14ac:dyDescent="0.3">
      <c r="B80" t="s">
        <v>39</v>
      </c>
      <c r="C80" t="s">
        <v>69</v>
      </c>
      <c r="D80" t="s">
        <v>78</v>
      </c>
      <c r="E80" t="s">
        <v>79</v>
      </c>
      <c r="F80" t="s">
        <v>11</v>
      </c>
      <c r="G80" t="s">
        <v>12</v>
      </c>
      <c r="H80" s="1">
        <v>4000</v>
      </c>
      <c r="I80" s="4">
        <v>45477</v>
      </c>
    </row>
    <row r="81" spans="2:9" x14ac:dyDescent="0.3">
      <c r="B81" t="s">
        <v>39</v>
      </c>
      <c r="C81" t="s">
        <v>69</v>
      </c>
      <c r="D81" t="s">
        <v>80</v>
      </c>
      <c r="E81" t="s">
        <v>81</v>
      </c>
      <c r="F81" t="s">
        <v>11</v>
      </c>
      <c r="G81" t="s">
        <v>12</v>
      </c>
      <c r="H81" s="1">
        <v>4000</v>
      </c>
      <c r="I81" s="4">
        <v>45477</v>
      </c>
    </row>
    <row r="82" spans="2:9" x14ac:dyDescent="0.3">
      <c r="B82" t="s">
        <v>39</v>
      </c>
      <c r="C82" t="s">
        <v>69</v>
      </c>
      <c r="D82" t="s">
        <v>82</v>
      </c>
      <c r="E82" t="s">
        <v>83</v>
      </c>
      <c r="F82" t="s">
        <v>11</v>
      </c>
      <c r="G82" t="s">
        <v>12</v>
      </c>
      <c r="H82" s="1">
        <v>4760</v>
      </c>
      <c r="I82" s="4">
        <v>45477</v>
      </c>
    </row>
    <row r="83" spans="2:9" x14ac:dyDescent="0.3">
      <c r="B83" t="s">
        <v>84</v>
      </c>
      <c r="C83" t="s">
        <v>27</v>
      </c>
      <c r="D83" t="s">
        <v>85</v>
      </c>
      <c r="E83" t="s">
        <v>86</v>
      </c>
      <c r="F83" t="s">
        <v>11</v>
      </c>
      <c r="G83" t="s">
        <v>12</v>
      </c>
      <c r="H83" s="1">
        <v>0.6</v>
      </c>
      <c r="I83" s="4">
        <v>45477</v>
      </c>
    </row>
    <row r="84" spans="2:9" x14ac:dyDescent="0.3">
      <c r="B84" t="s">
        <v>84</v>
      </c>
      <c r="C84" t="s">
        <v>27</v>
      </c>
      <c r="D84" t="s">
        <v>87</v>
      </c>
      <c r="E84" t="s">
        <v>88</v>
      </c>
      <c r="H84" s="1">
        <v>10409.4</v>
      </c>
      <c r="I84" s="4">
        <v>45477</v>
      </c>
    </row>
    <row r="85" spans="2:9" x14ac:dyDescent="0.3">
      <c r="B85" t="s">
        <v>89</v>
      </c>
      <c r="C85" t="s">
        <v>60</v>
      </c>
      <c r="D85" t="s">
        <v>90</v>
      </c>
      <c r="E85" t="s">
        <v>91</v>
      </c>
      <c r="F85" t="s">
        <v>11</v>
      </c>
      <c r="G85" t="s">
        <v>12</v>
      </c>
      <c r="H85" s="1">
        <v>1683</v>
      </c>
      <c r="I85" s="4">
        <v>45477</v>
      </c>
    </row>
    <row r="86" spans="2:9" x14ac:dyDescent="0.3">
      <c r="B86" t="s">
        <v>89</v>
      </c>
      <c r="C86" t="s">
        <v>92</v>
      </c>
      <c r="D86" t="s">
        <v>93</v>
      </c>
      <c r="E86" t="s">
        <v>94</v>
      </c>
      <c r="F86" t="s">
        <v>95</v>
      </c>
      <c r="G86" t="s">
        <v>96</v>
      </c>
      <c r="H86" s="1">
        <v>16720</v>
      </c>
      <c r="I86" s="4">
        <v>45477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C5828F8-9AFE-45C4-9C8F-8B525E7F6270}">
  <sheetPr>
    <tabColor theme="0" tint="-4.9989318521683403E-2"/>
  </sheetPr>
  <dimension ref="A1:H99"/>
  <sheetViews>
    <sheetView showGridLines="0" topLeftCell="A44" workbookViewId="0">
      <selection activeCell="H51" sqref="H51:H99"/>
    </sheetView>
  </sheetViews>
  <sheetFormatPr baseColWidth="10" defaultRowHeight="14.4" x14ac:dyDescent="0.3"/>
  <cols>
    <col min="1" max="1" width="4.77734375" customWidth="1"/>
    <col min="5" max="5" width="14" customWidth="1"/>
    <col min="6" max="6" width="19" customWidth="1"/>
  </cols>
  <sheetData>
    <row r="1" spans="1:8" ht="21" x14ac:dyDescent="0.4">
      <c r="A1" s="2" t="s">
        <v>104</v>
      </c>
    </row>
    <row r="3" spans="1:8" x14ac:dyDescent="0.3">
      <c r="B3" t="s">
        <v>0</v>
      </c>
      <c r="C3" t="s">
        <v>105</v>
      </c>
      <c r="D3" t="s">
        <v>106</v>
      </c>
      <c r="E3" t="s">
        <v>1</v>
      </c>
      <c r="F3" t="s">
        <v>107</v>
      </c>
      <c r="G3" t="s">
        <v>108</v>
      </c>
      <c r="H3" t="s">
        <v>287</v>
      </c>
    </row>
    <row r="4" spans="1:8" x14ac:dyDescent="0.3">
      <c r="B4" t="s">
        <v>7</v>
      </c>
      <c r="C4" t="s">
        <v>109</v>
      </c>
      <c r="D4" t="s">
        <v>110</v>
      </c>
      <c r="E4" t="s">
        <v>111</v>
      </c>
      <c r="F4" s="3">
        <v>779</v>
      </c>
      <c r="G4" t="s">
        <v>112</v>
      </c>
      <c r="H4" s="4">
        <v>45478</v>
      </c>
    </row>
    <row r="5" spans="1:8" x14ac:dyDescent="0.3">
      <c r="B5" t="s">
        <v>7</v>
      </c>
      <c r="C5" t="s">
        <v>113</v>
      </c>
      <c r="D5" t="s">
        <v>114</v>
      </c>
      <c r="E5" t="s">
        <v>115</v>
      </c>
      <c r="F5" s="3">
        <v>1078.2</v>
      </c>
      <c r="G5" t="s">
        <v>112</v>
      </c>
      <c r="H5" s="4">
        <v>45478</v>
      </c>
    </row>
    <row r="6" spans="1:8" x14ac:dyDescent="0.3">
      <c r="B6" t="s">
        <v>7</v>
      </c>
      <c r="C6" t="s">
        <v>116</v>
      </c>
      <c r="D6" t="s">
        <v>117</v>
      </c>
      <c r="E6" t="s">
        <v>118</v>
      </c>
      <c r="F6" s="3">
        <v>394.99</v>
      </c>
      <c r="G6" t="s">
        <v>112</v>
      </c>
      <c r="H6" s="4">
        <v>45478</v>
      </c>
    </row>
    <row r="7" spans="1:8" x14ac:dyDescent="0.3">
      <c r="B7" t="s">
        <v>7</v>
      </c>
      <c r="C7" t="s">
        <v>119</v>
      </c>
      <c r="D7" t="s">
        <v>120</v>
      </c>
      <c r="E7" t="s">
        <v>121</v>
      </c>
      <c r="F7" s="3">
        <v>2442</v>
      </c>
      <c r="G7" t="s">
        <v>112</v>
      </c>
      <c r="H7" s="4">
        <v>45478</v>
      </c>
    </row>
    <row r="8" spans="1:8" x14ac:dyDescent="0.3">
      <c r="B8" t="s">
        <v>7</v>
      </c>
      <c r="C8" t="s">
        <v>122</v>
      </c>
      <c r="D8" t="s">
        <v>123</v>
      </c>
      <c r="E8" t="s">
        <v>124</v>
      </c>
      <c r="F8" s="3">
        <v>1531.6</v>
      </c>
      <c r="G8" t="s">
        <v>112</v>
      </c>
      <c r="H8" s="4">
        <v>45478</v>
      </c>
    </row>
    <row r="9" spans="1:8" x14ac:dyDescent="0.3">
      <c r="B9" t="s">
        <v>7</v>
      </c>
      <c r="C9" t="s">
        <v>125</v>
      </c>
      <c r="D9" t="s">
        <v>126</v>
      </c>
      <c r="E9" t="s">
        <v>127</v>
      </c>
      <c r="F9" s="3">
        <v>1785</v>
      </c>
      <c r="G9" t="s">
        <v>112</v>
      </c>
      <c r="H9" s="4">
        <v>45478</v>
      </c>
    </row>
    <row r="10" spans="1:8" x14ac:dyDescent="0.3">
      <c r="B10" t="s">
        <v>7</v>
      </c>
      <c r="C10" t="s">
        <v>128</v>
      </c>
      <c r="D10" t="s">
        <v>129</v>
      </c>
      <c r="E10" t="s">
        <v>130</v>
      </c>
      <c r="F10" s="3">
        <v>50.58</v>
      </c>
      <c r="G10" t="s">
        <v>112</v>
      </c>
      <c r="H10" s="4">
        <v>45478</v>
      </c>
    </row>
    <row r="11" spans="1:8" x14ac:dyDescent="0.3">
      <c r="B11" t="s">
        <v>7</v>
      </c>
      <c r="C11" t="s">
        <v>131</v>
      </c>
      <c r="D11" t="s">
        <v>129</v>
      </c>
      <c r="E11" t="s">
        <v>132</v>
      </c>
      <c r="F11" s="3">
        <v>5.08</v>
      </c>
      <c r="G11" t="s">
        <v>112</v>
      </c>
      <c r="H11" s="4">
        <v>45478</v>
      </c>
    </row>
    <row r="12" spans="1:8" x14ac:dyDescent="0.3">
      <c r="B12" t="s">
        <v>7</v>
      </c>
      <c r="C12" t="s">
        <v>133</v>
      </c>
      <c r="D12" t="s">
        <v>134</v>
      </c>
      <c r="E12" t="s">
        <v>135</v>
      </c>
      <c r="F12" s="3">
        <v>162.44</v>
      </c>
      <c r="G12" t="s">
        <v>112</v>
      </c>
      <c r="H12" s="4">
        <v>45478</v>
      </c>
    </row>
    <row r="13" spans="1:8" x14ac:dyDescent="0.3">
      <c r="B13" t="s">
        <v>7</v>
      </c>
      <c r="C13" t="s">
        <v>136</v>
      </c>
      <c r="D13" t="s">
        <v>137</v>
      </c>
      <c r="E13" t="s">
        <v>138</v>
      </c>
      <c r="F13" s="3">
        <v>5</v>
      </c>
      <c r="G13" t="s">
        <v>112</v>
      </c>
      <c r="H13" s="4">
        <v>45478</v>
      </c>
    </row>
    <row r="14" spans="1:8" x14ac:dyDescent="0.3">
      <c r="B14" t="s">
        <v>7</v>
      </c>
      <c r="C14" t="s">
        <v>139</v>
      </c>
      <c r="D14" t="s">
        <v>140</v>
      </c>
      <c r="E14" t="s">
        <v>141</v>
      </c>
      <c r="F14" s="3">
        <v>6230</v>
      </c>
      <c r="G14" t="s">
        <v>112</v>
      </c>
      <c r="H14" s="4">
        <v>45478</v>
      </c>
    </row>
    <row r="15" spans="1:8" x14ac:dyDescent="0.3">
      <c r="B15" t="s">
        <v>7</v>
      </c>
      <c r="C15" t="s">
        <v>142</v>
      </c>
      <c r="D15" t="s">
        <v>143</v>
      </c>
      <c r="E15" t="s">
        <v>144</v>
      </c>
      <c r="F15" s="3">
        <v>3375</v>
      </c>
      <c r="G15" t="s">
        <v>112</v>
      </c>
      <c r="H15" s="4">
        <v>45478</v>
      </c>
    </row>
    <row r="16" spans="1:8" x14ac:dyDescent="0.3">
      <c r="B16" t="s">
        <v>7</v>
      </c>
      <c r="C16" t="s">
        <v>145</v>
      </c>
      <c r="D16" t="s">
        <v>146</v>
      </c>
      <c r="E16" t="s">
        <v>147</v>
      </c>
      <c r="F16" s="3">
        <v>2260.3000000000002</v>
      </c>
      <c r="G16" t="s">
        <v>112</v>
      </c>
      <c r="H16" s="4">
        <v>45478</v>
      </c>
    </row>
    <row r="17" spans="2:8" x14ac:dyDescent="0.3">
      <c r="B17" t="s">
        <v>7</v>
      </c>
      <c r="C17" t="s">
        <v>148</v>
      </c>
      <c r="D17" t="s">
        <v>149</v>
      </c>
      <c r="E17" t="s">
        <v>150</v>
      </c>
      <c r="F17" s="3">
        <v>425</v>
      </c>
      <c r="G17" t="s">
        <v>112</v>
      </c>
      <c r="H17" s="4">
        <v>45478</v>
      </c>
    </row>
    <row r="18" spans="2:8" x14ac:dyDescent="0.3">
      <c r="B18" t="s">
        <v>7</v>
      </c>
      <c r="C18" t="s">
        <v>151</v>
      </c>
      <c r="D18" t="s">
        <v>149</v>
      </c>
      <c r="E18" t="s">
        <v>152</v>
      </c>
      <c r="F18" s="3">
        <v>25</v>
      </c>
      <c r="G18" t="s">
        <v>112</v>
      </c>
      <c r="H18" s="4">
        <v>45478</v>
      </c>
    </row>
    <row r="19" spans="2:8" x14ac:dyDescent="0.3">
      <c r="B19" t="s">
        <v>7</v>
      </c>
      <c r="C19" t="s">
        <v>153</v>
      </c>
      <c r="D19" t="s">
        <v>154</v>
      </c>
      <c r="E19" t="s">
        <v>155</v>
      </c>
      <c r="F19" s="3">
        <v>2880</v>
      </c>
      <c r="G19" t="s">
        <v>112</v>
      </c>
      <c r="H19" s="4">
        <v>45478</v>
      </c>
    </row>
    <row r="20" spans="2:8" x14ac:dyDescent="0.3">
      <c r="B20" t="s">
        <v>7</v>
      </c>
      <c r="C20" t="s">
        <v>156</v>
      </c>
      <c r="D20" t="s">
        <v>154</v>
      </c>
      <c r="E20" t="s">
        <v>157</v>
      </c>
      <c r="F20" s="3">
        <v>128.5</v>
      </c>
      <c r="G20" t="s">
        <v>112</v>
      </c>
      <c r="H20" s="4">
        <v>45478</v>
      </c>
    </row>
    <row r="21" spans="2:8" x14ac:dyDescent="0.3">
      <c r="B21" t="s">
        <v>7</v>
      </c>
      <c r="C21" t="s">
        <v>158</v>
      </c>
      <c r="D21" t="s">
        <v>159</v>
      </c>
      <c r="E21" t="s">
        <v>160</v>
      </c>
      <c r="F21" s="3">
        <v>1203.6010000000001</v>
      </c>
      <c r="G21" t="s">
        <v>112</v>
      </c>
      <c r="H21" s="4">
        <v>45478</v>
      </c>
    </row>
    <row r="22" spans="2:8" x14ac:dyDescent="0.3">
      <c r="B22" t="s">
        <v>39</v>
      </c>
      <c r="C22" t="s">
        <v>161</v>
      </c>
      <c r="D22" t="s">
        <v>162</v>
      </c>
      <c r="E22" t="s">
        <v>163</v>
      </c>
      <c r="F22" s="3">
        <v>10</v>
      </c>
      <c r="G22" t="s">
        <v>112</v>
      </c>
      <c r="H22" s="4">
        <v>45478</v>
      </c>
    </row>
    <row r="23" spans="2:8" x14ac:dyDescent="0.3">
      <c r="B23" t="s">
        <v>39</v>
      </c>
      <c r="C23" t="s">
        <v>164</v>
      </c>
      <c r="D23" t="s">
        <v>162</v>
      </c>
      <c r="E23" t="s">
        <v>163</v>
      </c>
      <c r="F23" s="3">
        <v>4400</v>
      </c>
      <c r="G23" t="s">
        <v>112</v>
      </c>
      <c r="H23" s="4">
        <v>45478</v>
      </c>
    </row>
    <row r="24" spans="2:8" x14ac:dyDescent="0.3">
      <c r="B24" t="s">
        <v>39</v>
      </c>
      <c r="C24" t="s">
        <v>165</v>
      </c>
      <c r="D24" t="s">
        <v>166</v>
      </c>
      <c r="E24" t="s">
        <v>167</v>
      </c>
      <c r="F24" s="3">
        <v>4500</v>
      </c>
      <c r="G24" t="s">
        <v>112</v>
      </c>
      <c r="H24" s="4">
        <v>45478</v>
      </c>
    </row>
    <row r="25" spans="2:8" x14ac:dyDescent="0.3">
      <c r="B25" t="s">
        <v>39</v>
      </c>
      <c r="C25" t="s">
        <v>168</v>
      </c>
      <c r="D25" t="s">
        <v>169</v>
      </c>
      <c r="E25" t="s">
        <v>170</v>
      </c>
      <c r="F25" s="3">
        <v>4.5</v>
      </c>
      <c r="G25" t="s">
        <v>112</v>
      </c>
      <c r="H25" s="4">
        <v>45478</v>
      </c>
    </row>
    <row r="26" spans="2:8" x14ac:dyDescent="0.3">
      <c r="B26" t="s">
        <v>39</v>
      </c>
      <c r="C26" t="s">
        <v>171</v>
      </c>
      <c r="D26" t="s">
        <v>172</v>
      </c>
      <c r="E26" t="s">
        <v>173</v>
      </c>
      <c r="F26" s="3">
        <v>10350.056</v>
      </c>
      <c r="G26" t="s">
        <v>112</v>
      </c>
      <c r="H26" s="4">
        <v>45478</v>
      </c>
    </row>
    <row r="27" spans="2:8" x14ac:dyDescent="0.3">
      <c r="B27" t="s">
        <v>39</v>
      </c>
      <c r="C27" t="s">
        <v>174</v>
      </c>
      <c r="D27" t="s">
        <v>175</v>
      </c>
      <c r="E27" t="s">
        <v>176</v>
      </c>
      <c r="F27" s="3">
        <v>363.18</v>
      </c>
      <c r="G27" t="s">
        <v>112</v>
      </c>
      <c r="H27" s="4">
        <v>45478</v>
      </c>
    </row>
    <row r="28" spans="2:8" x14ac:dyDescent="0.3">
      <c r="B28" t="s">
        <v>39</v>
      </c>
      <c r="C28" t="s">
        <v>177</v>
      </c>
      <c r="D28" t="s">
        <v>178</v>
      </c>
      <c r="E28" t="s">
        <v>179</v>
      </c>
      <c r="F28" s="3">
        <v>4062.625</v>
      </c>
      <c r="G28" t="s">
        <v>112</v>
      </c>
      <c r="H28" s="4">
        <v>45478</v>
      </c>
    </row>
    <row r="29" spans="2:8" x14ac:dyDescent="0.3">
      <c r="B29" t="s">
        <v>39</v>
      </c>
      <c r="C29" t="s">
        <v>180</v>
      </c>
      <c r="D29" t="s">
        <v>181</v>
      </c>
      <c r="E29" t="s">
        <v>182</v>
      </c>
      <c r="F29" s="3">
        <v>3943.12</v>
      </c>
      <c r="G29" t="s">
        <v>112</v>
      </c>
      <c r="H29" s="4">
        <v>45478</v>
      </c>
    </row>
    <row r="30" spans="2:8" x14ac:dyDescent="0.3">
      <c r="B30" t="s">
        <v>39</v>
      </c>
      <c r="C30" t="s">
        <v>183</v>
      </c>
      <c r="D30" t="s">
        <v>181</v>
      </c>
      <c r="E30" t="s">
        <v>184</v>
      </c>
      <c r="F30" s="3">
        <v>49.5</v>
      </c>
      <c r="G30" t="s">
        <v>112</v>
      </c>
      <c r="H30" s="4">
        <v>45478</v>
      </c>
    </row>
    <row r="31" spans="2:8" x14ac:dyDescent="0.3">
      <c r="B31" t="s">
        <v>84</v>
      </c>
      <c r="C31" t="s">
        <v>185</v>
      </c>
      <c r="D31" t="s">
        <v>186</v>
      </c>
      <c r="E31" t="s">
        <v>187</v>
      </c>
      <c r="F31" s="3">
        <v>1000</v>
      </c>
      <c r="G31" t="s">
        <v>112</v>
      </c>
      <c r="H31" s="4">
        <v>45478</v>
      </c>
    </row>
    <row r="32" spans="2:8" x14ac:dyDescent="0.3">
      <c r="B32" t="s">
        <v>84</v>
      </c>
      <c r="C32" t="s">
        <v>188</v>
      </c>
      <c r="D32" t="s">
        <v>189</v>
      </c>
      <c r="E32" t="s">
        <v>190</v>
      </c>
      <c r="F32" s="3">
        <v>5975</v>
      </c>
      <c r="G32" t="s">
        <v>112</v>
      </c>
      <c r="H32" s="4">
        <v>45478</v>
      </c>
    </row>
    <row r="33" spans="2:8" x14ac:dyDescent="0.3">
      <c r="B33" t="s">
        <v>191</v>
      </c>
      <c r="C33" t="s">
        <v>192</v>
      </c>
      <c r="D33" t="s">
        <v>193</v>
      </c>
      <c r="E33" t="s">
        <v>194</v>
      </c>
      <c r="F33" s="3">
        <v>1</v>
      </c>
      <c r="G33" t="s">
        <v>112</v>
      </c>
      <c r="H33" s="4">
        <v>45478</v>
      </c>
    </row>
    <row r="34" spans="2:8" x14ac:dyDescent="0.3">
      <c r="B34" t="s">
        <v>89</v>
      </c>
      <c r="C34" t="s">
        <v>195</v>
      </c>
      <c r="D34" t="s">
        <v>196</v>
      </c>
      <c r="E34" t="s">
        <v>197</v>
      </c>
      <c r="F34" s="3">
        <v>3900</v>
      </c>
      <c r="G34" t="s">
        <v>112</v>
      </c>
      <c r="H34" s="4">
        <v>45478</v>
      </c>
    </row>
    <row r="35" spans="2:8" x14ac:dyDescent="0.3">
      <c r="B35" t="s">
        <v>89</v>
      </c>
      <c r="C35" t="s">
        <v>198</v>
      </c>
      <c r="D35" t="s">
        <v>199</v>
      </c>
      <c r="E35" t="s">
        <v>200</v>
      </c>
      <c r="F35" s="3">
        <v>2500</v>
      </c>
      <c r="G35" t="s">
        <v>112</v>
      </c>
      <c r="H35" s="4">
        <v>45478</v>
      </c>
    </row>
    <row r="36" spans="2:8" x14ac:dyDescent="0.3">
      <c r="B36" t="s">
        <v>89</v>
      </c>
      <c r="C36" t="s">
        <v>201</v>
      </c>
      <c r="D36" t="s">
        <v>199</v>
      </c>
      <c r="E36" t="s">
        <v>202</v>
      </c>
      <c r="F36" s="3">
        <v>55</v>
      </c>
      <c r="G36" t="s">
        <v>112</v>
      </c>
      <c r="H36" s="4">
        <v>45478</v>
      </c>
    </row>
    <row r="37" spans="2:8" x14ac:dyDescent="0.3">
      <c r="B37" t="s">
        <v>89</v>
      </c>
      <c r="C37" t="s">
        <v>203</v>
      </c>
      <c r="D37" t="s">
        <v>204</v>
      </c>
      <c r="E37" t="s">
        <v>205</v>
      </c>
      <c r="F37" s="3">
        <v>3388.2530000000002</v>
      </c>
      <c r="G37" t="s">
        <v>112</v>
      </c>
      <c r="H37" s="4">
        <v>45478</v>
      </c>
    </row>
    <row r="38" spans="2:8" x14ac:dyDescent="0.3">
      <c r="B38" t="s">
        <v>206</v>
      </c>
      <c r="C38" t="s">
        <v>207</v>
      </c>
      <c r="D38" t="s">
        <v>208</v>
      </c>
      <c r="E38" t="s">
        <v>209</v>
      </c>
      <c r="F38" s="3">
        <v>2780</v>
      </c>
      <c r="G38" t="s">
        <v>112</v>
      </c>
      <c r="H38" s="4">
        <v>45478</v>
      </c>
    </row>
    <row r="39" spans="2:8" x14ac:dyDescent="0.3">
      <c r="B39" t="s">
        <v>206</v>
      </c>
      <c r="C39" t="s">
        <v>210</v>
      </c>
      <c r="D39" t="s">
        <v>211</v>
      </c>
      <c r="E39" t="s">
        <v>212</v>
      </c>
      <c r="F39" s="3">
        <v>3000</v>
      </c>
      <c r="G39" t="s">
        <v>112</v>
      </c>
      <c r="H39" s="4">
        <v>45478</v>
      </c>
    </row>
    <row r="40" spans="2:8" x14ac:dyDescent="0.3">
      <c r="B40" t="s">
        <v>206</v>
      </c>
      <c r="C40" t="s">
        <v>213</v>
      </c>
      <c r="D40" t="s">
        <v>214</v>
      </c>
      <c r="E40" t="s">
        <v>215</v>
      </c>
      <c r="F40" s="3">
        <v>218</v>
      </c>
      <c r="G40" t="s">
        <v>112</v>
      </c>
      <c r="H40" s="4">
        <v>45478</v>
      </c>
    </row>
    <row r="41" spans="2:8" x14ac:dyDescent="0.3">
      <c r="B41" t="s">
        <v>206</v>
      </c>
      <c r="C41" t="s">
        <v>216</v>
      </c>
      <c r="D41" t="s">
        <v>217</v>
      </c>
      <c r="E41" t="s">
        <v>218</v>
      </c>
      <c r="F41" s="3">
        <v>50</v>
      </c>
      <c r="G41" t="s">
        <v>112</v>
      </c>
      <c r="H41" s="4">
        <v>45478</v>
      </c>
    </row>
    <row r="42" spans="2:8" x14ac:dyDescent="0.3">
      <c r="B42" t="s">
        <v>206</v>
      </c>
      <c r="C42" t="s">
        <v>219</v>
      </c>
      <c r="D42" t="s">
        <v>220</v>
      </c>
      <c r="E42" t="s">
        <v>221</v>
      </c>
      <c r="F42" s="3">
        <v>2400</v>
      </c>
      <c r="G42" t="s">
        <v>112</v>
      </c>
      <c r="H42" s="4">
        <v>45478</v>
      </c>
    </row>
    <row r="43" spans="2:8" x14ac:dyDescent="0.3">
      <c r="B43" t="s">
        <v>206</v>
      </c>
      <c r="C43" t="s">
        <v>222</v>
      </c>
      <c r="D43" t="s">
        <v>223</v>
      </c>
      <c r="E43" t="s">
        <v>224</v>
      </c>
      <c r="F43" s="3">
        <v>600</v>
      </c>
      <c r="G43" t="s">
        <v>112</v>
      </c>
      <c r="H43" s="4">
        <v>45478</v>
      </c>
    </row>
    <row r="44" spans="2:8" x14ac:dyDescent="0.3">
      <c r="B44" t="s">
        <v>206</v>
      </c>
      <c r="C44" t="s">
        <v>225</v>
      </c>
      <c r="D44" t="s">
        <v>226</v>
      </c>
      <c r="E44" t="s">
        <v>227</v>
      </c>
      <c r="F44" s="3">
        <v>1800</v>
      </c>
      <c r="G44" t="s">
        <v>112</v>
      </c>
      <c r="H44" s="4">
        <v>45478</v>
      </c>
    </row>
    <row r="45" spans="2:8" x14ac:dyDescent="0.3">
      <c r="B45" t="s">
        <v>228</v>
      </c>
      <c r="C45" t="s">
        <v>229</v>
      </c>
      <c r="D45" t="s">
        <v>230</v>
      </c>
      <c r="E45" t="s">
        <v>231</v>
      </c>
      <c r="F45" s="3">
        <v>1204</v>
      </c>
      <c r="G45" t="s">
        <v>112</v>
      </c>
      <c r="H45" s="4">
        <v>45478</v>
      </c>
    </row>
    <row r="46" spans="2:8" x14ac:dyDescent="0.3">
      <c r="B46" t="s">
        <v>228</v>
      </c>
      <c r="C46" t="s">
        <v>232</v>
      </c>
      <c r="D46" t="s">
        <v>233</v>
      </c>
      <c r="E46" t="s">
        <v>234</v>
      </c>
      <c r="F46" s="3">
        <v>2328.6</v>
      </c>
      <c r="G46" t="s">
        <v>112</v>
      </c>
      <c r="H46" s="4">
        <v>45478</v>
      </c>
    </row>
    <row r="47" spans="2:8" x14ac:dyDescent="0.3">
      <c r="B47" t="s">
        <v>228</v>
      </c>
      <c r="C47" t="s">
        <v>235</v>
      </c>
      <c r="D47" t="s">
        <v>236</v>
      </c>
      <c r="E47" t="s">
        <v>237</v>
      </c>
      <c r="F47" s="3">
        <v>518</v>
      </c>
      <c r="G47" t="s">
        <v>112</v>
      </c>
      <c r="H47" s="4">
        <v>45478</v>
      </c>
    </row>
    <row r="48" spans="2:8" x14ac:dyDescent="0.3">
      <c r="B48" t="s">
        <v>228</v>
      </c>
      <c r="C48" t="s">
        <v>238</v>
      </c>
      <c r="D48" t="s">
        <v>239</v>
      </c>
      <c r="E48" t="s">
        <v>240</v>
      </c>
      <c r="F48" s="3">
        <v>17</v>
      </c>
      <c r="G48" t="s">
        <v>112</v>
      </c>
      <c r="H48" s="4">
        <v>45478</v>
      </c>
    </row>
    <row r="49" spans="2:8" x14ac:dyDescent="0.3">
      <c r="B49" t="s">
        <v>228</v>
      </c>
      <c r="C49" t="s">
        <v>241</v>
      </c>
      <c r="D49" t="s">
        <v>242</v>
      </c>
      <c r="E49" t="s">
        <v>237</v>
      </c>
      <c r="F49" s="3">
        <v>229</v>
      </c>
      <c r="G49" t="s">
        <v>112</v>
      </c>
      <c r="H49" s="4">
        <v>45478</v>
      </c>
    </row>
    <row r="50" spans="2:8" x14ac:dyDescent="0.3">
      <c r="B50" t="s">
        <v>7</v>
      </c>
      <c r="C50" t="s">
        <v>109</v>
      </c>
      <c r="D50" t="s">
        <v>110</v>
      </c>
      <c r="E50" t="s">
        <v>111</v>
      </c>
      <c r="F50" s="3">
        <v>1041</v>
      </c>
      <c r="G50" t="s">
        <v>112</v>
      </c>
      <c r="H50" s="4">
        <v>45477</v>
      </c>
    </row>
    <row r="51" spans="2:8" x14ac:dyDescent="0.3">
      <c r="B51" t="s">
        <v>7</v>
      </c>
      <c r="C51" t="s">
        <v>113</v>
      </c>
      <c r="D51" t="s">
        <v>114</v>
      </c>
      <c r="E51" t="s">
        <v>115</v>
      </c>
      <c r="F51" s="3">
        <v>1078.2</v>
      </c>
      <c r="G51" t="s">
        <v>112</v>
      </c>
      <c r="H51" s="4">
        <v>45477</v>
      </c>
    </row>
    <row r="52" spans="2:8" x14ac:dyDescent="0.3">
      <c r="B52" t="s">
        <v>7</v>
      </c>
      <c r="C52" t="s">
        <v>116</v>
      </c>
      <c r="D52" t="s">
        <v>117</v>
      </c>
      <c r="E52" t="s">
        <v>118</v>
      </c>
      <c r="F52" s="3">
        <v>214</v>
      </c>
      <c r="G52" t="s">
        <v>112</v>
      </c>
      <c r="H52" s="4">
        <v>45477</v>
      </c>
    </row>
    <row r="53" spans="2:8" x14ac:dyDescent="0.3">
      <c r="B53" t="s">
        <v>7</v>
      </c>
      <c r="C53" t="s">
        <v>119</v>
      </c>
      <c r="D53" t="s">
        <v>120</v>
      </c>
      <c r="E53" t="s">
        <v>121</v>
      </c>
      <c r="F53" s="3">
        <v>2371</v>
      </c>
      <c r="G53" t="s">
        <v>112</v>
      </c>
      <c r="H53" s="4">
        <v>45477</v>
      </c>
    </row>
    <row r="54" spans="2:8" x14ac:dyDescent="0.3">
      <c r="B54" t="s">
        <v>7</v>
      </c>
      <c r="C54" t="s">
        <v>122</v>
      </c>
      <c r="D54" t="s">
        <v>123</v>
      </c>
      <c r="E54" t="s">
        <v>124</v>
      </c>
      <c r="F54" s="3">
        <v>1520.2</v>
      </c>
      <c r="G54" t="s">
        <v>112</v>
      </c>
      <c r="H54" s="4">
        <v>45477</v>
      </c>
    </row>
    <row r="55" spans="2:8" x14ac:dyDescent="0.3">
      <c r="B55" t="s">
        <v>7</v>
      </c>
      <c r="C55" t="s">
        <v>125</v>
      </c>
      <c r="D55" t="s">
        <v>126</v>
      </c>
      <c r="E55" t="s">
        <v>127</v>
      </c>
      <c r="F55" s="3">
        <v>1785</v>
      </c>
      <c r="G55" t="s">
        <v>112</v>
      </c>
      <c r="H55" s="4">
        <v>45477</v>
      </c>
    </row>
    <row r="56" spans="2:8" x14ac:dyDescent="0.3">
      <c r="B56" t="s">
        <v>7</v>
      </c>
      <c r="C56" t="s">
        <v>136</v>
      </c>
      <c r="D56" t="s">
        <v>137</v>
      </c>
      <c r="E56" t="s">
        <v>138</v>
      </c>
      <c r="F56" s="3">
        <v>15</v>
      </c>
      <c r="G56" t="s">
        <v>112</v>
      </c>
      <c r="H56" s="4">
        <v>45477</v>
      </c>
    </row>
    <row r="57" spans="2:8" x14ac:dyDescent="0.3">
      <c r="B57" t="s">
        <v>7</v>
      </c>
      <c r="C57" t="s">
        <v>139</v>
      </c>
      <c r="D57" t="s">
        <v>243</v>
      </c>
      <c r="E57" t="s">
        <v>8</v>
      </c>
      <c r="F57" s="3">
        <v>4517.72</v>
      </c>
      <c r="G57" t="s">
        <v>112</v>
      </c>
      <c r="H57" s="4">
        <v>45477</v>
      </c>
    </row>
    <row r="58" spans="2:8" x14ac:dyDescent="0.3">
      <c r="B58" t="s">
        <v>7</v>
      </c>
      <c r="C58" t="s">
        <v>139</v>
      </c>
      <c r="D58" t="s">
        <v>140</v>
      </c>
      <c r="E58" t="s">
        <v>141</v>
      </c>
      <c r="F58" s="3">
        <v>500</v>
      </c>
      <c r="G58" t="s">
        <v>112</v>
      </c>
      <c r="H58" s="4">
        <v>45477</v>
      </c>
    </row>
    <row r="59" spans="2:8" x14ac:dyDescent="0.3">
      <c r="B59" t="s">
        <v>7</v>
      </c>
      <c r="C59" t="s">
        <v>244</v>
      </c>
      <c r="D59" t="s">
        <v>243</v>
      </c>
      <c r="E59" t="s">
        <v>245</v>
      </c>
      <c r="F59" s="3">
        <v>43</v>
      </c>
      <c r="G59" t="s">
        <v>112</v>
      </c>
      <c r="H59" s="4">
        <v>45477</v>
      </c>
    </row>
    <row r="60" spans="2:8" x14ac:dyDescent="0.3">
      <c r="B60" t="s">
        <v>7</v>
      </c>
      <c r="C60" t="s">
        <v>142</v>
      </c>
      <c r="D60" t="s">
        <v>246</v>
      </c>
      <c r="E60" t="s">
        <v>144</v>
      </c>
      <c r="F60" s="3">
        <v>2890</v>
      </c>
      <c r="G60" t="s">
        <v>112</v>
      </c>
      <c r="H60" s="4">
        <v>45477</v>
      </c>
    </row>
    <row r="61" spans="2:8" x14ac:dyDescent="0.3">
      <c r="B61" t="s">
        <v>7</v>
      </c>
      <c r="C61" t="s">
        <v>145</v>
      </c>
      <c r="D61" t="s">
        <v>247</v>
      </c>
      <c r="E61" t="s">
        <v>147</v>
      </c>
      <c r="F61" s="3">
        <v>2344.9</v>
      </c>
      <c r="G61" t="s">
        <v>112</v>
      </c>
      <c r="H61" s="4">
        <v>45477</v>
      </c>
    </row>
    <row r="62" spans="2:8" x14ac:dyDescent="0.3">
      <c r="B62" t="s">
        <v>7</v>
      </c>
      <c r="C62" t="s">
        <v>145</v>
      </c>
      <c r="D62" t="s">
        <v>146</v>
      </c>
      <c r="E62" t="s">
        <v>147</v>
      </c>
      <c r="F62" s="3">
        <v>322.89999999999998</v>
      </c>
      <c r="G62" t="s">
        <v>112</v>
      </c>
      <c r="H62" s="4">
        <v>45477</v>
      </c>
    </row>
    <row r="63" spans="2:8" x14ac:dyDescent="0.3">
      <c r="B63" t="s">
        <v>7</v>
      </c>
      <c r="C63" t="s">
        <v>248</v>
      </c>
      <c r="D63" t="s">
        <v>249</v>
      </c>
      <c r="E63" t="s">
        <v>250</v>
      </c>
      <c r="F63" s="3">
        <v>352.76</v>
      </c>
      <c r="G63" t="s">
        <v>112</v>
      </c>
      <c r="H63" s="4">
        <v>45477</v>
      </c>
    </row>
    <row r="64" spans="2:8" x14ac:dyDescent="0.3">
      <c r="B64" t="s">
        <v>7</v>
      </c>
      <c r="C64" t="s">
        <v>251</v>
      </c>
      <c r="D64" t="s">
        <v>252</v>
      </c>
      <c r="E64" t="s">
        <v>253</v>
      </c>
      <c r="F64" s="3">
        <v>349.447</v>
      </c>
      <c r="G64" t="s">
        <v>112</v>
      </c>
      <c r="H64" s="4">
        <v>45477</v>
      </c>
    </row>
    <row r="65" spans="2:8" x14ac:dyDescent="0.3">
      <c r="B65" t="s">
        <v>7</v>
      </c>
      <c r="C65" t="s">
        <v>153</v>
      </c>
      <c r="D65" t="s">
        <v>154</v>
      </c>
      <c r="E65" t="s">
        <v>155</v>
      </c>
      <c r="F65" s="3">
        <v>3200</v>
      </c>
      <c r="G65" t="s">
        <v>112</v>
      </c>
      <c r="H65" s="4">
        <v>45477</v>
      </c>
    </row>
    <row r="66" spans="2:8" x14ac:dyDescent="0.3">
      <c r="B66" t="s">
        <v>7</v>
      </c>
      <c r="C66" t="s">
        <v>156</v>
      </c>
      <c r="D66" t="s">
        <v>254</v>
      </c>
      <c r="E66" t="s">
        <v>255</v>
      </c>
      <c r="F66" s="3">
        <v>34.14</v>
      </c>
      <c r="G66" t="s">
        <v>112</v>
      </c>
      <c r="H66" s="4">
        <v>45477</v>
      </c>
    </row>
    <row r="67" spans="2:8" x14ac:dyDescent="0.3">
      <c r="B67" t="s">
        <v>7</v>
      </c>
      <c r="C67" t="s">
        <v>158</v>
      </c>
      <c r="D67" t="s">
        <v>159</v>
      </c>
      <c r="E67" t="s">
        <v>160</v>
      </c>
      <c r="F67" s="3">
        <v>4814.4040000000005</v>
      </c>
      <c r="G67" t="s">
        <v>112</v>
      </c>
      <c r="H67" s="4">
        <v>45477</v>
      </c>
    </row>
    <row r="68" spans="2:8" x14ac:dyDescent="0.3">
      <c r="B68" t="s">
        <v>39</v>
      </c>
      <c r="C68" t="s">
        <v>256</v>
      </c>
      <c r="D68" t="s">
        <v>257</v>
      </c>
      <c r="E68" t="s">
        <v>258</v>
      </c>
      <c r="F68" s="3">
        <v>35</v>
      </c>
      <c r="G68" t="s">
        <v>112</v>
      </c>
      <c r="H68" s="4">
        <v>45477</v>
      </c>
    </row>
    <row r="69" spans="2:8" x14ac:dyDescent="0.3">
      <c r="B69" t="s">
        <v>39</v>
      </c>
      <c r="C69" t="s">
        <v>161</v>
      </c>
      <c r="D69" t="s">
        <v>257</v>
      </c>
      <c r="E69" t="s">
        <v>259</v>
      </c>
      <c r="F69" s="3">
        <v>0.89</v>
      </c>
      <c r="G69" t="s">
        <v>112</v>
      </c>
      <c r="H69" s="4">
        <v>45477</v>
      </c>
    </row>
    <row r="70" spans="2:8" x14ac:dyDescent="0.3">
      <c r="B70" t="s">
        <v>39</v>
      </c>
      <c r="C70" t="s">
        <v>164</v>
      </c>
      <c r="D70" t="s">
        <v>257</v>
      </c>
      <c r="E70" t="s">
        <v>259</v>
      </c>
      <c r="F70" s="3">
        <v>7789</v>
      </c>
      <c r="G70" t="s">
        <v>112</v>
      </c>
      <c r="H70" s="4">
        <v>45477</v>
      </c>
    </row>
    <row r="71" spans="2:8" x14ac:dyDescent="0.3">
      <c r="B71" t="s">
        <v>39</v>
      </c>
      <c r="C71" t="s">
        <v>171</v>
      </c>
      <c r="D71" t="s">
        <v>172</v>
      </c>
      <c r="E71" t="s">
        <v>173</v>
      </c>
      <c r="F71" s="3">
        <v>2587.5140000000001</v>
      </c>
      <c r="G71" t="s">
        <v>112</v>
      </c>
      <c r="H71" s="4">
        <v>45477</v>
      </c>
    </row>
    <row r="72" spans="2:8" x14ac:dyDescent="0.3">
      <c r="B72" t="s">
        <v>39</v>
      </c>
      <c r="C72" t="s">
        <v>174</v>
      </c>
      <c r="D72" t="s">
        <v>260</v>
      </c>
      <c r="E72" t="s">
        <v>176</v>
      </c>
      <c r="F72" s="3">
        <v>7</v>
      </c>
      <c r="G72" t="s">
        <v>112</v>
      </c>
      <c r="H72" s="4">
        <v>45477</v>
      </c>
    </row>
    <row r="73" spans="2:8" x14ac:dyDescent="0.3">
      <c r="B73" t="s">
        <v>39</v>
      </c>
      <c r="C73" t="s">
        <v>174</v>
      </c>
      <c r="D73" t="s">
        <v>175</v>
      </c>
      <c r="E73" t="s">
        <v>176</v>
      </c>
      <c r="F73" s="3">
        <v>609.16</v>
      </c>
      <c r="G73" t="s">
        <v>112</v>
      </c>
      <c r="H73" s="4">
        <v>45477</v>
      </c>
    </row>
    <row r="74" spans="2:8" x14ac:dyDescent="0.3">
      <c r="B74" t="s">
        <v>39</v>
      </c>
      <c r="C74" t="s">
        <v>261</v>
      </c>
      <c r="D74" t="s">
        <v>260</v>
      </c>
      <c r="E74" t="s">
        <v>262</v>
      </c>
      <c r="F74" s="3">
        <v>2</v>
      </c>
      <c r="G74" t="s">
        <v>112</v>
      </c>
      <c r="H74" s="4">
        <v>45477</v>
      </c>
    </row>
    <row r="75" spans="2:8" x14ac:dyDescent="0.3">
      <c r="B75" t="s">
        <v>39</v>
      </c>
      <c r="C75" t="s">
        <v>177</v>
      </c>
      <c r="D75" t="s">
        <v>178</v>
      </c>
      <c r="E75" t="s">
        <v>179</v>
      </c>
      <c r="F75" s="3">
        <v>4025.2</v>
      </c>
      <c r="G75" t="s">
        <v>112</v>
      </c>
      <c r="H75" s="4">
        <v>45477</v>
      </c>
    </row>
    <row r="76" spans="2:8" x14ac:dyDescent="0.3">
      <c r="B76" t="s">
        <v>39</v>
      </c>
      <c r="C76" t="s">
        <v>180</v>
      </c>
      <c r="D76" t="s">
        <v>181</v>
      </c>
      <c r="E76" t="s">
        <v>182</v>
      </c>
      <c r="F76" s="3">
        <v>2800</v>
      </c>
      <c r="G76" t="s">
        <v>112</v>
      </c>
      <c r="H76" s="4">
        <v>45477</v>
      </c>
    </row>
    <row r="77" spans="2:8" x14ac:dyDescent="0.3">
      <c r="B77" t="s">
        <v>84</v>
      </c>
      <c r="C77" t="s">
        <v>185</v>
      </c>
      <c r="D77" t="s">
        <v>263</v>
      </c>
      <c r="E77" t="s">
        <v>264</v>
      </c>
      <c r="F77" s="3">
        <v>1.5</v>
      </c>
      <c r="G77" t="s">
        <v>112</v>
      </c>
      <c r="H77" s="4">
        <v>45477</v>
      </c>
    </row>
    <row r="78" spans="2:8" x14ac:dyDescent="0.3">
      <c r="B78" t="s">
        <v>84</v>
      </c>
      <c r="C78" t="s">
        <v>265</v>
      </c>
      <c r="D78" t="s">
        <v>263</v>
      </c>
      <c r="E78" t="s">
        <v>266</v>
      </c>
      <c r="F78" s="3">
        <v>5.0999999999999996</v>
      </c>
      <c r="G78" t="s">
        <v>112</v>
      </c>
      <c r="H78" s="4">
        <v>45477</v>
      </c>
    </row>
    <row r="79" spans="2:8" x14ac:dyDescent="0.3">
      <c r="B79" t="s">
        <v>191</v>
      </c>
      <c r="C79" t="s">
        <v>192</v>
      </c>
      <c r="D79" t="s">
        <v>267</v>
      </c>
      <c r="E79" t="s">
        <v>194</v>
      </c>
      <c r="F79" s="3">
        <v>2.1</v>
      </c>
      <c r="G79" t="s">
        <v>112</v>
      </c>
      <c r="H79" s="4">
        <v>45477</v>
      </c>
    </row>
    <row r="80" spans="2:8" x14ac:dyDescent="0.3">
      <c r="B80" t="s">
        <v>89</v>
      </c>
      <c r="C80" t="s">
        <v>195</v>
      </c>
      <c r="D80" t="s">
        <v>196</v>
      </c>
      <c r="E80" t="s">
        <v>197</v>
      </c>
      <c r="F80" s="3">
        <v>3000</v>
      </c>
      <c r="G80" t="s">
        <v>112</v>
      </c>
      <c r="H80" s="4">
        <v>45477</v>
      </c>
    </row>
    <row r="81" spans="2:8" x14ac:dyDescent="0.3">
      <c r="B81" t="s">
        <v>89</v>
      </c>
      <c r="C81" t="s">
        <v>198</v>
      </c>
      <c r="D81" t="s">
        <v>199</v>
      </c>
      <c r="E81" t="s">
        <v>200</v>
      </c>
      <c r="F81" s="3">
        <v>1500</v>
      </c>
      <c r="G81" t="s">
        <v>112</v>
      </c>
      <c r="H81" s="4">
        <v>45477</v>
      </c>
    </row>
    <row r="82" spans="2:8" x14ac:dyDescent="0.3">
      <c r="B82" t="s">
        <v>89</v>
      </c>
      <c r="C82" t="s">
        <v>201</v>
      </c>
      <c r="D82" t="s">
        <v>199</v>
      </c>
      <c r="E82" t="s">
        <v>202</v>
      </c>
      <c r="F82" s="3">
        <v>33.56</v>
      </c>
      <c r="G82" t="s">
        <v>112</v>
      </c>
      <c r="H82" s="4">
        <v>45477</v>
      </c>
    </row>
    <row r="83" spans="2:8" x14ac:dyDescent="0.3">
      <c r="B83" t="s">
        <v>89</v>
      </c>
      <c r="C83" t="s">
        <v>203</v>
      </c>
      <c r="D83" t="s">
        <v>204</v>
      </c>
      <c r="E83" t="s">
        <v>205</v>
      </c>
      <c r="F83" s="3">
        <v>3388.498</v>
      </c>
      <c r="G83" t="s">
        <v>112</v>
      </c>
      <c r="H83" s="4">
        <v>45477</v>
      </c>
    </row>
    <row r="84" spans="2:8" x14ac:dyDescent="0.3">
      <c r="B84" t="s">
        <v>206</v>
      </c>
      <c r="C84" t="s">
        <v>207</v>
      </c>
      <c r="D84" t="s">
        <v>208</v>
      </c>
      <c r="E84" t="s">
        <v>209</v>
      </c>
      <c r="F84" s="3">
        <v>860</v>
      </c>
      <c r="G84" t="s">
        <v>112</v>
      </c>
      <c r="H84" s="4">
        <v>45477</v>
      </c>
    </row>
    <row r="85" spans="2:8" x14ac:dyDescent="0.3">
      <c r="B85" t="s">
        <v>206</v>
      </c>
      <c r="C85" t="s">
        <v>210</v>
      </c>
      <c r="D85" t="s">
        <v>211</v>
      </c>
      <c r="E85" t="s">
        <v>212</v>
      </c>
      <c r="F85" s="3">
        <v>1050</v>
      </c>
      <c r="G85" t="s">
        <v>112</v>
      </c>
      <c r="H85" s="4">
        <v>45477</v>
      </c>
    </row>
    <row r="86" spans="2:8" x14ac:dyDescent="0.3">
      <c r="B86" t="s">
        <v>206</v>
      </c>
      <c r="C86" t="s">
        <v>210</v>
      </c>
      <c r="D86" t="s">
        <v>268</v>
      </c>
      <c r="E86" t="s">
        <v>269</v>
      </c>
      <c r="F86" s="3">
        <v>165.55</v>
      </c>
      <c r="G86" t="s">
        <v>112</v>
      </c>
      <c r="H86" s="4">
        <v>45477</v>
      </c>
    </row>
    <row r="87" spans="2:8" x14ac:dyDescent="0.3">
      <c r="B87" t="s">
        <v>206</v>
      </c>
      <c r="C87" t="s">
        <v>270</v>
      </c>
      <c r="D87" t="s">
        <v>271</v>
      </c>
      <c r="E87" t="s">
        <v>272</v>
      </c>
      <c r="F87" s="3">
        <v>8000.1</v>
      </c>
      <c r="G87" t="s">
        <v>112</v>
      </c>
      <c r="H87" s="4">
        <v>45477</v>
      </c>
    </row>
    <row r="88" spans="2:8" x14ac:dyDescent="0.3">
      <c r="B88" t="s">
        <v>206</v>
      </c>
      <c r="C88" t="s">
        <v>273</v>
      </c>
      <c r="D88" t="s">
        <v>274</v>
      </c>
      <c r="E88" t="s">
        <v>275</v>
      </c>
      <c r="F88" s="3">
        <v>6400</v>
      </c>
      <c r="G88" t="s">
        <v>112</v>
      </c>
      <c r="H88" s="4">
        <v>45477</v>
      </c>
    </row>
    <row r="89" spans="2:8" x14ac:dyDescent="0.3">
      <c r="B89" t="s">
        <v>206</v>
      </c>
      <c r="C89" t="s">
        <v>276</v>
      </c>
      <c r="D89" t="s">
        <v>277</v>
      </c>
      <c r="E89" t="s">
        <v>278</v>
      </c>
      <c r="F89" s="3">
        <v>1249.3599999999999</v>
      </c>
      <c r="G89" t="s">
        <v>112</v>
      </c>
      <c r="H89" s="4">
        <v>45477</v>
      </c>
    </row>
    <row r="90" spans="2:8" x14ac:dyDescent="0.3">
      <c r="B90" t="s">
        <v>206</v>
      </c>
      <c r="C90" t="s">
        <v>279</v>
      </c>
      <c r="D90" t="s">
        <v>277</v>
      </c>
      <c r="E90" t="s">
        <v>280</v>
      </c>
      <c r="F90" s="3">
        <v>51</v>
      </c>
      <c r="G90" t="s">
        <v>112</v>
      </c>
      <c r="H90" s="4">
        <v>45477</v>
      </c>
    </row>
    <row r="91" spans="2:8" x14ac:dyDescent="0.3">
      <c r="B91" t="s">
        <v>206</v>
      </c>
      <c r="C91" t="s">
        <v>213</v>
      </c>
      <c r="D91" t="s">
        <v>281</v>
      </c>
      <c r="E91" t="s">
        <v>282</v>
      </c>
      <c r="F91" s="3">
        <v>896.11</v>
      </c>
      <c r="G91" t="s">
        <v>112</v>
      </c>
      <c r="H91" s="4">
        <v>45477</v>
      </c>
    </row>
    <row r="92" spans="2:8" x14ac:dyDescent="0.3">
      <c r="B92" t="s">
        <v>206</v>
      </c>
      <c r="C92" t="s">
        <v>216</v>
      </c>
      <c r="D92" t="s">
        <v>283</v>
      </c>
      <c r="E92" t="s">
        <v>284</v>
      </c>
      <c r="F92" s="3">
        <v>568.53899999999999</v>
      </c>
      <c r="G92" t="s">
        <v>112</v>
      </c>
      <c r="H92" s="4">
        <v>45477</v>
      </c>
    </row>
    <row r="93" spans="2:8" x14ac:dyDescent="0.3">
      <c r="B93" t="s">
        <v>206</v>
      </c>
      <c r="C93" t="s">
        <v>219</v>
      </c>
      <c r="D93" t="s">
        <v>220</v>
      </c>
      <c r="E93" t="s">
        <v>221</v>
      </c>
      <c r="F93" s="3">
        <v>1440</v>
      </c>
      <c r="G93" t="s">
        <v>112</v>
      </c>
      <c r="H93" s="4">
        <v>45477</v>
      </c>
    </row>
    <row r="94" spans="2:8" x14ac:dyDescent="0.3">
      <c r="B94" t="s">
        <v>206</v>
      </c>
      <c r="C94" t="s">
        <v>222</v>
      </c>
      <c r="D94" t="s">
        <v>223</v>
      </c>
      <c r="E94" t="s">
        <v>224</v>
      </c>
      <c r="F94" s="3">
        <v>360</v>
      </c>
      <c r="G94" t="s">
        <v>112</v>
      </c>
      <c r="H94" s="4">
        <v>45477</v>
      </c>
    </row>
    <row r="95" spans="2:8" x14ac:dyDescent="0.3">
      <c r="B95" t="s">
        <v>206</v>
      </c>
      <c r="C95" t="s">
        <v>225</v>
      </c>
      <c r="D95" t="s">
        <v>226</v>
      </c>
      <c r="E95" t="s">
        <v>227</v>
      </c>
      <c r="F95" s="3">
        <v>1350</v>
      </c>
      <c r="G95" t="s">
        <v>112</v>
      </c>
      <c r="H95" s="4">
        <v>45477</v>
      </c>
    </row>
    <row r="96" spans="2:8" x14ac:dyDescent="0.3">
      <c r="B96" t="s">
        <v>228</v>
      </c>
      <c r="C96" t="s">
        <v>229</v>
      </c>
      <c r="D96" t="s">
        <v>230</v>
      </c>
      <c r="E96" t="s">
        <v>231</v>
      </c>
      <c r="F96" s="3">
        <v>1823.5</v>
      </c>
      <c r="G96" t="s">
        <v>112</v>
      </c>
      <c r="H96" s="4">
        <v>45477</v>
      </c>
    </row>
    <row r="97" spans="2:8" x14ac:dyDescent="0.3">
      <c r="B97" t="s">
        <v>228</v>
      </c>
      <c r="C97" t="s">
        <v>232</v>
      </c>
      <c r="D97" t="s">
        <v>233</v>
      </c>
      <c r="E97" t="s">
        <v>234</v>
      </c>
      <c r="F97" s="3">
        <v>776.2</v>
      </c>
      <c r="G97" t="s">
        <v>112</v>
      </c>
      <c r="H97" s="4">
        <v>45477</v>
      </c>
    </row>
    <row r="98" spans="2:8" x14ac:dyDescent="0.3">
      <c r="B98" t="s">
        <v>228</v>
      </c>
      <c r="C98" t="s">
        <v>235</v>
      </c>
      <c r="D98" t="s">
        <v>236</v>
      </c>
      <c r="E98" t="s">
        <v>237</v>
      </c>
      <c r="F98" s="3">
        <v>518</v>
      </c>
      <c r="G98" t="s">
        <v>112</v>
      </c>
      <c r="H98" s="4">
        <v>45477</v>
      </c>
    </row>
    <row r="99" spans="2:8" x14ac:dyDescent="0.3">
      <c r="B99" t="s">
        <v>228</v>
      </c>
      <c r="C99" t="s">
        <v>285</v>
      </c>
      <c r="D99" t="s">
        <v>239</v>
      </c>
      <c r="E99" t="s">
        <v>286</v>
      </c>
      <c r="F99" s="3">
        <v>3378.51</v>
      </c>
      <c r="G99" t="s">
        <v>112</v>
      </c>
      <c r="H99" s="4">
        <v>45477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FA54901-25C2-4029-88FD-67C1E1A3CD7E}">
  <sheetPr>
    <tabColor theme="0" tint="-4.9989318521683403E-2"/>
  </sheetPr>
  <dimension ref="A1:C24"/>
  <sheetViews>
    <sheetView showGridLines="0" workbookViewId="0">
      <selection activeCell="B12" sqref="B12"/>
    </sheetView>
  </sheetViews>
  <sheetFormatPr baseColWidth="10" defaultRowHeight="14.4" x14ac:dyDescent="0.3"/>
  <cols>
    <col min="1" max="1" width="4.77734375" customWidth="1"/>
  </cols>
  <sheetData>
    <row r="1" spans="1:3" ht="21" x14ac:dyDescent="0.4">
      <c r="A1" s="2" t="s">
        <v>293</v>
      </c>
    </row>
    <row r="4" spans="1:3" x14ac:dyDescent="0.3">
      <c r="B4" t="s">
        <v>294</v>
      </c>
      <c r="C4" t="s">
        <v>295</v>
      </c>
    </row>
    <row r="5" spans="1:3" x14ac:dyDescent="0.3">
      <c r="B5" t="s">
        <v>13</v>
      </c>
      <c r="C5" t="s">
        <v>296</v>
      </c>
    </row>
    <row r="6" spans="1:3" x14ac:dyDescent="0.3">
      <c r="B6" t="s">
        <v>27</v>
      </c>
      <c r="C6" t="s">
        <v>297</v>
      </c>
    </row>
    <row r="7" spans="1:3" x14ac:dyDescent="0.3">
      <c r="B7" t="s">
        <v>298</v>
      </c>
      <c r="C7" t="s">
        <v>299</v>
      </c>
    </row>
    <row r="8" spans="1:3" x14ac:dyDescent="0.3">
      <c r="B8" t="s">
        <v>36</v>
      </c>
      <c r="C8" t="s">
        <v>300</v>
      </c>
    </row>
    <row r="9" spans="1:3" x14ac:dyDescent="0.3">
      <c r="B9" t="s">
        <v>301</v>
      </c>
      <c r="C9" t="s">
        <v>302</v>
      </c>
    </row>
    <row r="10" spans="1:3" x14ac:dyDescent="0.3">
      <c r="B10" t="s">
        <v>22</v>
      </c>
      <c r="C10" t="s">
        <v>303</v>
      </c>
    </row>
    <row r="11" spans="1:3" x14ac:dyDescent="0.3">
      <c r="B11" t="s">
        <v>8</v>
      </c>
      <c r="C11" t="s">
        <v>304</v>
      </c>
    </row>
    <row r="12" spans="1:3" x14ac:dyDescent="0.3">
      <c r="B12" t="s">
        <v>92</v>
      </c>
      <c r="C12" t="s">
        <v>305</v>
      </c>
    </row>
    <row r="13" spans="1:3" x14ac:dyDescent="0.3">
      <c r="B13" t="s">
        <v>306</v>
      </c>
      <c r="C13" t="s">
        <v>307</v>
      </c>
    </row>
    <row r="14" spans="1:3" x14ac:dyDescent="0.3">
      <c r="B14" t="s">
        <v>32</v>
      </c>
      <c r="C14" t="s">
        <v>308</v>
      </c>
    </row>
    <row r="15" spans="1:3" x14ac:dyDescent="0.3">
      <c r="B15" t="s">
        <v>60</v>
      </c>
      <c r="C15" t="s">
        <v>259</v>
      </c>
    </row>
    <row r="16" spans="1:3" x14ac:dyDescent="0.3">
      <c r="B16" t="s">
        <v>309</v>
      </c>
      <c r="C16" t="s">
        <v>310</v>
      </c>
    </row>
    <row r="17" spans="2:3" x14ac:dyDescent="0.3">
      <c r="B17" t="s">
        <v>311</v>
      </c>
      <c r="C17" t="s">
        <v>312</v>
      </c>
    </row>
    <row r="18" spans="2:3" x14ac:dyDescent="0.3">
      <c r="B18" t="s">
        <v>313</v>
      </c>
      <c r="C18" t="s">
        <v>314</v>
      </c>
    </row>
    <row r="19" spans="2:3" x14ac:dyDescent="0.3">
      <c r="B19" t="s">
        <v>315</v>
      </c>
      <c r="C19" t="s">
        <v>316</v>
      </c>
    </row>
    <row r="20" spans="2:3" x14ac:dyDescent="0.3">
      <c r="B20" t="s">
        <v>69</v>
      </c>
      <c r="C20" t="s">
        <v>163</v>
      </c>
    </row>
    <row r="21" spans="2:3" x14ac:dyDescent="0.3">
      <c r="B21" t="s">
        <v>317</v>
      </c>
      <c r="C21" t="s">
        <v>318</v>
      </c>
    </row>
    <row r="22" spans="2:3" x14ac:dyDescent="0.3">
      <c r="B22" t="s">
        <v>319</v>
      </c>
      <c r="C22" t="s">
        <v>320</v>
      </c>
    </row>
    <row r="23" spans="2:3" x14ac:dyDescent="0.3">
      <c r="B23" t="s">
        <v>321</v>
      </c>
      <c r="C23" t="s">
        <v>322</v>
      </c>
    </row>
    <row r="24" spans="2:3" x14ac:dyDescent="0.3">
      <c r="B24" t="s">
        <v>323</v>
      </c>
      <c r="C24" t="s">
        <v>324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8EE4964-1440-41C9-91DB-2E3B14DC3154}">
  <sheetPr>
    <tabColor theme="0" tint="-4.9989318521683403E-2"/>
  </sheetPr>
  <dimension ref="A1:G7"/>
  <sheetViews>
    <sheetView showGridLines="0" workbookViewId="0">
      <selection activeCell="N10" sqref="N10"/>
    </sheetView>
  </sheetViews>
  <sheetFormatPr baseColWidth="10" defaultRowHeight="14.4" x14ac:dyDescent="0.3"/>
  <cols>
    <col min="1" max="1" width="4.77734375" customWidth="1"/>
  </cols>
  <sheetData>
    <row r="1" spans="1:7" ht="21" x14ac:dyDescent="0.4">
      <c r="A1" s="2" t="s">
        <v>325</v>
      </c>
    </row>
    <row r="4" spans="1:7" ht="57.6" x14ac:dyDescent="0.3">
      <c r="B4" s="6" t="s">
        <v>326</v>
      </c>
      <c r="C4" s="6" t="s">
        <v>105</v>
      </c>
      <c r="D4" s="6" t="s">
        <v>327</v>
      </c>
      <c r="E4" s="6" t="s">
        <v>328</v>
      </c>
      <c r="F4" s="6" t="s">
        <v>329</v>
      </c>
      <c r="G4" s="6" t="s">
        <v>330</v>
      </c>
    </row>
    <row r="5" spans="1:7" x14ac:dyDescent="0.3">
      <c r="B5">
        <v>2024</v>
      </c>
      <c r="C5" t="s">
        <v>164</v>
      </c>
      <c r="D5">
        <v>0.9</v>
      </c>
      <c r="E5">
        <v>2200</v>
      </c>
      <c r="F5">
        <v>16</v>
      </c>
      <c r="G5" s="3">
        <f>DimCadence[[#This Row],[Disponibilité opérationnelle arret panne subis]]*DimCadence[[#This Row],[Cadence Kg/h]]*DimCadence[[#This Row],[Nb heure ouverture]]</f>
        <v>31680</v>
      </c>
    </row>
    <row r="6" spans="1:7" x14ac:dyDescent="0.3">
      <c r="B6">
        <v>2024</v>
      </c>
      <c r="C6" t="s">
        <v>331</v>
      </c>
      <c r="D6">
        <v>0.85</v>
      </c>
      <c r="E6">
        <v>250</v>
      </c>
      <c r="F6">
        <v>24</v>
      </c>
      <c r="G6" s="3">
        <f>DimCadence[[#This Row],[Disponibilité opérationnelle arret panne subis]]*DimCadence[[#This Row],[Cadence Kg/h]]*DimCadence[[#This Row],[Nb heure ouverture]]</f>
        <v>5100</v>
      </c>
    </row>
    <row r="7" spans="1:7" x14ac:dyDescent="0.3">
      <c r="B7">
        <v>2024</v>
      </c>
      <c r="C7" t="s">
        <v>332</v>
      </c>
      <c r="D7">
        <v>0.8</v>
      </c>
      <c r="E7">
        <v>165</v>
      </c>
      <c r="F7">
        <v>24</v>
      </c>
      <c r="G7" s="3">
        <f>DimCadence[[#This Row],[Disponibilité opérationnelle arret panne subis]]*DimCadence[[#This Row],[Cadence Kg/h]]*DimCadence[[#This Row],[Nb heure ouverture]]</f>
        <v>3168</v>
      </c>
    </row>
  </sheetData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7800B9C-4C73-4C24-91F8-7DC64C52AE41}">
  <dimension ref="A1:L6"/>
  <sheetViews>
    <sheetView showGridLines="0" tabSelected="1" workbookViewId="0">
      <selection activeCell="H5" sqref="H5:I6"/>
    </sheetView>
  </sheetViews>
  <sheetFormatPr baseColWidth="10" defaultRowHeight="14.4" x14ac:dyDescent="0.3"/>
  <cols>
    <col min="1" max="1" width="4.77734375" customWidth="1"/>
    <col min="2" max="2" width="8.88671875" bestFit="1" customWidth="1"/>
    <col min="3" max="3" width="17.77734375" bestFit="1" customWidth="1"/>
    <col min="4" max="4" width="14.6640625" bestFit="1" customWidth="1"/>
    <col min="5" max="5" width="7.88671875" bestFit="1" customWidth="1"/>
    <col min="6" max="6" width="12.44140625" bestFit="1" customWidth="1"/>
    <col min="7" max="7" width="11.5546875" bestFit="1" customWidth="1"/>
    <col min="8" max="8" width="13.88671875" bestFit="1" customWidth="1"/>
    <col min="9" max="9" width="11.33203125" customWidth="1"/>
    <col min="10" max="10" width="14.109375" bestFit="1" customWidth="1"/>
    <col min="11" max="11" width="8.77734375" bestFit="1" customWidth="1"/>
    <col min="12" max="12" width="18.5546875" bestFit="1" customWidth="1"/>
  </cols>
  <sheetData>
    <row r="1" spans="1:12" ht="21" x14ac:dyDescent="0.4">
      <c r="A1" s="2" t="s">
        <v>334</v>
      </c>
    </row>
    <row r="4" spans="1:12" x14ac:dyDescent="0.3">
      <c r="B4" t="s">
        <v>288</v>
      </c>
      <c r="C4" t="s">
        <v>105</v>
      </c>
      <c r="D4" t="s">
        <v>289</v>
      </c>
      <c r="E4" t="s">
        <v>108</v>
      </c>
      <c r="F4" t="s">
        <v>292</v>
      </c>
      <c r="G4" t="s">
        <v>294</v>
      </c>
      <c r="H4" t="s">
        <v>291</v>
      </c>
      <c r="I4" t="s">
        <v>290</v>
      </c>
      <c r="J4" t="s">
        <v>333</v>
      </c>
      <c r="K4" t="s">
        <v>326</v>
      </c>
      <c r="L4" t="s">
        <v>330</v>
      </c>
    </row>
    <row r="5" spans="1:12" x14ac:dyDescent="0.3">
      <c r="B5">
        <v>200</v>
      </c>
      <c r="C5" s="5" t="s">
        <v>164</v>
      </c>
      <c r="D5" s="5" t="s">
        <v>259</v>
      </c>
      <c r="E5" s="5" t="s">
        <v>112</v>
      </c>
      <c r="F5" s="4">
        <v>45477</v>
      </c>
      <c r="G5" s="5" t="s">
        <v>60</v>
      </c>
      <c r="H5">
        <v>7789</v>
      </c>
      <c r="I5">
        <v>3961</v>
      </c>
      <c r="K5">
        <v>2024</v>
      </c>
      <c r="L5">
        <v>31680</v>
      </c>
    </row>
    <row r="6" spans="1:12" x14ac:dyDescent="0.3">
      <c r="B6">
        <v>200</v>
      </c>
      <c r="C6" s="5" t="s">
        <v>164</v>
      </c>
      <c r="D6" s="5" t="s">
        <v>163</v>
      </c>
      <c r="E6" s="5" t="s">
        <v>112</v>
      </c>
      <c r="F6" s="4">
        <v>45478</v>
      </c>
      <c r="G6" s="5" t="s">
        <v>69</v>
      </c>
      <c r="H6">
        <v>4400</v>
      </c>
      <c r="I6">
        <v>24771</v>
      </c>
      <c r="K6">
        <v>2024</v>
      </c>
      <c r="L6">
        <v>31680</v>
      </c>
    </row>
  </sheetData>
  <phoneticPr fontId="2" type="noConversion"/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0DC6C8F3-7BC1-45B5-A1C6-988AEE6D8CCB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BDD - Stock PSF attente condi</vt:lpstr>
      <vt:lpstr>BDD - Suivi journalier</vt:lpstr>
      <vt:lpstr>BDD - DimRelationPFPSF</vt:lpstr>
      <vt:lpstr>BDD - DimCadence</vt:lpstr>
      <vt:lpstr>Suivi PSF PCA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Théo DUPONT</dc:creator>
  <cp:lastModifiedBy>Théo DUPONT</cp:lastModifiedBy>
  <dcterms:created xsi:type="dcterms:W3CDTF">2024-08-28T12:02:05Z</dcterms:created>
  <dcterms:modified xsi:type="dcterms:W3CDTF">2024-08-28T12:47:23Z</dcterms:modified>
</cp:coreProperties>
</file>