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stom-my.sharepoint.com/personal/m_guth_istom_fr/Documents/Bureau/Buzuruna/"/>
    </mc:Choice>
  </mc:AlternateContent>
  <xr:revisionPtr revIDLastSave="940" documentId="8_{2B89B1E9-E84C-433B-98A9-97BE3E2AD023}" xr6:coauthVersionLast="47" xr6:coauthVersionMax="47" xr10:uidLastSave="{1D28BCDC-5A7D-40D8-BECF-47C5444FE7B4}"/>
  <bookViews>
    <workbookView minimized="1" xWindow="4580" yWindow="790" windowWidth="7980" windowHeight="6000" xr2:uid="{2D0EA30E-C269-481A-8568-3EC5FE16BEDA}"/>
  </bookViews>
  <sheets>
    <sheet name="BDD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33" i="5" l="1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C633" i="5"/>
  <c r="C634" i="5"/>
  <c r="C635" i="5"/>
  <c r="C636" i="5"/>
  <c r="C637" i="5"/>
  <c r="C638" i="5"/>
  <c r="C639" i="5"/>
  <c r="C640" i="5"/>
  <c r="C641" i="5"/>
  <c r="C642" i="5"/>
  <c r="C643" i="5"/>
  <c r="C644" i="5"/>
  <c r="C645" i="5"/>
  <c r="C646" i="5"/>
  <c r="C647" i="5"/>
  <c r="C648" i="5"/>
  <c r="C649" i="5"/>
  <c r="C650" i="5"/>
  <c r="C651" i="5"/>
  <c r="C652" i="5"/>
  <c r="C653" i="5"/>
  <c r="C654" i="5"/>
  <c r="C655" i="5"/>
  <c r="C656" i="5"/>
  <c r="C657" i="5"/>
  <c r="C658" i="5"/>
  <c r="C659" i="5"/>
  <c r="C660" i="5"/>
  <c r="C661" i="5"/>
  <c r="C662" i="5"/>
  <c r="C663" i="5"/>
  <c r="C664" i="5"/>
  <c r="C665" i="5"/>
  <c r="C666" i="5"/>
  <c r="C667" i="5"/>
  <c r="C668" i="5"/>
  <c r="C669" i="5"/>
  <c r="C670" i="5"/>
  <c r="C671" i="5"/>
  <c r="C672" i="5"/>
  <c r="C673" i="5"/>
  <c r="C674" i="5"/>
  <c r="C675" i="5"/>
  <c r="C676" i="5"/>
  <c r="C677" i="5"/>
  <c r="C678" i="5"/>
  <c r="C679" i="5"/>
  <c r="C680" i="5"/>
  <c r="C681" i="5"/>
  <c r="C682" i="5"/>
  <c r="C683" i="5"/>
  <c r="C684" i="5"/>
  <c r="C685" i="5"/>
  <c r="C686" i="5"/>
  <c r="C687" i="5"/>
  <c r="C688" i="5"/>
  <c r="C689" i="5"/>
  <c r="C690" i="5"/>
  <c r="C691" i="5"/>
  <c r="C692" i="5"/>
  <c r="C693" i="5"/>
  <c r="C694" i="5"/>
  <c r="C695" i="5"/>
  <c r="C696" i="5"/>
  <c r="C697" i="5"/>
  <c r="C698" i="5"/>
  <c r="C699" i="5"/>
  <c r="C700" i="5"/>
  <c r="C701" i="5"/>
  <c r="C702" i="5"/>
  <c r="C703" i="5"/>
  <c r="C704" i="5"/>
  <c r="C705" i="5"/>
  <c r="C706" i="5"/>
  <c r="C707" i="5"/>
  <c r="C708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F633" i="5"/>
  <c r="F634" i="5"/>
  <c r="Q634" i="5" s="1"/>
  <c r="F635" i="5"/>
  <c r="F636" i="5"/>
  <c r="F637" i="5"/>
  <c r="F638" i="5"/>
  <c r="F639" i="5"/>
  <c r="Q639" i="5" s="1"/>
  <c r="F640" i="5"/>
  <c r="Q640" i="5" s="1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Q633" i="5"/>
  <c r="Q635" i="5"/>
  <c r="Q636" i="5"/>
  <c r="Q637" i="5"/>
  <c r="Q638" i="5"/>
  <c r="Q641" i="5"/>
  <c r="Q642" i="5"/>
  <c r="Q643" i="5"/>
  <c r="Q644" i="5"/>
  <c r="Q645" i="5"/>
  <c r="Q646" i="5"/>
  <c r="Q647" i="5"/>
  <c r="Q648" i="5"/>
  <c r="Q649" i="5"/>
  <c r="Q650" i="5"/>
  <c r="Q651" i="5"/>
  <c r="Q652" i="5"/>
  <c r="Q653" i="5"/>
  <c r="Q654" i="5"/>
  <c r="Q655" i="5"/>
  <c r="Q656" i="5"/>
  <c r="Q657" i="5"/>
  <c r="Q658" i="5"/>
  <c r="Q659" i="5"/>
  <c r="Q660" i="5"/>
  <c r="Q661" i="5"/>
  <c r="Q662" i="5"/>
  <c r="Q663" i="5"/>
  <c r="Q664" i="5"/>
  <c r="Q665" i="5"/>
  <c r="Q666" i="5"/>
  <c r="Q667" i="5"/>
  <c r="Q668" i="5"/>
  <c r="Q669" i="5"/>
  <c r="Q670" i="5"/>
  <c r="Q671" i="5"/>
  <c r="Q672" i="5"/>
  <c r="Q673" i="5"/>
  <c r="Q674" i="5"/>
  <c r="Q675" i="5"/>
  <c r="Q676" i="5"/>
  <c r="Q677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0" i="5"/>
  <c r="Q691" i="5"/>
  <c r="Q692" i="5"/>
  <c r="Q693" i="5"/>
  <c r="Q694" i="5"/>
  <c r="Q695" i="5"/>
  <c r="Q696" i="5"/>
  <c r="Q697" i="5"/>
  <c r="Q698" i="5"/>
  <c r="Q699" i="5"/>
  <c r="Q700" i="5"/>
  <c r="Q701" i="5"/>
  <c r="Q702" i="5"/>
  <c r="Q703" i="5"/>
  <c r="Q704" i="5"/>
  <c r="Q705" i="5"/>
  <c r="Q706" i="5"/>
  <c r="Q707" i="5"/>
  <c r="Q708" i="5"/>
  <c r="R633" i="5"/>
  <c r="R634" i="5"/>
  <c r="R635" i="5"/>
  <c r="R636" i="5"/>
  <c r="R637" i="5"/>
  <c r="R638" i="5"/>
  <c r="R639" i="5"/>
  <c r="R640" i="5"/>
  <c r="R641" i="5"/>
  <c r="R642" i="5"/>
  <c r="R643" i="5"/>
  <c r="R644" i="5"/>
  <c r="R645" i="5"/>
  <c r="R646" i="5"/>
  <c r="R647" i="5"/>
  <c r="R648" i="5"/>
  <c r="R649" i="5"/>
  <c r="R650" i="5"/>
  <c r="R651" i="5"/>
  <c r="R652" i="5"/>
  <c r="R653" i="5"/>
  <c r="R654" i="5"/>
  <c r="R655" i="5"/>
  <c r="R656" i="5"/>
  <c r="R657" i="5"/>
  <c r="R658" i="5"/>
  <c r="R659" i="5"/>
  <c r="R660" i="5"/>
  <c r="R661" i="5"/>
  <c r="R662" i="5"/>
  <c r="R663" i="5"/>
  <c r="R664" i="5"/>
  <c r="R665" i="5"/>
  <c r="R666" i="5"/>
  <c r="R667" i="5"/>
  <c r="R668" i="5"/>
  <c r="R669" i="5"/>
  <c r="R670" i="5"/>
  <c r="R671" i="5"/>
  <c r="R672" i="5"/>
  <c r="R673" i="5"/>
  <c r="R674" i="5"/>
  <c r="R675" i="5"/>
  <c r="R676" i="5"/>
  <c r="R677" i="5"/>
  <c r="R678" i="5"/>
  <c r="R679" i="5"/>
  <c r="R680" i="5"/>
  <c r="R681" i="5"/>
  <c r="R682" i="5"/>
  <c r="R683" i="5"/>
  <c r="R684" i="5"/>
  <c r="R685" i="5"/>
  <c r="R686" i="5"/>
  <c r="R687" i="5"/>
  <c r="R688" i="5"/>
  <c r="R689" i="5"/>
  <c r="R690" i="5"/>
  <c r="R691" i="5"/>
  <c r="R692" i="5"/>
  <c r="R693" i="5"/>
  <c r="R694" i="5"/>
  <c r="R695" i="5"/>
  <c r="R696" i="5"/>
  <c r="R697" i="5"/>
  <c r="R698" i="5"/>
  <c r="R699" i="5"/>
  <c r="R700" i="5"/>
  <c r="R701" i="5"/>
  <c r="R702" i="5"/>
  <c r="R703" i="5"/>
  <c r="R704" i="5"/>
  <c r="R705" i="5"/>
  <c r="R706" i="5"/>
  <c r="R707" i="5"/>
  <c r="R708" i="5"/>
  <c r="S633" i="5"/>
  <c r="S634" i="5"/>
  <c r="S635" i="5"/>
  <c r="S636" i="5"/>
  <c r="S637" i="5"/>
  <c r="S638" i="5"/>
  <c r="S639" i="5"/>
  <c r="S640" i="5"/>
  <c r="S641" i="5"/>
  <c r="S642" i="5"/>
  <c r="S643" i="5"/>
  <c r="S644" i="5"/>
  <c r="S645" i="5"/>
  <c r="S646" i="5"/>
  <c r="S647" i="5"/>
  <c r="S648" i="5"/>
  <c r="S649" i="5"/>
  <c r="S650" i="5"/>
  <c r="S651" i="5"/>
  <c r="S652" i="5"/>
  <c r="S653" i="5"/>
  <c r="S654" i="5"/>
  <c r="S655" i="5"/>
  <c r="S656" i="5"/>
  <c r="S657" i="5"/>
  <c r="S658" i="5"/>
  <c r="S659" i="5"/>
  <c r="S660" i="5"/>
  <c r="S661" i="5"/>
  <c r="S662" i="5"/>
  <c r="S663" i="5"/>
  <c r="S664" i="5"/>
  <c r="S665" i="5"/>
  <c r="S666" i="5"/>
  <c r="S667" i="5"/>
  <c r="S668" i="5"/>
  <c r="S669" i="5"/>
  <c r="S670" i="5"/>
  <c r="S671" i="5"/>
  <c r="S672" i="5"/>
  <c r="S673" i="5"/>
  <c r="S674" i="5"/>
  <c r="S675" i="5"/>
  <c r="S676" i="5"/>
  <c r="S677" i="5"/>
  <c r="S678" i="5"/>
  <c r="S679" i="5"/>
  <c r="S680" i="5"/>
  <c r="S681" i="5"/>
  <c r="S682" i="5"/>
  <c r="S683" i="5"/>
  <c r="S684" i="5"/>
  <c r="S685" i="5"/>
  <c r="S686" i="5"/>
  <c r="S687" i="5"/>
  <c r="S688" i="5"/>
  <c r="S689" i="5"/>
  <c r="S690" i="5"/>
  <c r="S691" i="5"/>
  <c r="S692" i="5"/>
  <c r="S693" i="5"/>
  <c r="S694" i="5"/>
  <c r="S695" i="5"/>
  <c r="S696" i="5"/>
  <c r="S697" i="5"/>
  <c r="S698" i="5"/>
  <c r="S699" i="5"/>
  <c r="S700" i="5"/>
  <c r="S701" i="5"/>
  <c r="S702" i="5"/>
  <c r="S703" i="5"/>
  <c r="S704" i="5"/>
  <c r="S705" i="5"/>
  <c r="S706" i="5"/>
  <c r="S707" i="5"/>
  <c r="S708" i="5"/>
  <c r="T633" i="5"/>
  <c r="T634" i="5"/>
  <c r="T635" i="5"/>
  <c r="T636" i="5"/>
  <c r="T637" i="5"/>
  <c r="T638" i="5"/>
  <c r="T639" i="5"/>
  <c r="T640" i="5"/>
  <c r="T641" i="5"/>
  <c r="T642" i="5"/>
  <c r="T643" i="5"/>
  <c r="T644" i="5"/>
  <c r="T645" i="5"/>
  <c r="T646" i="5"/>
  <c r="T647" i="5"/>
  <c r="T648" i="5"/>
  <c r="T649" i="5"/>
  <c r="T650" i="5"/>
  <c r="T651" i="5"/>
  <c r="T652" i="5"/>
  <c r="T653" i="5"/>
  <c r="T654" i="5"/>
  <c r="T655" i="5"/>
  <c r="T656" i="5"/>
  <c r="T657" i="5"/>
  <c r="T658" i="5"/>
  <c r="T659" i="5"/>
  <c r="T660" i="5"/>
  <c r="T661" i="5"/>
  <c r="T662" i="5"/>
  <c r="T663" i="5"/>
  <c r="T664" i="5"/>
  <c r="T665" i="5"/>
  <c r="T666" i="5"/>
  <c r="T667" i="5"/>
  <c r="T668" i="5"/>
  <c r="T669" i="5"/>
  <c r="T670" i="5"/>
  <c r="T671" i="5"/>
  <c r="T672" i="5"/>
  <c r="T673" i="5"/>
  <c r="T674" i="5"/>
  <c r="T675" i="5"/>
  <c r="T676" i="5"/>
  <c r="T677" i="5"/>
  <c r="T678" i="5"/>
  <c r="T679" i="5"/>
  <c r="T680" i="5"/>
  <c r="T681" i="5"/>
  <c r="T682" i="5"/>
  <c r="T683" i="5"/>
  <c r="T684" i="5"/>
  <c r="T685" i="5"/>
  <c r="T686" i="5"/>
  <c r="T687" i="5"/>
  <c r="T688" i="5"/>
  <c r="T689" i="5"/>
  <c r="T690" i="5"/>
  <c r="T691" i="5"/>
  <c r="T692" i="5"/>
  <c r="T693" i="5"/>
  <c r="T694" i="5"/>
  <c r="T695" i="5"/>
  <c r="T696" i="5"/>
  <c r="T697" i="5"/>
  <c r="T698" i="5"/>
  <c r="T699" i="5"/>
  <c r="T700" i="5"/>
  <c r="T701" i="5"/>
  <c r="T702" i="5"/>
  <c r="T703" i="5"/>
  <c r="T704" i="5"/>
  <c r="T705" i="5"/>
  <c r="T706" i="5"/>
  <c r="T707" i="5"/>
  <c r="T708" i="5"/>
  <c r="U633" i="5"/>
  <c r="U634" i="5"/>
  <c r="U635" i="5"/>
  <c r="U636" i="5"/>
  <c r="U637" i="5"/>
  <c r="U638" i="5"/>
  <c r="U639" i="5"/>
  <c r="U640" i="5"/>
  <c r="U641" i="5"/>
  <c r="U642" i="5"/>
  <c r="U643" i="5"/>
  <c r="U644" i="5"/>
  <c r="U645" i="5"/>
  <c r="U646" i="5"/>
  <c r="U647" i="5"/>
  <c r="U648" i="5"/>
  <c r="U649" i="5"/>
  <c r="U650" i="5"/>
  <c r="U651" i="5"/>
  <c r="U652" i="5"/>
  <c r="U653" i="5"/>
  <c r="U654" i="5"/>
  <c r="U655" i="5"/>
  <c r="U656" i="5"/>
  <c r="U657" i="5"/>
  <c r="U658" i="5"/>
  <c r="U659" i="5"/>
  <c r="U660" i="5"/>
  <c r="U661" i="5"/>
  <c r="U662" i="5"/>
  <c r="U663" i="5"/>
  <c r="U664" i="5"/>
  <c r="U665" i="5"/>
  <c r="U666" i="5"/>
  <c r="U667" i="5"/>
  <c r="U668" i="5"/>
  <c r="U669" i="5"/>
  <c r="U670" i="5"/>
  <c r="U671" i="5"/>
  <c r="U672" i="5"/>
  <c r="U673" i="5"/>
  <c r="U674" i="5"/>
  <c r="U675" i="5"/>
  <c r="U676" i="5"/>
  <c r="U677" i="5"/>
  <c r="U678" i="5"/>
  <c r="U679" i="5"/>
  <c r="U680" i="5"/>
  <c r="U681" i="5"/>
  <c r="U682" i="5"/>
  <c r="U683" i="5"/>
  <c r="U684" i="5"/>
  <c r="U685" i="5"/>
  <c r="U686" i="5"/>
  <c r="U687" i="5"/>
  <c r="U688" i="5"/>
  <c r="U689" i="5"/>
  <c r="U690" i="5"/>
  <c r="U691" i="5"/>
  <c r="U692" i="5"/>
  <c r="U693" i="5"/>
  <c r="U694" i="5"/>
  <c r="U695" i="5"/>
  <c r="U696" i="5"/>
  <c r="U697" i="5"/>
  <c r="U698" i="5"/>
  <c r="U699" i="5"/>
  <c r="U700" i="5"/>
  <c r="U701" i="5"/>
  <c r="U702" i="5"/>
  <c r="U703" i="5"/>
  <c r="U704" i="5"/>
  <c r="U705" i="5"/>
  <c r="U706" i="5"/>
  <c r="U707" i="5"/>
  <c r="U708" i="5"/>
  <c r="V633" i="5"/>
  <c r="V634" i="5"/>
  <c r="V635" i="5"/>
  <c r="V636" i="5"/>
  <c r="V637" i="5"/>
  <c r="V638" i="5"/>
  <c r="V639" i="5"/>
  <c r="V640" i="5"/>
  <c r="V641" i="5"/>
  <c r="V642" i="5"/>
  <c r="V643" i="5"/>
  <c r="V644" i="5"/>
  <c r="V645" i="5"/>
  <c r="V646" i="5"/>
  <c r="V647" i="5"/>
  <c r="V648" i="5"/>
  <c r="V649" i="5"/>
  <c r="V650" i="5"/>
  <c r="V651" i="5"/>
  <c r="V652" i="5"/>
  <c r="V653" i="5"/>
  <c r="V654" i="5"/>
  <c r="V655" i="5"/>
  <c r="V656" i="5"/>
  <c r="V657" i="5"/>
  <c r="V658" i="5"/>
  <c r="V659" i="5"/>
  <c r="V660" i="5"/>
  <c r="V661" i="5"/>
  <c r="V662" i="5"/>
  <c r="V663" i="5"/>
  <c r="V664" i="5"/>
  <c r="V665" i="5"/>
  <c r="V666" i="5"/>
  <c r="V667" i="5"/>
  <c r="V668" i="5"/>
  <c r="V669" i="5"/>
  <c r="V670" i="5"/>
  <c r="V671" i="5"/>
  <c r="V672" i="5"/>
  <c r="V673" i="5"/>
  <c r="V674" i="5"/>
  <c r="V675" i="5"/>
  <c r="V676" i="5"/>
  <c r="V677" i="5"/>
  <c r="V678" i="5"/>
  <c r="V679" i="5"/>
  <c r="V680" i="5"/>
  <c r="V681" i="5"/>
  <c r="V682" i="5"/>
  <c r="V683" i="5"/>
  <c r="V684" i="5"/>
  <c r="V685" i="5"/>
  <c r="V686" i="5"/>
  <c r="V687" i="5"/>
  <c r="V688" i="5"/>
  <c r="V689" i="5"/>
  <c r="V690" i="5"/>
  <c r="V691" i="5"/>
  <c r="V692" i="5"/>
  <c r="V693" i="5"/>
  <c r="V694" i="5"/>
  <c r="V695" i="5"/>
  <c r="V696" i="5"/>
  <c r="V697" i="5"/>
  <c r="V698" i="5"/>
  <c r="V699" i="5"/>
  <c r="V700" i="5"/>
  <c r="V701" i="5"/>
  <c r="V702" i="5"/>
  <c r="V703" i="5"/>
  <c r="V704" i="5"/>
  <c r="V705" i="5"/>
  <c r="V706" i="5"/>
  <c r="V707" i="5"/>
  <c r="V708" i="5"/>
  <c r="X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X133" i="5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X173" i="5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X253" i="5"/>
  <c r="X254" i="5"/>
  <c r="X255" i="5"/>
  <c r="X256" i="5"/>
  <c r="X257" i="5"/>
  <c r="X258" i="5"/>
  <c r="X259" i="5"/>
  <c r="X260" i="5"/>
  <c r="X261" i="5"/>
  <c r="X262" i="5"/>
  <c r="X263" i="5"/>
  <c r="X264" i="5"/>
  <c r="X265" i="5"/>
  <c r="X266" i="5"/>
  <c r="X267" i="5"/>
  <c r="X268" i="5"/>
  <c r="X269" i="5"/>
  <c r="X270" i="5"/>
  <c r="X271" i="5"/>
  <c r="X272" i="5"/>
  <c r="X273" i="5"/>
  <c r="X274" i="5"/>
  <c r="X275" i="5"/>
  <c r="X276" i="5"/>
  <c r="X277" i="5"/>
  <c r="X278" i="5"/>
  <c r="X279" i="5"/>
  <c r="X280" i="5"/>
  <c r="X281" i="5"/>
  <c r="X282" i="5"/>
  <c r="X283" i="5"/>
  <c r="X284" i="5"/>
  <c r="X285" i="5"/>
  <c r="X286" i="5"/>
  <c r="X287" i="5"/>
  <c r="X288" i="5"/>
  <c r="X289" i="5"/>
  <c r="X290" i="5"/>
  <c r="X291" i="5"/>
  <c r="X292" i="5"/>
  <c r="X293" i="5"/>
  <c r="X294" i="5"/>
  <c r="X295" i="5"/>
  <c r="X296" i="5"/>
  <c r="X297" i="5"/>
  <c r="X298" i="5"/>
  <c r="X299" i="5"/>
  <c r="X300" i="5"/>
  <c r="X301" i="5"/>
  <c r="X302" i="5"/>
  <c r="X303" i="5"/>
  <c r="X304" i="5"/>
  <c r="X305" i="5"/>
  <c r="X306" i="5"/>
  <c r="X307" i="5"/>
  <c r="X308" i="5"/>
  <c r="X309" i="5"/>
  <c r="X310" i="5"/>
  <c r="X311" i="5"/>
  <c r="X312" i="5"/>
  <c r="X313" i="5"/>
  <c r="X314" i="5"/>
  <c r="X315" i="5"/>
  <c r="X316" i="5"/>
  <c r="X317" i="5"/>
  <c r="X318" i="5"/>
  <c r="X319" i="5"/>
  <c r="X320" i="5"/>
  <c r="X321" i="5"/>
  <c r="X322" i="5"/>
  <c r="X323" i="5"/>
  <c r="X324" i="5"/>
  <c r="X325" i="5"/>
  <c r="X326" i="5"/>
  <c r="X327" i="5"/>
  <c r="X328" i="5"/>
  <c r="X329" i="5"/>
  <c r="X330" i="5"/>
  <c r="X331" i="5"/>
  <c r="X332" i="5"/>
  <c r="X333" i="5"/>
  <c r="X334" i="5"/>
  <c r="X335" i="5"/>
  <c r="X336" i="5"/>
  <c r="X337" i="5"/>
  <c r="X338" i="5"/>
  <c r="X339" i="5"/>
  <c r="X340" i="5"/>
  <c r="X341" i="5"/>
  <c r="X342" i="5"/>
  <c r="X343" i="5"/>
  <c r="X344" i="5"/>
  <c r="X345" i="5"/>
  <c r="X346" i="5"/>
  <c r="X347" i="5"/>
  <c r="X348" i="5"/>
  <c r="X349" i="5"/>
  <c r="X350" i="5"/>
  <c r="X351" i="5"/>
  <c r="X352" i="5"/>
  <c r="X353" i="5"/>
  <c r="X354" i="5"/>
  <c r="X355" i="5"/>
  <c r="X356" i="5"/>
  <c r="X357" i="5"/>
  <c r="X358" i="5"/>
  <c r="X359" i="5"/>
  <c r="X360" i="5"/>
  <c r="X361" i="5"/>
  <c r="X362" i="5"/>
  <c r="X363" i="5"/>
  <c r="X364" i="5"/>
  <c r="X365" i="5"/>
  <c r="X366" i="5"/>
  <c r="X367" i="5"/>
  <c r="X368" i="5"/>
  <c r="X369" i="5"/>
  <c r="X370" i="5"/>
  <c r="X371" i="5"/>
  <c r="X372" i="5"/>
  <c r="X373" i="5"/>
  <c r="X374" i="5"/>
  <c r="X375" i="5"/>
  <c r="X376" i="5"/>
  <c r="X377" i="5"/>
  <c r="X378" i="5"/>
  <c r="X379" i="5"/>
  <c r="X380" i="5"/>
  <c r="X381" i="5"/>
  <c r="X382" i="5"/>
  <c r="X383" i="5"/>
  <c r="X384" i="5"/>
  <c r="X385" i="5"/>
  <c r="X386" i="5"/>
  <c r="X387" i="5"/>
  <c r="X388" i="5"/>
  <c r="X389" i="5"/>
  <c r="X390" i="5"/>
  <c r="X391" i="5"/>
  <c r="X392" i="5"/>
  <c r="X393" i="5"/>
  <c r="X394" i="5"/>
  <c r="X395" i="5"/>
  <c r="X396" i="5"/>
  <c r="X397" i="5"/>
  <c r="X398" i="5"/>
  <c r="X399" i="5"/>
  <c r="X400" i="5"/>
  <c r="X401" i="5"/>
  <c r="X402" i="5"/>
  <c r="X403" i="5"/>
  <c r="X404" i="5"/>
  <c r="X405" i="5"/>
  <c r="X406" i="5"/>
  <c r="X407" i="5"/>
  <c r="X408" i="5"/>
  <c r="X409" i="5"/>
  <c r="X410" i="5"/>
  <c r="X411" i="5"/>
  <c r="X412" i="5"/>
  <c r="X413" i="5"/>
  <c r="X414" i="5"/>
  <c r="X415" i="5"/>
  <c r="X416" i="5"/>
  <c r="X417" i="5"/>
  <c r="X418" i="5"/>
  <c r="X419" i="5"/>
  <c r="X420" i="5"/>
  <c r="X421" i="5"/>
  <c r="X422" i="5"/>
  <c r="X423" i="5"/>
  <c r="X424" i="5"/>
  <c r="X425" i="5"/>
  <c r="X426" i="5"/>
  <c r="X427" i="5"/>
  <c r="X428" i="5"/>
  <c r="X429" i="5"/>
  <c r="X430" i="5"/>
  <c r="X431" i="5"/>
  <c r="X432" i="5"/>
  <c r="X433" i="5"/>
  <c r="X434" i="5"/>
  <c r="X435" i="5"/>
  <c r="X436" i="5"/>
  <c r="X437" i="5"/>
  <c r="X438" i="5"/>
  <c r="X439" i="5"/>
  <c r="X440" i="5"/>
  <c r="X441" i="5"/>
  <c r="X442" i="5"/>
  <c r="X443" i="5"/>
  <c r="X444" i="5"/>
  <c r="X445" i="5"/>
  <c r="X446" i="5"/>
  <c r="X447" i="5"/>
  <c r="X448" i="5"/>
  <c r="X449" i="5"/>
  <c r="X450" i="5"/>
  <c r="X451" i="5"/>
  <c r="X452" i="5"/>
  <c r="X453" i="5"/>
  <c r="X454" i="5"/>
  <c r="X455" i="5"/>
  <c r="X456" i="5"/>
  <c r="X457" i="5"/>
  <c r="X458" i="5"/>
  <c r="X459" i="5"/>
  <c r="X460" i="5"/>
  <c r="X461" i="5"/>
  <c r="X462" i="5"/>
  <c r="X463" i="5"/>
  <c r="X464" i="5"/>
  <c r="X465" i="5"/>
  <c r="X466" i="5"/>
  <c r="X467" i="5"/>
  <c r="X468" i="5"/>
  <c r="X469" i="5"/>
  <c r="X470" i="5"/>
  <c r="X471" i="5"/>
  <c r="X472" i="5"/>
  <c r="X473" i="5"/>
  <c r="X474" i="5"/>
  <c r="X475" i="5"/>
  <c r="X476" i="5"/>
  <c r="X477" i="5"/>
  <c r="X478" i="5"/>
  <c r="X479" i="5"/>
  <c r="X480" i="5"/>
  <c r="X481" i="5"/>
  <c r="X482" i="5"/>
  <c r="X483" i="5"/>
  <c r="X484" i="5"/>
  <c r="X485" i="5"/>
  <c r="X486" i="5"/>
  <c r="X487" i="5"/>
  <c r="X488" i="5"/>
  <c r="X489" i="5"/>
  <c r="X490" i="5"/>
  <c r="X491" i="5"/>
  <c r="X492" i="5"/>
  <c r="X493" i="5"/>
  <c r="X494" i="5"/>
  <c r="X495" i="5"/>
  <c r="X496" i="5"/>
  <c r="X497" i="5"/>
  <c r="X498" i="5"/>
  <c r="X499" i="5"/>
  <c r="X500" i="5"/>
  <c r="X501" i="5"/>
  <c r="X502" i="5"/>
  <c r="X503" i="5"/>
  <c r="X504" i="5"/>
  <c r="X505" i="5"/>
  <c r="X506" i="5"/>
  <c r="X507" i="5"/>
  <c r="X508" i="5"/>
  <c r="X509" i="5"/>
  <c r="X510" i="5"/>
  <c r="X511" i="5"/>
  <c r="X512" i="5"/>
  <c r="X513" i="5"/>
  <c r="X514" i="5"/>
  <c r="X515" i="5"/>
  <c r="X516" i="5"/>
  <c r="X517" i="5"/>
  <c r="X518" i="5"/>
  <c r="X519" i="5"/>
  <c r="X520" i="5"/>
  <c r="X521" i="5"/>
  <c r="X522" i="5"/>
  <c r="X523" i="5"/>
  <c r="X524" i="5"/>
  <c r="X525" i="5"/>
  <c r="X526" i="5"/>
  <c r="X527" i="5"/>
  <c r="X528" i="5"/>
  <c r="X529" i="5"/>
  <c r="X530" i="5"/>
  <c r="X531" i="5"/>
  <c r="X532" i="5"/>
  <c r="X533" i="5"/>
  <c r="X534" i="5"/>
  <c r="X535" i="5"/>
  <c r="X536" i="5"/>
  <c r="X537" i="5"/>
  <c r="X538" i="5"/>
  <c r="X539" i="5"/>
  <c r="X540" i="5"/>
  <c r="X541" i="5"/>
  <c r="X542" i="5"/>
  <c r="X543" i="5"/>
  <c r="X544" i="5"/>
  <c r="X545" i="5"/>
  <c r="X546" i="5"/>
  <c r="X547" i="5"/>
  <c r="X548" i="5"/>
  <c r="X549" i="5"/>
  <c r="X550" i="5"/>
  <c r="X551" i="5"/>
  <c r="X552" i="5"/>
  <c r="X553" i="5"/>
  <c r="X554" i="5"/>
  <c r="X555" i="5"/>
  <c r="X556" i="5"/>
  <c r="X557" i="5"/>
  <c r="X558" i="5"/>
  <c r="X559" i="5"/>
  <c r="X560" i="5"/>
  <c r="X561" i="5"/>
  <c r="X562" i="5"/>
  <c r="X563" i="5"/>
  <c r="X564" i="5"/>
  <c r="X565" i="5"/>
  <c r="X566" i="5"/>
  <c r="X567" i="5"/>
  <c r="X568" i="5"/>
  <c r="X569" i="5"/>
  <c r="X570" i="5"/>
  <c r="X571" i="5"/>
  <c r="X572" i="5"/>
  <c r="X573" i="5"/>
  <c r="X574" i="5"/>
  <c r="X575" i="5"/>
  <c r="X576" i="5"/>
  <c r="X577" i="5"/>
  <c r="X578" i="5"/>
  <c r="X579" i="5"/>
  <c r="X580" i="5"/>
  <c r="X581" i="5"/>
  <c r="X582" i="5"/>
  <c r="X583" i="5"/>
  <c r="X584" i="5"/>
  <c r="X585" i="5"/>
  <c r="X586" i="5"/>
  <c r="X587" i="5"/>
  <c r="X588" i="5"/>
  <c r="X589" i="5"/>
  <c r="X590" i="5"/>
  <c r="X591" i="5"/>
  <c r="X592" i="5"/>
  <c r="X593" i="5"/>
  <c r="X594" i="5"/>
  <c r="X595" i="5"/>
  <c r="X596" i="5"/>
  <c r="X597" i="5"/>
  <c r="X598" i="5"/>
  <c r="X599" i="5"/>
  <c r="X600" i="5"/>
  <c r="X601" i="5"/>
  <c r="X602" i="5"/>
  <c r="X603" i="5"/>
  <c r="X604" i="5"/>
  <c r="X605" i="5"/>
  <c r="X606" i="5"/>
  <c r="X607" i="5"/>
  <c r="X608" i="5"/>
  <c r="X609" i="5"/>
  <c r="X610" i="5"/>
  <c r="X611" i="5"/>
  <c r="X612" i="5"/>
  <c r="X613" i="5"/>
  <c r="X614" i="5"/>
  <c r="X615" i="5"/>
  <c r="X616" i="5"/>
  <c r="X617" i="5"/>
  <c r="X618" i="5"/>
  <c r="X619" i="5"/>
  <c r="X620" i="5"/>
  <c r="X621" i="5"/>
  <c r="X622" i="5"/>
  <c r="X623" i="5"/>
  <c r="X624" i="5"/>
  <c r="X625" i="5"/>
  <c r="X626" i="5"/>
  <c r="X627" i="5"/>
  <c r="X628" i="5"/>
  <c r="X629" i="5"/>
  <c r="X630" i="5"/>
  <c r="X631" i="5"/>
  <c r="X632" i="5"/>
  <c r="X2" i="5"/>
  <c r="B17" i="5"/>
  <c r="V2" i="5"/>
  <c r="V3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V251" i="5"/>
  <c r="V252" i="5"/>
  <c r="V253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V329" i="5"/>
  <c r="V330" i="5"/>
  <c r="V331" i="5"/>
  <c r="V332" i="5"/>
  <c r="V333" i="5"/>
  <c r="V334" i="5"/>
  <c r="V335" i="5"/>
  <c r="V336" i="5"/>
  <c r="V337" i="5"/>
  <c r="V338" i="5"/>
  <c r="V339" i="5"/>
  <c r="V340" i="5"/>
  <c r="V341" i="5"/>
  <c r="V342" i="5"/>
  <c r="V343" i="5"/>
  <c r="V344" i="5"/>
  <c r="V345" i="5"/>
  <c r="V346" i="5"/>
  <c r="V347" i="5"/>
  <c r="V348" i="5"/>
  <c r="V349" i="5"/>
  <c r="V350" i="5"/>
  <c r="V351" i="5"/>
  <c r="V352" i="5"/>
  <c r="V353" i="5"/>
  <c r="V354" i="5"/>
  <c r="V355" i="5"/>
  <c r="V356" i="5"/>
  <c r="V357" i="5"/>
  <c r="V358" i="5"/>
  <c r="V359" i="5"/>
  <c r="V360" i="5"/>
  <c r="V361" i="5"/>
  <c r="V362" i="5"/>
  <c r="V363" i="5"/>
  <c r="V364" i="5"/>
  <c r="V365" i="5"/>
  <c r="V366" i="5"/>
  <c r="V367" i="5"/>
  <c r="V368" i="5"/>
  <c r="V369" i="5"/>
  <c r="V370" i="5"/>
  <c r="V371" i="5"/>
  <c r="V372" i="5"/>
  <c r="V373" i="5"/>
  <c r="V374" i="5"/>
  <c r="V375" i="5"/>
  <c r="V376" i="5"/>
  <c r="V377" i="5"/>
  <c r="V378" i="5"/>
  <c r="V379" i="5"/>
  <c r="V380" i="5"/>
  <c r="V381" i="5"/>
  <c r="V382" i="5"/>
  <c r="V383" i="5"/>
  <c r="V384" i="5"/>
  <c r="V385" i="5"/>
  <c r="V386" i="5"/>
  <c r="V387" i="5"/>
  <c r="V388" i="5"/>
  <c r="V389" i="5"/>
  <c r="V390" i="5"/>
  <c r="V391" i="5"/>
  <c r="V392" i="5"/>
  <c r="V393" i="5"/>
  <c r="V394" i="5"/>
  <c r="V395" i="5"/>
  <c r="V396" i="5"/>
  <c r="V397" i="5"/>
  <c r="V398" i="5"/>
  <c r="V399" i="5"/>
  <c r="V400" i="5"/>
  <c r="V401" i="5"/>
  <c r="V402" i="5"/>
  <c r="V403" i="5"/>
  <c r="V404" i="5"/>
  <c r="V405" i="5"/>
  <c r="V406" i="5"/>
  <c r="V407" i="5"/>
  <c r="V408" i="5"/>
  <c r="V409" i="5"/>
  <c r="V410" i="5"/>
  <c r="V411" i="5"/>
  <c r="V412" i="5"/>
  <c r="V413" i="5"/>
  <c r="V414" i="5"/>
  <c r="V415" i="5"/>
  <c r="V416" i="5"/>
  <c r="V417" i="5"/>
  <c r="V418" i="5"/>
  <c r="V419" i="5"/>
  <c r="V420" i="5"/>
  <c r="V421" i="5"/>
  <c r="V422" i="5"/>
  <c r="V423" i="5"/>
  <c r="V424" i="5"/>
  <c r="V425" i="5"/>
  <c r="V426" i="5"/>
  <c r="V427" i="5"/>
  <c r="V428" i="5"/>
  <c r="V429" i="5"/>
  <c r="V430" i="5"/>
  <c r="V431" i="5"/>
  <c r="V432" i="5"/>
  <c r="V433" i="5"/>
  <c r="V434" i="5"/>
  <c r="V435" i="5"/>
  <c r="V436" i="5"/>
  <c r="V437" i="5"/>
  <c r="V438" i="5"/>
  <c r="V439" i="5"/>
  <c r="V440" i="5"/>
  <c r="V441" i="5"/>
  <c r="V442" i="5"/>
  <c r="V443" i="5"/>
  <c r="V444" i="5"/>
  <c r="V445" i="5"/>
  <c r="V446" i="5"/>
  <c r="V447" i="5"/>
  <c r="V448" i="5"/>
  <c r="V449" i="5"/>
  <c r="V450" i="5"/>
  <c r="V451" i="5"/>
  <c r="V452" i="5"/>
  <c r="V453" i="5"/>
  <c r="V454" i="5"/>
  <c r="V455" i="5"/>
  <c r="V456" i="5"/>
  <c r="V457" i="5"/>
  <c r="V458" i="5"/>
  <c r="V459" i="5"/>
  <c r="V460" i="5"/>
  <c r="V461" i="5"/>
  <c r="V462" i="5"/>
  <c r="V463" i="5"/>
  <c r="V464" i="5"/>
  <c r="V465" i="5"/>
  <c r="V466" i="5"/>
  <c r="V467" i="5"/>
  <c r="V468" i="5"/>
  <c r="V469" i="5"/>
  <c r="V470" i="5"/>
  <c r="V471" i="5"/>
  <c r="V472" i="5"/>
  <c r="V473" i="5"/>
  <c r="V474" i="5"/>
  <c r="V475" i="5"/>
  <c r="V476" i="5"/>
  <c r="V477" i="5"/>
  <c r="V478" i="5"/>
  <c r="V479" i="5"/>
  <c r="V480" i="5"/>
  <c r="V481" i="5"/>
  <c r="V482" i="5"/>
  <c r="V483" i="5"/>
  <c r="V484" i="5"/>
  <c r="V485" i="5"/>
  <c r="V486" i="5"/>
  <c r="V487" i="5"/>
  <c r="V488" i="5"/>
  <c r="V489" i="5"/>
  <c r="V490" i="5"/>
  <c r="V491" i="5"/>
  <c r="V492" i="5"/>
  <c r="V493" i="5"/>
  <c r="V494" i="5"/>
  <c r="V495" i="5"/>
  <c r="V496" i="5"/>
  <c r="V497" i="5"/>
  <c r="V498" i="5"/>
  <c r="V499" i="5"/>
  <c r="V500" i="5"/>
  <c r="V501" i="5"/>
  <c r="V502" i="5"/>
  <c r="V503" i="5"/>
  <c r="V504" i="5"/>
  <c r="V505" i="5"/>
  <c r="V506" i="5"/>
  <c r="V507" i="5"/>
  <c r="V508" i="5"/>
  <c r="V509" i="5"/>
  <c r="V510" i="5"/>
  <c r="V511" i="5"/>
  <c r="V512" i="5"/>
  <c r="V513" i="5"/>
  <c r="V514" i="5"/>
  <c r="V515" i="5"/>
  <c r="V516" i="5"/>
  <c r="V517" i="5"/>
  <c r="V518" i="5"/>
  <c r="V519" i="5"/>
  <c r="V520" i="5"/>
  <c r="V521" i="5"/>
  <c r="V522" i="5"/>
  <c r="V523" i="5"/>
  <c r="V524" i="5"/>
  <c r="V525" i="5"/>
  <c r="V526" i="5"/>
  <c r="V527" i="5"/>
  <c r="V528" i="5"/>
  <c r="V529" i="5"/>
  <c r="V530" i="5"/>
  <c r="V531" i="5"/>
  <c r="V532" i="5"/>
  <c r="V533" i="5"/>
  <c r="V534" i="5"/>
  <c r="V535" i="5"/>
  <c r="V536" i="5"/>
  <c r="V537" i="5"/>
  <c r="V538" i="5"/>
  <c r="V539" i="5"/>
  <c r="V540" i="5"/>
  <c r="V541" i="5"/>
  <c r="V542" i="5"/>
  <c r="V543" i="5"/>
  <c r="V544" i="5"/>
  <c r="V545" i="5"/>
  <c r="V546" i="5"/>
  <c r="V547" i="5"/>
  <c r="V548" i="5"/>
  <c r="V549" i="5"/>
  <c r="V550" i="5"/>
  <c r="V551" i="5"/>
  <c r="V552" i="5"/>
  <c r="V553" i="5"/>
  <c r="V554" i="5"/>
  <c r="V555" i="5"/>
  <c r="V556" i="5"/>
  <c r="V557" i="5"/>
  <c r="V558" i="5"/>
  <c r="V559" i="5"/>
  <c r="V560" i="5"/>
  <c r="V561" i="5"/>
  <c r="V562" i="5"/>
  <c r="V563" i="5"/>
  <c r="V564" i="5"/>
  <c r="V565" i="5"/>
  <c r="V566" i="5"/>
  <c r="V567" i="5"/>
  <c r="V568" i="5"/>
  <c r="V569" i="5"/>
  <c r="V570" i="5"/>
  <c r="V571" i="5"/>
  <c r="V572" i="5"/>
  <c r="V573" i="5"/>
  <c r="V574" i="5"/>
  <c r="V575" i="5"/>
  <c r="V576" i="5"/>
  <c r="V577" i="5"/>
  <c r="V578" i="5"/>
  <c r="V579" i="5"/>
  <c r="V580" i="5"/>
  <c r="V581" i="5"/>
  <c r="V582" i="5"/>
  <c r="V583" i="5"/>
  <c r="V584" i="5"/>
  <c r="V585" i="5"/>
  <c r="V586" i="5"/>
  <c r="V587" i="5"/>
  <c r="V588" i="5"/>
  <c r="V589" i="5"/>
  <c r="V590" i="5"/>
  <c r="V591" i="5"/>
  <c r="V592" i="5"/>
  <c r="V593" i="5"/>
  <c r="V594" i="5"/>
  <c r="V595" i="5"/>
  <c r="V596" i="5"/>
  <c r="V597" i="5"/>
  <c r="V598" i="5"/>
  <c r="V599" i="5"/>
  <c r="V600" i="5"/>
  <c r="V601" i="5"/>
  <c r="V602" i="5"/>
  <c r="V603" i="5"/>
  <c r="V604" i="5"/>
  <c r="V605" i="5"/>
  <c r="V606" i="5"/>
  <c r="V607" i="5"/>
  <c r="V608" i="5"/>
  <c r="V609" i="5"/>
  <c r="V610" i="5"/>
  <c r="V611" i="5"/>
  <c r="V612" i="5"/>
  <c r="V613" i="5"/>
  <c r="V614" i="5"/>
  <c r="V615" i="5"/>
  <c r="V616" i="5"/>
  <c r="V617" i="5"/>
  <c r="V618" i="5"/>
  <c r="V619" i="5"/>
  <c r="V620" i="5"/>
  <c r="V621" i="5"/>
  <c r="V622" i="5"/>
  <c r="V623" i="5"/>
  <c r="V624" i="5"/>
  <c r="V625" i="5"/>
  <c r="V626" i="5"/>
  <c r="V627" i="5"/>
  <c r="V628" i="5"/>
  <c r="V629" i="5"/>
  <c r="V630" i="5"/>
  <c r="V631" i="5"/>
  <c r="V632" i="5"/>
  <c r="C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2" i="5"/>
  <c r="E3" i="5"/>
  <c r="F3" i="5"/>
  <c r="F4" i="5"/>
  <c r="F5" i="5"/>
  <c r="F6" i="5"/>
  <c r="F7" i="5"/>
  <c r="F8" i="5"/>
  <c r="F9" i="5"/>
  <c r="S9" i="5" s="1"/>
  <c r="F10" i="5"/>
  <c r="F1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S49" i="5" s="1"/>
  <c r="F50" i="5"/>
  <c r="F51" i="5"/>
  <c r="F52" i="5"/>
  <c r="F53" i="5"/>
  <c r="F54" i="5"/>
  <c r="F55" i="5"/>
  <c r="F56" i="5"/>
  <c r="F57" i="5"/>
  <c r="U57" i="5" s="1"/>
  <c r="F58" i="5"/>
  <c r="F59" i="5"/>
  <c r="F60" i="5"/>
  <c r="F61" i="5"/>
  <c r="F62" i="5"/>
  <c r="F63" i="5"/>
  <c r="F64" i="5"/>
  <c r="F65" i="5"/>
  <c r="U65" i="5" s="1"/>
  <c r="F66" i="5"/>
  <c r="F67" i="5"/>
  <c r="F68" i="5"/>
  <c r="F69" i="5"/>
  <c r="F70" i="5"/>
  <c r="F71" i="5"/>
  <c r="F72" i="5"/>
  <c r="F73" i="5"/>
  <c r="S73" i="5" s="1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T89" i="5" s="1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S113" i="5" s="1"/>
  <c r="F114" i="5"/>
  <c r="F115" i="5"/>
  <c r="F116" i="5"/>
  <c r="F117" i="5"/>
  <c r="F118" i="5"/>
  <c r="F119" i="5"/>
  <c r="F120" i="5"/>
  <c r="F121" i="5"/>
  <c r="T121" i="5" s="1"/>
  <c r="F122" i="5"/>
  <c r="F123" i="5"/>
  <c r="F124" i="5"/>
  <c r="F125" i="5"/>
  <c r="F126" i="5"/>
  <c r="F127" i="5"/>
  <c r="F128" i="5"/>
  <c r="F129" i="5"/>
  <c r="T129" i="5" s="1"/>
  <c r="F130" i="5"/>
  <c r="F131" i="5"/>
  <c r="F132" i="5"/>
  <c r="F133" i="5"/>
  <c r="F134" i="5"/>
  <c r="F135" i="5"/>
  <c r="F136" i="5"/>
  <c r="F137" i="5"/>
  <c r="U137" i="5" s="1"/>
  <c r="F138" i="5"/>
  <c r="F139" i="5"/>
  <c r="F140" i="5"/>
  <c r="F141" i="5"/>
  <c r="F142" i="5"/>
  <c r="F143" i="5"/>
  <c r="F144" i="5"/>
  <c r="F145" i="5"/>
  <c r="T145" i="5" s="1"/>
  <c r="F146" i="5"/>
  <c r="F147" i="5"/>
  <c r="F148" i="5"/>
  <c r="F149" i="5"/>
  <c r="F150" i="5"/>
  <c r="F151" i="5"/>
  <c r="F152" i="5"/>
  <c r="F153" i="5"/>
  <c r="T153" i="5" s="1"/>
  <c r="F154" i="5"/>
  <c r="F155" i="5"/>
  <c r="F156" i="5"/>
  <c r="F157" i="5"/>
  <c r="F158" i="5"/>
  <c r="F159" i="5"/>
  <c r="F160" i="5"/>
  <c r="F161" i="5"/>
  <c r="T161" i="5" s="1"/>
  <c r="F162" i="5"/>
  <c r="F163" i="5"/>
  <c r="F164" i="5"/>
  <c r="F165" i="5"/>
  <c r="F166" i="5"/>
  <c r="F167" i="5"/>
  <c r="F168" i="5"/>
  <c r="F169" i="5"/>
  <c r="T169" i="5" s="1"/>
  <c r="F170" i="5"/>
  <c r="F171" i="5"/>
  <c r="F172" i="5"/>
  <c r="F173" i="5"/>
  <c r="F174" i="5"/>
  <c r="F175" i="5"/>
  <c r="F176" i="5"/>
  <c r="F177" i="5"/>
  <c r="T177" i="5" s="1"/>
  <c r="F178" i="5"/>
  <c r="F179" i="5"/>
  <c r="F180" i="5"/>
  <c r="F181" i="5"/>
  <c r="F182" i="5"/>
  <c r="F183" i="5"/>
  <c r="F184" i="5"/>
  <c r="F185" i="5"/>
  <c r="T185" i="5" s="1"/>
  <c r="F186" i="5"/>
  <c r="F187" i="5"/>
  <c r="F188" i="5"/>
  <c r="F189" i="5"/>
  <c r="F190" i="5"/>
  <c r="F191" i="5"/>
  <c r="F192" i="5"/>
  <c r="F193" i="5"/>
  <c r="T193" i="5" s="1"/>
  <c r="F194" i="5"/>
  <c r="F195" i="5"/>
  <c r="F196" i="5"/>
  <c r="F197" i="5"/>
  <c r="F198" i="5"/>
  <c r="F199" i="5"/>
  <c r="F200" i="5"/>
  <c r="F201" i="5"/>
  <c r="U201" i="5" s="1"/>
  <c r="F202" i="5"/>
  <c r="F203" i="5"/>
  <c r="F204" i="5"/>
  <c r="F205" i="5"/>
  <c r="F206" i="5"/>
  <c r="F207" i="5"/>
  <c r="F208" i="5"/>
  <c r="F209" i="5"/>
  <c r="T209" i="5" s="1"/>
  <c r="F210" i="5"/>
  <c r="F211" i="5"/>
  <c r="F212" i="5"/>
  <c r="F213" i="5"/>
  <c r="F214" i="5"/>
  <c r="F215" i="5"/>
  <c r="F216" i="5"/>
  <c r="F217" i="5"/>
  <c r="T217" i="5" s="1"/>
  <c r="F218" i="5"/>
  <c r="F219" i="5"/>
  <c r="F220" i="5"/>
  <c r="F221" i="5"/>
  <c r="F222" i="5"/>
  <c r="F223" i="5"/>
  <c r="F224" i="5"/>
  <c r="F225" i="5"/>
  <c r="T225" i="5" s="1"/>
  <c r="F226" i="5"/>
  <c r="F227" i="5"/>
  <c r="F228" i="5"/>
  <c r="F229" i="5"/>
  <c r="F230" i="5"/>
  <c r="F231" i="5"/>
  <c r="F232" i="5"/>
  <c r="F233" i="5"/>
  <c r="T233" i="5" s="1"/>
  <c r="F234" i="5"/>
  <c r="F235" i="5"/>
  <c r="F236" i="5"/>
  <c r="F237" i="5"/>
  <c r="F238" i="5"/>
  <c r="F239" i="5"/>
  <c r="F240" i="5"/>
  <c r="F241" i="5"/>
  <c r="U241" i="5" s="1"/>
  <c r="F242" i="5"/>
  <c r="F243" i="5"/>
  <c r="F244" i="5"/>
  <c r="F245" i="5"/>
  <c r="F246" i="5"/>
  <c r="F247" i="5"/>
  <c r="F248" i="5"/>
  <c r="F249" i="5"/>
  <c r="T249" i="5" s="1"/>
  <c r="F250" i="5"/>
  <c r="F251" i="5"/>
  <c r="F252" i="5"/>
  <c r="F253" i="5"/>
  <c r="F254" i="5"/>
  <c r="F255" i="5"/>
  <c r="F256" i="5"/>
  <c r="F257" i="5"/>
  <c r="T257" i="5" s="1"/>
  <c r="F258" i="5"/>
  <c r="F259" i="5"/>
  <c r="F260" i="5"/>
  <c r="F261" i="5"/>
  <c r="F262" i="5"/>
  <c r="F263" i="5"/>
  <c r="F264" i="5"/>
  <c r="F265" i="5"/>
  <c r="U265" i="5" s="1"/>
  <c r="F266" i="5"/>
  <c r="F267" i="5"/>
  <c r="F268" i="5"/>
  <c r="F269" i="5"/>
  <c r="F270" i="5"/>
  <c r="F271" i="5"/>
  <c r="F272" i="5"/>
  <c r="F273" i="5"/>
  <c r="T273" i="5" s="1"/>
  <c r="F274" i="5"/>
  <c r="F275" i="5"/>
  <c r="F276" i="5"/>
  <c r="F277" i="5"/>
  <c r="F278" i="5"/>
  <c r="F279" i="5"/>
  <c r="F280" i="5"/>
  <c r="F281" i="5"/>
  <c r="T281" i="5" s="1"/>
  <c r="F282" i="5"/>
  <c r="F283" i="5"/>
  <c r="F284" i="5"/>
  <c r="F285" i="5"/>
  <c r="F286" i="5"/>
  <c r="F287" i="5"/>
  <c r="F288" i="5"/>
  <c r="F289" i="5"/>
  <c r="T289" i="5" s="1"/>
  <c r="F290" i="5"/>
  <c r="F291" i="5"/>
  <c r="F292" i="5"/>
  <c r="F293" i="5"/>
  <c r="F294" i="5"/>
  <c r="F295" i="5"/>
  <c r="F296" i="5"/>
  <c r="F297" i="5"/>
  <c r="T297" i="5" s="1"/>
  <c r="F298" i="5"/>
  <c r="F299" i="5"/>
  <c r="F300" i="5"/>
  <c r="F301" i="5"/>
  <c r="F302" i="5"/>
  <c r="F303" i="5"/>
  <c r="F304" i="5"/>
  <c r="F305" i="5"/>
  <c r="U305" i="5" s="1"/>
  <c r="F306" i="5"/>
  <c r="F307" i="5"/>
  <c r="F308" i="5"/>
  <c r="F309" i="5"/>
  <c r="F310" i="5"/>
  <c r="F311" i="5"/>
  <c r="F312" i="5"/>
  <c r="F313" i="5"/>
  <c r="T313" i="5" s="1"/>
  <c r="F314" i="5"/>
  <c r="F315" i="5"/>
  <c r="F316" i="5"/>
  <c r="F317" i="5"/>
  <c r="F318" i="5"/>
  <c r="F319" i="5"/>
  <c r="F320" i="5"/>
  <c r="F321" i="5"/>
  <c r="T321" i="5" s="1"/>
  <c r="F322" i="5"/>
  <c r="F323" i="5"/>
  <c r="F324" i="5"/>
  <c r="F325" i="5"/>
  <c r="F326" i="5"/>
  <c r="F327" i="5"/>
  <c r="F328" i="5"/>
  <c r="F329" i="5"/>
  <c r="U329" i="5" s="1"/>
  <c r="F330" i="5"/>
  <c r="F331" i="5"/>
  <c r="F332" i="5"/>
  <c r="F333" i="5"/>
  <c r="F334" i="5"/>
  <c r="F335" i="5"/>
  <c r="F336" i="5"/>
  <c r="F337" i="5"/>
  <c r="T337" i="5" s="1"/>
  <c r="F338" i="5"/>
  <c r="F339" i="5"/>
  <c r="F340" i="5"/>
  <c r="F341" i="5"/>
  <c r="F342" i="5"/>
  <c r="F343" i="5"/>
  <c r="F344" i="5"/>
  <c r="F345" i="5"/>
  <c r="T345" i="5" s="1"/>
  <c r="F346" i="5"/>
  <c r="F347" i="5"/>
  <c r="F348" i="5"/>
  <c r="F349" i="5"/>
  <c r="F350" i="5"/>
  <c r="F351" i="5"/>
  <c r="F352" i="5"/>
  <c r="F353" i="5"/>
  <c r="T353" i="5" s="1"/>
  <c r="F354" i="5"/>
  <c r="F355" i="5"/>
  <c r="F356" i="5"/>
  <c r="F357" i="5"/>
  <c r="F358" i="5"/>
  <c r="F359" i="5"/>
  <c r="F360" i="5"/>
  <c r="F361" i="5"/>
  <c r="T361" i="5" s="1"/>
  <c r="F362" i="5"/>
  <c r="F363" i="5"/>
  <c r="F364" i="5"/>
  <c r="F365" i="5"/>
  <c r="F366" i="5"/>
  <c r="F367" i="5"/>
  <c r="F368" i="5"/>
  <c r="F369" i="5"/>
  <c r="T369" i="5" s="1"/>
  <c r="F370" i="5"/>
  <c r="F371" i="5"/>
  <c r="F372" i="5"/>
  <c r="F373" i="5"/>
  <c r="F374" i="5"/>
  <c r="F375" i="5"/>
  <c r="F376" i="5"/>
  <c r="F377" i="5"/>
  <c r="T377" i="5" s="1"/>
  <c r="F378" i="5"/>
  <c r="F379" i="5"/>
  <c r="F380" i="5"/>
  <c r="F381" i="5"/>
  <c r="F382" i="5"/>
  <c r="F383" i="5"/>
  <c r="F384" i="5"/>
  <c r="F385" i="5"/>
  <c r="T385" i="5" s="1"/>
  <c r="F386" i="5"/>
  <c r="F387" i="5"/>
  <c r="F388" i="5"/>
  <c r="F389" i="5"/>
  <c r="F390" i="5"/>
  <c r="F391" i="5"/>
  <c r="F392" i="5"/>
  <c r="F393" i="5"/>
  <c r="U393" i="5" s="1"/>
  <c r="F394" i="5"/>
  <c r="F395" i="5"/>
  <c r="F396" i="5"/>
  <c r="F397" i="5"/>
  <c r="F398" i="5"/>
  <c r="F399" i="5"/>
  <c r="F400" i="5"/>
  <c r="F401" i="5"/>
  <c r="U401" i="5" s="1"/>
  <c r="F402" i="5"/>
  <c r="F403" i="5"/>
  <c r="F404" i="5"/>
  <c r="F405" i="5"/>
  <c r="F406" i="5"/>
  <c r="F407" i="5"/>
  <c r="F408" i="5"/>
  <c r="F409" i="5"/>
  <c r="U409" i="5" s="1"/>
  <c r="F410" i="5"/>
  <c r="F411" i="5"/>
  <c r="F412" i="5"/>
  <c r="F413" i="5"/>
  <c r="F414" i="5"/>
  <c r="F415" i="5"/>
  <c r="F416" i="5"/>
  <c r="F417" i="5"/>
  <c r="U417" i="5" s="1"/>
  <c r="F418" i="5"/>
  <c r="F419" i="5"/>
  <c r="F420" i="5"/>
  <c r="F421" i="5"/>
  <c r="F422" i="5"/>
  <c r="F423" i="5"/>
  <c r="F424" i="5"/>
  <c r="F425" i="5"/>
  <c r="U425" i="5" s="1"/>
  <c r="F426" i="5"/>
  <c r="F427" i="5"/>
  <c r="F428" i="5"/>
  <c r="F429" i="5"/>
  <c r="F430" i="5"/>
  <c r="F431" i="5"/>
  <c r="F432" i="5"/>
  <c r="F433" i="5"/>
  <c r="T433" i="5" s="1"/>
  <c r="F434" i="5"/>
  <c r="F435" i="5"/>
  <c r="F436" i="5"/>
  <c r="F437" i="5"/>
  <c r="F438" i="5"/>
  <c r="F439" i="5"/>
  <c r="F440" i="5"/>
  <c r="F441" i="5"/>
  <c r="T441" i="5" s="1"/>
  <c r="F442" i="5"/>
  <c r="F443" i="5"/>
  <c r="F444" i="5"/>
  <c r="F445" i="5"/>
  <c r="F446" i="5"/>
  <c r="F447" i="5"/>
  <c r="F448" i="5"/>
  <c r="F449" i="5"/>
  <c r="T449" i="5" s="1"/>
  <c r="F450" i="5"/>
  <c r="F451" i="5"/>
  <c r="F452" i="5"/>
  <c r="F453" i="5"/>
  <c r="F454" i="5"/>
  <c r="F455" i="5"/>
  <c r="F456" i="5"/>
  <c r="F457" i="5"/>
  <c r="U457" i="5" s="1"/>
  <c r="F458" i="5"/>
  <c r="F459" i="5"/>
  <c r="F460" i="5"/>
  <c r="F461" i="5"/>
  <c r="F462" i="5"/>
  <c r="F463" i="5"/>
  <c r="F464" i="5"/>
  <c r="F465" i="5"/>
  <c r="U465" i="5" s="1"/>
  <c r="F466" i="5"/>
  <c r="F467" i="5"/>
  <c r="F468" i="5"/>
  <c r="F469" i="5"/>
  <c r="F470" i="5"/>
  <c r="F471" i="5"/>
  <c r="F472" i="5"/>
  <c r="F473" i="5"/>
  <c r="U473" i="5" s="1"/>
  <c r="F474" i="5"/>
  <c r="F475" i="5"/>
  <c r="F476" i="5"/>
  <c r="F477" i="5"/>
  <c r="F478" i="5"/>
  <c r="F479" i="5"/>
  <c r="F480" i="5"/>
  <c r="F481" i="5"/>
  <c r="U481" i="5" s="1"/>
  <c r="F482" i="5"/>
  <c r="F483" i="5"/>
  <c r="F484" i="5"/>
  <c r="F485" i="5"/>
  <c r="F486" i="5"/>
  <c r="F487" i="5"/>
  <c r="F488" i="5"/>
  <c r="F489" i="5"/>
  <c r="U489" i="5" s="1"/>
  <c r="F490" i="5"/>
  <c r="F491" i="5"/>
  <c r="F492" i="5"/>
  <c r="F493" i="5"/>
  <c r="F494" i="5"/>
  <c r="F495" i="5"/>
  <c r="F496" i="5"/>
  <c r="F497" i="5"/>
  <c r="T497" i="5" s="1"/>
  <c r="F498" i="5"/>
  <c r="F499" i="5"/>
  <c r="F500" i="5"/>
  <c r="F501" i="5"/>
  <c r="F502" i="5"/>
  <c r="F503" i="5"/>
  <c r="F504" i="5"/>
  <c r="F505" i="5"/>
  <c r="T505" i="5" s="1"/>
  <c r="F506" i="5"/>
  <c r="F507" i="5"/>
  <c r="F508" i="5"/>
  <c r="F509" i="5"/>
  <c r="F510" i="5"/>
  <c r="S510" i="5" s="1"/>
  <c r="F511" i="5"/>
  <c r="F512" i="5"/>
  <c r="F513" i="5"/>
  <c r="U513" i="5" s="1"/>
  <c r="F514" i="5"/>
  <c r="F515" i="5"/>
  <c r="F516" i="5"/>
  <c r="F517" i="5"/>
  <c r="F518" i="5"/>
  <c r="S518" i="5" s="1"/>
  <c r="F519" i="5"/>
  <c r="F520" i="5"/>
  <c r="F521" i="5"/>
  <c r="U521" i="5" s="1"/>
  <c r="F522" i="5"/>
  <c r="F523" i="5"/>
  <c r="F524" i="5"/>
  <c r="F525" i="5"/>
  <c r="F526" i="5"/>
  <c r="S526" i="5" s="1"/>
  <c r="F527" i="5"/>
  <c r="F528" i="5"/>
  <c r="F529" i="5"/>
  <c r="U529" i="5" s="1"/>
  <c r="F530" i="5"/>
  <c r="F531" i="5"/>
  <c r="F532" i="5"/>
  <c r="F533" i="5"/>
  <c r="F534" i="5"/>
  <c r="T534" i="5" s="1"/>
  <c r="F535" i="5"/>
  <c r="F536" i="5"/>
  <c r="F537" i="5"/>
  <c r="T537" i="5" s="1"/>
  <c r="F538" i="5"/>
  <c r="F539" i="5"/>
  <c r="F540" i="5"/>
  <c r="F541" i="5"/>
  <c r="F542" i="5"/>
  <c r="S542" i="5" s="1"/>
  <c r="F543" i="5"/>
  <c r="F544" i="5"/>
  <c r="F545" i="5"/>
  <c r="U545" i="5" s="1"/>
  <c r="F546" i="5"/>
  <c r="F547" i="5"/>
  <c r="F548" i="5"/>
  <c r="F549" i="5"/>
  <c r="F550" i="5"/>
  <c r="S550" i="5" s="1"/>
  <c r="F551" i="5"/>
  <c r="F552" i="5"/>
  <c r="F553" i="5"/>
  <c r="U553" i="5" s="1"/>
  <c r="F554" i="5"/>
  <c r="F555" i="5"/>
  <c r="F556" i="5"/>
  <c r="F557" i="5"/>
  <c r="F558" i="5"/>
  <c r="T558" i="5" s="1"/>
  <c r="F559" i="5"/>
  <c r="F560" i="5"/>
  <c r="F561" i="5"/>
  <c r="T561" i="5" s="1"/>
  <c r="F562" i="5"/>
  <c r="F563" i="5"/>
  <c r="F564" i="5"/>
  <c r="F565" i="5"/>
  <c r="F566" i="5"/>
  <c r="S566" i="5" s="1"/>
  <c r="F567" i="5"/>
  <c r="F568" i="5"/>
  <c r="F569" i="5"/>
  <c r="T569" i="5" s="1"/>
  <c r="F570" i="5"/>
  <c r="F571" i="5"/>
  <c r="F572" i="5"/>
  <c r="F573" i="5"/>
  <c r="F574" i="5"/>
  <c r="S574" i="5" s="1"/>
  <c r="F575" i="5"/>
  <c r="F576" i="5"/>
  <c r="F577" i="5"/>
  <c r="U577" i="5" s="1"/>
  <c r="F578" i="5"/>
  <c r="F579" i="5"/>
  <c r="F580" i="5"/>
  <c r="F581" i="5"/>
  <c r="F582" i="5"/>
  <c r="T582" i="5" s="1"/>
  <c r="F583" i="5"/>
  <c r="F584" i="5"/>
  <c r="F585" i="5"/>
  <c r="U585" i="5" s="1"/>
  <c r="F586" i="5"/>
  <c r="F587" i="5"/>
  <c r="F588" i="5"/>
  <c r="F589" i="5"/>
  <c r="F590" i="5"/>
  <c r="S590" i="5" s="1"/>
  <c r="F591" i="5"/>
  <c r="F592" i="5"/>
  <c r="F593" i="5"/>
  <c r="U593" i="5" s="1"/>
  <c r="F594" i="5"/>
  <c r="F595" i="5"/>
  <c r="F596" i="5"/>
  <c r="F597" i="5"/>
  <c r="F598" i="5"/>
  <c r="T598" i="5" s="1"/>
  <c r="F599" i="5"/>
  <c r="F600" i="5"/>
  <c r="F601" i="5"/>
  <c r="T601" i="5" s="1"/>
  <c r="F602" i="5"/>
  <c r="F603" i="5"/>
  <c r="F604" i="5"/>
  <c r="F605" i="5"/>
  <c r="F606" i="5"/>
  <c r="T606" i="5" s="1"/>
  <c r="F607" i="5"/>
  <c r="F608" i="5"/>
  <c r="F609" i="5"/>
  <c r="U609" i="5" s="1"/>
  <c r="F610" i="5"/>
  <c r="F611" i="5"/>
  <c r="F612" i="5"/>
  <c r="F613" i="5"/>
  <c r="F614" i="5"/>
  <c r="S614" i="5" s="1"/>
  <c r="F615" i="5"/>
  <c r="F616" i="5"/>
  <c r="F617" i="5"/>
  <c r="U617" i="5" s="1"/>
  <c r="F618" i="5"/>
  <c r="F619" i="5"/>
  <c r="F620" i="5"/>
  <c r="F621" i="5"/>
  <c r="F622" i="5"/>
  <c r="S622" i="5" s="1"/>
  <c r="F623" i="5"/>
  <c r="F624" i="5"/>
  <c r="F625" i="5"/>
  <c r="T625" i="5" s="1"/>
  <c r="F626" i="5"/>
  <c r="F627" i="5"/>
  <c r="F628" i="5"/>
  <c r="F629" i="5"/>
  <c r="F630" i="5"/>
  <c r="S630" i="5" s="1"/>
  <c r="F631" i="5"/>
  <c r="F632" i="5"/>
  <c r="F2" i="5"/>
  <c r="B3" i="5"/>
  <c r="B4" i="5"/>
  <c r="C4" i="5"/>
  <c r="B5" i="5"/>
  <c r="C5" i="5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B83" i="5"/>
  <c r="C83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2" i="5"/>
  <c r="C92" i="5"/>
  <c r="B93" i="5"/>
  <c r="C93" i="5"/>
  <c r="B94" i="5"/>
  <c r="C94" i="5"/>
  <c r="B95" i="5"/>
  <c r="C95" i="5"/>
  <c r="B96" i="5"/>
  <c r="C96" i="5"/>
  <c r="B97" i="5"/>
  <c r="C97" i="5"/>
  <c r="B98" i="5"/>
  <c r="C98" i="5"/>
  <c r="B99" i="5"/>
  <c r="C99" i="5"/>
  <c r="B100" i="5"/>
  <c r="C100" i="5"/>
  <c r="B101" i="5"/>
  <c r="C101" i="5"/>
  <c r="B102" i="5"/>
  <c r="C102" i="5"/>
  <c r="B103" i="5"/>
  <c r="C103" i="5"/>
  <c r="B104" i="5"/>
  <c r="C104" i="5"/>
  <c r="B105" i="5"/>
  <c r="C105" i="5"/>
  <c r="B106" i="5"/>
  <c r="C106" i="5"/>
  <c r="B107" i="5"/>
  <c r="C107" i="5"/>
  <c r="B108" i="5"/>
  <c r="C108" i="5"/>
  <c r="B109" i="5"/>
  <c r="C109" i="5"/>
  <c r="B110" i="5"/>
  <c r="C110" i="5"/>
  <c r="B111" i="5"/>
  <c r="C111" i="5"/>
  <c r="B112" i="5"/>
  <c r="C112" i="5"/>
  <c r="B113" i="5"/>
  <c r="C113" i="5"/>
  <c r="B114" i="5"/>
  <c r="C114" i="5"/>
  <c r="B115" i="5"/>
  <c r="C115" i="5"/>
  <c r="B116" i="5"/>
  <c r="C116" i="5"/>
  <c r="B117" i="5"/>
  <c r="C117" i="5"/>
  <c r="B118" i="5"/>
  <c r="C118" i="5"/>
  <c r="B119" i="5"/>
  <c r="C119" i="5"/>
  <c r="B120" i="5"/>
  <c r="C120" i="5"/>
  <c r="B121" i="5"/>
  <c r="C121" i="5"/>
  <c r="B122" i="5"/>
  <c r="C122" i="5"/>
  <c r="B123" i="5"/>
  <c r="C123" i="5"/>
  <c r="B124" i="5"/>
  <c r="C124" i="5"/>
  <c r="B125" i="5"/>
  <c r="C125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133" i="5"/>
  <c r="C133" i="5"/>
  <c r="B134" i="5"/>
  <c r="C134" i="5"/>
  <c r="B135" i="5"/>
  <c r="C135" i="5"/>
  <c r="B136" i="5"/>
  <c r="C136" i="5"/>
  <c r="B137" i="5"/>
  <c r="C137" i="5"/>
  <c r="B138" i="5"/>
  <c r="C138" i="5"/>
  <c r="B139" i="5"/>
  <c r="C139" i="5"/>
  <c r="B140" i="5"/>
  <c r="C140" i="5"/>
  <c r="B141" i="5"/>
  <c r="C141" i="5"/>
  <c r="B142" i="5"/>
  <c r="C142" i="5"/>
  <c r="B143" i="5"/>
  <c r="C143" i="5"/>
  <c r="B144" i="5"/>
  <c r="C144" i="5"/>
  <c r="B145" i="5"/>
  <c r="C145" i="5"/>
  <c r="B146" i="5"/>
  <c r="C146" i="5"/>
  <c r="B147" i="5"/>
  <c r="C147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55" i="5"/>
  <c r="C155" i="5"/>
  <c r="B156" i="5"/>
  <c r="C156" i="5"/>
  <c r="B157" i="5"/>
  <c r="C157" i="5"/>
  <c r="B158" i="5"/>
  <c r="C158" i="5"/>
  <c r="B159" i="5"/>
  <c r="C159" i="5"/>
  <c r="B160" i="5"/>
  <c r="C160" i="5"/>
  <c r="B161" i="5"/>
  <c r="C161" i="5"/>
  <c r="B162" i="5"/>
  <c r="C162" i="5"/>
  <c r="B163" i="5"/>
  <c r="C163" i="5"/>
  <c r="B164" i="5"/>
  <c r="C164" i="5"/>
  <c r="B165" i="5"/>
  <c r="C165" i="5"/>
  <c r="B166" i="5"/>
  <c r="C166" i="5"/>
  <c r="B167" i="5"/>
  <c r="C167" i="5"/>
  <c r="B168" i="5"/>
  <c r="C168" i="5"/>
  <c r="B169" i="5"/>
  <c r="C169" i="5"/>
  <c r="B170" i="5"/>
  <c r="C170" i="5"/>
  <c r="B171" i="5"/>
  <c r="C171" i="5"/>
  <c r="B172" i="5"/>
  <c r="C172" i="5"/>
  <c r="B173" i="5"/>
  <c r="C173" i="5"/>
  <c r="B174" i="5"/>
  <c r="C174" i="5"/>
  <c r="B175" i="5"/>
  <c r="C175" i="5"/>
  <c r="B176" i="5"/>
  <c r="C176" i="5"/>
  <c r="B177" i="5"/>
  <c r="C177" i="5"/>
  <c r="B178" i="5"/>
  <c r="C178" i="5"/>
  <c r="B179" i="5"/>
  <c r="C179" i="5"/>
  <c r="B180" i="5"/>
  <c r="C180" i="5"/>
  <c r="B181" i="5"/>
  <c r="C181" i="5"/>
  <c r="B182" i="5"/>
  <c r="C182" i="5"/>
  <c r="B183" i="5"/>
  <c r="C183" i="5"/>
  <c r="B184" i="5"/>
  <c r="C184" i="5"/>
  <c r="B185" i="5"/>
  <c r="C185" i="5"/>
  <c r="B186" i="5"/>
  <c r="C186" i="5"/>
  <c r="B187" i="5"/>
  <c r="C187" i="5"/>
  <c r="B188" i="5"/>
  <c r="C188" i="5"/>
  <c r="B189" i="5"/>
  <c r="C189" i="5"/>
  <c r="B190" i="5"/>
  <c r="C190" i="5"/>
  <c r="B191" i="5"/>
  <c r="C191" i="5"/>
  <c r="B192" i="5"/>
  <c r="C192" i="5"/>
  <c r="B193" i="5"/>
  <c r="C193" i="5"/>
  <c r="B194" i="5"/>
  <c r="C194" i="5"/>
  <c r="B195" i="5"/>
  <c r="C195" i="5"/>
  <c r="B196" i="5"/>
  <c r="C196" i="5"/>
  <c r="B197" i="5"/>
  <c r="C197" i="5"/>
  <c r="B198" i="5"/>
  <c r="C198" i="5"/>
  <c r="B199" i="5"/>
  <c r="C199" i="5"/>
  <c r="B200" i="5"/>
  <c r="C200" i="5"/>
  <c r="B201" i="5"/>
  <c r="C201" i="5"/>
  <c r="B202" i="5"/>
  <c r="C202" i="5"/>
  <c r="B203" i="5"/>
  <c r="C203" i="5"/>
  <c r="B204" i="5"/>
  <c r="C204" i="5"/>
  <c r="B205" i="5"/>
  <c r="C205" i="5"/>
  <c r="B206" i="5"/>
  <c r="C206" i="5"/>
  <c r="B207" i="5"/>
  <c r="C207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215" i="5"/>
  <c r="C215" i="5"/>
  <c r="B216" i="5"/>
  <c r="C216" i="5"/>
  <c r="B217" i="5"/>
  <c r="C217" i="5"/>
  <c r="B218" i="5"/>
  <c r="C218" i="5"/>
  <c r="B219" i="5"/>
  <c r="C219" i="5"/>
  <c r="B220" i="5"/>
  <c r="C220" i="5"/>
  <c r="B221" i="5"/>
  <c r="C221" i="5"/>
  <c r="B222" i="5"/>
  <c r="C222" i="5"/>
  <c r="B223" i="5"/>
  <c r="C223" i="5"/>
  <c r="B224" i="5"/>
  <c r="C224" i="5"/>
  <c r="B225" i="5"/>
  <c r="C225" i="5"/>
  <c r="B226" i="5"/>
  <c r="C226" i="5"/>
  <c r="B227" i="5"/>
  <c r="C227" i="5"/>
  <c r="B228" i="5"/>
  <c r="C228" i="5"/>
  <c r="B229" i="5"/>
  <c r="C229" i="5"/>
  <c r="B230" i="5"/>
  <c r="C230" i="5"/>
  <c r="B231" i="5"/>
  <c r="C231" i="5"/>
  <c r="B232" i="5"/>
  <c r="C232" i="5"/>
  <c r="B233" i="5"/>
  <c r="C233" i="5"/>
  <c r="B234" i="5"/>
  <c r="C234" i="5"/>
  <c r="B235" i="5"/>
  <c r="C235" i="5"/>
  <c r="B236" i="5"/>
  <c r="C236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243" i="5"/>
  <c r="C243" i="5"/>
  <c r="B244" i="5"/>
  <c r="C244" i="5"/>
  <c r="B245" i="5"/>
  <c r="C245" i="5"/>
  <c r="B246" i="5"/>
  <c r="C246" i="5"/>
  <c r="B247" i="5"/>
  <c r="C247" i="5"/>
  <c r="B248" i="5"/>
  <c r="C248" i="5"/>
  <c r="B249" i="5"/>
  <c r="C249" i="5"/>
  <c r="B250" i="5"/>
  <c r="C250" i="5"/>
  <c r="B251" i="5"/>
  <c r="C251" i="5"/>
  <c r="B252" i="5"/>
  <c r="C252" i="5"/>
  <c r="B253" i="5"/>
  <c r="C253" i="5"/>
  <c r="B254" i="5"/>
  <c r="C254" i="5"/>
  <c r="B255" i="5"/>
  <c r="C255" i="5"/>
  <c r="B256" i="5"/>
  <c r="C256" i="5"/>
  <c r="B257" i="5"/>
  <c r="C257" i="5"/>
  <c r="B258" i="5"/>
  <c r="C258" i="5"/>
  <c r="B259" i="5"/>
  <c r="C259" i="5"/>
  <c r="B260" i="5"/>
  <c r="C260" i="5"/>
  <c r="B261" i="5"/>
  <c r="C261" i="5"/>
  <c r="B262" i="5"/>
  <c r="C262" i="5"/>
  <c r="B263" i="5"/>
  <c r="C263" i="5"/>
  <c r="B264" i="5"/>
  <c r="C264" i="5"/>
  <c r="B265" i="5"/>
  <c r="C265" i="5"/>
  <c r="B266" i="5"/>
  <c r="C266" i="5"/>
  <c r="B267" i="5"/>
  <c r="C267" i="5"/>
  <c r="B268" i="5"/>
  <c r="C268" i="5"/>
  <c r="B269" i="5"/>
  <c r="C269" i="5"/>
  <c r="B270" i="5"/>
  <c r="C270" i="5"/>
  <c r="B271" i="5"/>
  <c r="C271" i="5"/>
  <c r="B272" i="5"/>
  <c r="C272" i="5"/>
  <c r="B273" i="5"/>
  <c r="C273" i="5"/>
  <c r="B274" i="5"/>
  <c r="C274" i="5"/>
  <c r="B275" i="5"/>
  <c r="C275" i="5"/>
  <c r="B276" i="5"/>
  <c r="C276" i="5"/>
  <c r="B277" i="5"/>
  <c r="C277" i="5"/>
  <c r="B278" i="5"/>
  <c r="C278" i="5"/>
  <c r="B279" i="5"/>
  <c r="C279" i="5"/>
  <c r="B280" i="5"/>
  <c r="C280" i="5"/>
  <c r="B281" i="5"/>
  <c r="C281" i="5"/>
  <c r="B282" i="5"/>
  <c r="C282" i="5"/>
  <c r="B283" i="5"/>
  <c r="C283" i="5"/>
  <c r="B284" i="5"/>
  <c r="C284" i="5"/>
  <c r="B285" i="5"/>
  <c r="C285" i="5"/>
  <c r="B286" i="5"/>
  <c r="C286" i="5"/>
  <c r="B287" i="5"/>
  <c r="C287" i="5"/>
  <c r="B288" i="5"/>
  <c r="C288" i="5"/>
  <c r="B289" i="5"/>
  <c r="C289" i="5"/>
  <c r="B290" i="5"/>
  <c r="C290" i="5"/>
  <c r="B291" i="5"/>
  <c r="C291" i="5"/>
  <c r="B292" i="5"/>
  <c r="C292" i="5"/>
  <c r="B293" i="5"/>
  <c r="C293" i="5"/>
  <c r="B294" i="5"/>
  <c r="C294" i="5"/>
  <c r="B295" i="5"/>
  <c r="C295" i="5"/>
  <c r="B296" i="5"/>
  <c r="C296" i="5"/>
  <c r="B297" i="5"/>
  <c r="C297" i="5"/>
  <c r="B298" i="5"/>
  <c r="C298" i="5"/>
  <c r="B299" i="5"/>
  <c r="C299" i="5"/>
  <c r="B300" i="5"/>
  <c r="C300" i="5"/>
  <c r="B301" i="5"/>
  <c r="C301" i="5"/>
  <c r="B302" i="5"/>
  <c r="C302" i="5"/>
  <c r="B303" i="5"/>
  <c r="C303" i="5"/>
  <c r="B304" i="5"/>
  <c r="C304" i="5"/>
  <c r="B305" i="5"/>
  <c r="C305" i="5"/>
  <c r="B306" i="5"/>
  <c r="C306" i="5"/>
  <c r="B307" i="5"/>
  <c r="C307" i="5"/>
  <c r="B308" i="5"/>
  <c r="C308" i="5"/>
  <c r="B309" i="5"/>
  <c r="C309" i="5"/>
  <c r="B310" i="5"/>
  <c r="C310" i="5"/>
  <c r="B311" i="5"/>
  <c r="C311" i="5"/>
  <c r="B312" i="5"/>
  <c r="C312" i="5"/>
  <c r="B313" i="5"/>
  <c r="C313" i="5"/>
  <c r="B314" i="5"/>
  <c r="C314" i="5"/>
  <c r="B315" i="5"/>
  <c r="C315" i="5"/>
  <c r="B316" i="5"/>
  <c r="C316" i="5"/>
  <c r="B317" i="5"/>
  <c r="C317" i="5"/>
  <c r="B318" i="5"/>
  <c r="C318" i="5"/>
  <c r="B319" i="5"/>
  <c r="C319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329" i="5"/>
  <c r="C329" i="5"/>
  <c r="B330" i="5"/>
  <c r="C330" i="5"/>
  <c r="B331" i="5"/>
  <c r="C331" i="5"/>
  <c r="B332" i="5"/>
  <c r="C332" i="5"/>
  <c r="B333" i="5"/>
  <c r="C333" i="5"/>
  <c r="B334" i="5"/>
  <c r="C334" i="5"/>
  <c r="B335" i="5"/>
  <c r="C335" i="5"/>
  <c r="B336" i="5"/>
  <c r="C336" i="5"/>
  <c r="B337" i="5"/>
  <c r="C337" i="5"/>
  <c r="B338" i="5"/>
  <c r="C338" i="5"/>
  <c r="B339" i="5"/>
  <c r="C339" i="5"/>
  <c r="B340" i="5"/>
  <c r="C340" i="5"/>
  <c r="B341" i="5"/>
  <c r="C341" i="5"/>
  <c r="B342" i="5"/>
  <c r="C342" i="5"/>
  <c r="B343" i="5"/>
  <c r="C343" i="5"/>
  <c r="B344" i="5"/>
  <c r="C344" i="5"/>
  <c r="B345" i="5"/>
  <c r="C345" i="5"/>
  <c r="B346" i="5"/>
  <c r="C346" i="5"/>
  <c r="B347" i="5"/>
  <c r="C347" i="5"/>
  <c r="B348" i="5"/>
  <c r="C348" i="5"/>
  <c r="B349" i="5"/>
  <c r="C349" i="5"/>
  <c r="B350" i="5"/>
  <c r="C350" i="5"/>
  <c r="B351" i="5"/>
  <c r="C351" i="5"/>
  <c r="B352" i="5"/>
  <c r="C352" i="5"/>
  <c r="B353" i="5"/>
  <c r="C353" i="5"/>
  <c r="B354" i="5"/>
  <c r="C354" i="5"/>
  <c r="B355" i="5"/>
  <c r="C355" i="5"/>
  <c r="B356" i="5"/>
  <c r="C356" i="5"/>
  <c r="B357" i="5"/>
  <c r="C357" i="5"/>
  <c r="B358" i="5"/>
  <c r="C358" i="5"/>
  <c r="B359" i="5"/>
  <c r="C359" i="5"/>
  <c r="B360" i="5"/>
  <c r="C360" i="5"/>
  <c r="B361" i="5"/>
  <c r="C361" i="5"/>
  <c r="B362" i="5"/>
  <c r="C362" i="5"/>
  <c r="B363" i="5"/>
  <c r="C363" i="5"/>
  <c r="B364" i="5"/>
  <c r="C364" i="5"/>
  <c r="B365" i="5"/>
  <c r="C365" i="5"/>
  <c r="B366" i="5"/>
  <c r="C366" i="5"/>
  <c r="B367" i="5"/>
  <c r="C367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374" i="5"/>
  <c r="C374" i="5"/>
  <c r="B375" i="5"/>
  <c r="C375" i="5"/>
  <c r="B376" i="5"/>
  <c r="C376" i="5"/>
  <c r="B377" i="5"/>
  <c r="C377" i="5"/>
  <c r="B378" i="5"/>
  <c r="C378" i="5"/>
  <c r="B379" i="5"/>
  <c r="C379" i="5"/>
  <c r="B380" i="5"/>
  <c r="C380" i="5"/>
  <c r="B381" i="5"/>
  <c r="C381" i="5"/>
  <c r="B382" i="5"/>
  <c r="C382" i="5"/>
  <c r="B383" i="5"/>
  <c r="C383" i="5"/>
  <c r="B384" i="5"/>
  <c r="C384" i="5"/>
  <c r="B385" i="5"/>
  <c r="C385" i="5"/>
  <c r="B386" i="5"/>
  <c r="C386" i="5"/>
  <c r="B387" i="5"/>
  <c r="C387" i="5"/>
  <c r="B388" i="5"/>
  <c r="C388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398" i="5"/>
  <c r="C398" i="5"/>
  <c r="B399" i="5"/>
  <c r="C399" i="5"/>
  <c r="B400" i="5"/>
  <c r="C400" i="5"/>
  <c r="B401" i="5"/>
  <c r="C401" i="5"/>
  <c r="B402" i="5"/>
  <c r="C402" i="5"/>
  <c r="B403" i="5"/>
  <c r="C403" i="5"/>
  <c r="B404" i="5"/>
  <c r="C404" i="5"/>
  <c r="B405" i="5"/>
  <c r="C405" i="5"/>
  <c r="B406" i="5"/>
  <c r="C406" i="5"/>
  <c r="B407" i="5"/>
  <c r="C407" i="5"/>
  <c r="B408" i="5"/>
  <c r="C408" i="5"/>
  <c r="B409" i="5"/>
  <c r="C409" i="5"/>
  <c r="B410" i="5"/>
  <c r="C410" i="5"/>
  <c r="B411" i="5"/>
  <c r="C411" i="5"/>
  <c r="B412" i="5"/>
  <c r="C412" i="5"/>
  <c r="B413" i="5"/>
  <c r="C413" i="5"/>
  <c r="B414" i="5"/>
  <c r="C414" i="5"/>
  <c r="B415" i="5"/>
  <c r="C415" i="5"/>
  <c r="B416" i="5"/>
  <c r="C416" i="5"/>
  <c r="B417" i="5"/>
  <c r="C417" i="5"/>
  <c r="B418" i="5"/>
  <c r="C418" i="5"/>
  <c r="B419" i="5"/>
  <c r="C419" i="5"/>
  <c r="B420" i="5"/>
  <c r="C420" i="5"/>
  <c r="B421" i="5"/>
  <c r="C421" i="5"/>
  <c r="B422" i="5"/>
  <c r="C422" i="5"/>
  <c r="B423" i="5"/>
  <c r="C423" i="5"/>
  <c r="B424" i="5"/>
  <c r="C424" i="5"/>
  <c r="B425" i="5"/>
  <c r="C425" i="5"/>
  <c r="B426" i="5"/>
  <c r="C426" i="5"/>
  <c r="B427" i="5"/>
  <c r="C427" i="5"/>
  <c r="B428" i="5"/>
  <c r="C428" i="5"/>
  <c r="B429" i="5"/>
  <c r="C429" i="5"/>
  <c r="B430" i="5"/>
  <c r="C430" i="5"/>
  <c r="B431" i="5"/>
  <c r="C431" i="5"/>
  <c r="B432" i="5"/>
  <c r="C432" i="5"/>
  <c r="B433" i="5"/>
  <c r="C433" i="5"/>
  <c r="B434" i="5"/>
  <c r="C434" i="5"/>
  <c r="B435" i="5"/>
  <c r="C435" i="5"/>
  <c r="B436" i="5"/>
  <c r="C436" i="5"/>
  <c r="B437" i="5"/>
  <c r="C437" i="5"/>
  <c r="B438" i="5"/>
  <c r="C438" i="5"/>
  <c r="B439" i="5"/>
  <c r="C439" i="5"/>
  <c r="B440" i="5"/>
  <c r="C440" i="5"/>
  <c r="B441" i="5"/>
  <c r="C441" i="5"/>
  <c r="B442" i="5"/>
  <c r="C442" i="5"/>
  <c r="B443" i="5"/>
  <c r="C443" i="5"/>
  <c r="B444" i="5"/>
  <c r="C444" i="5"/>
  <c r="B445" i="5"/>
  <c r="C445" i="5"/>
  <c r="B446" i="5"/>
  <c r="C446" i="5"/>
  <c r="B447" i="5"/>
  <c r="C447" i="5"/>
  <c r="B448" i="5"/>
  <c r="C448" i="5"/>
  <c r="B449" i="5"/>
  <c r="C449" i="5"/>
  <c r="B450" i="5"/>
  <c r="C450" i="5"/>
  <c r="B451" i="5"/>
  <c r="C451" i="5"/>
  <c r="B452" i="5"/>
  <c r="C452" i="5"/>
  <c r="B453" i="5"/>
  <c r="C453" i="5"/>
  <c r="B454" i="5"/>
  <c r="C454" i="5"/>
  <c r="B455" i="5"/>
  <c r="C455" i="5"/>
  <c r="B456" i="5"/>
  <c r="C456" i="5"/>
  <c r="B457" i="5"/>
  <c r="C457" i="5"/>
  <c r="B458" i="5"/>
  <c r="C458" i="5"/>
  <c r="B459" i="5"/>
  <c r="C459" i="5"/>
  <c r="B460" i="5"/>
  <c r="C460" i="5"/>
  <c r="B461" i="5"/>
  <c r="C461" i="5"/>
  <c r="B462" i="5"/>
  <c r="C462" i="5"/>
  <c r="B463" i="5"/>
  <c r="C463" i="5"/>
  <c r="B464" i="5"/>
  <c r="C464" i="5"/>
  <c r="B465" i="5"/>
  <c r="C465" i="5"/>
  <c r="B466" i="5"/>
  <c r="C466" i="5"/>
  <c r="B467" i="5"/>
  <c r="C467" i="5"/>
  <c r="B468" i="5"/>
  <c r="C468" i="5"/>
  <c r="B469" i="5"/>
  <c r="C469" i="5"/>
  <c r="B470" i="5"/>
  <c r="C470" i="5"/>
  <c r="B471" i="5"/>
  <c r="C471" i="5"/>
  <c r="B472" i="5"/>
  <c r="C472" i="5"/>
  <c r="B473" i="5"/>
  <c r="C473" i="5"/>
  <c r="B474" i="5"/>
  <c r="C474" i="5"/>
  <c r="B475" i="5"/>
  <c r="C475" i="5"/>
  <c r="B476" i="5"/>
  <c r="C476" i="5"/>
  <c r="B477" i="5"/>
  <c r="C477" i="5"/>
  <c r="B478" i="5"/>
  <c r="C478" i="5"/>
  <c r="B479" i="5"/>
  <c r="C479" i="5"/>
  <c r="B480" i="5"/>
  <c r="C480" i="5"/>
  <c r="B481" i="5"/>
  <c r="C481" i="5"/>
  <c r="B482" i="5"/>
  <c r="C482" i="5"/>
  <c r="B483" i="5"/>
  <c r="C483" i="5"/>
  <c r="B484" i="5"/>
  <c r="C484" i="5"/>
  <c r="B485" i="5"/>
  <c r="C485" i="5"/>
  <c r="B486" i="5"/>
  <c r="C486" i="5"/>
  <c r="B487" i="5"/>
  <c r="C487" i="5"/>
  <c r="B488" i="5"/>
  <c r="C488" i="5"/>
  <c r="B489" i="5"/>
  <c r="C489" i="5"/>
  <c r="B490" i="5"/>
  <c r="C490" i="5"/>
  <c r="B491" i="5"/>
  <c r="C491" i="5"/>
  <c r="B492" i="5"/>
  <c r="C492" i="5"/>
  <c r="B493" i="5"/>
  <c r="C493" i="5"/>
  <c r="B494" i="5"/>
  <c r="C494" i="5"/>
  <c r="B495" i="5"/>
  <c r="C495" i="5"/>
  <c r="B496" i="5"/>
  <c r="C496" i="5"/>
  <c r="B497" i="5"/>
  <c r="C497" i="5"/>
  <c r="B498" i="5"/>
  <c r="C498" i="5"/>
  <c r="B499" i="5"/>
  <c r="C499" i="5"/>
  <c r="B500" i="5"/>
  <c r="C500" i="5"/>
  <c r="B501" i="5"/>
  <c r="C501" i="5"/>
  <c r="B502" i="5"/>
  <c r="C502" i="5"/>
  <c r="B503" i="5"/>
  <c r="C503" i="5"/>
  <c r="B504" i="5"/>
  <c r="C504" i="5"/>
  <c r="B505" i="5"/>
  <c r="C505" i="5"/>
  <c r="B506" i="5"/>
  <c r="C506" i="5"/>
  <c r="B507" i="5"/>
  <c r="C507" i="5"/>
  <c r="B508" i="5"/>
  <c r="C508" i="5"/>
  <c r="B509" i="5"/>
  <c r="C509" i="5"/>
  <c r="B510" i="5"/>
  <c r="C510" i="5"/>
  <c r="B511" i="5"/>
  <c r="C511" i="5"/>
  <c r="B512" i="5"/>
  <c r="C512" i="5"/>
  <c r="B513" i="5"/>
  <c r="C513" i="5"/>
  <c r="B514" i="5"/>
  <c r="C514" i="5"/>
  <c r="B515" i="5"/>
  <c r="C515" i="5"/>
  <c r="B516" i="5"/>
  <c r="C516" i="5"/>
  <c r="B517" i="5"/>
  <c r="C517" i="5"/>
  <c r="B518" i="5"/>
  <c r="C518" i="5"/>
  <c r="B519" i="5"/>
  <c r="C519" i="5"/>
  <c r="B520" i="5"/>
  <c r="C520" i="5"/>
  <c r="B521" i="5"/>
  <c r="C521" i="5"/>
  <c r="B522" i="5"/>
  <c r="C522" i="5"/>
  <c r="B523" i="5"/>
  <c r="C523" i="5"/>
  <c r="B524" i="5"/>
  <c r="C524" i="5"/>
  <c r="B525" i="5"/>
  <c r="C525" i="5"/>
  <c r="B526" i="5"/>
  <c r="C526" i="5"/>
  <c r="B527" i="5"/>
  <c r="C527" i="5"/>
  <c r="B528" i="5"/>
  <c r="C528" i="5"/>
  <c r="B529" i="5"/>
  <c r="C529" i="5"/>
  <c r="B530" i="5"/>
  <c r="C530" i="5"/>
  <c r="B531" i="5"/>
  <c r="C531" i="5"/>
  <c r="B532" i="5"/>
  <c r="C532" i="5"/>
  <c r="B533" i="5"/>
  <c r="C533" i="5"/>
  <c r="B534" i="5"/>
  <c r="C534" i="5"/>
  <c r="B535" i="5"/>
  <c r="C535" i="5"/>
  <c r="B536" i="5"/>
  <c r="C536" i="5"/>
  <c r="B537" i="5"/>
  <c r="C537" i="5"/>
  <c r="B538" i="5"/>
  <c r="C538" i="5"/>
  <c r="B539" i="5"/>
  <c r="C539" i="5"/>
  <c r="B540" i="5"/>
  <c r="C540" i="5"/>
  <c r="B541" i="5"/>
  <c r="C541" i="5"/>
  <c r="B542" i="5"/>
  <c r="C542" i="5"/>
  <c r="B543" i="5"/>
  <c r="C543" i="5"/>
  <c r="B544" i="5"/>
  <c r="C544" i="5"/>
  <c r="B545" i="5"/>
  <c r="C545" i="5"/>
  <c r="B546" i="5"/>
  <c r="C546" i="5"/>
  <c r="B547" i="5"/>
  <c r="C547" i="5"/>
  <c r="B548" i="5"/>
  <c r="C548" i="5"/>
  <c r="B549" i="5"/>
  <c r="C549" i="5"/>
  <c r="B550" i="5"/>
  <c r="C550" i="5"/>
  <c r="B551" i="5"/>
  <c r="C551" i="5"/>
  <c r="B552" i="5"/>
  <c r="C552" i="5"/>
  <c r="B553" i="5"/>
  <c r="C553" i="5"/>
  <c r="B554" i="5"/>
  <c r="C554" i="5"/>
  <c r="B555" i="5"/>
  <c r="C555" i="5"/>
  <c r="B556" i="5"/>
  <c r="C556" i="5"/>
  <c r="B557" i="5"/>
  <c r="C557" i="5"/>
  <c r="B558" i="5"/>
  <c r="C558" i="5"/>
  <c r="B559" i="5"/>
  <c r="C559" i="5"/>
  <c r="B560" i="5"/>
  <c r="C560" i="5"/>
  <c r="B561" i="5"/>
  <c r="C561" i="5"/>
  <c r="B562" i="5"/>
  <c r="C562" i="5"/>
  <c r="B563" i="5"/>
  <c r="C563" i="5"/>
  <c r="B564" i="5"/>
  <c r="C564" i="5"/>
  <c r="B565" i="5"/>
  <c r="C565" i="5"/>
  <c r="B566" i="5"/>
  <c r="C566" i="5"/>
  <c r="B567" i="5"/>
  <c r="C567" i="5"/>
  <c r="B568" i="5"/>
  <c r="C568" i="5"/>
  <c r="B569" i="5"/>
  <c r="C569" i="5"/>
  <c r="B570" i="5"/>
  <c r="C570" i="5"/>
  <c r="B571" i="5"/>
  <c r="C571" i="5"/>
  <c r="B572" i="5"/>
  <c r="C572" i="5"/>
  <c r="B573" i="5"/>
  <c r="C573" i="5"/>
  <c r="B574" i="5"/>
  <c r="C574" i="5"/>
  <c r="B575" i="5"/>
  <c r="C575" i="5"/>
  <c r="B576" i="5"/>
  <c r="C576" i="5"/>
  <c r="B577" i="5"/>
  <c r="C577" i="5"/>
  <c r="B578" i="5"/>
  <c r="C578" i="5"/>
  <c r="B579" i="5"/>
  <c r="C579" i="5"/>
  <c r="B580" i="5"/>
  <c r="C580" i="5"/>
  <c r="B581" i="5"/>
  <c r="C581" i="5"/>
  <c r="B582" i="5"/>
  <c r="C582" i="5"/>
  <c r="B583" i="5"/>
  <c r="C583" i="5"/>
  <c r="B584" i="5"/>
  <c r="C584" i="5"/>
  <c r="B585" i="5"/>
  <c r="C585" i="5"/>
  <c r="B586" i="5"/>
  <c r="C586" i="5"/>
  <c r="B587" i="5"/>
  <c r="C587" i="5"/>
  <c r="B588" i="5"/>
  <c r="C588" i="5"/>
  <c r="B589" i="5"/>
  <c r="C589" i="5"/>
  <c r="B590" i="5"/>
  <c r="C590" i="5"/>
  <c r="B591" i="5"/>
  <c r="C591" i="5"/>
  <c r="B592" i="5"/>
  <c r="C592" i="5"/>
  <c r="B593" i="5"/>
  <c r="C593" i="5"/>
  <c r="B594" i="5"/>
  <c r="C594" i="5"/>
  <c r="B595" i="5"/>
  <c r="C595" i="5"/>
  <c r="B596" i="5"/>
  <c r="C596" i="5"/>
  <c r="B597" i="5"/>
  <c r="C597" i="5"/>
  <c r="B598" i="5"/>
  <c r="C598" i="5"/>
  <c r="B599" i="5"/>
  <c r="C599" i="5"/>
  <c r="B600" i="5"/>
  <c r="C600" i="5"/>
  <c r="B601" i="5"/>
  <c r="C601" i="5"/>
  <c r="B602" i="5"/>
  <c r="C602" i="5"/>
  <c r="B603" i="5"/>
  <c r="C603" i="5"/>
  <c r="B604" i="5"/>
  <c r="C604" i="5"/>
  <c r="B605" i="5"/>
  <c r="C605" i="5"/>
  <c r="B606" i="5"/>
  <c r="C606" i="5"/>
  <c r="B607" i="5"/>
  <c r="C607" i="5"/>
  <c r="B608" i="5"/>
  <c r="C608" i="5"/>
  <c r="B609" i="5"/>
  <c r="C609" i="5"/>
  <c r="B610" i="5"/>
  <c r="C610" i="5"/>
  <c r="B611" i="5"/>
  <c r="C611" i="5"/>
  <c r="B612" i="5"/>
  <c r="C612" i="5"/>
  <c r="B613" i="5"/>
  <c r="C613" i="5"/>
  <c r="B614" i="5"/>
  <c r="C614" i="5"/>
  <c r="B615" i="5"/>
  <c r="C615" i="5"/>
  <c r="B616" i="5"/>
  <c r="C616" i="5"/>
  <c r="B617" i="5"/>
  <c r="C617" i="5"/>
  <c r="B618" i="5"/>
  <c r="C618" i="5"/>
  <c r="B619" i="5"/>
  <c r="C619" i="5"/>
  <c r="B620" i="5"/>
  <c r="C620" i="5"/>
  <c r="B621" i="5"/>
  <c r="C621" i="5"/>
  <c r="B622" i="5"/>
  <c r="C622" i="5"/>
  <c r="B623" i="5"/>
  <c r="C623" i="5"/>
  <c r="B624" i="5"/>
  <c r="C624" i="5"/>
  <c r="B625" i="5"/>
  <c r="C625" i="5"/>
  <c r="B626" i="5"/>
  <c r="C626" i="5"/>
  <c r="B627" i="5"/>
  <c r="C627" i="5"/>
  <c r="B628" i="5"/>
  <c r="C628" i="5"/>
  <c r="B629" i="5"/>
  <c r="C629" i="5"/>
  <c r="B630" i="5"/>
  <c r="C630" i="5"/>
  <c r="B631" i="5"/>
  <c r="C631" i="5"/>
  <c r="B632" i="5"/>
  <c r="C632" i="5"/>
  <c r="B2" i="5"/>
  <c r="C2" i="5"/>
  <c r="T553" i="5" l="1"/>
  <c r="U510" i="5"/>
  <c r="T489" i="5"/>
  <c r="U449" i="5"/>
  <c r="T425" i="5"/>
  <c r="U385" i="5"/>
  <c r="T305" i="5"/>
  <c r="U321" i="5"/>
  <c r="T49" i="5"/>
  <c r="U257" i="5"/>
  <c r="U606" i="5"/>
  <c r="U193" i="5"/>
  <c r="U574" i="5"/>
  <c r="U129" i="5"/>
  <c r="T617" i="5"/>
  <c r="U542" i="5"/>
  <c r="Q571" i="5"/>
  <c r="U571" i="5"/>
  <c r="Q507" i="5"/>
  <c r="U507" i="5"/>
  <c r="Q443" i="5"/>
  <c r="U443" i="5"/>
  <c r="Q379" i="5"/>
  <c r="U379" i="5"/>
  <c r="Q315" i="5"/>
  <c r="U315" i="5"/>
  <c r="Q251" i="5"/>
  <c r="U251" i="5"/>
  <c r="Q179" i="5"/>
  <c r="U179" i="5"/>
  <c r="Q99" i="5"/>
  <c r="U99" i="5"/>
  <c r="Q19" i="5"/>
  <c r="U19" i="5"/>
  <c r="Q579" i="5"/>
  <c r="U579" i="5"/>
  <c r="Q515" i="5"/>
  <c r="U515" i="5"/>
  <c r="Q451" i="5"/>
  <c r="U451" i="5"/>
  <c r="Q387" i="5"/>
  <c r="U387" i="5"/>
  <c r="Q323" i="5"/>
  <c r="U323" i="5"/>
  <c r="Q259" i="5"/>
  <c r="U259" i="5"/>
  <c r="Q219" i="5"/>
  <c r="U219" i="5"/>
  <c r="Q171" i="5"/>
  <c r="U171" i="5"/>
  <c r="Q115" i="5"/>
  <c r="U115" i="5"/>
  <c r="Q51" i="5"/>
  <c r="U51" i="5"/>
  <c r="Q626" i="5"/>
  <c r="U626" i="5"/>
  <c r="Q618" i="5"/>
  <c r="U618" i="5"/>
  <c r="Q610" i="5"/>
  <c r="U610" i="5"/>
  <c r="Q602" i="5"/>
  <c r="U602" i="5"/>
  <c r="Q594" i="5"/>
  <c r="U594" i="5"/>
  <c r="Q586" i="5"/>
  <c r="U586" i="5"/>
  <c r="Q578" i="5"/>
  <c r="U578" i="5"/>
  <c r="Q570" i="5"/>
  <c r="U570" i="5"/>
  <c r="Q562" i="5"/>
  <c r="U562" i="5"/>
  <c r="Q554" i="5"/>
  <c r="U554" i="5"/>
  <c r="Q546" i="5"/>
  <c r="U546" i="5"/>
  <c r="Q538" i="5"/>
  <c r="U538" i="5"/>
  <c r="Q530" i="5"/>
  <c r="U530" i="5"/>
  <c r="Q522" i="5"/>
  <c r="U522" i="5"/>
  <c r="Q514" i="5"/>
  <c r="U514" i="5"/>
  <c r="Q506" i="5"/>
  <c r="U506" i="5"/>
  <c r="Q498" i="5"/>
  <c r="U498" i="5"/>
  <c r="Q490" i="5"/>
  <c r="U490" i="5"/>
  <c r="Q482" i="5"/>
  <c r="U482" i="5"/>
  <c r="Q474" i="5"/>
  <c r="U474" i="5"/>
  <c r="Q466" i="5"/>
  <c r="U466" i="5"/>
  <c r="Q458" i="5"/>
  <c r="U458" i="5"/>
  <c r="Q450" i="5"/>
  <c r="U450" i="5"/>
  <c r="Q442" i="5"/>
  <c r="U442" i="5"/>
  <c r="Q434" i="5"/>
  <c r="U434" i="5"/>
  <c r="Q426" i="5"/>
  <c r="U426" i="5"/>
  <c r="Q418" i="5"/>
  <c r="U418" i="5"/>
  <c r="Q410" i="5"/>
  <c r="U410" i="5"/>
  <c r="Q402" i="5"/>
  <c r="U402" i="5"/>
  <c r="Q394" i="5"/>
  <c r="U394" i="5"/>
  <c r="Q386" i="5"/>
  <c r="U386" i="5"/>
  <c r="Q378" i="5"/>
  <c r="U378" i="5"/>
  <c r="Q370" i="5"/>
  <c r="U370" i="5"/>
  <c r="Q362" i="5"/>
  <c r="U362" i="5"/>
  <c r="Q354" i="5"/>
  <c r="U354" i="5"/>
  <c r="Q346" i="5"/>
  <c r="U346" i="5"/>
  <c r="Q338" i="5"/>
  <c r="U338" i="5"/>
  <c r="Q330" i="5"/>
  <c r="U330" i="5"/>
  <c r="Q322" i="5"/>
  <c r="U322" i="5"/>
  <c r="Q314" i="5"/>
  <c r="U314" i="5"/>
  <c r="Q306" i="5"/>
  <c r="U306" i="5"/>
  <c r="Q298" i="5"/>
  <c r="U298" i="5"/>
  <c r="Q290" i="5"/>
  <c r="U290" i="5"/>
  <c r="Q282" i="5"/>
  <c r="U282" i="5"/>
  <c r="Q274" i="5"/>
  <c r="U274" i="5"/>
  <c r="Q266" i="5"/>
  <c r="U266" i="5"/>
  <c r="Q258" i="5"/>
  <c r="U258" i="5"/>
  <c r="Q250" i="5"/>
  <c r="U250" i="5"/>
  <c r="Q242" i="5"/>
  <c r="U242" i="5"/>
  <c r="Q234" i="5"/>
  <c r="U234" i="5"/>
  <c r="Q226" i="5"/>
  <c r="U226" i="5"/>
  <c r="Q218" i="5"/>
  <c r="U218" i="5"/>
  <c r="Q210" i="5"/>
  <c r="U210" i="5"/>
  <c r="Q202" i="5"/>
  <c r="U202" i="5"/>
  <c r="Q194" i="5"/>
  <c r="U194" i="5"/>
  <c r="Q186" i="5"/>
  <c r="U186" i="5"/>
  <c r="Q178" i="5"/>
  <c r="U178" i="5"/>
  <c r="Q170" i="5"/>
  <c r="U170" i="5"/>
  <c r="Q162" i="5"/>
  <c r="U162" i="5"/>
  <c r="Q154" i="5"/>
  <c r="U154" i="5"/>
  <c r="Q146" i="5"/>
  <c r="U146" i="5"/>
  <c r="Q138" i="5"/>
  <c r="U138" i="5"/>
  <c r="Q130" i="5"/>
  <c r="U130" i="5"/>
  <c r="Q122" i="5"/>
  <c r="U122" i="5"/>
  <c r="S114" i="5"/>
  <c r="U114" i="5"/>
  <c r="Q106" i="5"/>
  <c r="U106" i="5"/>
  <c r="S98" i="5"/>
  <c r="U98" i="5"/>
  <c r="Q90" i="5"/>
  <c r="U90" i="5"/>
  <c r="S82" i="5"/>
  <c r="U82" i="5"/>
  <c r="Q74" i="5"/>
  <c r="U74" i="5"/>
  <c r="S66" i="5"/>
  <c r="U66" i="5"/>
  <c r="T58" i="5"/>
  <c r="U58" i="5"/>
  <c r="S50" i="5"/>
  <c r="U50" i="5"/>
  <c r="T42" i="5"/>
  <c r="U42" i="5"/>
  <c r="T34" i="5"/>
  <c r="U34" i="5"/>
  <c r="T26" i="5"/>
  <c r="U26" i="5"/>
  <c r="S18" i="5"/>
  <c r="U18" i="5"/>
  <c r="T10" i="5"/>
  <c r="U10" i="5"/>
  <c r="T609" i="5"/>
  <c r="T545" i="5"/>
  <c r="T481" i="5"/>
  <c r="T417" i="5"/>
  <c r="T265" i="5"/>
  <c r="T9" i="5"/>
  <c r="U601" i="5"/>
  <c r="U569" i="5"/>
  <c r="U537" i="5"/>
  <c r="U505" i="5"/>
  <c r="U441" i="5"/>
  <c r="U377" i="5"/>
  <c r="U313" i="5"/>
  <c r="U249" i="5"/>
  <c r="U185" i="5"/>
  <c r="U121" i="5"/>
  <c r="Q587" i="5"/>
  <c r="U587" i="5"/>
  <c r="Q523" i="5"/>
  <c r="U523" i="5"/>
  <c r="Q459" i="5"/>
  <c r="U459" i="5"/>
  <c r="Q395" i="5"/>
  <c r="U395" i="5"/>
  <c r="Q339" i="5"/>
  <c r="U339" i="5"/>
  <c r="Q291" i="5"/>
  <c r="U291" i="5"/>
  <c r="Q243" i="5"/>
  <c r="U243" i="5"/>
  <c r="Q187" i="5"/>
  <c r="U187" i="5"/>
  <c r="Q123" i="5"/>
  <c r="U123" i="5"/>
  <c r="Q59" i="5"/>
  <c r="U59" i="5"/>
  <c r="T2" i="5"/>
  <c r="U2" i="5"/>
  <c r="S105" i="5"/>
  <c r="T105" i="5"/>
  <c r="S97" i="5"/>
  <c r="T97" i="5"/>
  <c r="S81" i="5"/>
  <c r="T81" i="5"/>
  <c r="S65" i="5"/>
  <c r="T65" i="5"/>
  <c r="S57" i="5"/>
  <c r="T57" i="5"/>
  <c r="S41" i="5"/>
  <c r="T41" i="5"/>
  <c r="S33" i="5"/>
  <c r="T33" i="5"/>
  <c r="S25" i="5"/>
  <c r="T25" i="5"/>
  <c r="S17" i="5"/>
  <c r="T17" i="5"/>
  <c r="T473" i="5"/>
  <c r="T409" i="5"/>
  <c r="T241" i="5"/>
  <c r="U630" i="5"/>
  <c r="U598" i="5"/>
  <c r="U566" i="5"/>
  <c r="U534" i="5"/>
  <c r="U497" i="5"/>
  <c r="U433" i="5"/>
  <c r="U369" i="5"/>
  <c r="U177" i="5"/>
  <c r="U113" i="5"/>
  <c r="U49" i="5"/>
  <c r="Q627" i="5"/>
  <c r="U627" i="5"/>
  <c r="Q563" i="5"/>
  <c r="U563" i="5"/>
  <c r="Q499" i="5"/>
  <c r="U499" i="5"/>
  <c r="Q435" i="5"/>
  <c r="U435" i="5"/>
  <c r="Q371" i="5"/>
  <c r="U371" i="5"/>
  <c r="S307" i="5"/>
  <c r="U307" i="5"/>
  <c r="Q235" i="5"/>
  <c r="U235" i="5"/>
  <c r="Q155" i="5"/>
  <c r="U155" i="5"/>
  <c r="Q83" i="5"/>
  <c r="U83" i="5"/>
  <c r="Q27" i="5"/>
  <c r="U27" i="5"/>
  <c r="T632" i="5"/>
  <c r="U632" i="5"/>
  <c r="T624" i="5"/>
  <c r="U624" i="5"/>
  <c r="T616" i="5"/>
  <c r="U616" i="5"/>
  <c r="T608" i="5"/>
  <c r="U608" i="5"/>
  <c r="T600" i="5"/>
  <c r="U600" i="5"/>
  <c r="T592" i="5"/>
  <c r="U592" i="5"/>
  <c r="T584" i="5"/>
  <c r="U584" i="5"/>
  <c r="T576" i="5"/>
  <c r="U576" i="5"/>
  <c r="T568" i="5"/>
  <c r="U568" i="5"/>
  <c r="T560" i="5"/>
  <c r="U560" i="5"/>
  <c r="T552" i="5"/>
  <c r="U552" i="5"/>
  <c r="T544" i="5"/>
  <c r="U544" i="5"/>
  <c r="T536" i="5"/>
  <c r="U536" i="5"/>
  <c r="T528" i="5"/>
  <c r="U528" i="5"/>
  <c r="T520" i="5"/>
  <c r="U520" i="5"/>
  <c r="T512" i="5"/>
  <c r="U512" i="5"/>
  <c r="T504" i="5"/>
  <c r="U504" i="5"/>
  <c r="T496" i="5"/>
  <c r="U496" i="5"/>
  <c r="T488" i="5"/>
  <c r="U488" i="5"/>
  <c r="T480" i="5"/>
  <c r="U480" i="5"/>
  <c r="T472" i="5"/>
  <c r="U472" i="5"/>
  <c r="T464" i="5"/>
  <c r="U464" i="5"/>
  <c r="T456" i="5"/>
  <c r="U456" i="5"/>
  <c r="T448" i="5"/>
  <c r="U448" i="5"/>
  <c r="T440" i="5"/>
  <c r="U440" i="5"/>
  <c r="T432" i="5"/>
  <c r="U432" i="5"/>
  <c r="T424" i="5"/>
  <c r="U424" i="5"/>
  <c r="T416" i="5"/>
  <c r="U416" i="5"/>
  <c r="T408" i="5"/>
  <c r="U408" i="5"/>
  <c r="T400" i="5"/>
  <c r="U400" i="5"/>
  <c r="T392" i="5"/>
  <c r="U392" i="5"/>
  <c r="T384" i="5"/>
  <c r="U384" i="5"/>
  <c r="T376" i="5"/>
  <c r="U376" i="5"/>
  <c r="T368" i="5"/>
  <c r="U368" i="5"/>
  <c r="T360" i="5"/>
  <c r="U360" i="5"/>
  <c r="T352" i="5"/>
  <c r="U352" i="5"/>
  <c r="T344" i="5"/>
  <c r="U344" i="5"/>
  <c r="T336" i="5"/>
  <c r="U336" i="5"/>
  <c r="T328" i="5"/>
  <c r="U328" i="5"/>
  <c r="T320" i="5"/>
  <c r="U320" i="5"/>
  <c r="T312" i="5"/>
  <c r="U312" i="5"/>
  <c r="T304" i="5"/>
  <c r="U304" i="5"/>
  <c r="T296" i="5"/>
  <c r="U296" i="5"/>
  <c r="T288" i="5"/>
  <c r="U288" i="5"/>
  <c r="T280" i="5"/>
  <c r="U280" i="5"/>
  <c r="T272" i="5"/>
  <c r="U272" i="5"/>
  <c r="T264" i="5"/>
  <c r="U264" i="5"/>
  <c r="T256" i="5"/>
  <c r="U256" i="5"/>
  <c r="T248" i="5"/>
  <c r="U248" i="5"/>
  <c r="T240" i="5"/>
  <c r="U240" i="5"/>
  <c r="T232" i="5"/>
  <c r="U232" i="5"/>
  <c r="T224" i="5"/>
  <c r="U224" i="5"/>
  <c r="T216" i="5"/>
  <c r="U216" i="5"/>
  <c r="T208" i="5"/>
  <c r="U208" i="5"/>
  <c r="T200" i="5"/>
  <c r="U200" i="5"/>
  <c r="T192" i="5"/>
  <c r="U192" i="5"/>
  <c r="T184" i="5"/>
  <c r="U184" i="5"/>
  <c r="T176" i="5"/>
  <c r="U176" i="5"/>
  <c r="T168" i="5"/>
  <c r="U168" i="5"/>
  <c r="T160" i="5"/>
  <c r="U160" i="5"/>
  <c r="T152" i="5"/>
  <c r="U152" i="5"/>
  <c r="T144" i="5"/>
  <c r="U144" i="5"/>
  <c r="T136" i="5"/>
  <c r="U136" i="5"/>
  <c r="T128" i="5"/>
  <c r="U128" i="5"/>
  <c r="T120" i="5"/>
  <c r="U120" i="5"/>
  <c r="S112" i="5"/>
  <c r="U112" i="5"/>
  <c r="S104" i="5"/>
  <c r="U104" i="5"/>
  <c r="S96" i="5"/>
  <c r="U96" i="5"/>
  <c r="S88" i="5"/>
  <c r="U88" i="5"/>
  <c r="S80" i="5"/>
  <c r="U80" i="5"/>
  <c r="T72" i="5"/>
  <c r="U72" i="5"/>
  <c r="S64" i="5"/>
  <c r="U64" i="5"/>
  <c r="S56" i="5"/>
  <c r="U56" i="5"/>
  <c r="S48" i="5"/>
  <c r="U48" i="5"/>
  <c r="S40" i="5"/>
  <c r="U40" i="5"/>
  <c r="S32" i="5"/>
  <c r="U32" i="5"/>
  <c r="S24" i="5"/>
  <c r="U24" i="5"/>
  <c r="S16" i="5"/>
  <c r="U16" i="5"/>
  <c r="S8" i="5"/>
  <c r="U8" i="5"/>
  <c r="T593" i="5"/>
  <c r="T529" i="5"/>
  <c r="T465" i="5"/>
  <c r="T401" i="5"/>
  <c r="T201" i="5"/>
  <c r="U625" i="5"/>
  <c r="U561" i="5"/>
  <c r="U361" i="5"/>
  <c r="U297" i="5"/>
  <c r="U233" i="5"/>
  <c r="U169" i="5"/>
  <c r="U105" i="5"/>
  <c r="U41" i="5"/>
  <c r="Q619" i="5"/>
  <c r="U619" i="5"/>
  <c r="Q555" i="5"/>
  <c r="U555" i="5"/>
  <c r="Q491" i="5"/>
  <c r="U491" i="5"/>
  <c r="Q419" i="5"/>
  <c r="U419" i="5"/>
  <c r="Q355" i="5"/>
  <c r="U355" i="5"/>
  <c r="Q275" i="5"/>
  <c r="U275" i="5"/>
  <c r="Q195" i="5"/>
  <c r="U195" i="5"/>
  <c r="Q131" i="5"/>
  <c r="U131" i="5"/>
  <c r="Q67" i="5"/>
  <c r="U67" i="5"/>
  <c r="Q3" i="5"/>
  <c r="U3" i="5"/>
  <c r="T631" i="5"/>
  <c r="U631" i="5"/>
  <c r="T623" i="5"/>
  <c r="U623" i="5"/>
  <c r="T615" i="5"/>
  <c r="U615" i="5"/>
  <c r="T607" i="5"/>
  <c r="U607" i="5"/>
  <c r="T599" i="5"/>
  <c r="U599" i="5"/>
  <c r="T591" i="5"/>
  <c r="U591" i="5"/>
  <c r="T583" i="5"/>
  <c r="U583" i="5"/>
  <c r="T575" i="5"/>
  <c r="U575" i="5"/>
  <c r="S567" i="5"/>
  <c r="U567" i="5"/>
  <c r="T559" i="5"/>
  <c r="U559" i="5"/>
  <c r="T551" i="5"/>
  <c r="U551" i="5"/>
  <c r="T543" i="5"/>
  <c r="U543" i="5"/>
  <c r="T535" i="5"/>
  <c r="U535" i="5"/>
  <c r="T527" i="5"/>
  <c r="U527" i="5"/>
  <c r="T519" i="5"/>
  <c r="U519" i="5"/>
  <c r="Q511" i="5"/>
  <c r="U511" i="5"/>
  <c r="Q503" i="5"/>
  <c r="U503" i="5"/>
  <c r="Q495" i="5"/>
  <c r="U495" i="5"/>
  <c r="Q487" i="5"/>
  <c r="U487" i="5"/>
  <c r="Q479" i="5"/>
  <c r="U479" i="5"/>
  <c r="Q471" i="5"/>
  <c r="U471" i="5"/>
  <c r="Q463" i="5"/>
  <c r="U463" i="5"/>
  <c r="Q455" i="5"/>
  <c r="U455" i="5"/>
  <c r="Q447" i="5"/>
  <c r="U447" i="5"/>
  <c r="Q439" i="5"/>
  <c r="U439" i="5"/>
  <c r="Q431" i="5"/>
  <c r="U431" i="5"/>
  <c r="Q423" i="5"/>
  <c r="U423" i="5"/>
  <c r="Q415" i="5"/>
  <c r="U415" i="5"/>
  <c r="Q407" i="5"/>
  <c r="U407" i="5"/>
  <c r="Q399" i="5"/>
  <c r="U399" i="5"/>
  <c r="Q391" i="5"/>
  <c r="U391" i="5"/>
  <c r="Q383" i="5"/>
  <c r="U383" i="5"/>
  <c r="Q375" i="5"/>
  <c r="U375" i="5"/>
  <c r="Q367" i="5"/>
  <c r="U367" i="5"/>
  <c r="Q359" i="5"/>
  <c r="U359" i="5"/>
  <c r="Q351" i="5"/>
  <c r="U351" i="5"/>
  <c r="Q343" i="5"/>
  <c r="U343" i="5"/>
  <c r="Q335" i="5"/>
  <c r="U335" i="5"/>
  <c r="Q327" i="5"/>
  <c r="U327" i="5"/>
  <c r="Q319" i="5"/>
  <c r="U319" i="5"/>
  <c r="Q311" i="5"/>
  <c r="U311" i="5"/>
  <c r="Q303" i="5"/>
  <c r="U303" i="5"/>
  <c r="Q295" i="5"/>
  <c r="U295" i="5"/>
  <c r="Q287" i="5"/>
  <c r="U287" i="5"/>
  <c r="Q279" i="5"/>
  <c r="U279" i="5"/>
  <c r="Q271" i="5"/>
  <c r="U271" i="5"/>
  <c r="Q263" i="5"/>
  <c r="U263" i="5"/>
  <c r="Q255" i="5"/>
  <c r="U255" i="5"/>
  <c r="Q247" i="5"/>
  <c r="U247" i="5"/>
  <c r="Q239" i="5"/>
  <c r="U239" i="5"/>
  <c r="Q231" i="5"/>
  <c r="U231" i="5"/>
  <c r="Q223" i="5"/>
  <c r="U223" i="5"/>
  <c r="Q215" i="5"/>
  <c r="U215" i="5"/>
  <c r="Q207" i="5"/>
  <c r="U207" i="5"/>
  <c r="Q199" i="5"/>
  <c r="U199" i="5"/>
  <c r="Q191" i="5"/>
  <c r="U191" i="5"/>
  <c r="Q183" i="5"/>
  <c r="U183" i="5"/>
  <c r="Q175" i="5"/>
  <c r="U175" i="5"/>
  <c r="Q167" i="5"/>
  <c r="U167" i="5"/>
  <c r="Q159" i="5"/>
  <c r="U159" i="5"/>
  <c r="Q151" i="5"/>
  <c r="U151" i="5"/>
  <c r="Q143" i="5"/>
  <c r="U143" i="5"/>
  <c r="Q135" i="5"/>
  <c r="U135" i="5"/>
  <c r="Q127" i="5"/>
  <c r="U127" i="5"/>
  <c r="Q119" i="5"/>
  <c r="U119" i="5"/>
  <c r="Q111" i="5"/>
  <c r="U111" i="5"/>
  <c r="S103" i="5"/>
  <c r="U103" i="5"/>
  <c r="S95" i="5"/>
  <c r="U95" i="5"/>
  <c r="S87" i="5"/>
  <c r="U87" i="5"/>
  <c r="S79" i="5"/>
  <c r="U79" i="5"/>
  <c r="S71" i="5"/>
  <c r="U71" i="5"/>
  <c r="S63" i="5"/>
  <c r="U63" i="5"/>
  <c r="Q55" i="5"/>
  <c r="U55" i="5"/>
  <c r="S47" i="5"/>
  <c r="U47" i="5"/>
  <c r="S39" i="5"/>
  <c r="U39" i="5"/>
  <c r="S31" i="5"/>
  <c r="U31" i="5"/>
  <c r="S23" i="5"/>
  <c r="U23" i="5"/>
  <c r="S15" i="5"/>
  <c r="U15" i="5"/>
  <c r="S7" i="5"/>
  <c r="U7" i="5"/>
  <c r="T585" i="5"/>
  <c r="T521" i="5"/>
  <c r="T457" i="5"/>
  <c r="T393" i="5"/>
  <c r="U622" i="5"/>
  <c r="U590" i="5"/>
  <c r="U558" i="5"/>
  <c r="U526" i="5"/>
  <c r="U353" i="5"/>
  <c r="U289" i="5"/>
  <c r="U225" i="5"/>
  <c r="U161" i="5"/>
  <c r="U97" i="5"/>
  <c r="U33" i="5"/>
  <c r="Q595" i="5"/>
  <c r="U595" i="5"/>
  <c r="Q531" i="5"/>
  <c r="U531" i="5"/>
  <c r="Q467" i="5"/>
  <c r="U467" i="5"/>
  <c r="Q411" i="5"/>
  <c r="U411" i="5"/>
  <c r="Q347" i="5"/>
  <c r="U347" i="5"/>
  <c r="Q283" i="5"/>
  <c r="U283" i="5"/>
  <c r="Q211" i="5"/>
  <c r="U211" i="5"/>
  <c r="Q147" i="5"/>
  <c r="U147" i="5"/>
  <c r="Q91" i="5"/>
  <c r="U91" i="5"/>
  <c r="Q43" i="5"/>
  <c r="U43" i="5"/>
  <c r="S502" i="5"/>
  <c r="U502" i="5"/>
  <c r="S494" i="5"/>
  <c r="U494" i="5"/>
  <c r="S486" i="5"/>
  <c r="U486" i="5"/>
  <c r="T478" i="5"/>
  <c r="U478" i="5"/>
  <c r="T470" i="5"/>
  <c r="U470" i="5"/>
  <c r="S462" i="5"/>
  <c r="U462" i="5"/>
  <c r="T454" i="5"/>
  <c r="U454" i="5"/>
  <c r="S446" i="5"/>
  <c r="U446" i="5"/>
  <c r="S438" i="5"/>
  <c r="U438" i="5"/>
  <c r="T430" i="5"/>
  <c r="U430" i="5"/>
  <c r="S422" i="5"/>
  <c r="U422" i="5"/>
  <c r="S414" i="5"/>
  <c r="U414" i="5"/>
  <c r="T406" i="5"/>
  <c r="U406" i="5"/>
  <c r="S398" i="5"/>
  <c r="U398" i="5"/>
  <c r="S390" i="5"/>
  <c r="U390" i="5"/>
  <c r="S382" i="5"/>
  <c r="U382" i="5"/>
  <c r="S374" i="5"/>
  <c r="U374" i="5"/>
  <c r="S366" i="5"/>
  <c r="U366" i="5"/>
  <c r="S358" i="5"/>
  <c r="U358" i="5"/>
  <c r="T350" i="5"/>
  <c r="U350" i="5"/>
  <c r="T342" i="5"/>
  <c r="U342" i="5"/>
  <c r="S334" i="5"/>
  <c r="U334" i="5"/>
  <c r="T326" i="5"/>
  <c r="U326" i="5"/>
  <c r="S318" i="5"/>
  <c r="U318" i="5"/>
  <c r="S310" i="5"/>
  <c r="U310" i="5"/>
  <c r="T302" i="5"/>
  <c r="U302" i="5"/>
  <c r="S294" i="5"/>
  <c r="U294" i="5"/>
  <c r="S286" i="5"/>
  <c r="U286" i="5"/>
  <c r="T278" i="5"/>
  <c r="U278" i="5"/>
  <c r="S270" i="5"/>
  <c r="U270" i="5"/>
  <c r="S262" i="5"/>
  <c r="U262" i="5"/>
  <c r="S254" i="5"/>
  <c r="U254" i="5"/>
  <c r="S246" i="5"/>
  <c r="U246" i="5"/>
  <c r="S238" i="5"/>
  <c r="U238" i="5"/>
  <c r="S230" i="5"/>
  <c r="U230" i="5"/>
  <c r="T222" i="5"/>
  <c r="U222" i="5"/>
  <c r="T214" i="5"/>
  <c r="U214" i="5"/>
  <c r="S206" i="5"/>
  <c r="U206" i="5"/>
  <c r="S198" i="5"/>
  <c r="U198" i="5"/>
  <c r="S190" i="5"/>
  <c r="U190" i="5"/>
  <c r="S182" i="5"/>
  <c r="U182" i="5"/>
  <c r="S174" i="5"/>
  <c r="U174" i="5"/>
  <c r="T166" i="5"/>
  <c r="U166" i="5"/>
  <c r="T158" i="5"/>
  <c r="U158" i="5"/>
  <c r="S150" i="5"/>
  <c r="U150" i="5"/>
  <c r="S142" i="5"/>
  <c r="U142" i="5"/>
  <c r="S134" i="5"/>
  <c r="U134" i="5"/>
  <c r="S126" i="5"/>
  <c r="U126" i="5"/>
  <c r="S118" i="5"/>
  <c r="U118" i="5"/>
  <c r="T110" i="5"/>
  <c r="U110" i="5"/>
  <c r="T102" i="5"/>
  <c r="U102" i="5"/>
  <c r="S94" i="5"/>
  <c r="U94" i="5"/>
  <c r="T86" i="5"/>
  <c r="U86" i="5"/>
  <c r="S78" i="5"/>
  <c r="U78" i="5"/>
  <c r="S70" i="5"/>
  <c r="U70" i="5"/>
  <c r="S62" i="5"/>
  <c r="U62" i="5"/>
  <c r="S54" i="5"/>
  <c r="U54" i="5"/>
  <c r="S46" i="5"/>
  <c r="U46" i="5"/>
  <c r="T38" i="5"/>
  <c r="U38" i="5"/>
  <c r="T30" i="5"/>
  <c r="U30" i="5"/>
  <c r="T22" i="5"/>
  <c r="U22" i="5"/>
  <c r="S14" i="5"/>
  <c r="U14" i="5"/>
  <c r="S6" i="5"/>
  <c r="U6" i="5"/>
  <c r="T577" i="5"/>
  <c r="T513" i="5"/>
  <c r="T137" i="5"/>
  <c r="U345" i="5"/>
  <c r="U281" i="5"/>
  <c r="U217" i="5"/>
  <c r="U153" i="5"/>
  <c r="U89" i="5"/>
  <c r="U25" i="5"/>
  <c r="Q603" i="5"/>
  <c r="U603" i="5"/>
  <c r="Q539" i="5"/>
  <c r="U539" i="5"/>
  <c r="Q475" i="5"/>
  <c r="U475" i="5"/>
  <c r="Q403" i="5"/>
  <c r="U403" i="5"/>
  <c r="Q331" i="5"/>
  <c r="U331" i="5"/>
  <c r="Q267" i="5"/>
  <c r="U267" i="5"/>
  <c r="Q203" i="5"/>
  <c r="U203" i="5"/>
  <c r="Q139" i="5"/>
  <c r="U139" i="5"/>
  <c r="Q75" i="5"/>
  <c r="U75" i="5"/>
  <c r="S11" i="5"/>
  <c r="U11" i="5"/>
  <c r="S629" i="5"/>
  <c r="U629" i="5"/>
  <c r="S621" i="5"/>
  <c r="U621" i="5"/>
  <c r="S613" i="5"/>
  <c r="U613" i="5"/>
  <c r="S605" i="5"/>
  <c r="U605" i="5"/>
  <c r="S597" i="5"/>
  <c r="U597" i="5"/>
  <c r="S589" i="5"/>
  <c r="U589" i="5"/>
  <c r="S581" i="5"/>
  <c r="U581" i="5"/>
  <c r="S573" i="5"/>
  <c r="U573" i="5"/>
  <c r="S565" i="5"/>
  <c r="U565" i="5"/>
  <c r="S557" i="5"/>
  <c r="U557" i="5"/>
  <c r="S549" i="5"/>
  <c r="U549" i="5"/>
  <c r="S541" i="5"/>
  <c r="U541" i="5"/>
  <c r="S533" i="5"/>
  <c r="U533" i="5"/>
  <c r="S525" i="5"/>
  <c r="U525" i="5"/>
  <c r="S517" i="5"/>
  <c r="U517" i="5"/>
  <c r="S509" i="5"/>
  <c r="U509" i="5"/>
  <c r="S501" i="5"/>
  <c r="U501" i="5"/>
  <c r="S493" i="5"/>
  <c r="U493" i="5"/>
  <c r="S485" i="5"/>
  <c r="U485" i="5"/>
  <c r="S477" i="5"/>
  <c r="U477" i="5"/>
  <c r="S469" i="5"/>
  <c r="U469" i="5"/>
  <c r="S461" i="5"/>
  <c r="U461" i="5"/>
  <c r="S453" i="5"/>
  <c r="U453" i="5"/>
  <c r="S445" i="5"/>
  <c r="U445" i="5"/>
  <c r="S437" i="5"/>
  <c r="U437" i="5"/>
  <c r="S429" i="5"/>
  <c r="U429" i="5"/>
  <c r="S421" i="5"/>
  <c r="U421" i="5"/>
  <c r="S413" i="5"/>
  <c r="U413" i="5"/>
  <c r="S405" i="5"/>
  <c r="U405" i="5"/>
  <c r="S397" i="5"/>
  <c r="U397" i="5"/>
  <c r="S389" i="5"/>
  <c r="U389" i="5"/>
  <c r="S381" i="5"/>
  <c r="U381" i="5"/>
  <c r="S373" i="5"/>
  <c r="U373" i="5"/>
  <c r="S365" i="5"/>
  <c r="U365" i="5"/>
  <c r="S357" i="5"/>
  <c r="U357" i="5"/>
  <c r="S349" i="5"/>
  <c r="U349" i="5"/>
  <c r="S341" i="5"/>
  <c r="U341" i="5"/>
  <c r="S333" i="5"/>
  <c r="U333" i="5"/>
  <c r="S325" i="5"/>
  <c r="U325" i="5"/>
  <c r="S317" i="5"/>
  <c r="U317" i="5"/>
  <c r="S309" i="5"/>
  <c r="U309" i="5"/>
  <c r="S301" i="5"/>
  <c r="U301" i="5"/>
  <c r="S293" i="5"/>
  <c r="U293" i="5"/>
  <c r="S285" i="5"/>
  <c r="U285" i="5"/>
  <c r="S277" i="5"/>
  <c r="U277" i="5"/>
  <c r="S269" i="5"/>
  <c r="U269" i="5"/>
  <c r="S261" i="5"/>
  <c r="U261" i="5"/>
  <c r="S253" i="5"/>
  <c r="U253" i="5"/>
  <c r="S245" i="5"/>
  <c r="U245" i="5"/>
  <c r="S237" i="5"/>
  <c r="U237" i="5"/>
  <c r="S229" i="5"/>
  <c r="U229" i="5"/>
  <c r="S221" i="5"/>
  <c r="U221" i="5"/>
  <c r="S213" i="5"/>
  <c r="U213" i="5"/>
  <c r="S205" i="5"/>
  <c r="U205" i="5"/>
  <c r="S197" i="5"/>
  <c r="U197" i="5"/>
  <c r="S189" i="5"/>
  <c r="U189" i="5"/>
  <c r="S181" i="5"/>
  <c r="U181" i="5"/>
  <c r="S173" i="5"/>
  <c r="U173" i="5"/>
  <c r="S165" i="5"/>
  <c r="U165" i="5"/>
  <c r="S157" i="5"/>
  <c r="U157" i="5"/>
  <c r="S149" i="5"/>
  <c r="U149" i="5"/>
  <c r="S141" i="5"/>
  <c r="U141" i="5"/>
  <c r="S133" i="5"/>
  <c r="U133" i="5"/>
  <c r="S125" i="5"/>
  <c r="U125" i="5"/>
  <c r="S117" i="5"/>
  <c r="U117" i="5"/>
  <c r="Q109" i="5"/>
  <c r="U109" i="5"/>
  <c r="S101" i="5"/>
  <c r="U101" i="5"/>
  <c r="S93" i="5"/>
  <c r="U93" i="5"/>
  <c r="S85" i="5"/>
  <c r="U85" i="5"/>
  <c r="S77" i="5"/>
  <c r="U77" i="5"/>
  <c r="S69" i="5"/>
  <c r="U69" i="5"/>
  <c r="S61" i="5"/>
  <c r="U61" i="5"/>
  <c r="S53" i="5"/>
  <c r="U53" i="5"/>
  <c r="Q45" i="5"/>
  <c r="U45" i="5"/>
  <c r="S37" i="5"/>
  <c r="U37" i="5"/>
  <c r="S29" i="5"/>
  <c r="U29" i="5"/>
  <c r="S21" i="5"/>
  <c r="U21" i="5"/>
  <c r="S13" i="5"/>
  <c r="U13" i="5"/>
  <c r="Q5" i="5"/>
  <c r="U5" i="5"/>
  <c r="T113" i="5"/>
  <c r="U614" i="5"/>
  <c r="U582" i="5"/>
  <c r="U550" i="5"/>
  <c r="U518" i="5"/>
  <c r="U337" i="5"/>
  <c r="U273" i="5"/>
  <c r="U209" i="5"/>
  <c r="U145" i="5"/>
  <c r="U81" i="5"/>
  <c r="U17" i="5"/>
  <c r="Q611" i="5"/>
  <c r="U611" i="5"/>
  <c r="Q547" i="5"/>
  <c r="U547" i="5"/>
  <c r="Q483" i="5"/>
  <c r="U483" i="5"/>
  <c r="Q427" i="5"/>
  <c r="U427" i="5"/>
  <c r="Q363" i="5"/>
  <c r="U363" i="5"/>
  <c r="Q299" i="5"/>
  <c r="U299" i="5"/>
  <c r="Q227" i="5"/>
  <c r="U227" i="5"/>
  <c r="Q163" i="5"/>
  <c r="U163" i="5"/>
  <c r="Q107" i="5"/>
  <c r="U107" i="5"/>
  <c r="Q35" i="5"/>
  <c r="U35" i="5"/>
  <c r="S628" i="5"/>
  <c r="U628" i="5"/>
  <c r="S620" i="5"/>
  <c r="U620" i="5"/>
  <c r="S612" i="5"/>
  <c r="U612" i="5"/>
  <c r="S604" i="5"/>
  <c r="U604" i="5"/>
  <c r="S596" i="5"/>
  <c r="U596" i="5"/>
  <c r="S588" i="5"/>
  <c r="U588" i="5"/>
  <c r="S580" i="5"/>
  <c r="U580" i="5"/>
  <c r="S572" i="5"/>
  <c r="U572" i="5"/>
  <c r="S564" i="5"/>
  <c r="U564" i="5"/>
  <c r="S556" i="5"/>
  <c r="U556" i="5"/>
  <c r="S548" i="5"/>
  <c r="U548" i="5"/>
  <c r="S540" i="5"/>
  <c r="U540" i="5"/>
  <c r="S532" i="5"/>
  <c r="U532" i="5"/>
  <c r="S524" i="5"/>
  <c r="U524" i="5"/>
  <c r="S516" i="5"/>
  <c r="U516" i="5"/>
  <c r="S508" i="5"/>
  <c r="U508" i="5"/>
  <c r="S500" i="5"/>
  <c r="U500" i="5"/>
  <c r="S492" i="5"/>
  <c r="U492" i="5"/>
  <c r="S484" i="5"/>
  <c r="U484" i="5"/>
  <c r="S476" i="5"/>
  <c r="U476" i="5"/>
  <c r="S468" i="5"/>
  <c r="U468" i="5"/>
  <c r="S460" i="5"/>
  <c r="U460" i="5"/>
  <c r="S452" i="5"/>
  <c r="U452" i="5"/>
  <c r="S444" i="5"/>
  <c r="U444" i="5"/>
  <c r="S436" i="5"/>
  <c r="U436" i="5"/>
  <c r="S428" i="5"/>
  <c r="U428" i="5"/>
  <c r="S420" i="5"/>
  <c r="U420" i="5"/>
  <c r="S412" i="5"/>
  <c r="U412" i="5"/>
  <c r="S404" i="5"/>
  <c r="U404" i="5"/>
  <c r="S396" i="5"/>
  <c r="U396" i="5"/>
  <c r="S388" i="5"/>
  <c r="U388" i="5"/>
  <c r="S380" i="5"/>
  <c r="U380" i="5"/>
  <c r="S372" i="5"/>
  <c r="U372" i="5"/>
  <c r="T364" i="5"/>
  <c r="U364" i="5"/>
  <c r="S356" i="5"/>
  <c r="U356" i="5"/>
  <c r="S348" i="5"/>
  <c r="U348" i="5"/>
  <c r="S340" i="5"/>
  <c r="U340" i="5"/>
  <c r="S332" i="5"/>
  <c r="U332" i="5"/>
  <c r="S324" i="5"/>
  <c r="U324" i="5"/>
  <c r="S316" i="5"/>
  <c r="U316" i="5"/>
  <c r="S308" i="5"/>
  <c r="U308" i="5"/>
  <c r="S300" i="5"/>
  <c r="U300" i="5"/>
  <c r="S292" i="5"/>
  <c r="U292" i="5"/>
  <c r="S284" i="5"/>
  <c r="U284" i="5"/>
  <c r="S276" i="5"/>
  <c r="U276" i="5"/>
  <c r="S268" i="5"/>
  <c r="U268" i="5"/>
  <c r="S260" i="5"/>
  <c r="U260" i="5"/>
  <c r="S252" i="5"/>
  <c r="U252" i="5"/>
  <c r="S244" i="5"/>
  <c r="U244" i="5"/>
  <c r="S236" i="5"/>
  <c r="U236" i="5"/>
  <c r="S228" i="5"/>
  <c r="U228" i="5"/>
  <c r="S220" i="5"/>
  <c r="U220" i="5"/>
  <c r="S212" i="5"/>
  <c r="U212" i="5"/>
  <c r="S204" i="5"/>
  <c r="U204" i="5"/>
  <c r="S196" i="5"/>
  <c r="U196" i="5"/>
  <c r="S188" i="5"/>
  <c r="U188" i="5"/>
  <c r="S180" i="5"/>
  <c r="U180" i="5"/>
  <c r="S172" i="5"/>
  <c r="U172" i="5"/>
  <c r="S164" i="5"/>
  <c r="U164" i="5"/>
  <c r="S156" i="5"/>
  <c r="U156" i="5"/>
  <c r="S148" i="5"/>
  <c r="U148" i="5"/>
  <c r="S140" i="5"/>
  <c r="U140" i="5"/>
  <c r="S132" i="5"/>
  <c r="U132" i="5"/>
  <c r="S124" i="5"/>
  <c r="U124" i="5"/>
  <c r="S116" i="5"/>
  <c r="U116" i="5"/>
  <c r="S108" i="5"/>
  <c r="U108" i="5"/>
  <c r="S100" i="5"/>
  <c r="U100" i="5"/>
  <c r="S92" i="5"/>
  <c r="U92" i="5"/>
  <c r="S84" i="5"/>
  <c r="U84" i="5"/>
  <c r="S76" i="5"/>
  <c r="U76" i="5"/>
  <c r="Q68" i="5"/>
  <c r="U68" i="5"/>
  <c r="S60" i="5"/>
  <c r="U60" i="5"/>
  <c r="S52" i="5"/>
  <c r="U52" i="5"/>
  <c r="S44" i="5"/>
  <c r="U44" i="5"/>
  <c r="S36" i="5"/>
  <c r="U36" i="5"/>
  <c r="S28" i="5"/>
  <c r="U28" i="5"/>
  <c r="Q20" i="5"/>
  <c r="U20" i="5"/>
  <c r="S12" i="5"/>
  <c r="U12" i="5"/>
  <c r="Q4" i="5"/>
  <c r="U4" i="5"/>
  <c r="T329" i="5"/>
  <c r="T73" i="5"/>
  <c r="U73" i="5"/>
  <c r="U9" i="5"/>
  <c r="T112" i="5"/>
  <c r="T104" i="5"/>
  <c r="T96" i="5"/>
  <c r="T88" i="5"/>
  <c r="T80" i="5"/>
  <c r="T64" i="5"/>
  <c r="T56" i="5"/>
  <c r="T48" i="5"/>
  <c r="T40" i="5"/>
  <c r="T32" i="5"/>
  <c r="T24" i="5"/>
  <c r="T16" i="5"/>
  <c r="T8" i="5"/>
  <c r="S364" i="5"/>
  <c r="T567" i="5"/>
  <c r="T511" i="5"/>
  <c r="T503" i="5"/>
  <c r="T495" i="5"/>
  <c r="T487" i="5"/>
  <c r="T479" i="5"/>
  <c r="T471" i="5"/>
  <c r="T463" i="5"/>
  <c r="T455" i="5"/>
  <c r="T447" i="5"/>
  <c r="T439" i="5"/>
  <c r="T431" i="5"/>
  <c r="T423" i="5"/>
  <c r="T415" i="5"/>
  <c r="T407" i="5"/>
  <c r="T399" i="5"/>
  <c r="T391" i="5"/>
  <c r="T383" i="5"/>
  <c r="T375" i="5"/>
  <c r="T367" i="5"/>
  <c r="T359" i="5"/>
  <c r="T351" i="5"/>
  <c r="T343" i="5"/>
  <c r="T335" i="5"/>
  <c r="T327" i="5"/>
  <c r="T319" i="5"/>
  <c r="T311" i="5"/>
  <c r="T303" i="5"/>
  <c r="T295" i="5"/>
  <c r="T287" i="5"/>
  <c r="T279" i="5"/>
  <c r="T271" i="5"/>
  <c r="T263" i="5"/>
  <c r="T255" i="5"/>
  <c r="T247" i="5"/>
  <c r="T239" i="5"/>
  <c r="T231" i="5"/>
  <c r="T223" i="5"/>
  <c r="T215" i="5"/>
  <c r="T207" i="5"/>
  <c r="T199" i="5"/>
  <c r="T191" i="5"/>
  <c r="T183" i="5"/>
  <c r="T175" i="5"/>
  <c r="T167" i="5"/>
  <c r="T159" i="5"/>
  <c r="T151" i="5"/>
  <c r="T143" i="5"/>
  <c r="T135" i="5"/>
  <c r="T127" i="5"/>
  <c r="T119" i="5"/>
  <c r="T111" i="5"/>
  <c r="T103" i="5"/>
  <c r="T95" i="5"/>
  <c r="T87" i="5"/>
  <c r="T79" i="5"/>
  <c r="T71" i="5"/>
  <c r="T63" i="5"/>
  <c r="T55" i="5"/>
  <c r="T47" i="5"/>
  <c r="T39" i="5"/>
  <c r="T31" i="5"/>
  <c r="T23" i="5"/>
  <c r="T15" i="5"/>
  <c r="T7" i="5"/>
  <c r="T630" i="5"/>
  <c r="T622" i="5"/>
  <c r="T614" i="5"/>
  <c r="T590" i="5"/>
  <c r="T574" i="5"/>
  <c r="T566" i="5"/>
  <c r="T550" i="5"/>
  <c r="T542" i="5"/>
  <c r="T526" i="5"/>
  <c r="T518" i="5"/>
  <c r="T510" i="5"/>
  <c r="T502" i="5"/>
  <c r="T494" i="5"/>
  <c r="T486" i="5"/>
  <c r="T462" i="5"/>
  <c r="T446" i="5"/>
  <c r="T438" i="5"/>
  <c r="T422" i="5"/>
  <c r="T414" i="5"/>
  <c r="T398" i="5"/>
  <c r="T390" i="5"/>
  <c r="T382" i="5"/>
  <c r="T374" i="5"/>
  <c r="T366" i="5"/>
  <c r="T358" i="5"/>
  <c r="T334" i="5"/>
  <c r="T318" i="5"/>
  <c r="T310" i="5"/>
  <c r="T294" i="5"/>
  <c r="T286" i="5"/>
  <c r="T270" i="5"/>
  <c r="T262" i="5"/>
  <c r="T254" i="5"/>
  <c r="T246" i="5"/>
  <c r="T238" i="5"/>
  <c r="T230" i="5"/>
  <c r="T206" i="5"/>
  <c r="T198" i="5"/>
  <c r="T190" i="5"/>
  <c r="T182" i="5"/>
  <c r="T174" i="5"/>
  <c r="T150" i="5"/>
  <c r="T142" i="5"/>
  <c r="T134" i="5"/>
  <c r="T126" i="5"/>
  <c r="T118" i="5"/>
  <c r="T94" i="5"/>
  <c r="T78" i="5"/>
  <c r="T70" i="5"/>
  <c r="T62" i="5"/>
  <c r="T54" i="5"/>
  <c r="T46" i="5"/>
  <c r="T14" i="5"/>
  <c r="T6" i="5"/>
  <c r="T629" i="5"/>
  <c r="T621" i="5"/>
  <c r="T613" i="5"/>
  <c r="T605" i="5"/>
  <c r="T597" i="5"/>
  <c r="T589" i="5"/>
  <c r="T581" i="5"/>
  <c r="T573" i="5"/>
  <c r="T565" i="5"/>
  <c r="T557" i="5"/>
  <c r="T549" i="5"/>
  <c r="T541" i="5"/>
  <c r="T533" i="5"/>
  <c r="T525" i="5"/>
  <c r="T517" i="5"/>
  <c r="T509" i="5"/>
  <c r="T501" i="5"/>
  <c r="T493" i="5"/>
  <c r="T485" i="5"/>
  <c r="T477" i="5"/>
  <c r="T469" i="5"/>
  <c r="T461" i="5"/>
  <c r="T453" i="5"/>
  <c r="T445" i="5"/>
  <c r="T437" i="5"/>
  <c r="T429" i="5"/>
  <c r="T421" i="5"/>
  <c r="T413" i="5"/>
  <c r="T405" i="5"/>
  <c r="T397" i="5"/>
  <c r="T389" i="5"/>
  <c r="T381" i="5"/>
  <c r="T373" i="5"/>
  <c r="T365" i="5"/>
  <c r="T357" i="5"/>
  <c r="T349" i="5"/>
  <c r="T341" i="5"/>
  <c r="T333" i="5"/>
  <c r="T325" i="5"/>
  <c r="T317" i="5"/>
  <c r="T309" i="5"/>
  <c r="T301" i="5"/>
  <c r="T293" i="5"/>
  <c r="T285" i="5"/>
  <c r="T277" i="5"/>
  <c r="T269" i="5"/>
  <c r="T261" i="5"/>
  <c r="T253" i="5"/>
  <c r="T245" i="5"/>
  <c r="T237" i="5"/>
  <c r="T229" i="5"/>
  <c r="T221" i="5"/>
  <c r="T213" i="5"/>
  <c r="T205" i="5"/>
  <c r="T197" i="5"/>
  <c r="T189" i="5"/>
  <c r="T181" i="5"/>
  <c r="T173" i="5"/>
  <c r="T165" i="5"/>
  <c r="T157" i="5"/>
  <c r="T149" i="5"/>
  <c r="T141" i="5"/>
  <c r="T133" i="5"/>
  <c r="T125" i="5"/>
  <c r="T117" i="5"/>
  <c r="T109" i="5"/>
  <c r="T101" i="5"/>
  <c r="T93" i="5"/>
  <c r="T85" i="5"/>
  <c r="T77" i="5"/>
  <c r="T69" i="5"/>
  <c r="T61" i="5"/>
  <c r="T53" i="5"/>
  <c r="T45" i="5"/>
  <c r="T37" i="5"/>
  <c r="T29" i="5"/>
  <c r="T21" i="5"/>
  <c r="T13" i="5"/>
  <c r="T5" i="5"/>
  <c r="T628" i="5"/>
  <c r="T620" i="5"/>
  <c r="T612" i="5"/>
  <c r="T604" i="5"/>
  <c r="T596" i="5"/>
  <c r="T588" i="5"/>
  <c r="T580" i="5"/>
  <c r="T572" i="5"/>
  <c r="T564" i="5"/>
  <c r="T556" i="5"/>
  <c r="T548" i="5"/>
  <c r="T540" i="5"/>
  <c r="T532" i="5"/>
  <c r="T524" i="5"/>
  <c r="T516" i="5"/>
  <c r="T508" i="5"/>
  <c r="T500" i="5"/>
  <c r="T492" i="5"/>
  <c r="T484" i="5"/>
  <c r="T476" i="5"/>
  <c r="T468" i="5"/>
  <c r="T460" i="5"/>
  <c r="T452" i="5"/>
  <c r="T444" i="5"/>
  <c r="T436" i="5"/>
  <c r="T428" i="5"/>
  <c r="T420" i="5"/>
  <c r="T412" i="5"/>
  <c r="T404" i="5"/>
  <c r="T396" i="5"/>
  <c r="T388" i="5"/>
  <c r="T380" i="5"/>
  <c r="T372" i="5"/>
  <c r="T356" i="5"/>
  <c r="T348" i="5"/>
  <c r="T340" i="5"/>
  <c r="T332" i="5"/>
  <c r="T324" i="5"/>
  <c r="T316" i="5"/>
  <c r="T308" i="5"/>
  <c r="T300" i="5"/>
  <c r="T292" i="5"/>
  <c r="T284" i="5"/>
  <c r="T276" i="5"/>
  <c r="T268" i="5"/>
  <c r="T260" i="5"/>
  <c r="T252" i="5"/>
  <c r="T244" i="5"/>
  <c r="T236" i="5"/>
  <c r="T228" i="5"/>
  <c r="T220" i="5"/>
  <c r="T212" i="5"/>
  <c r="T204" i="5"/>
  <c r="T196" i="5"/>
  <c r="T188" i="5"/>
  <c r="T180" i="5"/>
  <c r="T172" i="5"/>
  <c r="T164" i="5"/>
  <c r="T156" i="5"/>
  <c r="T148" i="5"/>
  <c r="T140" i="5"/>
  <c r="T132" i="5"/>
  <c r="T124" i="5"/>
  <c r="T116" i="5"/>
  <c r="T108" i="5"/>
  <c r="T100" i="5"/>
  <c r="T92" i="5"/>
  <c r="T84" i="5"/>
  <c r="T76" i="5"/>
  <c r="T68" i="5"/>
  <c r="T60" i="5"/>
  <c r="T52" i="5"/>
  <c r="T44" i="5"/>
  <c r="T36" i="5"/>
  <c r="T28" i="5"/>
  <c r="T20" i="5"/>
  <c r="T12" i="5"/>
  <c r="T4" i="5"/>
  <c r="T627" i="5"/>
  <c r="T619" i="5"/>
  <c r="T611" i="5"/>
  <c r="T603" i="5"/>
  <c r="T595" i="5"/>
  <c r="T587" i="5"/>
  <c r="T579" i="5"/>
  <c r="T571" i="5"/>
  <c r="T563" i="5"/>
  <c r="T555" i="5"/>
  <c r="T547" i="5"/>
  <c r="T539" i="5"/>
  <c r="T531" i="5"/>
  <c r="T523" i="5"/>
  <c r="T515" i="5"/>
  <c r="T507" i="5"/>
  <c r="T499" i="5"/>
  <c r="T491" i="5"/>
  <c r="T483" i="5"/>
  <c r="T475" i="5"/>
  <c r="T467" i="5"/>
  <c r="T459" i="5"/>
  <c r="T451" i="5"/>
  <c r="T443" i="5"/>
  <c r="T435" i="5"/>
  <c r="T427" i="5"/>
  <c r="T419" i="5"/>
  <c r="T411" i="5"/>
  <c r="T403" i="5"/>
  <c r="T395" i="5"/>
  <c r="T387" i="5"/>
  <c r="T379" i="5"/>
  <c r="T371" i="5"/>
  <c r="T363" i="5"/>
  <c r="T355" i="5"/>
  <c r="T347" i="5"/>
  <c r="T339" i="5"/>
  <c r="T331" i="5"/>
  <c r="T323" i="5"/>
  <c r="T315" i="5"/>
  <c r="T307" i="5"/>
  <c r="T299" i="5"/>
  <c r="T291" i="5"/>
  <c r="T283" i="5"/>
  <c r="T275" i="5"/>
  <c r="T267" i="5"/>
  <c r="T259" i="5"/>
  <c r="T251" i="5"/>
  <c r="T243" i="5"/>
  <c r="T235" i="5"/>
  <c r="T227" i="5"/>
  <c r="T219" i="5"/>
  <c r="T211" i="5"/>
  <c r="T203" i="5"/>
  <c r="T195" i="5"/>
  <c r="T187" i="5"/>
  <c r="T179" i="5"/>
  <c r="T171" i="5"/>
  <c r="T163" i="5"/>
  <c r="T155" i="5"/>
  <c r="T147" i="5"/>
  <c r="T139" i="5"/>
  <c r="T131" i="5"/>
  <c r="T123" i="5"/>
  <c r="T115" i="5"/>
  <c r="T107" i="5"/>
  <c r="T99" i="5"/>
  <c r="T91" i="5"/>
  <c r="T83" i="5"/>
  <c r="T75" i="5"/>
  <c r="T67" i="5"/>
  <c r="T59" i="5"/>
  <c r="T51" i="5"/>
  <c r="T43" i="5"/>
  <c r="T35" i="5"/>
  <c r="T27" i="5"/>
  <c r="T19" i="5"/>
  <c r="T11" i="5"/>
  <c r="T3" i="5"/>
  <c r="T626" i="5"/>
  <c r="T618" i="5"/>
  <c r="T610" i="5"/>
  <c r="T602" i="5"/>
  <c r="T594" i="5"/>
  <c r="T586" i="5"/>
  <c r="T578" i="5"/>
  <c r="T570" i="5"/>
  <c r="T562" i="5"/>
  <c r="T554" i="5"/>
  <c r="T546" i="5"/>
  <c r="T538" i="5"/>
  <c r="T530" i="5"/>
  <c r="T522" i="5"/>
  <c r="T514" i="5"/>
  <c r="T506" i="5"/>
  <c r="T498" i="5"/>
  <c r="T490" i="5"/>
  <c r="T482" i="5"/>
  <c r="T474" i="5"/>
  <c r="T466" i="5"/>
  <c r="T458" i="5"/>
  <c r="T450" i="5"/>
  <c r="T442" i="5"/>
  <c r="T434" i="5"/>
  <c r="T426" i="5"/>
  <c r="T418" i="5"/>
  <c r="T410" i="5"/>
  <c r="T402" i="5"/>
  <c r="T394" i="5"/>
  <c r="T386" i="5"/>
  <c r="T378" i="5"/>
  <c r="T370" i="5"/>
  <c r="T362" i="5"/>
  <c r="T354" i="5"/>
  <c r="T346" i="5"/>
  <c r="T338" i="5"/>
  <c r="T330" i="5"/>
  <c r="T322" i="5"/>
  <c r="T314" i="5"/>
  <c r="T306" i="5"/>
  <c r="T298" i="5"/>
  <c r="T290" i="5"/>
  <c r="T282" i="5"/>
  <c r="T274" i="5"/>
  <c r="T266" i="5"/>
  <c r="T258" i="5"/>
  <c r="T250" i="5"/>
  <c r="T242" i="5"/>
  <c r="T234" i="5"/>
  <c r="T226" i="5"/>
  <c r="T218" i="5"/>
  <c r="T210" i="5"/>
  <c r="T202" i="5"/>
  <c r="T194" i="5"/>
  <c r="T186" i="5"/>
  <c r="T178" i="5"/>
  <c r="T170" i="5"/>
  <c r="T162" i="5"/>
  <c r="T154" i="5"/>
  <c r="T146" i="5"/>
  <c r="T138" i="5"/>
  <c r="T130" i="5"/>
  <c r="T122" i="5"/>
  <c r="T114" i="5"/>
  <c r="T106" i="5"/>
  <c r="T98" i="5"/>
  <c r="T90" i="5"/>
  <c r="T82" i="5"/>
  <c r="T74" i="5"/>
  <c r="T66" i="5"/>
  <c r="T50" i="5"/>
  <c r="T18" i="5"/>
  <c r="S322" i="5"/>
  <c r="S282" i="5"/>
  <c r="S578" i="5"/>
  <c r="S538" i="5"/>
  <c r="S194" i="5"/>
  <c r="S154" i="5"/>
  <c r="S450" i="5"/>
  <c r="S410" i="5"/>
  <c r="S610" i="5"/>
  <c r="S570" i="5"/>
  <c r="S482" i="5"/>
  <c r="S442" i="5"/>
  <c r="S354" i="5"/>
  <c r="S314" i="5"/>
  <c r="S226" i="5"/>
  <c r="S186" i="5"/>
  <c r="S602" i="5"/>
  <c r="S514" i="5"/>
  <c r="S474" i="5"/>
  <c r="S386" i="5"/>
  <c r="S346" i="5"/>
  <c r="S258" i="5"/>
  <c r="S218" i="5"/>
  <c r="S130" i="5"/>
  <c r="S90" i="5"/>
  <c r="S546" i="5"/>
  <c r="S506" i="5"/>
  <c r="S418" i="5"/>
  <c r="S378" i="5"/>
  <c r="S290" i="5"/>
  <c r="S250" i="5"/>
  <c r="S162" i="5"/>
  <c r="S122" i="5"/>
  <c r="S20" i="5"/>
  <c r="S68" i="5"/>
  <c r="Q615" i="5"/>
  <c r="S615" i="5"/>
  <c r="Q599" i="5"/>
  <c r="S599" i="5"/>
  <c r="Q575" i="5"/>
  <c r="S575" i="5"/>
  <c r="Q543" i="5"/>
  <c r="S543" i="5"/>
  <c r="Q534" i="5"/>
  <c r="S534" i="5"/>
  <c r="Q430" i="5"/>
  <c r="S430" i="5"/>
  <c r="Q406" i="5"/>
  <c r="S406" i="5"/>
  <c r="Q326" i="5"/>
  <c r="S326" i="5"/>
  <c r="Q22" i="5"/>
  <c r="S22" i="5"/>
  <c r="S626" i="5"/>
  <c r="S594" i="5"/>
  <c r="S562" i="5"/>
  <c r="S530" i="5"/>
  <c r="S498" i="5"/>
  <c r="S466" i="5"/>
  <c r="S434" i="5"/>
  <c r="S402" i="5"/>
  <c r="S370" i="5"/>
  <c r="S338" i="5"/>
  <c r="S306" i="5"/>
  <c r="S274" i="5"/>
  <c r="S242" i="5"/>
  <c r="S210" i="5"/>
  <c r="S178" i="5"/>
  <c r="S146" i="5"/>
  <c r="Q631" i="5"/>
  <c r="S631" i="5"/>
  <c r="Q607" i="5"/>
  <c r="S607" i="5"/>
  <c r="Q583" i="5"/>
  <c r="S583" i="5"/>
  <c r="Q551" i="5"/>
  <c r="S551" i="5"/>
  <c r="Q519" i="5"/>
  <c r="S519" i="5"/>
  <c r="Q478" i="5"/>
  <c r="S478" i="5"/>
  <c r="Q454" i="5"/>
  <c r="S454" i="5"/>
  <c r="Q222" i="5"/>
  <c r="S222" i="5"/>
  <c r="Q166" i="5"/>
  <c r="S166" i="5"/>
  <c r="Q158" i="5"/>
  <c r="S158" i="5"/>
  <c r="Q110" i="5"/>
  <c r="S110" i="5"/>
  <c r="Q86" i="5"/>
  <c r="S86" i="5"/>
  <c r="Q38" i="5"/>
  <c r="S38" i="5"/>
  <c r="Q58" i="5"/>
  <c r="S58" i="5"/>
  <c r="Q42" i="5"/>
  <c r="S42" i="5"/>
  <c r="Q34" i="5"/>
  <c r="S34" i="5"/>
  <c r="Q26" i="5"/>
  <c r="S26" i="5"/>
  <c r="Q10" i="5"/>
  <c r="S10" i="5"/>
  <c r="Q527" i="5"/>
  <c r="S527" i="5"/>
  <c r="Q606" i="5"/>
  <c r="S606" i="5"/>
  <c r="Q342" i="5"/>
  <c r="S342" i="5"/>
  <c r="Q214" i="5"/>
  <c r="S214" i="5"/>
  <c r="Q102" i="5"/>
  <c r="S102" i="5"/>
  <c r="Q2" i="5"/>
  <c r="S2" i="5"/>
  <c r="Q625" i="5"/>
  <c r="S625" i="5"/>
  <c r="Q617" i="5"/>
  <c r="S617" i="5"/>
  <c r="Q609" i="5"/>
  <c r="S609" i="5"/>
  <c r="Q601" i="5"/>
  <c r="S601" i="5"/>
  <c r="Q593" i="5"/>
  <c r="S593" i="5"/>
  <c r="Q585" i="5"/>
  <c r="S585" i="5"/>
  <c r="Q577" i="5"/>
  <c r="S577" i="5"/>
  <c r="Q569" i="5"/>
  <c r="S569" i="5"/>
  <c r="Q561" i="5"/>
  <c r="S561" i="5"/>
  <c r="Q553" i="5"/>
  <c r="S553" i="5"/>
  <c r="Q545" i="5"/>
  <c r="S545" i="5"/>
  <c r="Q537" i="5"/>
  <c r="S537" i="5"/>
  <c r="Q529" i="5"/>
  <c r="S529" i="5"/>
  <c r="Q521" i="5"/>
  <c r="S521" i="5"/>
  <c r="Q513" i="5"/>
  <c r="S513" i="5"/>
  <c r="Q505" i="5"/>
  <c r="S505" i="5"/>
  <c r="Q497" i="5"/>
  <c r="S497" i="5"/>
  <c r="Q489" i="5"/>
  <c r="S489" i="5"/>
  <c r="Q481" i="5"/>
  <c r="S481" i="5"/>
  <c r="Q473" i="5"/>
  <c r="S473" i="5"/>
  <c r="Q465" i="5"/>
  <c r="S465" i="5"/>
  <c r="Q457" i="5"/>
  <c r="S457" i="5"/>
  <c r="Q449" i="5"/>
  <c r="S449" i="5"/>
  <c r="Q441" i="5"/>
  <c r="S441" i="5"/>
  <c r="Q433" i="5"/>
  <c r="S433" i="5"/>
  <c r="Q425" i="5"/>
  <c r="S425" i="5"/>
  <c r="Q417" i="5"/>
  <c r="S417" i="5"/>
  <c r="Q409" i="5"/>
  <c r="S409" i="5"/>
  <c r="Q401" i="5"/>
  <c r="S401" i="5"/>
  <c r="Q393" i="5"/>
  <c r="S393" i="5"/>
  <c r="Q385" i="5"/>
  <c r="S385" i="5"/>
  <c r="Q377" i="5"/>
  <c r="S377" i="5"/>
  <c r="Q369" i="5"/>
  <c r="S369" i="5"/>
  <c r="Q361" i="5"/>
  <c r="S361" i="5"/>
  <c r="Q353" i="5"/>
  <c r="S353" i="5"/>
  <c r="Q345" i="5"/>
  <c r="S345" i="5"/>
  <c r="Q337" i="5"/>
  <c r="S337" i="5"/>
  <c r="Q329" i="5"/>
  <c r="S329" i="5"/>
  <c r="Q321" i="5"/>
  <c r="S321" i="5"/>
  <c r="Q313" i="5"/>
  <c r="S313" i="5"/>
  <c r="Q305" i="5"/>
  <c r="S305" i="5"/>
  <c r="Q297" i="5"/>
  <c r="S297" i="5"/>
  <c r="Q289" i="5"/>
  <c r="S289" i="5"/>
  <c r="Q281" i="5"/>
  <c r="S281" i="5"/>
  <c r="Q273" i="5"/>
  <c r="S273" i="5"/>
  <c r="Q265" i="5"/>
  <c r="S265" i="5"/>
  <c r="Q257" i="5"/>
  <c r="S257" i="5"/>
  <c r="Q249" i="5"/>
  <c r="S249" i="5"/>
  <c r="Q241" i="5"/>
  <c r="S241" i="5"/>
  <c r="Q233" i="5"/>
  <c r="S233" i="5"/>
  <c r="Q225" i="5"/>
  <c r="S225" i="5"/>
  <c r="Q217" i="5"/>
  <c r="S217" i="5"/>
  <c r="Q209" i="5"/>
  <c r="S209" i="5"/>
  <c r="Q201" i="5"/>
  <c r="S201" i="5"/>
  <c r="Q193" i="5"/>
  <c r="S193" i="5"/>
  <c r="Q185" i="5"/>
  <c r="S185" i="5"/>
  <c r="Q177" i="5"/>
  <c r="S177" i="5"/>
  <c r="Q169" i="5"/>
  <c r="S169" i="5"/>
  <c r="Q161" i="5"/>
  <c r="S161" i="5"/>
  <c r="Q153" i="5"/>
  <c r="S153" i="5"/>
  <c r="Q145" i="5"/>
  <c r="S145" i="5"/>
  <c r="Q137" i="5"/>
  <c r="S137" i="5"/>
  <c r="Q129" i="5"/>
  <c r="S129" i="5"/>
  <c r="Q121" i="5"/>
  <c r="S121" i="5"/>
  <c r="Q89" i="5"/>
  <c r="S89" i="5"/>
  <c r="S618" i="5"/>
  <c r="S586" i="5"/>
  <c r="S554" i="5"/>
  <c r="S522" i="5"/>
  <c r="S490" i="5"/>
  <c r="S458" i="5"/>
  <c r="S426" i="5"/>
  <c r="S394" i="5"/>
  <c r="S362" i="5"/>
  <c r="S330" i="5"/>
  <c r="S298" i="5"/>
  <c r="S266" i="5"/>
  <c r="S234" i="5"/>
  <c r="S202" i="5"/>
  <c r="S170" i="5"/>
  <c r="S138" i="5"/>
  <c r="S106" i="5"/>
  <c r="S74" i="5"/>
  <c r="Q623" i="5"/>
  <c r="S623" i="5"/>
  <c r="Q591" i="5"/>
  <c r="S591" i="5"/>
  <c r="Q559" i="5"/>
  <c r="S559" i="5"/>
  <c r="Q535" i="5"/>
  <c r="S535" i="5"/>
  <c r="Q598" i="5"/>
  <c r="S598" i="5"/>
  <c r="Q582" i="5"/>
  <c r="S582" i="5"/>
  <c r="Q558" i="5"/>
  <c r="S558" i="5"/>
  <c r="Q470" i="5"/>
  <c r="S470" i="5"/>
  <c r="Q350" i="5"/>
  <c r="S350" i="5"/>
  <c r="Q302" i="5"/>
  <c r="S302" i="5"/>
  <c r="Q278" i="5"/>
  <c r="S278" i="5"/>
  <c r="Q30" i="5"/>
  <c r="S30" i="5"/>
  <c r="Q632" i="5"/>
  <c r="S632" i="5"/>
  <c r="Q624" i="5"/>
  <c r="S624" i="5"/>
  <c r="Q616" i="5"/>
  <c r="S616" i="5"/>
  <c r="Q608" i="5"/>
  <c r="S608" i="5"/>
  <c r="Q600" i="5"/>
  <c r="S600" i="5"/>
  <c r="Q592" i="5"/>
  <c r="S592" i="5"/>
  <c r="Q584" i="5"/>
  <c r="S584" i="5"/>
  <c r="Q576" i="5"/>
  <c r="S576" i="5"/>
  <c r="Q568" i="5"/>
  <c r="S568" i="5"/>
  <c r="Q560" i="5"/>
  <c r="S560" i="5"/>
  <c r="Q552" i="5"/>
  <c r="S552" i="5"/>
  <c r="Q544" i="5"/>
  <c r="S544" i="5"/>
  <c r="Q536" i="5"/>
  <c r="S536" i="5"/>
  <c r="Q528" i="5"/>
  <c r="S528" i="5"/>
  <c r="Q520" i="5"/>
  <c r="S520" i="5"/>
  <c r="Q512" i="5"/>
  <c r="S512" i="5"/>
  <c r="Q504" i="5"/>
  <c r="S504" i="5"/>
  <c r="Q496" i="5"/>
  <c r="S496" i="5"/>
  <c r="Q488" i="5"/>
  <c r="S488" i="5"/>
  <c r="Q480" i="5"/>
  <c r="S480" i="5"/>
  <c r="Q472" i="5"/>
  <c r="S472" i="5"/>
  <c r="Q464" i="5"/>
  <c r="S464" i="5"/>
  <c r="Q456" i="5"/>
  <c r="S456" i="5"/>
  <c r="Q448" i="5"/>
  <c r="S448" i="5"/>
  <c r="Q440" i="5"/>
  <c r="S440" i="5"/>
  <c r="Q432" i="5"/>
  <c r="S432" i="5"/>
  <c r="Q424" i="5"/>
  <c r="S424" i="5"/>
  <c r="Q416" i="5"/>
  <c r="S416" i="5"/>
  <c r="Q408" i="5"/>
  <c r="S408" i="5"/>
  <c r="Q400" i="5"/>
  <c r="S400" i="5"/>
  <c r="Q392" i="5"/>
  <c r="S392" i="5"/>
  <c r="Q384" i="5"/>
  <c r="S384" i="5"/>
  <c r="Q376" i="5"/>
  <c r="S376" i="5"/>
  <c r="Q368" i="5"/>
  <c r="S368" i="5"/>
  <c r="Q360" i="5"/>
  <c r="S360" i="5"/>
  <c r="Q352" i="5"/>
  <c r="S352" i="5"/>
  <c r="Q344" i="5"/>
  <c r="S344" i="5"/>
  <c r="Q336" i="5"/>
  <c r="S336" i="5"/>
  <c r="Q328" i="5"/>
  <c r="S328" i="5"/>
  <c r="Q320" i="5"/>
  <c r="S320" i="5"/>
  <c r="Q312" i="5"/>
  <c r="S312" i="5"/>
  <c r="Q304" i="5"/>
  <c r="S304" i="5"/>
  <c r="Q296" i="5"/>
  <c r="S296" i="5"/>
  <c r="Q288" i="5"/>
  <c r="S288" i="5"/>
  <c r="Q280" i="5"/>
  <c r="S280" i="5"/>
  <c r="Q272" i="5"/>
  <c r="S272" i="5"/>
  <c r="Q264" i="5"/>
  <c r="S264" i="5"/>
  <c r="Q256" i="5"/>
  <c r="S256" i="5"/>
  <c r="Q248" i="5"/>
  <c r="S248" i="5"/>
  <c r="Q240" i="5"/>
  <c r="S240" i="5"/>
  <c r="Q232" i="5"/>
  <c r="S232" i="5"/>
  <c r="Q224" i="5"/>
  <c r="S224" i="5"/>
  <c r="Q216" i="5"/>
  <c r="S216" i="5"/>
  <c r="Q208" i="5"/>
  <c r="S208" i="5"/>
  <c r="Q200" i="5"/>
  <c r="S200" i="5"/>
  <c r="Q192" i="5"/>
  <c r="S192" i="5"/>
  <c r="Q184" i="5"/>
  <c r="S184" i="5"/>
  <c r="Q176" i="5"/>
  <c r="S176" i="5"/>
  <c r="Q168" i="5"/>
  <c r="S168" i="5"/>
  <c r="Q160" i="5"/>
  <c r="S160" i="5"/>
  <c r="Q152" i="5"/>
  <c r="S152" i="5"/>
  <c r="Q144" i="5"/>
  <c r="S144" i="5"/>
  <c r="Q136" i="5"/>
  <c r="S136" i="5"/>
  <c r="Q128" i="5"/>
  <c r="S128" i="5"/>
  <c r="Q120" i="5"/>
  <c r="S120" i="5"/>
  <c r="Q72" i="5"/>
  <c r="S72" i="5"/>
  <c r="S511" i="5"/>
  <c r="S503" i="5"/>
  <c r="S495" i="5"/>
  <c r="S487" i="5"/>
  <c r="S479" i="5"/>
  <c r="S471" i="5"/>
  <c r="S463" i="5"/>
  <c r="S455" i="5"/>
  <c r="S447" i="5"/>
  <c r="S439" i="5"/>
  <c r="S431" i="5"/>
  <c r="S423" i="5"/>
  <c r="S415" i="5"/>
  <c r="S407" i="5"/>
  <c r="S399" i="5"/>
  <c r="S391" i="5"/>
  <c r="S383" i="5"/>
  <c r="S375" i="5"/>
  <c r="S367" i="5"/>
  <c r="S359" i="5"/>
  <c r="S351" i="5"/>
  <c r="S343" i="5"/>
  <c r="S335" i="5"/>
  <c r="S327" i="5"/>
  <c r="S319" i="5"/>
  <c r="S311" i="5"/>
  <c r="S303" i="5"/>
  <c r="S295" i="5"/>
  <c r="S287" i="5"/>
  <c r="S279" i="5"/>
  <c r="S271" i="5"/>
  <c r="S263" i="5"/>
  <c r="S255" i="5"/>
  <c r="S247" i="5"/>
  <c r="S239" i="5"/>
  <c r="S231" i="5"/>
  <c r="S223" i="5"/>
  <c r="S215" i="5"/>
  <c r="S207" i="5"/>
  <c r="S199" i="5"/>
  <c r="S191" i="5"/>
  <c r="S183" i="5"/>
  <c r="S175" i="5"/>
  <c r="S167" i="5"/>
  <c r="S159" i="5"/>
  <c r="S151" i="5"/>
  <c r="S143" i="5"/>
  <c r="S135" i="5"/>
  <c r="S127" i="5"/>
  <c r="S119" i="5"/>
  <c r="S111" i="5"/>
  <c r="S55" i="5"/>
  <c r="S109" i="5"/>
  <c r="S45" i="5"/>
  <c r="S5" i="5"/>
  <c r="S4" i="5"/>
  <c r="S627" i="5"/>
  <c r="S619" i="5"/>
  <c r="S611" i="5"/>
  <c r="S603" i="5"/>
  <c r="S595" i="5"/>
  <c r="S587" i="5"/>
  <c r="S579" i="5"/>
  <c r="S571" i="5"/>
  <c r="S563" i="5"/>
  <c r="S555" i="5"/>
  <c r="S547" i="5"/>
  <c r="S539" i="5"/>
  <c r="S531" i="5"/>
  <c r="S523" i="5"/>
  <c r="S515" i="5"/>
  <c r="S507" i="5"/>
  <c r="S499" i="5"/>
  <c r="S491" i="5"/>
  <c r="S483" i="5"/>
  <c r="S475" i="5"/>
  <c r="S467" i="5"/>
  <c r="S459" i="5"/>
  <c r="S451" i="5"/>
  <c r="S443" i="5"/>
  <c r="S435" i="5"/>
  <c r="S427" i="5"/>
  <c r="S419" i="5"/>
  <c r="S411" i="5"/>
  <c r="S403" i="5"/>
  <c r="S395" i="5"/>
  <c r="S387" i="5"/>
  <c r="S379" i="5"/>
  <c r="S371" i="5"/>
  <c r="S363" i="5"/>
  <c r="S355" i="5"/>
  <c r="S347" i="5"/>
  <c r="S339" i="5"/>
  <c r="S331" i="5"/>
  <c r="S323" i="5"/>
  <c r="S315" i="5"/>
  <c r="S299" i="5"/>
  <c r="S291" i="5"/>
  <c r="S283" i="5"/>
  <c r="S275" i="5"/>
  <c r="S267" i="5"/>
  <c r="S259" i="5"/>
  <c r="S251" i="5"/>
  <c r="S243" i="5"/>
  <c r="S235" i="5"/>
  <c r="S227" i="5"/>
  <c r="S219" i="5"/>
  <c r="S211" i="5"/>
  <c r="S203" i="5"/>
  <c r="S195" i="5"/>
  <c r="S187" i="5"/>
  <c r="S179" i="5"/>
  <c r="S171" i="5"/>
  <c r="S163" i="5"/>
  <c r="S155" i="5"/>
  <c r="S147" i="5"/>
  <c r="S139" i="5"/>
  <c r="S131" i="5"/>
  <c r="S123" i="5"/>
  <c r="S115" i="5"/>
  <c r="S107" i="5"/>
  <c r="S99" i="5"/>
  <c r="S91" i="5"/>
  <c r="S83" i="5"/>
  <c r="S75" i="5"/>
  <c r="S67" i="5"/>
  <c r="S59" i="5"/>
  <c r="S51" i="5"/>
  <c r="S43" i="5"/>
  <c r="S35" i="5"/>
  <c r="S27" i="5"/>
  <c r="S19" i="5"/>
  <c r="S3" i="5"/>
  <c r="R542" i="5"/>
  <c r="Q542" i="5"/>
  <c r="R422" i="5"/>
  <c r="Q422" i="5"/>
  <c r="R254" i="5"/>
  <c r="Q254" i="5"/>
  <c r="R190" i="5"/>
  <c r="Q190" i="5"/>
  <c r="R94" i="5"/>
  <c r="Q94" i="5"/>
  <c r="R78" i="5"/>
  <c r="Q78" i="5"/>
  <c r="R54" i="5"/>
  <c r="Q54" i="5"/>
  <c r="R6" i="5"/>
  <c r="Q6" i="5"/>
  <c r="R629" i="5"/>
  <c r="Q629" i="5"/>
  <c r="R621" i="5"/>
  <c r="Q621" i="5"/>
  <c r="R605" i="5"/>
  <c r="Q605" i="5"/>
  <c r="R589" i="5"/>
  <c r="Q589" i="5"/>
  <c r="R573" i="5"/>
  <c r="Q573" i="5"/>
  <c r="R557" i="5"/>
  <c r="Q557" i="5"/>
  <c r="R493" i="5"/>
  <c r="Q493" i="5"/>
  <c r="R13" i="5"/>
  <c r="Q13" i="5"/>
  <c r="R307" i="5"/>
  <c r="Q307" i="5"/>
  <c r="R11" i="5"/>
  <c r="Q11" i="5"/>
  <c r="R632" i="5"/>
  <c r="R608" i="5"/>
  <c r="R585" i="5"/>
  <c r="R559" i="5"/>
  <c r="R537" i="5"/>
  <c r="R520" i="5"/>
  <c r="R497" i="5"/>
  <c r="R480" i="5"/>
  <c r="R464" i="5"/>
  <c r="R442" i="5"/>
  <c r="R426" i="5"/>
  <c r="R408" i="5"/>
  <c r="R392" i="5"/>
  <c r="R375" i="5"/>
  <c r="R359" i="5"/>
  <c r="R338" i="5"/>
  <c r="R320" i="5"/>
  <c r="R303" i="5"/>
  <c r="R287" i="5"/>
  <c r="R271" i="5"/>
  <c r="R249" i="5"/>
  <c r="R233" i="5"/>
  <c r="R215" i="5"/>
  <c r="R199" i="5"/>
  <c r="R177" i="5"/>
  <c r="R161" i="5"/>
  <c r="R144" i="5"/>
  <c r="R127" i="5"/>
  <c r="R34" i="5"/>
  <c r="R574" i="5"/>
  <c r="Q574" i="5"/>
  <c r="R550" i="5"/>
  <c r="Q550" i="5"/>
  <c r="R502" i="5"/>
  <c r="Q502" i="5"/>
  <c r="R486" i="5"/>
  <c r="Q486" i="5"/>
  <c r="R462" i="5"/>
  <c r="Q462" i="5"/>
  <c r="R414" i="5"/>
  <c r="Q414" i="5"/>
  <c r="R334" i="5"/>
  <c r="Q334" i="5"/>
  <c r="R318" i="5"/>
  <c r="Q318" i="5"/>
  <c r="R286" i="5"/>
  <c r="Q286" i="5"/>
  <c r="R270" i="5"/>
  <c r="Q270" i="5"/>
  <c r="R246" i="5"/>
  <c r="Q246" i="5"/>
  <c r="R230" i="5"/>
  <c r="Q230" i="5"/>
  <c r="R198" i="5"/>
  <c r="Q198" i="5"/>
  <c r="R174" i="5"/>
  <c r="Q174" i="5"/>
  <c r="R150" i="5"/>
  <c r="Q150" i="5"/>
  <c r="R134" i="5"/>
  <c r="Q134" i="5"/>
  <c r="R46" i="5"/>
  <c r="Q46" i="5"/>
  <c r="R114" i="5"/>
  <c r="Q114" i="5"/>
  <c r="Q98" i="5"/>
  <c r="R98" i="5"/>
  <c r="R82" i="5"/>
  <c r="Q82" i="5"/>
  <c r="R66" i="5"/>
  <c r="Q66" i="5"/>
  <c r="R50" i="5"/>
  <c r="Q50" i="5"/>
  <c r="R18" i="5"/>
  <c r="Q18" i="5"/>
  <c r="R625" i="5"/>
  <c r="R607" i="5"/>
  <c r="R584" i="5"/>
  <c r="R555" i="5"/>
  <c r="R536" i="5"/>
  <c r="R519" i="5"/>
  <c r="R496" i="5"/>
  <c r="R479" i="5"/>
  <c r="R463" i="5"/>
  <c r="R441" i="5"/>
  <c r="R425" i="5"/>
  <c r="R407" i="5"/>
  <c r="R391" i="5"/>
  <c r="R369" i="5"/>
  <c r="R353" i="5"/>
  <c r="R337" i="5"/>
  <c r="R319" i="5"/>
  <c r="R299" i="5"/>
  <c r="R281" i="5"/>
  <c r="R265" i="5"/>
  <c r="R248" i="5"/>
  <c r="R232" i="5"/>
  <c r="R211" i="5"/>
  <c r="R193" i="5"/>
  <c r="R176" i="5"/>
  <c r="R160" i="5"/>
  <c r="R143" i="5"/>
  <c r="R121" i="5"/>
  <c r="R614" i="5"/>
  <c r="Q614" i="5"/>
  <c r="R518" i="5"/>
  <c r="Q518" i="5"/>
  <c r="R438" i="5"/>
  <c r="Q438" i="5"/>
  <c r="R390" i="5"/>
  <c r="Q390" i="5"/>
  <c r="R374" i="5"/>
  <c r="Q374" i="5"/>
  <c r="R294" i="5"/>
  <c r="Q294" i="5"/>
  <c r="R118" i="5"/>
  <c r="Q118" i="5"/>
  <c r="R113" i="5"/>
  <c r="Q113" i="5"/>
  <c r="R105" i="5"/>
  <c r="Q105" i="5"/>
  <c r="Q97" i="5"/>
  <c r="R97" i="5"/>
  <c r="Q81" i="5"/>
  <c r="R81" i="5"/>
  <c r="R73" i="5"/>
  <c r="Q73" i="5"/>
  <c r="R65" i="5"/>
  <c r="Q65" i="5"/>
  <c r="R57" i="5"/>
  <c r="Q57" i="5"/>
  <c r="R49" i="5"/>
  <c r="Q49" i="5"/>
  <c r="Q41" i="5"/>
  <c r="R41" i="5"/>
  <c r="R33" i="5"/>
  <c r="Q33" i="5"/>
  <c r="Q25" i="5"/>
  <c r="R25" i="5"/>
  <c r="R17" i="5"/>
  <c r="Q17" i="5"/>
  <c r="R9" i="5"/>
  <c r="Q9" i="5"/>
  <c r="R623" i="5"/>
  <c r="R601" i="5"/>
  <c r="R583" i="5"/>
  <c r="R554" i="5"/>
  <c r="R531" i="5"/>
  <c r="R513" i="5"/>
  <c r="R495" i="5"/>
  <c r="R473" i="5"/>
  <c r="R457" i="5"/>
  <c r="R440" i="5"/>
  <c r="R424" i="5"/>
  <c r="R403" i="5"/>
  <c r="R385" i="5"/>
  <c r="R368" i="5"/>
  <c r="R352" i="5"/>
  <c r="R336" i="5"/>
  <c r="R314" i="5"/>
  <c r="R298" i="5"/>
  <c r="R280" i="5"/>
  <c r="R264" i="5"/>
  <c r="R247" i="5"/>
  <c r="R231" i="5"/>
  <c r="R210" i="5"/>
  <c r="R192" i="5"/>
  <c r="R175" i="5"/>
  <c r="R159" i="5"/>
  <c r="R137" i="5"/>
  <c r="R120" i="5"/>
  <c r="R622" i="5"/>
  <c r="Q622" i="5"/>
  <c r="R510" i="5"/>
  <c r="Q510" i="5"/>
  <c r="R494" i="5"/>
  <c r="Q494" i="5"/>
  <c r="R366" i="5"/>
  <c r="Q366" i="5"/>
  <c r="R358" i="5"/>
  <c r="Q358" i="5"/>
  <c r="R310" i="5"/>
  <c r="Q310" i="5"/>
  <c r="R262" i="5"/>
  <c r="Q262" i="5"/>
  <c r="R238" i="5"/>
  <c r="Q238" i="5"/>
  <c r="R142" i="5"/>
  <c r="Q142" i="5"/>
  <c r="R112" i="5"/>
  <c r="Q112" i="5"/>
  <c r="R104" i="5"/>
  <c r="Q104" i="5"/>
  <c r="Q96" i="5"/>
  <c r="R96" i="5"/>
  <c r="R88" i="5"/>
  <c r="Q88" i="5"/>
  <c r="Q80" i="5"/>
  <c r="R80" i="5"/>
  <c r="Q64" i="5"/>
  <c r="R64" i="5"/>
  <c r="R56" i="5"/>
  <c r="Q56" i="5"/>
  <c r="R48" i="5"/>
  <c r="Q48" i="5"/>
  <c r="Q40" i="5"/>
  <c r="R40" i="5"/>
  <c r="R32" i="5"/>
  <c r="Q32" i="5"/>
  <c r="Q24" i="5"/>
  <c r="R24" i="5"/>
  <c r="R16" i="5"/>
  <c r="Q16" i="5"/>
  <c r="Q8" i="5"/>
  <c r="R8" i="5"/>
  <c r="R619" i="5"/>
  <c r="R595" i="5"/>
  <c r="R577" i="5"/>
  <c r="R553" i="5"/>
  <c r="R530" i="5"/>
  <c r="R512" i="5"/>
  <c r="R491" i="5"/>
  <c r="R472" i="5"/>
  <c r="R456" i="5"/>
  <c r="R439" i="5"/>
  <c r="R423" i="5"/>
  <c r="R402" i="5"/>
  <c r="R384" i="5"/>
  <c r="R367" i="5"/>
  <c r="R351" i="5"/>
  <c r="R335" i="5"/>
  <c r="R313" i="5"/>
  <c r="R297" i="5"/>
  <c r="R279" i="5"/>
  <c r="R263" i="5"/>
  <c r="R241" i="5"/>
  <c r="R225" i="5"/>
  <c r="R209" i="5"/>
  <c r="R191" i="5"/>
  <c r="R171" i="5"/>
  <c r="R153" i="5"/>
  <c r="R136" i="5"/>
  <c r="R119" i="5"/>
  <c r="R590" i="5"/>
  <c r="Q590" i="5"/>
  <c r="R566" i="5"/>
  <c r="Q566" i="5"/>
  <c r="R526" i="5"/>
  <c r="Q526" i="5"/>
  <c r="R446" i="5"/>
  <c r="Q446" i="5"/>
  <c r="R398" i="5"/>
  <c r="Q398" i="5"/>
  <c r="R382" i="5"/>
  <c r="Q382" i="5"/>
  <c r="R206" i="5"/>
  <c r="Q206" i="5"/>
  <c r="R182" i="5"/>
  <c r="Q182" i="5"/>
  <c r="R126" i="5"/>
  <c r="Q126" i="5"/>
  <c r="R567" i="5"/>
  <c r="Q567" i="5"/>
  <c r="R103" i="5"/>
  <c r="Q103" i="5"/>
  <c r="Q95" i="5"/>
  <c r="R95" i="5"/>
  <c r="R87" i="5"/>
  <c r="Q87" i="5"/>
  <c r="Q79" i="5"/>
  <c r="R79" i="5"/>
  <c r="R71" i="5"/>
  <c r="Q71" i="5"/>
  <c r="Q63" i="5"/>
  <c r="R63" i="5"/>
  <c r="Q47" i="5"/>
  <c r="R47" i="5"/>
  <c r="Q39" i="5"/>
  <c r="R39" i="5"/>
  <c r="R31" i="5"/>
  <c r="Q31" i="5"/>
  <c r="Q23" i="5"/>
  <c r="R23" i="5"/>
  <c r="R15" i="5"/>
  <c r="Q15" i="5"/>
  <c r="Q7" i="5"/>
  <c r="R7" i="5"/>
  <c r="R618" i="5"/>
  <c r="R594" i="5"/>
  <c r="R570" i="5"/>
  <c r="R552" i="5"/>
  <c r="R529" i="5"/>
  <c r="R506" i="5"/>
  <c r="R490" i="5"/>
  <c r="R471" i="5"/>
  <c r="R455" i="5"/>
  <c r="R433" i="5"/>
  <c r="R417" i="5"/>
  <c r="R401" i="5"/>
  <c r="R383" i="5"/>
  <c r="R363" i="5"/>
  <c r="R345" i="5"/>
  <c r="R329" i="5"/>
  <c r="R312" i="5"/>
  <c r="R296" i="5"/>
  <c r="R275" i="5"/>
  <c r="R257" i="5"/>
  <c r="R240" i="5"/>
  <c r="R224" i="5"/>
  <c r="R208" i="5"/>
  <c r="R186" i="5"/>
  <c r="R170" i="5"/>
  <c r="R152" i="5"/>
  <c r="R135" i="5"/>
  <c r="R111" i="5"/>
  <c r="R617" i="5"/>
  <c r="R593" i="5"/>
  <c r="R569" i="5"/>
  <c r="R545" i="5"/>
  <c r="R528" i="5"/>
  <c r="R505" i="5"/>
  <c r="R489" i="5"/>
  <c r="R467" i="5"/>
  <c r="R449" i="5"/>
  <c r="R432" i="5"/>
  <c r="R416" i="5"/>
  <c r="R400" i="5"/>
  <c r="R378" i="5"/>
  <c r="R362" i="5"/>
  <c r="R344" i="5"/>
  <c r="R328" i="5"/>
  <c r="R311" i="5"/>
  <c r="R295" i="5"/>
  <c r="R274" i="5"/>
  <c r="R256" i="5"/>
  <c r="R239" i="5"/>
  <c r="R223" i="5"/>
  <c r="R207" i="5"/>
  <c r="R185" i="5"/>
  <c r="R169" i="5"/>
  <c r="R151" i="5"/>
  <c r="R130" i="5"/>
  <c r="R89" i="5"/>
  <c r="R616" i="5"/>
  <c r="R592" i="5"/>
  <c r="R568" i="5"/>
  <c r="R544" i="5"/>
  <c r="R527" i="5"/>
  <c r="R504" i="5"/>
  <c r="R488" i="5"/>
  <c r="R466" i="5"/>
  <c r="R448" i="5"/>
  <c r="R431" i="5"/>
  <c r="R415" i="5"/>
  <c r="R399" i="5"/>
  <c r="R377" i="5"/>
  <c r="R361" i="5"/>
  <c r="R343" i="5"/>
  <c r="R327" i="5"/>
  <c r="R305" i="5"/>
  <c r="R289" i="5"/>
  <c r="R273" i="5"/>
  <c r="R255" i="5"/>
  <c r="R235" i="5"/>
  <c r="R217" i="5"/>
  <c r="R201" i="5"/>
  <c r="R184" i="5"/>
  <c r="R168" i="5"/>
  <c r="R146" i="5"/>
  <c r="R129" i="5"/>
  <c r="R72" i="5"/>
  <c r="R630" i="5"/>
  <c r="Q630" i="5"/>
  <c r="R70" i="5"/>
  <c r="Q70" i="5"/>
  <c r="R62" i="5"/>
  <c r="Q62" i="5"/>
  <c r="R14" i="5"/>
  <c r="Q14" i="5"/>
  <c r="R613" i="5"/>
  <c r="Q613" i="5"/>
  <c r="R597" i="5"/>
  <c r="Q597" i="5"/>
  <c r="R581" i="5"/>
  <c r="Q581" i="5"/>
  <c r="R565" i="5"/>
  <c r="Q565" i="5"/>
  <c r="R549" i="5"/>
  <c r="Q549" i="5"/>
  <c r="R541" i="5"/>
  <c r="Q541" i="5"/>
  <c r="R533" i="5"/>
  <c r="Q533" i="5"/>
  <c r="R525" i="5"/>
  <c r="Q525" i="5"/>
  <c r="R517" i="5"/>
  <c r="Q517" i="5"/>
  <c r="R509" i="5"/>
  <c r="Q509" i="5"/>
  <c r="R501" i="5"/>
  <c r="Q501" i="5"/>
  <c r="R485" i="5"/>
  <c r="Q485" i="5"/>
  <c r="R477" i="5"/>
  <c r="Q477" i="5"/>
  <c r="R469" i="5"/>
  <c r="Q469" i="5"/>
  <c r="R461" i="5"/>
  <c r="Q461" i="5"/>
  <c r="R453" i="5"/>
  <c r="Q453" i="5"/>
  <c r="R445" i="5"/>
  <c r="Q445" i="5"/>
  <c r="R437" i="5"/>
  <c r="Q437" i="5"/>
  <c r="R429" i="5"/>
  <c r="Q429" i="5"/>
  <c r="R421" i="5"/>
  <c r="Q421" i="5"/>
  <c r="R413" i="5"/>
  <c r="Q413" i="5"/>
  <c r="R405" i="5"/>
  <c r="Q405" i="5"/>
  <c r="R397" i="5"/>
  <c r="Q397" i="5"/>
  <c r="R389" i="5"/>
  <c r="Q389" i="5"/>
  <c r="R381" i="5"/>
  <c r="Q381" i="5"/>
  <c r="R373" i="5"/>
  <c r="Q373" i="5"/>
  <c r="R365" i="5"/>
  <c r="Q365" i="5"/>
  <c r="R357" i="5"/>
  <c r="Q357" i="5"/>
  <c r="R349" i="5"/>
  <c r="Q349" i="5"/>
  <c r="R341" i="5"/>
  <c r="Q341" i="5"/>
  <c r="R333" i="5"/>
  <c r="Q333" i="5"/>
  <c r="R325" i="5"/>
  <c r="Q325" i="5"/>
  <c r="R317" i="5"/>
  <c r="Q317" i="5"/>
  <c r="R309" i="5"/>
  <c r="Q309" i="5"/>
  <c r="R301" i="5"/>
  <c r="Q301" i="5"/>
  <c r="R293" i="5"/>
  <c r="Q293" i="5"/>
  <c r="R285" i="5"/>
  <c r="Q285" i="5"/>
  <c r="R277" i="5"/>
  <c r="Q277" i="5"/>
  <c r="R269" i="5"/>
  <c r="Q269" i="5"/>
  <c r="R261" i="5"/>
  <c r="Q261" i="5"/>
  <c r="R253" i="5"/>
  <c r="Q253" i="5"/>
  <c r="R245" i="5"/>
  <c r="Q245" i="5"/>
  <c r="R237" i="5"/>
  <c r="Q237" i="5"/>
  <c r="R229" i="5"/>
  <c r="Q229" i="5"/>
  <c r="R221" i="5"/>
  <c r="Q221" i="5"/>
  <c r="R213" i="5"/>
  <c r="Q213" i="5"/>
  <c r="R205" i="5"/>
  <c r="Q205" i="5"/>
  <c r="R197" i="5"/>
  <c r="Q197" i="5"/>
  <c r="R189" i="5"/>
  <c r="Q189" i="5"/>
  <c r="R181" i="5"/>
  <c r="Q181" i="5"/>
  <c r="R173" i="5"/>
  <c r="Q173" i="5"/>
  <c r="R165" i="5"/>
  <c r="Q165" i="5"/>
  <c r="R157" i="5"/>
  <c r="Q157" i="5"/>
  <c r="R149" i="5"/>
  <c r="Q149" i="5"/>
  <c r="R141" i="5"/>
  <c r="Q141" i="5"/>
  <c r="R133" i="5"/>
  <c r="Q133" i="5"/>
  <c r="R125" i="5"/>
  <c r="Q125" i="5"/>
  <c r="R117" i="5"/>
  <c r="Q117" i="5"/>
  <c r="R101" i="5"/>
  <c r="Q101" i="5"/>
  <c r="R93" i="5"/>
  <c r="Q93" i="5"/>
  <c r="R85" i="5"/>
  <c r="Q85" i="5"/>
  <c r="R77" i="5"/>
  <c r="Q77" i="5"/>
  <c r="R69" i="5"/>
  <c r="Q69" i="5"/>
  <c r="R61" i="5"/>
  <c r="Q61" i="5"/>
  <c r="R53" i="5"/>
  <c r="Q53" i="5"/>
  <c r="R37" i="5"/>
  <c r="Q37" i="5"/>
  <c r="R29" i="5"/>
  <c r="Q29" i="5"/>
  <c r="R21" i="5"/>
  <c r="Q21" i="5"/>
  <c r="R628" i="5"/>
  <c r="Q628" i="5"/>
  <c r="R620" i="5"/>
  <c r="Q620" i="5"/>
  <c r="R612" i="5"/>
  <c r="Q612" i="5"/>
  <c r="R604" i="5"/>
  <c r="Q604" i="5"/>
  <c r="R596" i="5"/>
  <c r="Q596" i="5"/>
  <c r="R588" i="5"/>
  <c r="Q588" i="5"/>
  <c r="R580" i="5"/>
  <c r="Q580" i="5"/>
  <c r="R572" i="5"/>
  <c r="Q572" i="5"/>
  <c r="R564" i="5"/>
  <c r="Q564" i="5"/>
  <c r="R556" i="5"/>
  <c r="Q556" i="5"/>
  <c r="R548" i="5"/>
  <c r="Q548" i="5"/>
  <c r="R540" i="5"/>
  <c r="Q540" i="5"/>
  <c r="R532" i="5"/>
  <c r="Q532" i="5"/>
  <c r="R524" i="5"/>
  <c r="Q524" i="5"/>
  <c r="R516" i="5"/>
  <c r="Q516" i="5"/>
  <c r="R508" i="5"/>
  <c r="Q508" i="5"/>
  <c r="R500" i="5"/>
  <c r="Q500" i="5"/>
  <c r="R492" i="5"/>
  <c r="Q492" i="5"/>
  <c r="R484" i="5"/>
  <c r="Q484" i="5"/>
  <c r="R476" i="5"/>
  <c r="Q476" i="5"/>
  <c r="R468" i="5"/>
  <c r="Q468" i="5"/>
  <c r="R460" i="5"/>
  <c r="Q460" i="5"/>
  <c r="R452" i="5"/>
  <c r="Q452" i="5"/>
  <c r="R444" i="5"/>
  <c r="Q444" i="5"/>
  <c r="R436" i="5"/>
  <c r="Q436" i="5"/>
  <c r="R428" i="5"/>
  <c r="Q428" i="5"/>
  <c r="R420" i="5"/>
  <c r="Q420" i="5"/>
  <c r="R412" i="5"/>
  <c r="Q412" i="5"/>
  <c r="R404" i="5"/>
  <c r="Q404" i="5"/>
  <c r="R396" i="5"/>
  <c r="Q396" i="5"/>
  <c r="R388" i="5"/>
  <c r="Q388" i="5"/>
  <c r="R380" i="5"/>
  <c r="Q380" i="5"/>
  <c r="R372" i="5"/>
  <c r="Q372" i="5"/>
  <c r="R364" i="5"/>
  <c r="Q364" i="5"/>
  <c r="R356" i="5"/>
  <c r="Q356" i="5"/>
  <c r="R348" i="5"/>
  <c r="Q348" i="5"/>
  <c r="R340" i="5"/>
  <c r="Q340" i="5"/>
  <c r="R332" i="5"/>
  <c r="Q332" i="5"/>
  <c r="R324" i="5"/>
  <c r="Q324" i="5"/>
  <c r="R316" i="5"/>
  <c r="Q316" i="5"/>
  <c r="R308" i="5"/>
  <c r="Q308" i="5"/>
  <c r="R300" i="5"/>
  <c r="Q300" i="5"/>
  <c r="R292" i="5"/>
  <c r="Q292" i="5"/>
  <c r="R284" i="5"/>
  <c r="Q284" i="5"/>
  <c r="R276" i="5"/>
  <c r="Q276" i="5"/>
  <c r="R268" i="5"/>
  <c r="Q268" i="5"/>
  <c r="R260" i="5"/>
  <c r="Q260" i="5"/>
  <c r="R252" i="5"/>
  <c r="Q252" i="5"/>
  <c r="R244" i="5"/>
  <c r="Q244" i="5"/>
  <c r="R236" i="5"/>
  <c r="Q236" i="5"/>
  <c r="R228" i="5"/>
  <c r="Q228" i="5"/>
  <c r="R220" i="5"/>
  <c r="Q220" i="5"/>
  <c r="R212" i="5"/>
  <c r="Q212" i="5"/>
  <c r="R204" i="5"/>
  <c r="Q204" i="5"/>
  <c r="R196" i="5"/>
  <c r="Q196" i="5"/>
  <c r="R188" i="5"/>
  <c r="Q188" i="5"/>
  <c r="R180" i="5"/>
  <c r="Q180" i="5"/>
  <c r="R172" i="5"/>
  <c r="Q172" i="5"/>
  <c r="R164" i="5"/>
  <c r="Q164" i="5"/>
  <c r="R156" i="5"/>
  <c r="Q156" i="5"/>
  <c r="R148" i="5"/>
  <c r="Q148" i="5"/>
  <c r="R140" i="5"/>
  <c r="Q140" i="5"/>
  <c r="R132" i="5"/>
  <c r="Q132" i="5"/>
  <c r="R124" i="5"/>
  <c r="Q124" i="5"/>
  <c r="R116" i="5"/>
  <c r="Q116" i="5"/>
  <c r="R108" i="5"/>
  <c r="Q108" i="5"/>
  <c r="R100" i="5"/>
  <c r="Q100" i="5"/>
  <c r="R92" i="5"/>
  <c r="Q92" i="5"/>
  <c r="R84" i="5"/>
  <c r="Q84" i="5"/>
  <c r="R76" i="5"/>
  <c r="Q76" i="5"/>
  <c r="R60" i="5"/>
  <c r="Q60" i="5"/>
  <c r="R52" i="5"/>
  <c r="Q52" i="5"/>
  <c r="R44" i="5"/>
  <c r="Q44" i="5"/>
  <c r="R36" i="5"/>
  <c r="Q36" i="5"/>
  <c r="R28" i="5"/>
  <c r="Q28" i="5"/>
  <c r="R12" i="5"/>
  <c r="Q12" i="5"/>
  <c r="R609" i="5"/>
  <c r="R591" i="5"/>
  <c r="R561" i="5"/>
  <c r="R543" i="5"/>
  <c r="R521" i="5"/>
  <c r="R503" i="5"/>
  <c r="R481" i="5"/>
  <c r="R465" i="5"/>
  <c r="R447" i="5"/>
  <c r="R427" i="5"/>
  <c r="R409" i="5"/>
  <c r="R393" i="5"/>
  <c r="R376" i="5"/>
  <c r="R360" i="5"/>
  <c r="R339" i="5"/>
  <c r="R321" i="5"/>
  <c r="R304" i="5"/>
  <c r="R288" i="5"/>
  <c r="R272" i="5"/>
  <c r="R250" i="5"/>
  <c r="R234" i="5"/>
  <c r="R216" i="5"/>
  <c r="R200" i="5"/>
  <c r="R183" i="5"/>
  <c r="R167" i="5"/>
  <c r="R145" i="5"/>
  <c r="R128" i="5"/>
  <c r="R55" i="5"/>
  <c r="R45" i="5"/>
  <c r="R147" i="5"/>
  <c r="R131" i="5"/>
  <c r="R99" i="5"/>
  <c r="R67" i="5"/>
  <c r="R35" i="5"/>
  <c r="R387" i="5"/>
  <c r="R195" i="5"/>
  <c r="R631" i="5"/>
  <c r="R603" i="5"/>
  <c r="R578" i="5"/>
  <c r="R539" i="5"/>
  <c r="R514" i="5"/>
  <c r="R475" i="5"/>
  <c r="R450" i="5"/>
  <c r="R411" i="5"/>
  <c r="R386" i="5"/>
  <c r="R347" i="5"/>
  <c r="R322" i="5"/>
  <c r="R283" i="5"/>
  <c r="R258" i="5"/>
  <c r="R219" i="5"/>
  <c r="R194" i="5"/>
  <c r="R155" i="5"/>
  <c r="R5" i="5"/>
  <c r="R20" i="5"/>
  <c r="R123" i="5"/>
  <c r="R91" i="5"/>
  <c r="R59" i="5"/>
  <c r="R19" i="5"/>
  <c r="R515" i="5"/>
  <c r="R451" i="5"/>
  <c r="R627" i="5"/>
  <c r="R602" i="5"/>
  <c r="R563" i="5"/>
  <c r="R538" i="5"/>
  <c r="R499" i="5"/>
  <c r="R474" i="5"/>
  <c r="R435" i="5"/>
  <c r="R410" i="5"/>
  <c r="R371" i="5"/>
  <c r="R346" i="5"/>
  <c r="R282" i="5"/>
  <c r="R243" i="5"/>
  <c r="R218" i="5"/>
  <c r="R179" i="5"/>
  <c r="R154" i="5"/>
  <c r="R138" i="5"/>
  <c r="R122" i="5"/>
  <c r="R106" i="5"/>
  <c r="R90" i="5"/>
  <c r="R74" i="5"/>
  <c r="R58" i="5"/>
  <c r="R42" i="5"/>
  <c r="R26" i="5"/>
  <c r="R10" i="5"/>
  <c r="R109" i="5"/>
  <c r="R68" i="5"/>
  <c r="R139" i="5"/>
  <c r="R115" i="5"/>
  <c r="R83" i="5"/>
  <c r="R51" i="5"/>
  <c r="R43" i="5"/>
  <c r="R27" i="5"/>
  <c r="R3" i="5"/>
  <c r="R626" i="5"/>
  <c r="R615" i="5"/>
  <c r="R587" i="5"/>
  <c r="R576" i="5"/>
  <c r="R562" i="5"/>
  <c r="R551" i="5"/>
  <c r="R523" i="5"/>
  <c r="R498" i="5"/>
  <c r="R487" i="5"/>
  <c r="R459" i="5"/>
  <c r="R434" i="5"/>
  <c r="R395" i="5"/>
  <c r="R370" i="5"/>
  <c r="R331" i="5"/>
  <c r="R306" i="5"/>
  <c r="R267" i="5"/>
  <c r="R242" i="5"/>
  <c r="R203" i="5"/>
  <c r="R178" i="5"/>
  <c r="R4" i="5"/>
  <c r="R107" i="5"/>
  <c r="R75" i="5"/>
  <c r="R579" i="5"/>
  <c r="R323" i="5"/>
  <c r="R259" i="5"/>
  <c r="R611" i="5"/>
  <c r="R600" i="5"/>
  <c r="R586" i="5"/>
  <c r="R575" i="5"/>
  <c r="R547" i="5"/>
  <c r="R522" i="5"/>
  <c r="R511" i="5"/>
  <c r="R483" i="5"/>
  <c r="R458" i="5"/>
  <c r="R419" i="5"/>
  <c r="R394" i="5"/>
  <c r="R355" i="5"/>
  <c r="R330" i="5"/>
  <c r="R291" i="5"/>
  <c r="R266" i="5"/>
  <c r="R227" i="5"/>
  <c r="R202" i="5"/>
  <c r="R163" i="5"/>
  <c r="R606" i="5"/>
  <c r="R598" i="5"/>
  <c r="R582" i="5"/>
  <c r="R558" i="5"/>
  <c r="R534" i="5"/>
  <c r="R478" i="5"/>
  <c r="R470" i="5"/>
  <c r="R454" i="5"/>
  <c r="R430" i="5"/>
  <c r="R406" i="5"/>
  <c r="R350" i="5"/>
  <c r="R342" i="5"/>
  <c r="R326" i="5"/>
  <c r="R302" i="5"/>
  <c r="R278" i="5"/>
  <c r="R222" i="5"/>
  <c r="R214" i="5"/>
  <c r="R166" i="5"/>
  <c r="R158" i="5"/>
  <c r="R110" i="5"/>
  <c r="R102" i="5"/>
  <c r="R86" i="5"/>
  <c r="R38" i="5"/>
  <c r="R30" i="5"/>
  <c r="R22" i="5"/>
  <c r="R624" i="5"/>
  <c r="R610" i="5"/>
  <c r="R599" i="5"/>
  <c r="R571" i="5"/>
  <c r="R560" i="5"/>
  <c r="R546" i="5"/>
  <c r="R535" i="5"/>
  <c r="R507" i="5"/>
  <c r="R482" i="5"/>
  <c r="R443" i="5"/>
  <c r="R418" i="5"/>
  <c r="R379" i="5"/>
  <c r="R354" i="5"/>
  <c r="R315" i="5"/>
  <c r="R290" i="5"/>
  <c r="R251" i="5"/>
  <c r="R226" i="5"/>
  <c r="R187" i="5"/>
  <c r="R162" i="5"/>
  <c r="R2" i="5"/>
</calcChain>
</file>

<file path=xl/sharedStrings.xml><?xml version="1.0" encoding="utf-8"?>
<sst xmlns="http://schemas.openxmlformats.org/spreadsheetml/2006/main" count="44" uniqueCount="44">
  <si>
    <t>MX1</t>
  </si>
  <si>
    <t>Remarques</t>
  </si>
  <si>
    <t>Date relevé</t>
  </si>
  <si>
    <t>Espece</t>
  </si>
  <si>
    <t>Individu</t>
  </si>
  <si>
    <t>Gravité maladie</t>
  </si>
  <si>
    <t>Nb de feuille compté</t>
  </si>
  <si>
    <t>0</t>
  </si>
  <si>
    <t>1</t>
  </si>
  <si>
    <t>2</t>
  </si>
  <si>
    <t>3</t>
  </si>
  <si>
    <t>4</t>
  </si>
  <si>
    <t>5</t>
  </si>
  <si>
    <t>Témoin/test</t>
  </si>
  <si>
    <t>Incidence</t>
  </si>
  <si>
    <t>Maladie?</t>
  </si>
  <si>
    <t>Vérif</t>
  </si>
  <si>
    <t>MO1</t>
  </si>
  <si>
    <t>MO2</t>
  </si>
  <si>
    <t>MO3</t>
  </si>
  <si>
    <t>MO4</t>
  </si>
  <si>
    <t>MO5</t>
  </si>
  <si>
    <t>MO6</t>
  </si>
  <si>
    <t>MO7</t>
  </si>
  <si>
    <t>MO8</t>
  </si>
  <si>
    <t>MO9</t>
  </si>
  <si>
    <t>MO10</t>
  </si>
  <si>
    <t>MX2</t>
  </si>
  <si>
    <t>MX3</t>
  </si>
  <si>
    <t>MX4</t>
  </si>
  <si>
    <t>MX5</t>
  </si>
  <si>
    <t>MX6</t>
  </si>
  <si>
    <t>MX7</t>
  </si>
  <si>
    <t>MX8</t>
  </si>
  <si>
    <t>MX9</t>
  </si>
  <si>
    <t>MX10</t>
  </si>
  <si>
    <t>Thrips</t>
  </si>
  <si>
    <t>Aleurodes</t>
  </si>
  <si>
    <t>Pucerons</t>
  </si>
  <si>
    <t>Infestation pucerons</t>
  </si>
  <si>
    <t>Araignées rouges</t>
  </si>
  <si>
    <t>Infestation Thrips2</t>
  </si>
  <si>
    <t>infestation Aleurodes</t>
  </si>
  <si>
    <t>Infestation Araignée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</si>
</sst>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4" borderId="1" xfId="0" applyFill="1" applyBorder="1"/>
    <xf numFmtId="16" fontId="0" fillId="4" borderId="1" xfId="0" applyNumberFormat="1" applyFill="1" applyBorder="1"/>
    <xf numFmtId="0" fontId="0" fillId="4" borderId="2" xfId="0" applyFill="1" applyBorder="1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  <xf numFmtId="0" fontId="0" fillId="5" borderId="1" xfId="0" applyFill="1" applyBorder="1"/>
    <xf numFmtId="0" fontId="0" fillId="5" borderId="2" xfId="0" applyFill="1" applyBorder="1"/>
    <xf numFmtId="0" fontId="1" fillId="4" borderId="1" xfId="0" applyFont="1" applyFill="1" applyBorder="1"/>
    <xf numFmtId="0" fontId="1" fillId="0" borderId="1" xfId="0" applyFont="1" applyBorder="1"/>
    <xf numFmtId="0" fontId="2" fillId="6" borderId="3" xfId="0" applyFont="1" applyFill="1" applyBorder="1"/>
    <xf numFmtId="0" fontId="0" fillId="4" borderId="4" xfId="0" applyFill="1" applyBorder="1"/>
    <xf numFmtId="0" fontId="0" fillId="4" borderId="5" xfId="0" applyFill="1" applyBorder="1"/>
    <xf numFmtId="16" fontId="0" fillId="4" borderId="5" xfId="0" applyNumberFormat="1" applyFill="1" applyBorder="1"/>
  </cellXfs>
  <cellStyles count="1">
    <cellStyle name="Normal" xfId="0" builtinId="0"/>
  </cellStyles>
  <dxfs count="28"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1" formatCode="dd\-m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314462E-0B31-4C82-871C-53B1AF7DE2C9}" name="Tableau4" displayName="Tableau4" ref="A1:W708" totalsRowShown="0" headerRowDxfId="27" dataDxfId="25" headerRowBorderDxfId="26" tableBorderDxfId="24" totalsRowBorderDxfId="23">
  <autoFilter ref="A1:W708" xr:uid="{2314462E-0B31-4C82-871C-53B1AF7DE2C9}"/>
  <tableColumns count="23">
    <tableColumn id="1" xr3:uid="{C6755372-9DBC-47AB-BD07-4502836E5E6C}" name="Individu" dataDxfId="22"/>
    <tableColumn id="2" xr3:uid="{A4C54A5B-5AF7-4BE0-B050-4368C3C8EF08}" name="Espece" dataDxfId="21">
      <calculatedColumnFormula>IF(MID($A2,1,1)="M","Melon",IF(MID($A2,1,1)="C","Concombre",IF(MID($A2,1,1)="P","Pastèque","ERREUR")))</calculatedColumnFormula>
    </tableColumn>
    <tableColumn id="3" xr3:uid="{BD173AA0-800A-4EFE-BCBC-9B359A6328AE}" name="Témoin/test" dataDxfId="20">
      <calculatedColumnFormula>IF(MID($A2,2,1)="O","test",IF(MID($A2,2,1)="X","Témoin","ERREUR"))</calculatedColumnFormula>
    </tableColumn>
    <tableColumn id="5" xr3:uid="{F7C406A3-3A97-4D8D-BE7C-896E72F3CCAD}" name="Date relevé" dataDxfId="19"/>
    <tableColumn id="6" xr3:uid="{FED5625B-BCE9-4720-A4C9-3881D983C05C}" name="Maladie?" dataDxfId="18">
      <calculatedColumnFormula>IF(OR(H2,I2,J2,K2,L2)=OR(0,),"Non","Oui")</calculatedColumnFormula>
    </tableColumn>
    <tableColumn id="7" xr3:uid="{3CBAC66F-254A-4962-A168-73E9B9730403}" name="Nb de feuille compté" dataDxfId="17">
      <calculatedColumnFormula>SUM(G2:L2)</calculatedColumnFormula>
    </tableColumn>
    <tableColumn id="8" xr3:uid="{0035DF88-B7DE-4027-9F11-41783849872D}" name="0" dataDxfId="16"/>
    <tableColumn id="9" xr3:uid="{6B6CD69F-F920-409B-9231-40FB4743719C}" name="1" dataDxfId="15"/>
    <tableColumn id="10" xr3:uid="{C7CE5C8F-ACE7-4B5F-BC42-BFDAB5247E72}" name="2" dataDxfId="14"/>
    <tableColumn id="11" xr3:uid="{5E872CED-5A22-49CE-A025-5C7B7F906DBB}" name="3" dataDxfId="13"/>
    <tableColumn id="12" xr3:uid="{3AF590A2-F8E7-4134-A3EC-2DA71922FB7A}" name="4" dataDxfId="12"/>
    <tableColumn id="13" xr3:uid="{535BC57D-035F-4340-93D1-A7F4D9026770}" name="5" dataDxfId="11"/>
    <tableColumn id="20" xr3:uid="{03450C34-0AA7-40D1-A379-4DB0EE04C4B0}" name="Aleurodes" dataDxfId="10"/>
    <tableColumn id="18" xr3:uid="{86C2CE68-787A-4A34-AF0B-F16AB43268DA}" name="Thrips" dataDxfId="9"/>
    <tableColumn id="24" xr3:uid="{5013170E-6630-44E6-A91B-74ECA882E764}" name="Araignées rouges" dataDxfId="8"/>
    <tableColumn id="21" xr3:uid="{D04C4721-46A4-40AC-90A1-56E0F7AEC476}" name="Pucerons" dataDxfId="7"/>
    <tableColumn id="14" xr3:uid="{179C1F3E-52B3-4D35-B5FC-50E6E9A4DB9C}" name="Gravité maladie" dataDxfId="6">
      <calculatedColumnFormula>(G2*G$1+H2*H$1+I2*I$1+J2*$J$1+K2*$K$1+L2*$L$1)/(F2*6)*100</calculatedColumnFormula>
    </tableColumn>
    <tableColumn id="15" xr3:uid="{67E1AD2C-69A2-4572-8783-749398FA02F3}" name="Incidence" dataDxfId="5">
      <calculatedColumnFormula>SUM(H2:L2)/Tableau4[[#This Row],[Nb de feuille compté]]*100</calculatedColumnFormula>
    </tableColumn>
    <tableColumn id="19" xr3:uid="{457B1958-153F-477B-BAC9-6E2F5250B849}" name="infestation Aleurodes" dataDxfId="4">
      <calculatedColumnFormula>Tableau4[[#This Row],[Aleurodes]]/Tableau4[[#This Row],[Nb de feuille compté]]*100</calculatedColumnFormula>
    </tableColumn>
    <tableColumn id="17" xr3:uid="{6A63391D-CB22-483F-97A6-6DE0B1379DCC}" name="Infestation Thrips2" dataDxfId="3">
      <calculatedColumnFormula>Tableau4[[#This Row],[Thrips]]/Tableau4[[#This Row],[Nb de feuille compté]]*100</calculatedColumnFormula>
    </tableColumn>
    <tableColumn id="23" xr3:uid="{ACB24B16-EAF7-402E-A756-93D934D5B379}" name="Infestation Araignée rouge" dataDxfId="2">
      <calculatedColumnFormula>Tableau4[[#This Row],[Araignées rouges]]/Tableau4[[#This Row],[Nb de feuille compté]]*100</calculatedColumnFormula>
    </tableColumn>
    <tableColumn id="16" xr3:uid="{4C71ADD7-2426-4559-8D9C-B11ADFB2D5A8}" name="Infestation pucerons" dataDxfId="1">
      <calculatedColumnFormula>Tableau4[[#This Row],[Pucerons]]/Tableau4[[#This Row],[Nb de feuille compté]]*100</calculatedColumnFormula>
    </tableColumn>
    <tableColumn id="22" xr3:uid="{7C2C6EE0-8AA1-416F-BDF0-3CB19CF9913F}" name="Re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D2D6-5986-4F2F-8E7C-0C3DC078FBB1}">
  <dimension ref="A1:X708"/>
  <sheetViews>
    <sheetView tabSelected="1" workbookViewId="0">
      <selection activeCell="E6" sqref="E6"/>
    </sheetView>
  </sheetViews>
  <sheetFormatPr baseColWidth="10" defaultRowHeight="14.5" x14ac:dyDescent="0.35"/>
  <cols>
    <col min="1" max="1" width="5.26953125" customWidth="1"/>
    <col min="3" max="3" width="13.453125" customWidth="1"/>
    <col min="4" max="4" width="12.36328125" customWidth="1"/>
    <col min="5" max="5" width="8.36328125" customWidth="1"/>
    <col min="6" max="6" width="20.08984375" customWidth="1"/>
    <col min="7" max="12" width="5.6328125" customWidth="1"/>
    <col min="13" max="13" width="16" customWidth="1"/>
    <col min="14" max="22" width="11.453125" customWidth="1"/>
    <col min="23" max="23" width="12.26953125" customWidth="1"/>
    <col min="24" max="24" width="15.81640625" customWidth="1"/>
  </cols>
  <sheetData>
    <row r="1" spans="1:24" x14ac:dyDescent="0.35">
      <c r="A1" s="14" t="s">
        <v>4</v>
      </c>
      <c r="B1" s="14" t="s">
        <v>3</v>
      </c>
      <c r="C1" s="14" t="s">
        <v>13</v>
      </c>
      <c r="D1" s="14" t="s">
        <v>2</v>
      </c>
      <c r="E1" s="14" t="s">
        <v>15</v>
      </c>
      <c r="F1" s="14" t="s">
        <v>6</v>
      </c>
      <c r="G1" s="14" t="s">
        <v>7</v>
      </c>
      <c r="H1" s="14" t="s">
        <v>8</v>
      </c>
      <c r="I1" s="14" t="s">
        <v>9</v>
      </c>
      <c r="J1" s="14" t="s">
        <v>10</v>
      </c>
      <c r="K1" s="14" t="s">
        <v>11</v>
      </c>
      <c r="L1" s="14" t="s">
        <v>12</v>
      </c>
      <c r="M1" s="14" t="s">
        <v>37</v>
      </c>
      <c r="N1" s="14" t="s">
        <v>36</v>
      </c>
      <c r="O1" s="14" t="s">
        <v>40</v>
      </c>
      <c r="P1" s="14" t="s">
        <v>38</v>
      </c>
      <c r="Q1" s="14" t="s">
        <v>5</v>
      </c>
      <c r="R1" s="14" t="s">
        <v>14</v>
      </c>
      <c r="S1" s="14" t="s">
        <v>42</v>
      </c>
      <c r="T1" s="14" t="s">
        <v>41</v>
      </c>
      <c r="U1" s="14" t="s">
        <v>43</v>
      </c>
      <c r="V1" s="14" t="s">
        <v>39</v>
      </c>
      <c r="W1" s="14" t="s">
        <v>1</v>
      </c>
      <c r="X1" s="14" t="s">
        <v>16</v>
      </c>
    </row>
    <row r="2" spans="1:24" x14ac:dyDescent="0.35">
      <c r="A2" s="3" t="s">
        <v>0</v>
      </c>
      <c r="B2" s="1" t="str">
        <f>IF(MID($A2,1,1)="M","Melon",IF(MID($A2,1,1)="C","Concombre",IF(MID($A2,1,1)="P","Pastèque","ERREUR")))</f>
        <v>Melon</v>
      </c>
      <c r="C2" s="1" t="str">
        <f>IF(MID($A2,2,1)="O","test",IF(MID($A2,2,1)="X","Témoin","ERREUR"))</f>
        <v>Témoin</v>
      </c>
      <c r="D2" s="2">
        <v>45106</v>
      </c>
      <c r="E2" s="2" t="str">
        <f>IF(OR(H2,I2,J2,K2,L2)=OR(0,),"Non","Oui")</f>
        <v>Oui</v>
      </c>
      <c r="F2" s="1">
        <f>SUM(G2:L2)</f>
        <v>7</v>
      </c>
      <c r="G2" s="1">
        <v>6</v>
      </c>
      <c r="H2" s="1">
        <v>0</v>
      </c>
      <c r="I2" s="1">
        <v>0</v>
      </c>
      <c r="J2" s="1">
        <v>1</v>
      </c>
      <c r="K2" s="1">
        <v>0</v>
      </c>
      <c r="L2" s="1">
        <v>0</v>
      </c>
      <c r="M2" s="4">
        <v>1</v>
      </c>
      <c r="N2" s="1">
        <v>0</v>
      </c>
      <c r="O2" s="1">
        <v>0</v>
      </c>
      <c r="P2" s="1">
        <v>0</v>
      </c>
      <c r="Q2" s="1">
        <f t="shared" ref="Q2:Q65" si="0">(G2*G$1+H2*H$1+I2*I$1+J2*$J$1+K2*$K$1+L2*$L$1)/(F2*6)*100</f>
        <v>7.1428571428571423</v>
      </c>
      <c r="R2" s="1">
        <f>SUM(H2:L2)/Tableau4[[#This Row],[Nb de feuille compté]]*100</f>
        <v>14.285714285714285</v>
      </c>
      <c r="S2" s="1">
        <f>Tableau4[[#This Row],[Aleurodes]]/Tableau4[[#This Row],[Nb de feuille compté]]*100</f>
        <v>14.285714285714285</v>
      </c>
      <c r="T2" s="1">
        <f>Tableau4[[#This Row],[Thrips]]/Tableau4[[#This Row],[Nb de feuille compté]]*100</f>
        <v>0</v>
      </c>
      <c r="U2" s="1">
        <f>Tableau4[[#This Row],[Araignées rouges]]/Tableau4[[#This Row],[Nb de feuille compté]]*100</f>
        <v>0</v>
      </c>
      <c r="V2" s="1">
        <f>Tableau4[[#This Row],[Pucerons]]/Tableau4[[#This Row],[Nb de feuille compté]]*100</f>
        <v>0</v>
      </c>
      <c r="W2" s="1"/>
      <c r="X2" s="1" t="str">
        <f>IF(MID($A2,3,2)="1","ok",IF(MID($A2,3,2)="2","ok",IF(MID($A2,3,2)="3","ok",IF(MID($A2,3,2)="4","ok",IF(MID($A2,3,2)="5","ok",IF(MID($A2,3,2)="6","ok",IF(MID($A2,3,2)="7","ok",IF(MID($A2,3,2)="8","ok",IF(MID($A2,3,2)="9","ok",IF(MID($A2,3,2)="10","ok","ERREUR"))))))))))</f>
        <v>ok</v>
      </c>
    </row>
    <row r="3" spans="1:24" x14ac:dyDescent="0.35">
      <c r="A3" s="5" t="s">
        <v>27</v>
      </c>
      <c r="B3" s="1" t="str">
        <f t="shared" ref="B3:B66" si="1">IF(MID($A3,1,1)="M","Melon",IF(MID($A3,1,1)="C","Concombre",IF(MID($A3,1,1)="P","Pastèque","ERREUR")))</f>
        <v>Melon</v>
      </c>
      <c r="C3" s="1" t="str">
        <f>IF(MID($A3,2,1)="O","test",IF(MID($A3,2,1)="X","Témoin","ERREUR"))</f>
        <v>Témoin</v>
      </c>
      <c r="D3" s="2">
        <v>45106</v>
      </c>
      <c r="E3" s="2" t="str">
        <f>IF(OR(H3,I3,J3,K3,L3)=OR(0,),"Non","Oui")</f>
        <v>Oui</v>
      </c>
      <c r="F3" s="1">
        <f t="shared" ref="F3:F66" si="2">SUM(G3:L3)</f>
        <v>7</v>
      </c>
      <c r="G3" s="1">
        <v>5</v>
      </c>
      <c r="H3" s="1">
        <v>2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4">
        <v>0</v>
      </c>
      <c r="O3" s="4">
        <v>0</v>
      </c>
      <c r="P3" s="4">
        <v>0</v>
      </c>
      <c r="Q3" s="1">
        <f t="shared" si="0"/>
        <v>4.7619047619047619</v>
      </c>
      <c r="R3" s="4">
        <f>SUM(H3:L3)/Tableau4[[#This Row],[Nb de feuille compté]]*100</f>
        <v>28.571428571428569</v>
      </c>
      <c r="S3" s="4">
        <f>Tableau4[[#This Row],[Aleurodes]]/Tableau4[[#This Row],[Nb de feuille compté]]*100</f>
        <v>0</v>
      </c>
      <c r="T3" s="4">
        <f>Tableau4[[#This Row],[Thrips]]/Tableau4[[#This Row],[Nb de feuille compté]]*100</f>
        <v>0</v>
      </c>
      <c r="U3" s="4">
        <f>Tableau4[[#This Row],[Araignées rouges]]/Tableau4[[#This Row],[Nb de feuille compté]]*100</f>
        <v>0</v>
      </c>
      <c r="V3" s="4">
        <f>Tableau4[[#This Row],[Pucerons]]/Tableau4[[#This Row],[Nb de feuille compté]]*100</f>
        <v>0</v>
      </c>
      <c r="W3" s="4"/>
      <c r="X3" s="1" t="str">
        <f t="shared" ref="X3:X66" si="3">IF(MID($A3,3,2)="1","ok",IF(MID($A3,3,2)="2","ok",IF(MID($A3,3,2)="3","ok",IF(MID($A3,3,2)="4","ok",IF(MID($A3,3,2)="5","ok",IF(MID($A3,3,2)="6","ok",IF(MID($A3,3,2)="7","ok",IF(MID($A3,3,2)="8","ok",IF(MID($A3,3,2)="9","ok",IF(MID($A3,3,2)="10","ok","ERREUR"))))))))))</f>
        <v>ok</v>
      </c>
    </row>
    <row r="4" spans="1:24" x14ac:dyDescent="0.35">
      <c r="A4" s="5" t="s">
        <v>28</v>
      </c>
      <c r="B4" s="1" t="str">
        <f t="shared" si="1"/>
        <v>Melon</v>
      </c>
      <c r="C4" s="1" t="str">
        <f t="shared" ref="C4:C66" si="4">IF(MID($A4,2,1)="O","test",IF(MID($A4,2,1)="X","Témoin","ERREUR"))</f>
        <v>Témoin</v>
      </c>
      <c r="D4" s="2">
        <v>45106</v>
      </c>
      <c r="E4" s="2" t="str">
        <f t="shared" ref="E4:E67" si="5">IF(OR(H4,I4,J4,K4,L4)=OR(0,),"Non","Oui")</f>
        <v>Non</v>
      </c>
      <c r="F4" s="1">
        <f t="shared" si="2"/>
        <v>5</v>
      </c>
      <c r="G4" s="1">
        <v>5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1</v>
      </c>
      <c r="N4" s="1">
        <v>1</v>
      </c>
      <c r="O4" s="1">
        <v>1</v>
      </c>
      <c r="P4" s="1">
        <v>0</v>
      </c>
      <c r="Q4" s="1">
        <f t="shared" si="0"/>
        <v>0</v>
      </c>
      <c r="R4" s="1">
        <f>SUM(H4:L4)/Tableau4[[#This Row],[Nb de feuille compté]]*100</f>
        <v>0</v>
      </c>
      <c r="S4" s="1">
        <f>Tableau4[[#This Row],[Aleurodes]]/Tableau4[[#This Row],[Nb de feuille compté]]*100</f>
        <v>20</v>
      </c>
      <c r="T4" s="1">
        <f>Tableau4[[#This Row],[Thrips]]/Tableau4[[#This Row],[Nb de feuille compté]]*100</f>
        <v>20</v>
      </c>
      <c r="U4" s="1">
        <f>Tableau4[[#This Row],[Araignées rouges]]/Tableau4[[#This Row],[Nb de feuille compté]]*100</f>
        <v>20</v>
      </c>
      <c r="V4" s="1">
        <f>Tableau4[[#This Row],[Pucerons]]/Tableau4[[#This Row],[Nb de feuille compté]]*100</f>
        <v>0</v>
      </c>
      <c r="W4" s="1"/>
      <c r="X4" s="1" t="str">
        <f t="shared" si="3"/>
        <v>ok</v>
      </c>
    </row>
    <row r="5" spans="1:24" x14ac:dyDescent="0.35">
      <c r="A5" s="5" t="s">
        <v>29</v>
      </c>
      <c r="B5" s="1" t="str">
        <f t="shared" si="1"/>
        <v>Melon</v>
      </c>
      <c r="C5" s="1" t="str">
        <f t="shared" si="4"/>
        <v>Témoin</v>
      </c>
      <c r="D5" s="2">
        <v>45106</v>
      </c>
      <c r="E5" s="2" t="str">
        <f t="shared" si="5"/>
        <v>Oui</v>
      </c>
      <c r="F5" s="1">
        <f t="shared" si="2"/>
        <v>7</v>
      </c>
      <c r="G5" s="1">
        <v>5</v>
      </c>
      <c r="H5" s="1">
        <v>2</v>
      </c>
      <c r="I5" s="1">
        <v>0</v>
      </c>
      <c r="J5" s="1">
        <v>0</v>
      </c>
      <c r="K5" s="1">
        <v>0</v>
      </c>
      <c r="L5" s="1">
        <v>0</v>
      </c>
      <c r="M5" s="4">
        <v>2</v>
      </c>
      <c r="N5" s="4">
        <v>5</v>
      </c>
      <c r="O5" s="4">
        <v>0</v>
      </c>
      <c r="P5" s="4">
        <v>0</v>
      </c>
      <c r="Q5" s="1">
        <f t="shared" si="0"/>
        <v>4.7619047619047619</v>
      </c>
      <c r="R5" s="4">
        <f>SUM(H5:L5)/Tableau4[[#This Row],[Nb de feuille compté]]*100</f>
        <v>28.571428571428569</v>
      </c>
      <c r="S5" s="4">
        <f>Tableau4[[#This Row],[Aleurodes]]/Tableau4[[#This Row],[Nb de feuille compté]]*100</f>
        <v>28.571428571428569</v>
      </c>
      <c r="T5" s="4">
        <f>Tableau4[[#This Row],[Thrips]]/Tableau4[[#This Row],[Nb de feuille compté]]*100</f>
        <v>71.428571428571431</v>
      </c>
      <c r="U5" s="4">
        <f>Tableau4[[#This Row],[Araignées rouges]]/Tableau4[[#This Row],[Nb de feuille compté]]*100</f>
        <v>0</v>
      </c>
      <c r="V5" s="4">
        <f>Tableau4[[#This Row],[Pucerons]]/Tableau4[[#This Row],[Nb de feuille compté]]*100</f>
        <v>0</v>
      </c>
      <c r="W5" s="4"/>
      <c r="X5" s="1" t="str">
        <f t="shared" si="3"/>
        <v>ok</v>
      </c>
    </row>
    <row r="6" spans="1:24" x14ac:dyDescent="0.35">
      <c r="A6" s="5" t="s">
        <v>30</v>
      </c>
      <c r="B6" s="1" t="str">
        <f t="shared" si="1"/>
        <v>Melon</v>
      </c>
      <c r="C6" s="1" t="str">
        <f t="shared" si="4"/>
        <v>Témoin</v>
      </c>
      <c r="D6" s="2">
        <v>45106</v>
      </c>
      <c r="E6" s="2" t="str">
        <f t="shared" si="5"/>
        <v>Non</v>
      </c>
      <c r="F6" s="1">
        <f t="shared" si="2"/>
        <v>8</v>
      </c>
      <c r="G6" s="1">
        <v>8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1</v>
      </c>
      <c r="N6" s="1">
        <v>2</v>
      </c>
      <c r="O6" s="1">
        <v>1</v>
      </c>
      <c r="P6" s="1">
        <v>0</v>
      </c>
      <c r="Q6" s="1">
        <f t="shared" si="0"/>
        <v>0</v>
      </c>
      <c r="R6" s="1">
        <f>SUM(H6:L6)/Tableau4[[#This Row],[Nb de feuille compté]]*100</f>
        <v>0</v>
      </c>
      <c r="S6" s="1">
        <f>Tableau4[[#This Row],[Aleurodes]]/Tableau4[[#This Row],[Nb de feuille compté]]*100</f>
        <v>12.5</v>
      </c>
      <c r="T6" s="1">
        <f>Tableau4[[#This Row],[Thrips]]/Tableau4[[#This Row],[Nb de feuille compté]]*100</f>
        <v>25</v>
      </c>
      <c r="U6" s="1">
        <f>Tableau4[[#This Row],[Araignées rouges]]/Tableau4[[#This Row],[Nb de feuille compté]]*100</f>
        <v>12.5</v>
      </c>
      <c r="V6" s="1">
        <f>Tableau4[[#This Row],[Pucerons]]/Tableau4[[#This Row],[Nb de feuille compté]]*100</f>
        <v>0</v>
      </c>
      <c r="W6" s="1"/>
      <c r="X6" s="1" t="str">
        <f t="shared" si="3"/>
        <v>ok</v>
      </c>
    </row>
    <row r="7" spans="1:24" x14ac:dyDescent="0.35">
      <c r="A7" s="5" t="s">
        <v>31</v>
      </c>
      <c r="B7" s="1" t="str">
        <f t="shared" si="1"/>
        <v>Melon</v>
      </c>
      <c r="C7" s="1" t="str">
        <f t="shared" si="4"/>
        <v>Témoin</v>
      </c>
      <c r="D7" s="2">
        <v>45106</v>
      </c>
      <c r="E7" s="2" t="str">
        <f t="shared" si="5"/>
        <v>Oui</v>
      </c>
      <c r="F7" s="1">
        <f t="shared" si="2"/>
        <v>7</v>
      </c>
      <c r="G7" s="1">
        <v>5</v>
      </c>
      <c r="H7" s="1">
        <v>2</v>
      </c>
      <c r="I7" s="1">
        <v>0</v>
      </c>
      <c r="J7" s="1">
        <v>0</v>
      </c>
      <c r="K7" s="1">
        <v>0</v>
      </c>
      <c r="L7" s="1">
        <v>0</v>
      </c>
      <c r="M7" s="4">
        <v>1</v>
      </c>
      <c r="N7" s="4">
        <v>2</v>
      </c>
      <c r="O7" s="4">
        <v>0</v>
      </c>
      <c r="P7" s="4">
        <v>0</v>
      </c>
      <c r="Q7" s="1">
        <f t="shared" si="0"/>
        <v>4.7619047619047619</v>
      </c>
      <c r="R7" s="4">
        <f>SUM(H7:L7)/Tableau4[[#This Row],[Nb de feuille compté]]*100</f>
        <v>28.571428571428569</v>
      </c>
      <c r="S7" s="4">
        <f>Tableau4[[#This Row],[Aleurodes]]/Tableau4[[#This Row],[Nb de feuille compté]]*100</f>
        <v>14.285714285714285</v>
      </c>
      <c r="T7" s="4">
        <f>Tableau4[[#This Row],[Thrips]]/Tableau4[[#This Row],[Nb de feuille compté]]*100</f>
        <v>28.571428571428569</v>
      </c>
      <c r="U7" s="4">
        <f>Tableau4[[#This Row],[Araignées rouges]]/Tableau4[[#This Row],[Nb de feuille compté]]*100</f>
        <v>0</v>
      </c>
      <c r="V7" s="4">
        <f>Tableau4[[#This Row],[Pucerons]]/Tableau4[[#This Row],[Nb de feuille compté]]*100</f>
        <v>0</v>
      </c>
      <c r="W7" s="4"/>
      <c r="X7" s="1" t="str">
        <f t="shared" si="3"/>
        <v>ok</v>
      </c>
    </row>
    <row r="8" spans="1:24" x14ac:dyDescent="0.35">
      <c r="A8" s="5" t="s">
        <v>32</v>
      </c>
      <c r="B8" s="1" t="str">
        <f t="shared" si="1"/>
        <v>Melon</v>
      </c>
      <c r="C8" s="1" t="str">
        <f t="shared" si="4"/>
        <v>Témoin</v>
      </c>
      <c r="D8" s="2">
        <v>45106</v>
      </c>
      <c r="E8" s="2" t="str">
        <f t="shared" si="5"/>
        <v>Oui</v>
      </c>
      <c r="F8" s="1">
        <f t="shared" si="2"/>
        <v>9</v>
      </c>
      <c r="G8" s="1">
        <v>6</v>
      </c>
      <c r="H8" s="1">
        <v>2</v>
      </c>
      <c r="I8" s="1">
        <v>1</v>
      </c>
      <c r="J8" s="1">
        <v>0</v>
      </c>
      <c r="K8" s="1">
        <v>0</v>
      </c>
      <c r="L8" s="1">
        <v>0</v>
      </c>
      <c r="M8" s="1">
        <v>1</v>
      </c>
      <c r="N8" s="1">
        <v>5</v>
      </c>
      <c r="O8" s="1">
        <v>2</v>
      </c>
      <c r="P8" s="1">
        <v>0</v>
      </c>
      <c r="Q8" s="1">
        <f t="shared" si="0"/>
        <v>7.4074074074074066</v>
      </c>
      <c r="R8" s="1">
        <f>SUM(H8:L8)/Tableau4[[#This Row],[Nb de feuille compté]]*100</f>
        <v>33.333333333333329</v>
      </c>
      <c r="S8" s="1">
        <f>Tableau4[[#This Row],[Aleurodes]]/Tableau4[[#This Row],[Nb de feuille compté]]*100</f>
        <v>11.111111111111111</v>
      </c>
      <c r="T8" s="1">
        <f>Tableau4[[#This Row],[Thrips]]/Tableau4[[#This Row],[Nb de feuille compté]]*100</f>
        <v>55.555555555555557</v>
      </c>
      <c r="U8" s="1">
        <f>Tableau4[[#This Row],[Araignées rouges]]/Tableau4[[#This Row],[Nb de feuille compté]]*100</f>
        <v>22.222222222222221</v>
      </c>
      <c r="V8" s="1">
        <f>Tableau4[[#This Row],[Pucerons]]/Tableau4[[#This Row],[Nb de feuille compté]]*100</f>
        <v>0</v>
      </c>
      <c r="W8" s="1"/>
      <c r="X8" s="1" t="str">
        <f t="shared" si="3"/>
        <v>ok</v>
      </c>
    </row>
    <row r="9" spans="1:24" x14ac:dyDescent="0.35">
      <c r="A9" s="5" t="s">
        <v>33</v>
      </c>
      <c r="B9" s="1" t="str">
        <f t="shared" si="1"/>
        <v>Melon</v>
      </c>
      <c r="C9" s="1" t="str">
        <f t="shared" si="4"/>
        <v>Témoin</v>
      </c>
      <c r="D9" s="2">
        <v>45106</v>
      </c>
      <c r="E9" s="2" t="str">
        <f t="shared" si="5"/>
        <v>Oui</v>
      </c>
      <c r="F9" s="1">
        <f t="shared" si="2"/>
        <v>8</v>
      </c>
      <c r="G9" s="1">
        <v>6</v>
      </c>
      <c r="H9" s="1">
        <v>2</v>
      </c>
      <c r="I9" s="1">
        <v>0</v>
      </c>
      <c r="J9" s="1">
        <v>0</v>
      </c>
      <c r="K9" s="1">
        <v>0</v>
      </c>
      <c r="L9" s="1">
        <v>0</v>
      </c>
      <c r="M9" s="4">
        <v>1</v>
      </c>
      <c r="N9" s="4">
        <v>4</v>
      </c>
      <c r="O9" s="4">
        <v>1</v>
      </c>
      <c r="P9" s="4">
        <v>0</v>
      </c>
      <c r="Q9" s="1">
        <f t="shared" si="0"/>
        <v>4.1666666666666661</v>
      </c>
      <c r="R9" s="4">
        <f>SUM(H9:L9)/Tableau4[[#This Row],[Nb de feuille compté]]*100</f>
        <v>25</v>
      </c>
      <c r="S9" s="4">
        <f>Tableau4[[#This Row],[Aleurodes]]/Tableau4[[#This Row],[Nb de feuille compté]]*100</f>
        <v>12.5</v>
      </c>
      <c r="T9" s="4">
        <f>Tableau4[[#This Row],[Thrips]]/Tableau4[[#This Row],[Nb de feuille compté]]*100</f>
        <v>50</v>
      </c>
      <c r="U9" s="4">
        <f>Tableau4[[#This Row],[Araignées rouges]]/Tableau4[[#This Row],[Nb de feuille compté]]*100</f>
        <v>12.5</v>
      </c>
      <c r="V9" s="4">
        <f>Tableau4[[#This Row],[Pucerons]]/Tableau4[[#This Row],[Nb de feuille compté]]*100</f>
        <v>0</v>
      </c>
      <c r="W9" s="4"/>
      <c r="X9" s="1" t="str">
        <f t="shared" si="3"/>
        <v>ok</v>
      </c>
    </row>
    <row r="10" spans="1:24" x14ac:dyDescent="0.35">
      <c r="A10" s="5" t="s">
        <v>34</v>
      </c>
      <c r="B10" s="1" t="str">
        <f t="shared" si="1"/>
        <v>Melon</v>
      </c>
      <c r="C10" s="1" t="str">
        <f t="shared" si="4"/>
        <v>Témoin</v>
      </c>
      <c r="D10" s="2">
        <v>45106</v>
      </c>
      <c r="E10" s="2" t="str">
        <f t="shared" si="5"/>
        <v>Non</v>
      </c>
      <c r="F10" s="1">
        <f t="shared" si="2"/>
        <v>4</v>
      </c>
      <c r="G10" s="1">
        <v>4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1</v>
      </c>
      <c r="O10" s="1">
        <v>0</v>
      </c>
      <c r="P10" s="1">
        <v>0</v>
      </c>
      <c r="Q10" s="1">
        <f t="shared" si="0"/>
        <v>0</v>
      </c>
      <c r="R10" s="1">
        <f>SUM(H10:L10)/Tableau4[[#This Row],[Nb de feuille compté]]*100</f>
        <v>0</v>
      </c>
      <c r="S10" s="1">
        <f>Tableau4[[#This Row],[Aleurodes]]/Tableau4[[#This Row],[Nb de feuille compté]]*100</f>
        <v>0</v>
      </c>
      <c r="T10" s="1">
        <f>Tableau4[[#This Row],[Thrips]]/Tableau4[[#This Row],[Nb de feuille compté]]*100</f>
        <v>25</v>
      </c>
      <c r="U10" s="1">
        <f>Tableau4[[#This Row],[Araignées rouges]]/Tableau4[[#This Row],[Nb de feuille compté]]*100</f>
        <v>0</v>
      </c>
      <c r="V10" s="1">
        <f>Tableau4[[#This Row],[Pucerons]]/Tableau4[[#This Row],[Nb de feuille compté]]*100</f>
        <v>0</v>
      </c>
      <c r="W10" s="1"/>
      <c r="X10" s="1" t="str">
        <f t="shared" si="3"/>
        <v>ok</v>
      </c>
    </row>
    <row r="11" spans="1:24" x14ac:dyDescent="0.35">
      <c r="A11" s="5" t="s">
        <v>35</v>
      </c>
      <c r="B11" s="1" t="str">
        <f t="shared" si="1"/>
        <v>Melon</v>
      </c>
      <c r="C11" s="1" t="str">
        <f t="shared" si="4"/>
        <v>Témoin</v>
      </c>
      <c r="D11" s="2">
        <v>45106</v>
      </c>
      <c r="E11" s="2" t="str">
        <f t="shared" si="5"/>
        <v>Non</v>
      </c>
      <c r="F11" s="1">
        <f t="shared" si="2"/>
        <v>6</v>
      </c>
      <c r="G11" s="1">
        <v>6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4">
        <v>0</v>
      </c>
      <c r="N11" s="4">
        <v>0</v>
      </c>
      <c r="O11" s="4">
        <v>0</v>
      </c>
      <c r="P11" s="4">
        <v>0</v>
      </c>
      <c r="Q11" s="1">
        <f t="shared" si="0"/>
        <v>0</v>
      </c>
      <c r="R11" s="4">
        <f>SUM(H11:L11)/Tableau4[[#This Row],[Nb de feuille compté]]*100</f>
        <v>0</v>
      </c>
      <c r="S11" s="4">
        <f>Tableau4[[#This Row],[Aleurodes]]/Tableau4[[#This Row],[Nb de feuille compté]]*100</f>
        <v>0</v>
      </c>
      <c r="T11" s="4">
        <f>Tableau4[[#This Row],[Thrips]]/Tableau4[[#This Row],[Nb de feuille compté]]*100</f>
        <v>0</v>
      </c>
      <c r="U11" s="4">
        <f>Tableau4[[#This Row],[Araignées rouges]]/Tableau4[[#This Row],[Nb de feuille compté]]*100</f>
        <v>0</v>
      </c>
      <c r="V11" s="4">
        <f>Tableau4[[#This Row],[Pucerons]]/Tableau4[[#This Row],[Nb de feuille compté]]*100</f>
        <v>0</v>
      </c>
      <c r="W11" s="4"/>
      <c r="X11" s="1" t="str">
        <f t="shared" si="3"/>
        <v>ok</v>
      </c>
    </row>
    <row r="12" spans="1:24" x14ac:dyDescent="0.35">
      <c r="A12" s="5" t="s">
        <v>17</v>
      </c>
      <c r="B12" s="1" t="str">
        <f t="shared" si="1"/>
        <v>Melon</v>
      </c>
      <c r="C12" s="1" t="str">
        <f t="shared" si="4"/>
        <v>test</v>
      </c>
      <c r="D12" s="2">
        <v>45106</v>
      </c>
      <c r="E12" s="2" t="str">
        <f t="shared" si="5"/>
        <v>Oui</v>
      </c>
      <c r="F12" s="1">
        <v>5</v>
      </c>
      <c r="G12" s="1">
        <v>1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2</v>
      </c>
      <c r="O12" s="1">
        <v>1</v>
      </c>
      <c r="P12" s="4">
        <v>0</v>
      </c>
      <c r="Q12" s="1">
        <f t="shared" si="0"/>
        <v>3.3333333333333335</v>
      </c>
      <c r="R12" s="1">
        <f>SUM(H12:L12)/Tableau4[[#This Row],[Nb de feuille compté]]*100</f>
        <v>20</v>
      </c>
      <c r="S12" s="1">
        <f>Tableau4[[#This Row],[Aleurodes]]/Tableau4[[#This Row],[Nb de feuille compté]]*100</f>
        <v>0</v>
      </c>
      <c r="T12" s="1">
        <f>Tableau4[[#This Row],[Thrips]]/Tableau4[[#This Row],[Nb de feuille compté]]*100</f>
        <v>40</v>
      </c>
      <c r="U12" s="1">
        <f>Tableau4[[#This Row],[Araignées rouges]]/Tableau4[[#This Row],[Nb de feuille compté]]*100</f>
        <v>20</v>
      </c>
      <c r="V12" s="1">
        <f>Tableau4[[#This Row],[Pucerons]]/Tableau4[[#This Row],[Nb de feuille compté]]*100</f>
        <v>0</v>
      </c>
      <c r="W12" s="1"/>
      <c r="X12" s="1" t="str">
        <f t="shared" si="3"/>
        <v>ok</v>
      </c>
    </row>
    <row r="13" spans="1:24" x14ac:dyDescent="0.35">
      <c r="A13" s="5" t="s">
        <v>18</v>
      </c>
      <c r="B13" s="1" t="str">
        <f t="shared" si="1"/>
        <v>Melon</v>
      </c>
      <c r="C13" s="1" t="str">
        <f t="shared" si="4"/>
        <v>test</v>
      </c>
      <c r="D13" s="2">
        <v>45106</v>
      </c>
      <c r="E13" s="2" t="str">
        <f t="shared" si="5"/>
        <v>Non</v>
      </c>
      <c r="F13" s="1">
        <v>7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4">
        <v>1</v>
      </c>
      <c r="N13" s="4">
        <v>1</v>
      </c>
      <c r="O13" s="4">
        <v>0</v>
      </c>
      <c r="P13" s="4">
        <v>0</v>
      </c>
      <c r="Q13" s="1">
        <f t="shared" si="0"/>
        <v>0</v>
      </c>
      <c r="R13" s="4">
        <f>SUM(H13:L13)/Tableau4[[#This Row],[Nb de feuille compté]]*100</f>
        <v>0</v>
      </c>
      <c r="S13" s="4">
        <f>Tableau4[[#This Row],[Aleurodes]]/Tableau4[[#This Row],[Nb de feuille compté]]*100</f>
        <v>14.285714285714285</v>
      </c>
      <c r="T13" s="4">
        <f>Tableau4[[#This Row],[Thrips]]/Tableau4[[#This Row],[Nb de feuille compté]]*100</f>
        <v>14.285714285714285</v>
      </c>
      <c r="U13" s="4">
        <f>Tableau4[[#This Row],[Araignées rouges]]/Tableau4[[#This Row],[Nb de feuille compté]]*100</f>
        <v>0</v>
      </c>
      <c r="V13" s="4">
        <f>Tableau4[[#This Row],[Pucerons]]/Tableau4[[#This Row],[Nb de feuille compté]]*100</f>
        <v>0</v>
      </c>
      <c r="W13" s="4"/>
      <c r="X13" s="1" t="str">
        <f t="shared" si="3"/>
        <v>ok</v>
      </c>
    </row>
    <row r="14" spans="1:24" x14ac:dyDescent="0.35">
      <c r="A14" s="5" t="s">
        <v>19</v>
      </c>
      <c r="B14" s="1" t="str">
        <f t="shared" si="1"/>
        <v>Melon</v>
      </c>
      <c r="C14" s="1" t="str">
        <f t="shared" si="4"/>
        <v>test</v>
      </c>
      <c r="D14" s="2">
        <v>45106</v>
      </c>
      <c r="E14" s="2" t="str">
        <f t="shared" si="5"/>
        <v>Non</v>
      </c>
      <c r="F14" s="1">
        <v>4</v>
      </c>
      <c r="G14" s="1">
        <v>2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1</v>
      </c>
      <c r="N14" s="1">
        <v>0</v>
      </c>
      <c r="O14" s="1">
        <v>0</v>
      </c>
      <c r="P14" s="4">
        <v>0</v>
      </c>
      <c r="Q14" s="1">
        <f t="shared" si="0"/>
        <v>0</v>
      </c>
      <c r="R14" s="1">
        <f>SUM(H14:L14)/Tableau4[[#This Row],[Nb de feuille compté]]*100</f>
        <v>0</v>
      </c>
      <c r="S14" s="1">
        <f>Tableau4[[#This Row],[Aleurodes]]/Tableau4[[#This Row],[Nb de feuille compté]]*100</f>
        <v>25</v>
      </c>
      <c r="T14" s="1">
        <f>Tableau4[[#This Row],[Thrips]]/Tableau4[[#This Row],[Nb de feuille compté]]*100</f>
        <v>0</v>
      </c>
      <c r="U14" s="1">
        <f>Tableau4[[#This Row],[Araignées rouges]]/Tableau4[[#This Row],[Nb de feuille compté]]*100</f>
        <v>0</v>
      </c>
      <c r="V14" s="1">
        <f>Tableau4[[#This Row],[Pucerons]]/Tableau4[[#This Row],[Nb de feuille compté]]*100</f>
        <v>0</v>
      </c>
      <c r="W14" s="1"/>
      <c r="X14" s="1" t="str">
        <f t="shared" si="3"/>
        <v>ok</v>
      </c>
    </row>
    <row r="15" spans="1:24" x14ac:dyDescent="0.35">
      <c r="A15" s="5" t="s">
        <v>20</v>
      </c>
      <c r="B15" s="1" t="str">
        <f t="shared" si="1"/>
        <v>Melon</v>
      </c>
      <c r="C15" s="1" t="str">
        <f t="shared" si="4"/>
        <v>test</v>
      </c>
      <c r="D15" s="2">
        <v>45106</v>
      </c>
      <c r="E15" s="2" t="str">
        <f t="shared" si="5"/>
        <v>Non</v>
      </c>
      <c r="F15" s="1">
        <v>4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4">
        <v>0</v>
      </c>
      <c r="N15" s="4">
        <v>0</v>
      </c>
      <c r="O15" s="4">
        <v>0</v>
      </c>
      <c r="P15" s="4">
        <v>0</v>
      </c>
      <c r="Q15" s="1">
        <f t="shared" si="0"/>
        <v>0</v>
      </c>
      <c r="R15" s="4">
        <f>SUM(H15:L15)/Tableau4[[#This Row],[Nb de feuille compté]]*100</f>
        <v>0</v>
      </c>
      <c r="S15" s="4">
        <f>Tableau4[[#This Row],[Aleurodes]]/Tableau4[[#This Row],[Nb de feuille compté]]*100</f>
        <v>0</v>
      </c>
      <c r="T15" s="4">
        <f>Tableau4[[#This Row],[Thrips]]/Tableau4[[#This Row],[Nb de feuille compté]]*100</f>
        <v>0</v>
      </c>
      <c r="U15" s="4">
        <f>Tableau4[[#This Row],[Araignées rouges]]/Tableau4[[#This Row],[Nb de feuille compté]]*100</f>
        <v>0</v>
      </c>
      <c r="V15" s="4">
        <f>Tableau4[[#This Row],[Pucerons]]/Tableau4[[#This Row],[Nb de feuille compté]]*100</f>
        <v>0</v>
      </c>
      <c r="W15" s="4"/>
      <c r="X15" s="1" t="str">
        <f t="shared" si="3"/>
        <v>ok</v>
      </c>
    </row>
    <row r="16" spans="1:24" x14ac:dyDescent="0.35">
      <c r="A16" s="5" t="s">
        <v>21</v>
      </c>
      <c r="B16" s="1" t="str">
        <f t="shared" si="1"/>
        <v>Melon</v>
      </c>
      <c r="C16" s="1" t="str">
        <f t="shared" si="4"/>
        <v>test</v>
      </c>
      <c r="D16" s="2">
        <v>45106</v>
      </c>
      <c r="E16" s="2" t="str">
        <f t="shared" si="5"/>
        <v>Non</v>
      </c>
      <c r="F16" s="1">
        <v>7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4">
        <v>0</v>
      </c>
      <c r="Q16" s="1">
        <f t="shared" si="0"/>
        <v>0</v>
      </c>
      <c r="R16" s="1">
        <f>SUM(H16:L16)/Tableau4[[#This Row],[Nb de feuille compté]]*100</f>
        <v>0</v>
      </c>
      <c r="S16" s="1">
        <f>Tableau4[[#This Row],[Aleurodes]]/Tableau4[[#This Row],[Nb de feuille compté]]*100</f>
        <v>0</v>
      </c>
      <c r="T16" s="1">
        <f>Tableau4[[#This Row],[Thrips]]/Tableau4[[#This Row],[Nb de feuille compté]]*100</f>
        <v>14.285714285714285</v>
      </c>
      <c r="U16" s="1">
        <f>Tableau4[[#This Row],[Araignées rouges]]/Tableau4[[#This Row],[Nb de feuille compté]]*100</f>
        <v>0</v>
      </c>
      <c r="V16" s="1">
        <f>Tableau4[[#This Row],[Pucerons]]/Tableau4[[#This Row],[Nb de feuille compté]]*100</f>
        <v>0</v>
      </c>
      <c r="W16" s="1"/>
      <c r="X16" s="1" t="str">
        <f t="shared" si="3"/>
        <v>ok</v>
      </c>
    </row>
    <row r="17" spans="1:24" x14ac:dyDescent="0.35">
      <c r="A17" s="5" t="s">
        <v>22</v>
      </c>
      <c r="B17" s="1" t="str">
        <f t="shared" si="1"/>
        <v>Melon</v>
      </c>
      <c r="C17" s="1" t="str">
        <f t="shared" si="4"/>
        <v>test</v>
      </c>
      <c r="D17" s="2">
        <v>45106</v>
      </c>
      <c r="E17" s="2" t="str">
        <f t="shared" si="5"/>
        <v>Non</v>
      </c>
      <c r="F17" s="1">
        <v>5</v>
      </c>
      <c r="G17" s="1">
        <v>1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4">
        <v>1</v>
      </c>
      <c r="N17" s="4">
        <v>1</v>
      </c>
      <c r="O17" s="4">
        <v>0</v>
      </c>
      <c r="P17" s="4">
        <v>0</v>
      </c>
      <c r="Q17" s="1">
        <f t="shared" si="0"/>
        <v>0</v>
      </c>
      <c r="R17" s="4">
        <f>SUM(H17:L17)/Tableau4[[#This Row],[Nb de feuille compté]]*100</f>
        <v>0</v>
      </c>
      <c r="S17" s="4">
        <f>Tableau4[[#This Row],[Aleurodes]]/Tableau4[[#This Row],[Nb de feuille compté]]*100</f>
        <v>20</v>
      </c>
      <c r="T17" s="4">
        <f>Tableau4[[#This Row],[Thrips]]/Tableau4[[#This Row],[Nb de feuille compté]]*100</f>
        <v>20</v>
      </c>
      <c r="U17" s="4">
        <f>Tableau4[[#This Row],[Araignées rouges]]/Tableau4[[#This Row],[Nb de feuille compté]]*100</f>
        <v>0</v>
      </c>
      <c r="V17" s="4">
        <f>Tableau4[[#This Row],[Pucerons]]/Tableau4[[#This Row],[Nb de feuille compté]]*100</f>
        <v>0</v>
      </c>
      <c r="W17" s="4"/>
      <c r="X17" s="1" t="str">
        <f t="shared" si="3"/>
        <v>ok</v>
      </c>
    </row>
    <row r="18" spans="1:24" x14ac:dyDescent="0.35">
      <c r="A18" s="5" t="s">
        <v>23</v>
      </c>
      <c r="B18" s="1" t="str">
        <f t="shared" si="1"/>
        <v>Melon</v>
      </c>
      <c r="C18" s="1" t="str">
        <f t="shared" si="4"/>
        <v>test</v>
      </c>
      <c r="D18" s="2">
        <v>45106</v>
      </c>
      <c r="E18" s="2" t="str">
        <f t="shared" si="5"/>
        <v>Non</v>
      </c>
      <c r="F18" s="1">
        <v>6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4">
        <v>0</v>
      </c>
      <c r="Q18" s="1">
        <f t="shared" si="0"/>
        <v>0</v>
      </c>
      <c r="R18" s="1">
        <f>SUM(H18:L18)/Tableau4[[#This Row],[Nb de feuille compté]]*100</f>
        <v>0</v>
      </c>
      <c r="S18" s="1">
        <f>Tableau4[[#This Row],[Aleurodes]]/Tableau4[[#This Row],[Nb de feuille compté]]*100</f>
        <v>0</v>
      </c>
      <c r="T18" s="1">
        <f>Tableau4[[#This Row],[Thrips]]/Tableau4[[#This Row],[Nb de feuille compté]]*100</f>
        <v>0</v>
      </c>
      <c r="U18" s="1">
        <f>Tableau4[[#This Row],[Araignées rouges]]/Tableau4[[#This Row],[Nb de feuille compté]]*100</f>
        <v>0</v>
      </c>
      <c r="V18" s="1">
        <f>Tableau4[[#This Row],[Pucerons]]/Tableau4[[#This Row],[Nb de feuille compté]]*100</f>
        <v>0</v>
      </c>
      <c r="W18" s="1"/>
      <c r="X18" s="1" t="str">
        <f t="shared" si="3"/>
        <v>ok</v>
      </c>
    </row>
    <row r="19" spans="1:24" x14ac:dyDescent="0.35">
      <c r="A19" s="5" t="s">
        <v>24</v>
      </c>
      <c r="B19" s="1" t="str">
        <f t="shared" si="1"/>
        <v>Melon</v>
      </c>
      <c r="C19" s="1" t="str">
        <f t="shared" si="4"/>
        <v>test</v>
      </c>
      <c r="D19" s="2">
        <v>45106</v>
      </c>
      <c r="E19" s="2" t="str">
        <f t="shared" si="5"/>
        <v>Non</v>
      </c>
      <c r="F19" s="1">
        <v>5</v>
      </c>
      <c r="G19" s="1">
        <v>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4">
        <v>1</v>
      </c>
      <c r="N19" s="4">
        <v>1</v>
      </c>
      <c r="O19" s="4">
        <v>0</v>
      </c>
      <c r="P19" s="4">
        <v>0</v>
      </c>
      <c r="Q19" s="1">
        <f t="shared" si="0"/>
        <v>0</v>
      </c>
      <c r="R19" s="4">
        <f>SUM(H19:L19)/Tableau4[[#This Row],[Nb de feuille compté]]*100</f>
        <v>0</v>
      </c>
      <c r="S19" s="4">
        <f>Tableau4[[#This Row],[Aleurodes]]/Tableau4[[#This Row],[Nb de feuille compté]]*100</f>
        <v>20</v>
      </c>
      <c r="T19" s="4">
        <f>Tableau4[[#This Row],[Thrips]]/Tableau4[[#This Row],[Nb de feuille compté]]*100</f>
        <v>20</v>
      </c>
      <c r="U19" s="4">
        <f>Tableau4[[#This Row],[Araignées rouges]]/Tableau4[[#This Row],[Nb de feuille compté]]*100</f>
        <v>0</v>
      </c>
      <c r="V19" s="4">
        <f>Tableau4[[#This Row],[Pucerons]]/Tableau4[[#This Row],[Nb de feuille compté]]*100</f>
        <v>0</v>
      </c>
      <c r="W19" s="4"/>
      <c r="X19" s="1" t="str">
        <f t="shared" si="3"/>
        <v>ok</v>
      </c>
    </row>
    <row r="20" spans="1:24" x14ac:dyDescent="0.35">
      <c r="A20" s="5" t="s">
        <v>25</v>
      </c>
      <c r="B20" s="1" t="str">
        <f t="shared" si="1"/>
        <v>Melon</v>
      </c>
      <c r="C20" s="1" t="str">
        <f t="shared" si="4"/>
        <v>test</v>
      </c>
      <c r="D20" s="2">
        <v>45106</v>
      </c>
      <c r="E20" s="2" t="str">
        <f t="shared" si="5"/>
        <v>Non</v>
      </c>
      <c r="F20" s="1">
        <v>5</v>
      </c>
      <c r="G20" s="1">
        <v>1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2</v>
      </c>
      <c r="O20" s="1">
        <v>0</v>
      </c>
      <c r="P20" s="4">
        <v>0</v>
      </c>
      <c r="Q20" s="1">
        <f t="shared" si="0"/>
        <v>0</v>
      </c>
      <c r="R20" s="1">
        <f>SUM(H20:L20)/Tableau4[[#This Row],[Nb de feuille compté]]*100</f>
        <v>0</v>
      </c>
      <c r="S20" s="1">
        <f>Tableau4[[#This Row],[Aleurodes]]/Tableau4[[#This Row],[Nb de feuille compté]]*100</f>
        <v>0</v>
      </c>
      <c r="T20" s="1">
        <f>Tableau4[[#This Row],[Thrips]]/Tableau4[[#This Row],[Nb de feuille compté]]*100</f>
        <v>40</v>
      </c>
      <c r="U20" s="1">
        <f>Tableau4[[#This Row],[Araignées rouges]]/Tableau4[[#This Row],[Nb de feuille compté]]*100</f>
        <v>0</v>
      </c>
      <c r="V20" s="1">
        <f>Tableau4[[#This Row],[Pucerons]]/Tableau4[[#This Row],[Nb de feuille compté]]*100</f>
        <v>0</v>
      </c>
      <c r="W20" s="1"/>
      <c r="X20" s="1" t="str">
        <f t="shared" si="3"/>
        <v>ok</v>
      </c>
    </row>
    <row r="21" spans="1:24" x14ac:dyDescent="0.35">
      <c r="A21" s="5" t="s">
        <v>26</v>
      </c>
      <c r="B21" s="1" t="str">
        <f t="shared" si="1"/>
        <v>Melon</v>
      </c>
      <c r="C21" s="1" t="str">
        <f t="shared" si="4"/>
        <v>test</v>
      </c>
      <c r="D21" s="2">
        <v>45106</v>
      </c>
      <c r="E21" s="2" t="str">
        <f t="shared" si="5"/>
        <v>Non</v>
      </c>
      <c r="F21" s="1">
        <v>4</v>
      </c>
      <c r="G21" s="1">
        <v>1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4">
        <v>1</v>
      </c>
      <c r="N21" s="4">
        <v>3</v>
      </c>
      <c r="O21" s="4">
        <v>0</v>
      </c>
      <c r="P21" s="4">
        <v>0</v>
      </c>
      <c r="Q21" s="1">
        <f t="shared" si="0"/>
        <v>0</v>
      </c>
      <c r="R21" s="4">
        <f>SUM(H21:L21)/Tableau4[[#This Row],[Nb de feuille compté]]*100</f>
        <v>0</v>
      </c>
      <c r="S21" s="4">
        <f>Tableau4[[#This Row],[Aleurodes]]/Tableau4[[#This Row],[Nb de feuille compté]]*100</f>
        <v>25</v>
      </c>
      <c r="T21" s="4">
        <f>Tableau4[[#This Row],[Thrips]]/Tableau4[[#This Row],[Nb de feuille compté]]*100</f>
        <v>75</v>
      </c>
      <c r="U21" s="4">
        <f>Tableau4[[#This Row],[Araignées rouges]]/Tableau4[[#This Row],[Nb de feuille compté]]*100</f>
        <v>0</v>
      </c>
      <c r="V21" s="4">
        <f>Tableau4[[#This Row],[Pucerons]]/Tableau4[[#This Row],[Nb de feuille compté]]*100</f>
        <v>0</v>
      </c>
      <c r="W21" s="4"/>
      <c r="X21" s="1" t="str">
        <f t="shared" si="3"/>
        <v>ok</v>
      </c>
    </row>
    <row r="22" spans="1:24" x14ac:dyDescent="0.35">
      <c r="A22" s="5"/>
      <c r="B22" s="1" t="str">
        <f t="shared" si="1"/>
        <v>ERREUR</v>
      </c>
      <c r="C22" s="1" t="str">
        <f t="shared" si="4"/>
        <v>ERREUR</v>
      </c>
      <c r="D22" s="2"/>
      <c r="E22" s="2" t="str">
        <f t="shared" si="5"/>
        <v>Non</v>
      </c>
      <c r="F22" s="1">
        <f t="shared" si="2"/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/>
      <c r="N22" s="1"/>
      <c r="O22" s="1"/>
      <c r="P22" s="1"/>
      <c r="Q22" s="1" t="e">
        <f t="shared" si="0"/>
        <v>#DIV/0!</v>
      </c>
      <c r="R22" s="1" t="e">
        <f>SUM(H22:L22)/Tableau4[[#This Row],[Nb de feuille compté]]*100</f>
        <v>#DIV/0!</v>
      </c>
      <c r="S22" s="1" t="e">
        <f>Tableau4[[#This Row],[Aleurodes]]/Tableau4[[#This Row],[Nb de feuille compté]]*100</f>
        <v>#DIV/0!</v>
      </c>
      <c r="T22" s="1" t="e">
        <f>Tableau4[[#This Row],[Thrips]]/Tableau4[[#This Row],[Nb de feuille compté]]*100</f>
        <v>#DIV/0!</v>
      </c>
      <c r="U22" s="1" t="e">
        <f>Tableau4[[#This Row],[Araignées rouges]]/Tableau4[[#This Row],[Nb de feuille compté]]*100</f>
        <v>#DIV/0!</v>
      </c>
      <c r="V22" s="1" t="e">
        <f>Tableau4[[#This Row],[Pucerons]]/Tableau4[[#This Row],[Nb de feuille compté]]*100</f>
        <v>#DIV/0!</v>
      </c>
      <c r="W22" s="1"/>
      <c r="X22" s="1" t="str">
        <f t="shared" si="3"/>
        <v>ERREUR</v>
      </c>
    </row>
    <row r="23" spans="1:24" x14ac:dyDescent="0.35">
      <c r="A23" s="5"/>
      <c r="B23" s="1" t="str">
        <f t="shared" si="1"/>
        <v>ERREUR</v>
      </c>
      <c r="C23" s="1" t="str">
        <f t="shared" si="4"/>
        <v>ERREUR</v>
      </c>
      <c r="D23" s="2"/>
      <c r="E23" s="2" t="str">
        <f t="shared" si="5"/>
        <v>Non</v>
      </c>
      <c r="F23" s="1">
        <f t="shared" si="2"/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4"/>
      <c r="N23" s="4"/>
      <c r="O23" s="4"/>
      <c r="P23" s="4"/>
      <c r="Q23" s="1" t="e">
        <f t="shared" si="0"/>
        <v>#DIV/0!</v>
      </c>
      <c r="R23" s="4" t="e">
        <f>SUM(H23:L23)/Tableau4[[#This Row],[Nb de feuille compté]]*100</f>
        <v>#DIV/0!</v>
      </c>
      <c r="S23" s="4" t="e">
        <f>Tableau4[[#This Row],[Aleurodes]]/Tableau4[[#This Row],[Nb de feuille compté]]*100</f>
        <v>#DIV/0!</v>
      </c>
      <c r="T23" s="4" t="e">
        <f>Tableau4[[#This Row],[Thrips]]/Tableau4[[#This Row],[Nb de feuille compté]]*100</f>
        <v>#DIV/0!</v>
      </c>
      <c r="U23" s="4" t="e">
        <f>Tableau4[[#This Row],[Araignées rouges]]/Tableau4[[#This Row],[Nb de feuille compté]]*100</f>
        <v>#DIV/0!</v>
      </c>
      <c r="V23" s="4" t="e">
        <f>Tableau4[[#This Row],[Pucerons]]/Tableau4[[#This Row],[Nb de feuille compté]]*100</f>
        <v>#DIV/0!</v>
      </c>
      <c r="W23" s="4"/>
      <c r="X23" s="1" t="str">
        <f t="shared" si="3"/>
        <v>ERREUR</v>
      </c>
    </row>
    <row r="24" spans="1:24" x14ac:dyDescent="0.35">
      <c r="A24" s="5"/>
      <c r="B24" s="1" t="str">
        <f t="shared" si="1"/>
        <v>ERREUR</v>
      </c>
      <c r="C24" s="1" t="str">
        <f t="shared" si="4"/>
        <v>ERREUR</v>
      </c>
      <c r="D24" s="2"/>
      <c r="E24" s="2" t="str">
        <f t="shared" si="5"/>
        <v>Non</v>
      </c>
      <c r="F24" s="1">
        <f t="shared" si="2"/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/>
      <c r="N24" s="1"/>
      <c r="O24" s="1"/>
      <c r="P24" s="1"/>
      <c r="Q24" s="1" t="e">
        <f t="shared" si="0"/>
        <v>#DIV/0!</v>
      </c>
      <c r="R24" s="1" t="e">
        <f>SUM(H24:L24)/Tableau4[[#This Row],[Nb de feuille compté]]*100</f>
        <v>#DIV/0!</v>
      </c>
      <c r="S24" s="1" t="e">
        <f>Tableau4[[#This Row],[Aleurodes]]/Tableau4[[#This Row],[Nb de feuille compté]]*100</f>
        <v>#DIV/0!</v>
      </c>
      <c r="T24" s="1" t="e">
        <f>Tableau4[[#This Row],[Thrips]]/Tableau4[[#This Row],[Nb de feuille compté]]*100</f>
        <v>#DIV/0!</v>
      </c>
      <c r="U24" s="1" t="e">
        <f>Tableau4[[#This Row],[Araignées rouges]]/Tableau4[[#This Row],[Nb de feuille compté]]*100</f>
        <v>#DIV/0!</v>
      </c>
      <c r="V24" s="1" t="e">
        <f>Tableau4[[#This Row],[Pucerons]]/Tableau4[[#This Row],[Nb de feuille compté]]*100</f>
        <v>#DIV/0!</v>
      </c>
      <c r="W24" s="1"/>
      <c r="X24" s="1" t="str">
        <f t="shared" si="3"/>
        <v>ERREUR</v>
      </c>
    </row>
    <row r="25" spans="1:24" x14ac:dyDescent="0.35">
      <c r="A25" s="5"/>
      <c r="B25" s="1" t="str">
        <f t="shared" si="1"/>
        <v>ERREUR</v>
      </c>
      <c r="C25" s="1" t="str">
        <f t="shared" si="4"/>
        <v>ERREUR</v>
      </c>
      <c r="D25" s="2"/>
      <c r="E25" s="2" t="str">
        <f t="shared" si="5"/>
        <v>Non</v>
      </c>
      <c r="F25" s="1">
        <f t="shared" si="2"/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4"/>
      <c r="N25" s="4"/>
      <c r="O25" s="4"/>
      <c r="P25" s="4"/>
      <c r="Q25" s="1" t="e">
        <f t="shared" si="0"/>
        <v>#DIV/0!</v>
      </c>
      <c r="R25" s="4" t="e">
        <f>SUM(H25:L25)/Tableau4[[#This Row],[Nb de feuille compté]]*100</f>
        <v>#DIV/0!</v>
      </c>
      <c r="S25" s="4" t="e">
        <f>Tableau4[[#This Row],[Aleurodes]]/Tableau4[[#This Row],[Nb de feuille compté]]*100</f>
        <v>#DIV/0!</v>
      </c>
      <c r="T25" s="4" t="e">
        <f>Tableau4[[#This Row],[Thrips]]/Tableau4[[#This Row],[Nb de feuille compté]]*100</f>
        <v>#DIV/0!</v>
      </c>
      <c r="U25" s="4" t="e">
        <f>Tableau4[[#This Row],[Araignées rouges]]/Tableau4[[#This Row],[Nb de feuille compté]]*100</f>
        <v>#DIV/0!</v>
      </c>
      <c r="V25" s="4" t="e">
        <f>Tableau4[[#This Row],[Pucerons]]/Tableau4[[#This Row],[Nb de feuille compté]]*100</f>
        <v>#DIV/0!</v>
      </c>
      <c r="W25" s="4"/>
      <c r="X25" s="1" t="str">
        <f t="shared" si="3"/>
        <v>ERREUR</v>
      </c>
    </row>
    <row r="26" spans="1:24" x14ac:dyDescent="0.35">
      <c r="A26" s="5"/>
      <c r="B26" s="1" t="str">
        <f t="shared" si="1"/>
        <v>ERREUR</v>
      </c>
      <c r="C26" s="1" t="str">
        <f t="shared" si="4"/>
        <v>ERREUR</v>
      </c>
      <c r="D26" s="2"/>
      <c r="E26" s="2" t="str">
        <f t="shared" si="5"/>
        <v>Non</v>
      </c>
      <c r="F26" s="1">
        <f t="shared" si="2"/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/>
      <c r="N26" s="1"/>
      <c r="O26" s="1"/>
      <c r="P26" s="1"/>
      <c r="Q26" s="1" t="e">
        <f t="shared" si="0"/>
        <v>#DIV/0!</v>
      </c>
      <c r="R26" s="1" t="e">
        <f>SUM(H26:L26)/Tableau4[[#This Row],[Nb de feuille compté]]*100</f>
        <v>#DIV/0!</v>
      </c>
      <c r="S26" s="1" t="e">
        <f>Tableau4[[#This Row],[Aleurodes]]/Tableau4[[#This Row],[Nb de feuille compté]]*100</f>
        <v>#DIV/0!</v>
      </c>
      <c r="T26" s="1" t="e">
        <f>Tableau4[[#This Row],[Thrips]]/Tableau4[[#This Row],[Nb de feuille compté]]*100</f>
        <v>#DIV/0!</v>
      </c>
      <c r="U26" s="1" t="e">
        <f>Tableau4[[#This Row],[Araignées rouges]]/Tableau4[[#This Row],[Nb de feuille compté]]*100</f>
        <v>#DIV/0!</v>
      </c>
      <c r="V26" s="1" t="e">
        <f>Tableau4[[#This Row],[Pucerons]]/Tableau4[[#This Row],[Nb de feuille compté]]*100</f>
        <v>#DIV/0!</v>
      </c>
      <c r="W26" s="1"/>
      <c r="X26" s="1" t="str">
        <f t="shared" si="3"/>
        <v>ERREUR</v>
      </c>
    </row>
    <row r="27" spans="1:24" x14ac:dyDescent="0.35">
      <c r="A27" s="5"/>
      <c r="B27" s="1" t="str">
        <f t="shared" si="1"/>
        <v>ERREUR</v>
      </c>
      <c r="C27" s="1" t="str">
        <f t="shared" si="4"/>
        <v>ERREUR</v>
      </c>
      <c r="D27" s="2"/>
      <c r="E27" s="2" t="str">
        <f t="shared" si="5"/>
        <v>Non</v>
      </c>
      <c r="F27" s="1">
        <f t="shared" si="2"/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4"/>
      <c r="N27" s="4"/>
      <c r="O27" s="4"/>
      <c r="P27" s="4"/>
      <c r="Q27" s="1" t="e">
        <f t="shared" si="0"/>
        <v>#DIV/0!</v>
      </c>
      <c r="R27" s="4" t="e">
        <f>SUM(H27:L27)/Tableau4[[#This Row],[Nb de feuille compté]]*100</f>
        <v>#DIV/0!</v>
      </c>
      <c r="S27" s="4" t="e">
        <f>Tableau4[[#This Row],[Aleurodes]]/Tableau4[[#This Row],[Nb de feuille compté]]*100</f>
        <v>#DIV/0!</v>
      </c>
      <c r="T27" s="4" t="e">
        <f>Tableau4[[#This Row],[Thrips]]/Tableau4[[#This Row],[Nb de feuille compté]]*100</f>
        <v>#DIV/0!</v>
      </c>
      <c r="U27" s="4" t="e">
        <f>Tableau4[[#This Row],[Araignées rouges]]/Tableau4[[#This Row],[Nb de feuille compté]]*100</f>
        <v>#DIV/0!</v>
      </c>
      <c r="V27" s="4" t="e">
        <f>Tableau4[[#This Row],[Pucerons]]/Tableau4[[#This Row],[Nb de feuille compté]]*100</f>
        <v>#DIV/0!</v>
      </c>
      <c r="W27" s="4"/>
      <c r="X27" s="1" t="str">
        <f t="shared" si="3"/>
        <v>ERREUR</v>
      </c>
    </row>
    <row r="28" spans="1:24" x14ac:dyDescent="0.35">
      <c r="A28" s="5"/>
      <c r="B28" s="1" t="str">
        <f t="shared" si="1"/>
        <v>ERREUR</v>
      </c>
      <c r="C28" s="1" t="str">
        <f t="shared" si="4"/>
        <v>ERREUR</v>
      </c>
      <c r="D28" s="2"/>
      <c r="E28" s="2" t="str">
        <f t="shared" si="5"/>
        <v>Non</v>
      </c>
      <c r="F28" s="1">
        <f t="shared" si="2"/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/>
      <c r="N28" s="1"/>
      <c r="O28" s="1"/>
      <c r="P28" s="1"/>
      <c r="Q28" s="1" t="e">
        <f t="shared" si="0"/>
        <v>#DIV/0!</v>
      </c>
      <c r="R28" s="1" t="e">
        <f>SUM(H28:L28)/Tableau4[[#This Row],[Nb de feuille compté]]*100</f>
        <v>#DIV/0!</v>
      </c>
      <c r="S28" s="1" t="e">
        <f>Tableau4[[#This Row],[Aleurodes]]/Tableau4[[#This Row],[Nb de feuille compté]]*100</f>
        <v>#DIV/0!</v>
      </c>
      <c r="T28" s="1" t="e">
        <f>Tableau4[[#This Row],[Thrips]]/Tableau4[[#This Row],[Nb de feuille compté]]*100</f>
        <v>#DIV/0!</v>
      </c>
      <c r="U28" s="1" t="e">
        <f>Tableau4[[#This Row],[Araignées rouges]]/Tableau4[[#This Row],[Nb de feuille compté]]*100</f>
        <v>#DIV/0!</v>
      </c>
      <c r="V28" s="1" t="e">
        <f>Tableau4[[#This Row],[Pucerons]]/Tableau4[[#This Row],[Nb de feuille compté]]*100</f>
        <v>#DIV/0!</v>
      </c>
      <c r="W28" s="1"/>
      <c r="X28" s="1" t="str">
        <f t="shared" si="3"/>
        <v>ERREUR</v>
      </c>
    </row>
    <row r="29" spans="1:24" x14ac:dyDescent="0.35">
      <c r="A29" s="5"/>
      <c r="B29" s="1" t="str">
        <f t="shared" si="1"/>
        <v>ERREUR</v>
      </c>
      <c r="C29" s="1" t="str">
        <f t="shared" si="4"/>
        <v>ERREUR</v>
      </c>
      <c r="D29" s="2"/>
      <c r="E29" s="2" t="str">
        <f t="shared" si="5"/>
        <v>Non</v>
      </c>
      <c r="F29" s="1">
        <f t="shared" si="2"/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4"/>
      <c r="N29" s="4"/>
      <c r="O29" s="4"/>
      <c r="P29" s="4"/>
      <c r="Q29" s="1" t="e">
        <f t="shared" si="0"/>
        <v>#DIV/0!</v>
      </c>
      <c r="R29" s="4" t="e">
        <f>SUM(H29:L29)/Tableau4[[#This Row],[Nb de feuille compté]]*100</f>
        <v>#DIV/0!</v>
      </c>
      <c r="S29" s="4" t="e">
        <f>Tableau4[[#This Row],[Aleurodes]]/Tableau4[[#This Row],[Nb de feuille compté]]*100</f>
        <v>#DIV/0!</v>
      </c>
      <c r="T29" s="4" t="e">
        <f>Tableau4[[#This Row],[Thrips]]/Tableau4[[#This Row],[Nb de feuille compté]]*100</f>
        <v>#DIV/0!</v>
      </c>
      <c r="U29" s="4" t="e">
        <f>Tableau4[[#This Row],[Araignées rouges]]/Tableau4[[#This Row],[Nb de feuille compté]]*100</f>
        <v>#DIV/0!</v>
      </c>
      <c r="V29" s="4" t="e">
        <f>Tableau4[[#This Row],[Pucerons]]/Tableau4[[#This Row],[Nb de feuille compté]]*100</f>
        <v>#DIV/0!</v>
      </c>
      <c r="W29" s="4"/>
      <c r="X29" s="1" t="str">
        <f t="shared" si="3"/>
        <v>ERREUR</v>
      </c>
    </row>
    <row r="30" spans="1:24" x14ac:dyDescent="0.35">
      <c r="A30" s="5"/>
      <c r="B30" s="1" t="str">
        <f t="shared" si="1"/>
        <v>ERREUR</v>
      </c>
      <c r="C30" s="1" t="str">
        <f t="shared" si="4"/>
        <v>ERREUR</v>
      </c>
      <c r="D30" s="2"/>
      <c r="E30" s="2" t="str">
        <f t="shared" si="5"/>
        <v>Non</v>
      </c>
      <c r="F30" s="1">
        <f t="shared" si="2"/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/>
      <c r="N30" s="1"/>
      <c r="O30" s="1"/>
      <c r="P30" s="1"/>
      <c r="Q30" s="1" t="e">
        <f t="shared" si="0"/>
        <v>#DIV/0!</v>
      </c>
      <c r="R30" s="1" t="e">
        <f>SUM(H30:L30)/Tableau4[[#This Row],[Nb de feuille compté]]*100</f>
        <v>#DIV/0!</v>
      </c>
      <c r="S30" s="1" t="e">
        <f>Tableau4[[#This Row],[Aleurodes]]/Tableau4[[#This Row],[Nb de feuille compté]]*100</f>
        <v>#DIV/0!</v>
      </c>
      <c r="T30" s="1" t="e">
        <f>Tableau4[[#This Row],[Thrips]]/Tableau4[[#This Row],[Nb de feuille compté]]*100</f>
        <v>#DIV/0!</v>
      </c>
      <c r="U30" s="1" t="e">
        <f>Tableau4[[#This Row],[Araignées rouges]]/Tableau4[[#This Row],[Nb de feuille compté]]*100</f>
        <v>#DIV/0!</v>
      </c>
      <c r="V30" s="1" t="e">
        <f>Tableau4[[#This Row],[Pucerons]]/Tableau4[[#This Row],[Nb de feuille compté]]*100</f>
        <v>#DIV/0!</v>
      </c>
      <c r="W30" s="1"/>
      <c r="X30" s="1" t="str">
        <f t="shared" si="3"/>
        <v>ERREUR</v>
      </c>
    </row>
    <row r="31" spans="1:24" x14ac:dyDescent="0.35">
      <c r="A31" s="5"/>
      <c r="B31" s="1" t="str">
        <f t="shared" si="1"/>
        <v>ERREUR</v>
      </c>
      <c r="C31" s="1" t="str">
        <f t="shared" si="4"/>
        <v>ERREUR</v>
      </c>
      <c r="D31" s="2"/>
      <c r="E31" s="2" t="str">
        <f t="shared" si="5"/>
        <v>Non</v>
      </c>
      <c r="F31" s="1">
        <f t="shared" si="2"/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4"/>
      <c r="N31" s="4"/>
      <c r="O31" s="4"/>
      <c r="P31" s="4"/>
      <c r="Q31" s="1" t="e">
        <f t="shared" si="0"/>
        <v>#DIV/0!</v>
      </c>
      <c r="R31" s="4" t="e">
        <f>SUM(H31:L31)/Tableau4[[#This Row],[Nb de feuille compté]]*100</f>
        <v>#DIV/0!</v>
      </c>
      <c r="S31" s="4" t="e">
        <f>Tableau4[[#This Row],[Aleurodes]]/Tableau4[[#This Row],[Nb de feuille compté]]*100</f>
        <v>#DIV/0!</v>
      </c>
      <c r="T31" s="4" t="e">
        <f>Tableau4[[#This Row],[Thrips]]/Tableau4[[#This Row],[Nb de feuille compté]]*100</f>
        <v>#DIV/0!</v>
      </c>
      <c r="U31" s="4" t="e">
        <f>Tableau4[[#This Row],[Araignées rouges]]/Tableau4[[#This Row],[Nb de feuille compté]]*100</f>
        <v>#DIV/0!</v>
      </c>
      <c r="V31" s="4" t="e">
        <f>Tableau4[[#This Row],[Pucerons]]/Tableau4[[#This Row],[Nb de feuille compté]]*100</f>
        <v>#DIV/0!</v>
      </c>
      <c r="W31" s="4"/>
      <c r="X31" s="1" t="str">
        <f t="shared" si="3"/>
        <v>ERREUR</v>
      </c>
    </row>
    <row r="32" spans="1:24" x14ac:dyDescent="0.35">
      <c r="A32" s="5"/>
      <c r="B32" s="1" t="str">
        <f t="shared" si="1"/>
        <v>ERREUR</v>
      </c>
      <c r="C32" s="1" t="str">
        <f t="shared" si="4"/>
        <v>ERREUR</v>
      </c>
      <c r="D32" s="2"/>
      <c r="E32" s="2" t="str">
        <f t="shared" si="5"/>
        <v>Non</v>
      </c>
      <c r="F32" s="1">
        <f t="shared" si="2"/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/>
      <c r="N32" s="1"/>
      <c r="O32" s="1"/>
      <c r="P32" s="1"/>
      <c r="Q32" s="1" t="e">
        <f t="shared" si="0"/>
        <v>#DIV/0!</v>
      </c>
      <c r="R32" s="1" t="e">
        <f>SUM(H32:L32)/Tableau4[[#This Row],[Nb de feuille compté]]*100</f>
        <v>#DIV/0!</v>
      </c>
      <c r="S32" s="1" t="e">
        <f>Tableau4[[#This Row],[Aleurodes]]/Tableau4[[#This Row],[Nb de feuille compté]]*100</f>
        <v>#DIV/0!</v>
      </c>
      <c r="T32" s="1" t="e">
        <f>Tableau4[[#This Row],[Thrips]]/Tableau4[[#This Row],[Nb de feuille compté]]*100</f>
        <v>#DIV/0!</v>
      </c>
      <c r="U32" s="1" t="e">
        <f>Tableau4[[#This Row],[Araignées rouges]]/Tableau4[[#This Row],[Nb de feuille compté]]*100</f>
        <v>#DIV/0!</v>
      </c>
      <c r="V32" s="1" t="e">
        <f>Tableau4[[#This Row],[Pucerons]]/Tableau4[[#This Row],[Nb de feuille compté]]*100</f>
        <v>#DIV/0!</v>
      </c>
      <c r="W32" s="1"/>
      <c r="X32" s="1" t="str">
        <f t="shared" si="3"/>
        <v>ERREUR</v>
      </c>
    </row>
    <row r="33" spans="1:24" x14ac:dyDescent="0.35">
      <c r="A33" s="5"/>
      <c r="B33" s="1" t="str">
        <f t="shared" si="1"/>
        <v>ERREUR</v>
      </c>
      <c r="C33" s="1" t="str">
        <f t="shared" si="4"/>
        <v>ERREUR</v>
      </c>
      <c r="D33" s="2"/>
      <c r="E33" s="2" t="str">
        <f t="shared" si="5"/>
        <v>Non</v>
      </c>
      <c r="F33" s="1">
        <f t="shared" si="2"/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4"/>
      <c r="N33" s="4"/>
      <c r="O33" s="4"/>
      <c r="P33" s="4"/>
      <c r="Q33" s="1" t="e">
        <f t="shared" si="0"/>
        <v>#DIV/0!</v>
      </c>
      <c r="R33" s="4" t="e">
        <f>SUM(H33:L33)/Tableau4[[#This Row],[Nb de feuille compté]]*100</f>
        <v>#DIV/0!</v>
      </c>
      <c r="S33" s="4" t="e">
        <f>Tableau4[[#This Row],[Aleurodes]]/Tableau4[[#This Row],[Nb de feuille compté]]*100</f>
        <v>#DIV/0!</v>
      </c>
      <c r="T33" s="4" t="e">
        <f>Tableau4[[#This Row],[Thrips]]/Tableau4[[#This Row],[Nb de feuille compté]]*100</f>
        <v>#DIV/0!</v>
      </c>
      <c r="U33" s="4" t="e">
        <f>Tableau4[[#This Row],[Araignées rouges]]/Tableau4[[#This Row],[Nb de feuille compté]]*100</f>
        <v>#DIV/0!</v>
      </c>
      <c r="V33" s="4" t="e">
        <f>Tableau4[[#This Row],[Pucerons]]/Tableau4[[#This Row],[Nb de feuille compté]]*100</f>
        <v>#DIV/0!</v>
      </c>
      <c r="W33" s="4"/>
      <c r="X33" s="1" t="str">
        <f t="shared" si="3"/>
        <v>ERREUR</v>
      </c>
    </row>
    <row r="34" spans="1:24" x14ac:dyDescent="0.35">
      <c r="A34" s="5"/>
      <c r="B34" s="1" t="str">
        <f t="shared" si="1"/>
        <v>ERREUR</v>
      </c>
      <c r="C34" s="1" t="str">
        <f t="shared" si="4"/>
        <v>ERREUR</v>
      </c>
      <c r="D34" s="2"/>
      <c r="E34" s="2" t="str">
        <f t="shared" si="5"/>
        <v>Non</v>
      </c>
      <c r="F34" s="1">
        <f t="shared" si="2"/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/>
      <c r="N34" s="1"/>
      <c r="O34" s="1"/>
      <c r="P34" s="1"/>
      <c r="Q34" s="1" t="e">
        <f t="shared" si="0"/>
        <v>#DIV/0!</v>
      </c>
      <c r="R34" s="1" t="e">
        <f>SUM(H34:L34)/Tableau4[[#This Row],[Nb de feuille compté]]*100</f>
        <v>#DIV/0!</v>
      </c>
      <c r="S34" s="1" t="e">
        <f>Tableau4[[#This Row],[Aleurodes]]/Tableau4[[#This Row],[Nb de feuille compté]]*100</f>
        <v>#DIV/0!</v>
      </c>
      <c r="T34" s="1" t="e">
        <f>Tableau4[[#This Row],[Thrips]]/Tableau4[[#This Row],[Nb de feuille compté]]*100</f>
        <v>#DIV/0!</v>
      </c>
      <c r="U34" s="1" t="e">
        <f>Tableau4[[#This Row],[Araignées rouges]]/Tableau4[[#This Row],[Nb de feuille compté]]*100</f>
        <v>#DIV/0!</v>
      </c>
      <c r="V34" s="1" t="e">
        <f>Tableau4[[#This Row],[Pucerons]]/Tableau4[[#This Row],[Nb de feuille compté]]*100</f>
        <v>#DIV/0!</v>
      </c>
      <c r="W34" s="1"/>
      <c r="X34" s="1" t="str">
        <f t="shared" si="3"/>
        <v>ERREUR</v>
      </c>
    </row>
    <row r="35" spans="1:24" x14ac:dyDescent="0.35">
      <c r="A35" s="5"/>
      <c r="B35" s="1" t="str">
        <f t="shared" si="1"/>
        <v>ERREUR</v>
      </c>
      <c r="C35" s="1" t="str">
        <f t="shared" si="4"/>
        <v>ERREUR</v>
      </c>
      <c r="D35" s="2"/>
      <c r="E35" s="2" t="str">
        <f t="shared" si="5"/>
        <v>Non</v>
      </c>
      <c r="F35" s="1">
        <f t="shared" si="2"/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4"/>
      <c r="N35" s="4"/>
      <c r="O35" s="4"/>
      <c r="P35" s="4"/>
      <c r="Q35" s="1" t="e">
        <f t="shared" si="0"/>
        <v>#DIV/0!</v>
      </c>
      <c r="R35" s="4" t="e">
        <f>SUM(H35:L35)/Tableau4[[#This Row],[Nb de feuille compté]]*100</f>
        <v>#DIV/0!</v>
      </c>
      <c r="S35" s="4" t="e">
        <f>Tableau4[[#This Row],[Aleurodes]]/Tableau4[[#This Row],[Nb de feuille compté]]*100</f>
        <v>#DIV/0!</v>
      </c>
      <c r="T35" s="4" t="e">
        <f>Tableau4[[#This Row],[Thrips]]/Tableau4[[#This Row],[Nb de feuille compté]]*100</f>
        <v>#DIV/0!</v>
      </c>
      <c r="U35" s="4" t="e">
        <f>Tableau4[[#This Row],[Araignées rouges]]/Tableau4[[#This Row],[Nb de feuille compté]]*100</f>
        <v>#DIV/0!</v>
      </c>
      <c r="V35" s="4" t="e">
        <f>Tableau4[[#This Row],[Pucerons]]/Tableau4[[#This Row],[Nb de feuille compté]]*100</f>
        <v>#DIV/0!</v>
      </c>
      <c r="W35" s="4"/>
      <c r="X35" s="1" t="str">
        <f t="shared" si="3"/>
        <v>ERREUR</v>
      </c>
    </row>
    <row r="36" spans="1:24" x14ac:dyDescent="0.35">
      <c r="A36" s="5"/>
      <c r="B36" s="1" t="str">
        <f t="shared" si="1"/>
        <v>ERREUR</v>
      </c>
      <c r="C36" s="1" t="str">
        <f t="shared" si="4"/>
        <v>ERREUR</v>
      </c>
      <c r="D36" s="2"/>
      <c r="E36" s="2" t="str">
        <f t="shared" si="5"/>
        <v>Non</v>
      </c>
      <c r="F36" s="1">
        <f t="shared" si="2"/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/>
      <c r="N36" s="1"/>
      <c r="O36" s="1"/>
      <c r="P36" s="1"/>
      <c r="Q36" s="1" t="e">
        <f t="shared" si="0"/>
        <v>#DIV/0!</v>
      </c>
      <c r="R36" s="1" t="e">
        <f>SUM(H36:L36)/Tableau4[[#This Row],[Nb de feuille compté]]*100</f>
        <v>#DIV/0!</v>
      </c>
      <c r="S36" s="1" t="e">
        <f>Tableau4[[#This Row],[Aleurodes]]/Tableau4[[#This Row],[Nb de feuille compté]]*100</f>
        <v>#DIV/0!</v>
      </c>
      <c r="T36" s="1" t="e">
        <f>Tableau4[[#This Row],[Thrips]]/Tableau4[[#This Row],[Nb de feuille compté]]*100</f>
        <v>#DIV/0!</v>
      </c>
      <c r="U36" s="1" t="e">
        <f>Tableau4[[#This Row],[Araignées rouges]]/Tableau4[[#This Row],[Nb de feuille compté]]*100</f>
        <v>#DIV/0!</v>
      </c>
      <c r="V36" s="1" t="e">
        <f>Tableau4[[#This Row],[Pucerons]]/Tableau4[[#This Row],[Nb de feuille compté]]*100</f>
        <v>#DIV/0!</v>
      </c>
      <c r="W36" s="1"/>
      <c r="X36" s="1" t="str">
        <f t="shared" si="3"/>
        <v>ERREUR</v>
      </c>
    </row>
    <row r="37" spans="1:24" x14ac:dyDescent="0.35">
      <c r="A37" s="5"/>
      <c r="B37" s="1" t="str">
        <f t="shared" si="1"/>
        <v>ERREUR</v>
      </c>
      <c r="C37" s="1" t="str">
        <f t="shared" si="4"/>
        <v>ERREUR</v>
      </c>
      <c r="D37" s="2"/>
      <c r="E37" s="2" t="str">
        <f t="shared" si="5"/>
        <v>Non</v>
      </c>
      <c r="F37" s="1">
        <f t="shared" si="2"/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4"/>
      <c r="N37" s="4"/>
      <c r="O37" s="4"/>
      <c r="P37" s="4"/>
      <c r="Q37" s="1" t="e">
        <f t="shared" si="0"/>
        <v>#DIV/0!</v>
      </c>
      <c r="R37" s="4" t="e">
        <f>SUM(H37:L37)/Tableau4[[#This Row],[Nb de feuille compté]]*100</f>
        <v>#DIV/0!</v>
      </c>
      <c r="S37" s="4" t="e">
        <f>Tableau4[[#This Row],[Aleurodes]]/Tableau4[[#This Row],[Nb de feuille compté]]*100</f>
        <v>#DIV/0!</v>
      </c>
      <c r="T37" s="4" t="e">
        <f>Tableau4[[#This Row],[Thrips]]/Tableau4[[#This Row],[Nb de feuille compté]]*100</f>
        <v>#DIV/0!</v>
      </c>
      <c r="U37" s="4" t="e">
        <f>Tableau4[[#This Row],[Araignées rouges]]/Tableau4[[#This Row],[Nb de feuille compté]]*100</f>
        <v>#DIV/0!</v>
      </c>
      <c r="V37" s="4" t="e">
        <f>Tableau4[[#This Row],[Pucerons]]/Tableau4[[#This Row],[Nb de feuille compté]]*100</f>
        <v>#DIV/0!</v>
      </c>
      <c r="W37" s="4"/>
      <c r="X37" s="1" t="str">
        <f t="shared" si="3"/>
        <v>ERREUR</v>
      </c>
    </row>
    <row r="38" spans="1:24" x14ac:dyDescent="0.35">
      <c r="A38" s="5"/>
      <c r="B38" s="1" t="str">
        <f t="shared" si="1"/>
        <v>ERREUR</v>
      </c>
      <c r="C38" s="1" t="str">
        <f t="shared" si="4"/>
        <v>ERREUR</v>
      </c>
      <c r="D38" s="2"/>
      <c r="E38" s="2" t="str">
        <f t="shared" si="5"/>
        <v>Non</v>
      </c>
      <c r="F38" s="1">
        <f t="shared" si="2"/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/>
      <c r="N38" s="1"/>
      <c r="O38" s="1"/>
      <c r="P38" s="1"/>
      <c r="Q38" s="1" t="e">
        <f t="shared" si="0"/>
        <v>#DIV/0!</v>
      </c>
      <c r="R38" s="1" t="e">
        <f>SUM(H38:L38)/Tableau4[[#This Row],[Nb de feuille compté]]*100</f>
        <v>#DIV/0!</v>
      </c>
      <c r="S38" s="1" t="e">
        <f>Tableau4[[#This Row],[Aleurodes]]/Tableau4[[#This Row],[Nb de feuille compté]]*100</f>
        <v>#DIV/0!</v>
      </c>
      <c r="T38" s="1" t="e">
        <f>Tableau4[[#This Row],[Thrips]]/Tableau4[[#This Row],[Nb de feuille compté]]*100</f>
        <v>#DIV/0!</v>
      </c>
      <c r="U38" s="1" t="e">
        <f>Tableau4[[#This Row],[Araignées rouges]]/Tableau4[[#This Row],[Nb de feuille compté]]*100</f>
        <v>#DIV/0!</v>
      </c>
      <c r="V38" s="1" t="e">
        <f>Tableau4[[#This Row],[Pucerons]]/Tableau4[[#This Row],[Nb de feuille compté]]*100</f>
        <v>#DIV/0!</v>
      </c>
      <c r="W38" s="1"/>
      <c r="X38" s="1" t="str">
        <f t="shared" si="3"/>
        <v>ERREUR</v>
      </c>
    </row>
    <row r="39" spans="1:24" x14ac:dyDescent="0.35">
      <c r="A39" s="5"/>
      <c r="B39" s="1" t="str">
        <f t="shared" si="1"/>
        <v>ERREUR</v>
      </c>
      <c r="C39" s="1" t="str">
        <f t="shared" si="4"/>
        <v>ERREUR</v>
      </c>
      <c r="D39" s="2"/>
      <c r="E39" s="2" t="str">
        <f t="shared" si="5"/>
        <v>Non</v>
      </c>
      <c r="F39" s="1">
        <f t="shared" si="2"/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4"/>
      <c r="N39" s="4"/>
      <c r="O39" s="4"/>
      <c r="P39" s="4"/>
      <c r="Q39" s="1" t="e">
        <f t="shared" si="0"/>
        <v>#DIV/0!</v>
      </c>
      <c r="R39" s="4" t="e">
        <f>SUM(H39:L39)/Tableau4[[#This Row],[Nb de feuille compté]]*100</f>
        <v>#DIV/0!</v>
      </c>
      <c r="S39" s="4" t="e">
        <f>Tableau4[[#This Row],[Aleurodes]]/Tableau4[[#This Row],[Nb de feuille compté]]*100</f>
        <v>#DIV/0!</v>
      </c>
      <c r="T39" s="4" t="e">
        <f>Tableau4[[#This Row],[Thrips]]/Tableau4[[#This Row],[Nb de feuille compté]]*100</f>
        <v>#DIV/0!</v>
      </c>
      <c r="U39" s="4" t="e">
        <f>Tableau4[[#This Row],[Araignées rouges]]/Tableau4[[#This Row],[Nb de feuille compté]]*100</f>
        <v>#DIV/0!</v>
      </c>
      <c r="V39" s="4" t="e">
        <f>Tableau4[[#This Row],[Pucerons]]/Tableau4[[#This Row],[Nb de feuille compté]]*100</f>
        <v>#DIV/0!</v>
      </c>
      <c r="W39" s="4"/>
      <c r="X39" s="1" t="str">
        <f t="shared" si="3"/>
        <v>ERREUR</v>
      </c>
    </row>
    <row r="40" spans="1:24" x14ac:dyDescent="0.35">
      <c r="A40" s="5"/>
      <c r="B40" s="1" t="str">
        <f t="shared" si="1"/>
        <v>ERREUR</v>
      </c>
      <c r="C40" s="1" t="str">
        <f t="shared" si="4"/>
        <v>ERREUR</v>
      </c>
      <c r="D40" s="2"/>
      <c r="E40" s="2" t="str">
        <f t="shared" si="5"/>
        <v>Non</v>
      </c>
      <c r="F40" s="1">
        <f t="shared" si="2"/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/>
      <c r="N40" s="1"/>
      <c r="O40" s="1"/>
      <c r="P40" s="1"/>
      <c r="Q40" s="1" t="e">
        <f t="shared" si="0"/>
        <v>#DIV/0!</v>
      </c>
      <c r="R40" s="1" t="e">
        <f>SUM(H40:L40)/Tableau4[[#This Row],[Nb de feuille compté]]*100</f>
        <v>#DIV/0!</v>
      </c>
      <c r="S40" s="1" t="e">
        <f>Tableau4[[#This Row],[Aleurodes]]/Tableau4[[#This Row],[Nb de feuille compté]]*100</f>
        <v>#DIV/0!</v>
      </c>
      <c r="T40" s="1" t="e">
        <f>Tableau4[[#This Row],[Thrips]]/Tableau4[[#This Row],[Nb de feuille compté]]*100</f>
        <v>#DIV/0!</v>
      </c>
      <c r="U40" s="1" t="e">
        <f>Tableau4[[#This Row],[Araignées rouges]]/Tableau4[[#This Row],[Nb de feuille compté]]*100</f>
        <v>#DIV/0!</v>
      </c>
      <c r="V40" s="1" t="e">
        <f>Tableau4[[#This Row],[Pucerons]]/Tableau4[[#This Row],[Nb de feuille compté]]*100</f>
        <v>#DIV/0!</v>
      </c>
      <c r="W40" s="1"/>
      <c r="X40" s="1" t="str">
        <f t="shared" si="3"/>
        <v>ERREUR</v>
      </c>
    </row>
    <row r="41" spans="1:24" x14ac:dyDescent="0.35">
      <c r="A41" s="5"/>
      <c r="B41" s="1" t="str">
        <f t="shared" si="1"/>
        <v>ERREUR</v>
      </c>
      <c r="C41" s="1" t="str">
        <f t="shared" si="4"/>
        <v>ERREUR</v>
      </c>
      <c r="D41" s="2"/>
      <c r="E41" s="2" t="str">
        <f t="shared" si="5"/>
        <v>Non</v>
      </c>
      <c r="F41" s="1">
        <f t="shared" si="2"/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4"/>
      <c r="N41" s="4"/>
      <c r="O41" s="4"/>
      <c r="P41" s="4"/>
      <c r="Q41" s="1" t="e">
        <f t="shared" si="0"/>
        <v>#DIV/0!</v>
      </c>
      <c r="R41" s="4" t="e">
        <f>SUM(H41:L41)/Tableau4[[#This Row],[Nb de feuille compté]]*100</f>
        <v>#DIV/0!</v>
      </c>
      <c r="S41" s="4" t="e">
        <f>Tableau4[[#This Row],[Aleurodes]]/Tableau4[[#This Row],[Nb de feuille compté]]*100</f>
        <v>#DIV/0!</v>
      </c>
      <c r="T41" s="4" t="e">
        <f>Tableau4[[#This Row],[Thrips]]/Tableau4[[#This Row],[Nb de feuille compté]]*100</f>
        <v>#DIV/0!</v>
      </c>
      <c r="U41" s="4" t="e">
        <f>Tableau4[[#This Row],[Araignées rouges]]/Tableau4[[#This Row],[Nb de feuille compté]]*100</f>
        <v>#DIV/0!</v>
      </c>
      <c r="V41" s="4" t="e">
        <f>Tableau4[[#This Row],[Pucerons]]/Tableau4[[#This Row],[Nb de feuille compté]]*100</f>
        <v>#DIV/0!</v>
      </c>
      <c r="W41" s="4"/>
      <c r="X41" s="1" t="str">
        <f t="shared" si="3"/>
        <v>ERREUR</v>
      </c>
    </row>
    <row r="42" spans="1:24" x14ac:dyDescent="0.35">
      <c r="A42" s="5"/>
      <c r="B42" s="1" t="str">
        <f t="shared" si="1"/>
        <v>ERREUR</v>
      </c>
      <c r="C42" s="1" t="str">
        <f t="shared" si="4"/>
        <v>ERREUR</v>
      </c>
      <c r="D42" s="2"/>
      <c r="E42" s="2" t="str">
        <f t="shared" si="5"/>
        <v>Non</v>
      </c>
      <c r="F42" s="1">
        <f t="shared" si="2"/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/>
      <c r="N42" s="1"/>
      <c r="O42" s="1"/>
      <c r="P42" s="1"/>
      <c r="Q42" s="1" t="e">
        <f t="shared" si="0"/>
        <v>#DIV/0!</v>
      </c>
      <c r="R42" s="1" t="e">
        <f>SUM(H42:L42)/Tableau4[[#This Row],[Nb de feuille compté]]*100</f>
        <v>#DIV/0!</v>
      </c>
      <c r="S42" s="1" t="e">
        <f>Tableau4[[#This Row],[Aleurodes]]/Tableau4[[#This Row],[Nb de feuille compté]]*100</f>
        <v>#DIV/0!</v>
      </c>
      <c r="T42" s="1" t="e">
        <f>Tableau4[[#This Row],[Thrips]]/Tableau4[[#This Row],[Nb de feuille compté]]*100</f>
        <v>#DIV/0!</v>
      </c>
      <c r="U42" s="1" t="e">
        <f>Tableau4[[#This Row],[Araignées rouges]]/Tableau4[[#This Row],[Nb de feuille compté]]*100</f>
        <v>#DIV/0!</v>
      </c>
      <c r="V42" s="1" t="e">
        <f>Tableau4[[#This Row],[Pucerons]]/Tableau4[[#This Row],[Nb de feuille compté]]*100</f>
        <v>#DIV/0!</v>
      </c>
      <c r="W42" s="1"/>
      <c r="X42" s="1" t="str">
        <f t="shared" si="3"/>
        <v>ERREUR</v>
      </c>
    </row>
    <row r="43" spans="1:24" x14ac:dyDescent="0.35">
      <c r="A43" s="5"/>
      <c r="B43" s="1" t="str">
        <f t="shared" si="1"/>
        <v>ERREUR</v>
      </c>
      <c r="C43" s="1" t="str">
        <f t="shared" si="4"/>
        <v>ERREUR</v>
      </c>
      <c r="D43" s="2"/>
      <c r="E43" s="2" t="str">
        <f t="shared" si="5"/>
        <v>Non</v>
      </c>
      <c r="F43" s="1">
        <f t="shared" si="2"/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4"/>
      <c r="N43" s="4"/>
      <c r="O43" s="4"/>
      <c r="P43" s="4"/>
      <c r="Q43" s="1" t="e">
        <f t="shared" si="0"/>
        <v>#DIV/0!</v>
      </c>
      <c r="R43" s="4" t="e">
        <f>SUM(H43:L43)/Tableau4[[#This Row],[Nb de feuille compté]]*100</f>
        <v>#DIV/0!</v>
      </c>
      <c r="S43" s="4" t="e">
        <f>Tableau4[[#This Row],[Aleurodes]]/Tableau4[[#This Row],[Nb de feuille compté]]*100</f>
        <v>#DIV/0!</v>
      </c>
      <c r="T43" s="4" t="e">
        <f>Tableau4[[#This Row],[Thrips]]/Tableau4[[#This Row],[Nb de feuille compté]]*100</f>
        <v>#DIV/0!</v>
      </c>
      <c r="U43" s="4" t="e">
        <f>Tableau4[[#This Row],[Araignées rouges]]/Tableau4[[#This Row],[Nb de feuille compté]]*100</f>
        <v>#DIV/0!</v>
      </c>
      <c r="V43" s="4" t="e">
        <f>Tableau4[[#This Row],[Pucerons]]/Tableau4[[#This Row],[Nb de feuille compté]]*100</f>
        <v>#DIV/0!</v>
      </c>
      <c r="W43" s="4"/>
      <c r="X43" s="1" t="str">
        <f t="shared" si="3"/>
        <v>ERREUR</v>
      </c>
    </row>
    <row r="44" spans="1:24" x14ac:dyDescent="0.35">
      <c r="A44" s="5"/>
      <c r="B44" s="1" t="str">
        <f t="shared" si="1"/>
        <v>ERREUR</v>
      </c>
      <c r="C44" s="1" t="str">
        <f t="shared" si="4"/>
        <v>ERREUR</v>
      </c>
      <c r="D44" s="2"/>
      <c r="E44" s="2" t="str">
        <f t="shared" si="5"/>
        <v>Non</v>
      </c>
      <c r="F44" s="1">
        <f t="shared" si="2"/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/>
      <c r="N44" s="1"/>
      <c r="O44" s="1"/>
      <c r="P44" s="1"/>
      <c r="Q44" s="1" t="e">
        <f t="shared" si="0"/>
        <v>#DIV/0!</v>
      </c>
      <c r="R44" s="1" t="e">
        <f>SUM(H44:L44)/Tableau4[[#This Row],[Nb de feuille compté]]*100</f>
        <v>#DIV/0!</v>
      </c>
      <c r="S44" s="1" t="e">
        <f>Tableau4[[#This Row],[Aleurodes]]/Tableau4[[#This Row],[Nb de feuille compté]]*100</f>
        <v>#DIV/0!</v>
      </c>
      <c r="T44" s="1" t="e">
        <f>Tableau4[[#This Row],[Thrips]]/Tableau4[[#This Row],[Nb de feuille compté]]*100</f>
        <v>#DIV/0!</v>
      </c>
      <c r="U44" s="1" t="e">
        <f>Tableau4[[#This Row],[Araignées rouges]]/Tableau4[[#This Row],[Nb de feuille compté]]*100</f>
        <v>#DIV/0!</v>
      </c>
      <c r="V44" s="1" t="e">
        <f>Tableau4[[#This Row],[Pucerons]]/Tableau4[[#This Row],[Nb de feuille compté]]*100</f>
        <v>#DIV/0!</v>
      </c>
      <c r="W44" s="1"/>
      <c r="X44" s="1" t="str">
        <f t="shared" si="3"/>
        <v>ERREUR</v>
      </c>
    </row>
    <row r="45" spans="1:24" x14ac:dyDescent="0.35">
      <c r="A45" s="5"/>
      <c r="B45" s="1" t="str">
        <f t="shared" si="1"/>
        <v>ERREUR</v>
      </c>
      <c r="C45" s="1" t="str">
        <f t="shared" si="4"/>
        <v>ERREUR</v>
      </c>
      <c r="D45" s="2"/>
      <c r="E45" s="2" t="str">
        <f t="shared" si="5"/>
        <v>Non</v>
      </c>
      <c r="F45" s="1">
        <f t="shared" si="2"/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4"/>
      <c r="N45" s="4"/>
      <c r="O45" s="4"/>
      <c r="P45" s="4"/>
      <c r="Q45" s="1" t="e">
        <f t="shared" si="0"/>
        <v>#DIV/0!</v>
      </c>
      <c r="R45" s="4" t="e">
        <f>SUM(H45:L45)/Tableau4[[#This Row],[Nb de feuille compté]]*100</f>
        <v>#DIV/0!</v>
      </c>
      <c r="S45" s="4" t="e">
        <f>Tableau4[[#This Row],[Aleurodes]]/Tableau4[[#This Row],[Nb de feuille compté]]*100</f>
        <v>#DIV/0!</v>
      </c>
      <c r="T45" s="4" t="e">
        <f>Tableau4[[#This Row],[Thrips]]/Tableau4[[#This Row],[Nb de feuille compté]]*100</f>
        <v>#DIV/0!</v>
      </c>
      <c r="U45" s="4" t="e">
        <f>Tableau4[[#This Row],[Araignées rouges]]/Tableau4[[#This Row],[Nb de feuille compté]]*100</f>
        <v>#DIV/0!</v>
      </c>
      <c r="V45" s="4" t="e">
        <f>Tableau4[[#This Row],[Pucerons]]/Tableau4[[#This Row],[Nb de feuille compté]]*100</f>
        <v>#DIV/0!</v>
      </c>
      <c r="W45" s="4"/>
      <c r="X45" s="1" t="str">
        <f t="shared" si="3"/>
        <v>ERREUR</v>
      </c>
    </row>
    <row r="46" spans="1:24" x14ac:dyDescent="0.35">
      <c r="A46" s="5"/>
      <c r="B46" s="1" t="str">
        <f t="shared" si="1"/>
        <v>ERREUR</v>
      </c>
      <c r="C46" s="1" t="str">
        <f t="shared" si="4"/>
        <v>ERREUR</v>
      </c>
      <c r="D46" s="2"/>
      <c r="E46" s="2" t="str">
        <f t="shared" si="5"/>
        <v>Non</v>
      </c>
      <c r="F46" s="1">
        <f t="shared" si="2"/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/>
      <c r="N46" s="1"/>
      <c r="O46" s="1"/>
      <c r="P46" s="1"/>
      <c r="Q46" s="1" t="e">
        <f t="shared" si="0"/>
        <v>#DIV/0!</v>
      </c>
      <c r="R46" s="1" t="e">
        <f>SUM(H46:L46)/Tableau4[[#This Row],[Nb de feuille compté]]*100</f>
        <v>#DIV/0!</v>
      </c>
      <c r="S46" s="1" t="e">
        <f>Tableau4[[#This Row],[Aleurodes]]/Tableau4[[#This Row],[Nb de feuille compté]]*100</f>
        <v>#DIV/0!</v>
      </c>
      <c r="T46" s="1" t="e">
        <f>Tableau4[[#This Row],[Thrips]]/Tableau4[[#This Row],[Nb de feuille compté]]*100</f>
        <v>#DIV/0!</v>
      </c>
      <c r="U46" s="1" t="e">
        <f>Tableau4[[#This Row],[Araignées rouges]]/Tableau4[[#This Row],[Nb de feuille compté]]*100</f>
        <v>#DIV/0!</v>
      </c>
      <c r="V46" s="1" t="e">
        <f>Tableau4[[#This Row],[Pucerons]]/Tableau4[[#This Row],[Nb de feuille compté]]*100</f>
        <v>#DIV/0!</v>
      </c>
      <c r="W46" s="1"/>
      <c r="X46" s="1" t="str">
        <f t="shared" si="3"/>
        <v>ERREUR</v>
      </c>
    </row>
    <row r="47" spans="1:24" x14ac:dyDescent="0.35">
      <c r="A47" s="5"/>
      <c r="B47" s="1" t="str">
        <f t="shared" si="1"/>
        <v>ERREUR</v>
      </c>
      <c r="C47" s="1" t="str">
        <f t="shared" si="4"/>
        <v>ERREUR</v>
      </c>
      <c r="D47" s="2"/>
      <c r="E47" s="2" t="str">
        <f t="shared" si="5"/>
        <v>Non</v>
      </c>
      <c r="F47" s="1">
        <f t="shared" si="2"/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4"/>
      <c r="N47" s="4"/>
      <c r="O47" s="4"/>
      <c r="P47" s="4"/>
      <c r="Q47" s="1" t="e">
        <f t="shared" si="0"/>
        <v>#DIV/0!</v>
      </c>
      <c r="R47" s="4" t="e">
        <f>SUM(H47:L47)/Tableau4[[#This Row],[Nb de feuille compté]]*100</f>
        <v>#DIV/0!</v>
      </c>
      <c r="S47" s="4" t="e">
        <f>Tableau4[[#This Row],[Aleurodes]]/Tableau4[[#This Row],[Nb de feuille compté]]*100</f>
        <v>#DIV/0!</v>
      </c>
      <c r="T47" s="4" t="e">
        <f>Tableau4[[#This Row],[Thrips]]/Tableau4[[#This Row],[Nb de feuille compté]]*100</f>
        <v>#DIV/0!</v>
      </c>
      <c r="U47" s="4" t="e">
        <f>Tableau4[[#This Row],[Araignées rouges]]/Tableau4[[#This Row],[Nb de feuille compté]]*100</f>
        <v>#DIV/0!</v>
      </c>
      <c r="V47" s="4" t="e">
        <f>Tableau4[[#This Row],[Pucerons]]/Tableau4[[#This Row],[Nb de feuille compté]]*100</f>
        <v>#DIV/0!</v>
      </c>
      <c r="W47" s="4"/>
      <c r="X47" s="1" t="str">
        <f t="shared" si="3"/>
        <v>ERREUR</v>
      </c>
    </row>
    <row r="48" spans="1:24" x14ac:dyDescent="0.35">
      <c r="A48" s="5"/>
      <c r="B48" s="1" t="str">
        <f t="shared" si="1"/>
        <v>ERREUR</v>
      </c>
      <c r="C48" s="1" t="str">
        <f t="shared" si="4"/>
        <v>ERREUR</v>
      </c>
      <c r="D48" s="2"/>
      <c r="E48" s="2" t="str">
        <f t="shared" si="5"/>
        <v>Non</v>
      </c>
      <c r="F48" s="1">
        <f t="shared" si="2"/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/>
      <c r="N48" s="1"/>
      <c r="O48" s="1"/>
      <c r="P48" s="1"/>
      <c r="Q48" s="1" t="e">
        <f t="shared" si="0"/>
        <v>#DIV/0!</v>
      </c>
      <c r="R48" s="1" t="e">
        <f>SUM(H48:L48)/Tableau4[[#This Row],[Nb de feuille compté]]*100</f>
        <v>#DIV/0!</v>
      </c>
      <c r="S48" s="1" t="e">
        <f>Tableau4[[#This Row],[Aleurodes]]/Tableau4[[#This Row],[Nb de feuille compté]]*100</f>
        <v>#DIV/0!</v>
      </c>
      <c r="T48" s="1" t="e">
        <f>Tableau4[[#This Row],[Thrips]]/Tableau4[[#This Row],[Nb de feuille compté]]*100</f>
        <v>#DIV/0!</v>
      </c>
      <c r="U48" s="1" t="e">
        <f>Tableau4[[#This Row],[Araignées rouges]]/Tableau4[[#This Row],[Nb de feuille compté]]*100</f>
        <v>#DIV/0!</v>
      </c>
      <c r="V48" s="1" t="e">
        <f>Tableau4[[#This Row],[Pucerons]]/Tableau4[[#This Row],[Nb de feuille compté]]*100</f>
        <v>#DIV/0!</v>
      </c>
      <c r="W48" s="1"/>
      <c r="X48" s="1" t="str">
        <f t="shared" si="3"/>
        <v>ERREUR</v>
      </c>
    </row>
    <row r="49" spans="1:24" x14ac:dyDescent="0.35">
      <c r="A49" s="5"/>
      <c r="B49" s="1" t="str">
        <f t="shared" si="1"/>
        <v>ERREUR</v>
      </c>
      <c r="C49" s="1" t="str">
        <f t="shared" si="4"/>
        <v>ERREUR</v>
      </c>
      <c r="D49" s="2"/>
      <c r="E49" s="2" t="str">
        <f t="shared" si="5"/>
        <v>Non</v>
      </c>
      <c r="F49" s="1">
        <f t="shared" si="2"/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4"/>
      <c r="N49" s="4"/>
      <c r="O49" s="4"/>
      <c r="P49" s="4"/>
      <c r="Q49" s="1" t="e">
        <f t="shared" si="0"/>
        <v>#DIV/0!</v>
      </c>
      <c r="R49" s="4" t="e">
        <f>SUM(H49:L49)/Tableau4[[#This Row],[Nb de feuille compté]]*100</f>
        <v>#DIV/0!</v>
      </c>
      <c r="S49" s="4" t="e">
        <f>Tableau4[[#This Row],[Aleurodes]]/Tableau4[[#This Row],[Nb de feuille compté]]*100</f>
        <v>#DIV/0!</v>
      </c>
      <c r="T49" s="4" t="e">
        <f>Tableau4[[#This Row],[Thrips]]/Tableau4[[#This Row],[Nb de feuille compté]]*100</f>
        <v>#DIV/0!</v>
      </c>
      <c r="U49" s="4" t="e">
        <f>Tableau4[[#This Row],[Araignées rouges]]/Tableau4[[#This Row],[Nb de feuille compté]]*100</f>
        <v>#DIV/0!</v>
      </c>
      <c r="V49" s="4" t="e">
        <f>Tableau4[[#This Row],[Pucerons]]/Tableau4[[#This Row],[Nb de feuille compté]]*100</f>
        <v>#DIV/0!</v>
      </c>
      <c r="W49" s="4"/>
      <c r="X49" s="1" t="str">
        <f t="shared" si="3"/>
        <v>ERREUR</v>
      </c>
    </row>
    <row r="50" spans="1:24" x14ac:dyDescent="0.35">
      <c r="A50" s="5"/>
      <c r="B50" s="1" t="str">
        <f t="shared" si="1"/>
        <v>ERREUR</v>
      </c>
      <c r="C50" s="1" t="str">
        <f t="shared" si="4"/>
        <v>ERREUR</v>
      </c>
      <c r="D50" s="2"/>
      <c r="E50" s="2" t="str">
        <f t="shared" si="5"/>
        <v>Non</v>
      </c>
      <c r="F50" s="1">
        <f t="shared" si="2"/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/>
      <c r="N50" s="1"/>
      <c r="O50" s="1"/>
      <c r="P50" s="1"/>
      <c r="Q50" s="1" t="e">
        <f t="shared" si="0"/>
        <v>#DIV/0!</v>
      </c>
      <c r="R50" s="1" t="e">
        <f>SUM(H50:L50)/Tableau4[[#This Row],[Nb de feuille compté]]*100</f>
        <v>#DIV/0!</v>
      </c>
      <c r="S50" s="1" t="e">
        <f>Tableau4[[#This Row],[Aleurodes]]/Tableau4[[#This Row],[Nb de feuille compté]]*100</f>
        <v>#DIV/0!</v>
      </c>
      <c r="T50" s="1" t="e">
        <f>Tableau4[[#This Row],[Thrips]]/Tableau4[[#This Row],[Nb de feuille compté]]*100</f>
        <v>#DIV/0!</v>
      </c>
      <c r="U50" s="1" t="e">
        <f>Tableau4[[#This Row],[Araignées rouges]]/Tableau4[[#This Row],[Nb de feuille compté]]*100</f>
        <v>#DIV/0!</v>
      </c>
      <c r="V50" s="1" t="e">
        <f>Tableau4[[#This Row],[Pucerons]]/Tableau4[[#This Row],[Nb de feuille compté]]*100</f>
        <v>#DIV/0!</v>
      </c>
      <c r="W50" s="1"/>
      <c r="X50" s="1" t="str">
        <f t="shared" si="3"/>
        <v>ERREUR</v>
      </c>
    </row>
    <row r="51" spans="1:24" x14ac:dyDescent="0.35">
      <c r="A51" s="5"/>
      <c r="B51" s="1" t="str">
        <f t="shared" si="1"/>
        <v>ERREUR</v>
      </c>
      <c r="C51" s="1" t="str">
        <f t="shared" si="4"/>
        <v>ERREUR</v>
      </c>
      <c r="D51" s="2"/>
      <c r="E51" s="2" t="str">
        <f t="shared" si="5"/>
        <v>Non</v>
      </c>
      <c r="F51" s="1">
        <f t="shared" si="2"/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4"/>
      <c r="N51" s="4"/>
      <c r="O51" s="4"/>
      <c r="P51" s="4"/>
      <c r="Q51" s="1" t="e">
        <f t="shared" si="0"/>
        <v>#DIV/0!</v>
      </c>
      <c r="R51" s="4" t="e">
        <f>SUM(H51:L51)/Tableau4[[#This Row],[Nb de feuille compté]]*100</f>
        <v>#DIV/0!</v>
      </c>
      <c r="S51" s="4" t="e">
        <f>Tableau4[[#This Row],[Aleurodes]]/Tableau4[[#This Row],[Nb de feuille compté]]*100</f>
        <v>#DIV/0!</v>
      </c>
      <c r="T51" s="4" t="e">
        <f>Tableau4[[#This Row],[Thrips]]/Tableau4[[#This Row],[Nb de feuille compté]]*100</f>
        <v>#DIV/0!</v>
      </c>
      <c r="U51" s="4" t="e">
        <f>Tableau4[[#This Row],[Araignées rouges]]/Tableau4[[#This Row],[Nb de feuille compté]]*100</f>
        <v>#DIV/0!</v>
      </c>
      <c r="V51" s="4" t="e">
        <f>Tableau4[[#This Row],[Pucerons]]/Tableau4[[#This Row],[Nb de feuille compté]]*100</f>
        <v>#DIV/0!</v>
      </c>
      <c r="W51" s="4"/>
      <c r="X51" s="1" t="str">
        <f t="shared" si="3"/>
        <v>ERREUR</v>
      </c>
    </row>
    <row r="52" spans="1:24" x14ac:dyDescent="0.35">
      <c r="A52" s="5"/>
      <c r="B52" s="1" t="str">
        <f t="shared" si="1"/>
        <v>ERREUR</v>
      </c>
      <c r="C52" s="1" t="str">
        <f t="shared" si="4"/>
        <v>ERREUR</v>
      </c>
      <c r="D52" s="2"/>
      <c r="E52" s="2" t="str">
        <f t="shared" si="5"/>
        <v>Non</v>
      </c>
      <c r="F52" s="1">
        <f t="shared" si="2"/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/>
      <c r="N52" s="1"/>
      <c r="O52" s="1"/>
      <c r="P52" s="1"/>
      <c r="Q52" s="1" t="e">
        <f t="shared" si="0"/>
        <v>#DIV/0!</v>
      </c>
      <c r="R52" s="1" t="e">
        <f>SUM(H52:L52)/Tableau4[[#This Row],[Nb de feuille compté]]*100</f>
        <v>#DIV/0!</v>
      </c>
      <c r="S52" s="1" t="e">
        <f>Tableau4[[#This Row],[Aleurodes]]/Tableau4[[#This Row],[Nb de feuille compté]]*100</f>
        <v>#DIV/0!</v>
      </c>
      <c r="T52" s="1" t="e">
        <f>Tableau4[[#This Row],[Thrips]]/Tableau4[[#This Row],[Nb de feuille compté]]*100</f>
        <v>#DIV/0!</v>
      </c>
      <c r="U52" s="1" t="e">
        <f>Tableau4[[#This Row],[Araignées rouges]]/Tableau4[[#This Row],[Nb de feuille compté]]*100</f>
        <v>#DIV/0!</v>
      </c>
      <c r="V52" s="1" t="e">
        <f>Tableau4[[#This Row],[Pucerons]]/Tableau4[[#This Row],[Nb de feuille compté]]*100</f>
        <v>#DIV/0!</v>
      </c>
      <c r="W52" s="1"/>
      <c r="X52" s="1" t="str">
        <f t="shared" si="3"/>
        <v>ERREUR</v>
      </c>
    </row>
    <row r="53" spans="1:24" x14ac:dyDescent="0.35">
      <c r="A53" s="5"/>
      <c r="B53" s="1" t="str">
        <f t="shared" si="1"/>
        <v>ERREUR</v>
      </c>
      <c r="C53" s="1" t="str">
        <f t="shared" si="4"/>
        <v>ERREUR</v>
      </c>
      <c r="D53" s="2"/>
      <c r="E53" s="2" t="str">
        <f t="shared" si="5"/>
        <v>Non</v>
      </c>
      <c r="F53" s="1">
        <f t="shared" si="2"/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4"/>
      <c r="N53" s="4"/>
      <c r="O53" s="4"/>
      <c r="P53" s="4"/>
      <c r="Q53" s="1" t="e">
        <f t="shared" si="0"/>
        <v>#DIV/0!</v>
      </c>
      <c r="R53" s="4" t="e">
        <f>SUM(H53:L53)/Tableau4[[#This Row],[Nb de feuille compté]]*100</f>
        <v>#DIV/0!</v>
      </c>
      <c r="S53" s="4" t="e">
        <f>Tableau4[[#This Row],[Aleurodes]]/Tableau4[[#This Row],[Nb de feuille compté]]*100</f>
        <v>#DIV/0!</v>
      </c>
      <c r="T53" s="4" t="e">
        <f>Tableau4[[#This Row],[Thrips]]/Tableau4[[#This Row],[Nb de feuille compté]]*100</f>
        <v>#DIV/0!</v>
      </c>
      <c r="U53" s="4" t="e">
        <f>Tableau4[[#This Row],[Araignées rouges]]/Tableau4[[#This Row],[Nb de feuille compté]]*100</f>
        <v>#DIV/0!</v>
      </c>
      <c r="V53" s="4" t="e">
        <f>Tableau4[[#This Row],[Pucerons]]/Tableau4[[#This Row],[Nb de feuille compté]]*100</f>
        <v>#DIV/0!</v>
      </c>
      <c r="W53" s="4"/>
      <c r="X53" s="1" t="str">
        <f t="shared" si="3"/>
        <v>ERREUR</v>
      </c>
    </row>
    <row r="54" spans="1:24" x14ac:dyDescent="0.35">
      <c r="A54" s="5"/>
      <c r="B54" s="1" t="str">
        <f t="shared" si="1"/>
        <v>ERREUR</v>
      </c>
      <c r="C54" s="1" t="str">
        <f t="shared" si="4"/>
        <v>ERREUR</v>
      </c>
      <c r="D54" s="2"/>
      <c r="E54" s="2" t="str">
        <f t="shared" si="5"/>
        <v>Non</v>
      </c>
      <c r="F54" s="1">
        <f t="shared" si="2"/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/>
      <c r="N54" s="1"/>
      <c r="O54" s="1"/>
      <c r="P54" s="1"/>
      <c r="Q54" s="1" t="e">
        <f t="shared" si="0"/>
        <v>#DIV/0!</v>
      </c>
      <c r="R54" s="1" t="e">
        <f>SUM(H54:L54)/Tableau4[[#This Row],[Nb de feuille compté]]*100</f>
        <v>#DIV/0!</v>
      </c>
      <c r="S54" s="1" t="e">
        <f>Tableau4[[#This Row],[Aleurodes]]/Tableau4[[#This Row],[Nb de feuille compté]]*100</f>
        <v>#DIV/0!</v>
      </c>
      <c r="T54" s="1" t="e">
        <f>Tableau4[[#This Row],[Thrips]]/Tableau4[[#This Row],[Nb de feuille compté]]*100</f>
        <v>#DIV/0!</v>
      </c>
      <c r="U54" s="1" t="e">
        <f>Tableau4[[#This Row],[Araignées rouges]]/Tableau4[[#This Row],[Nb de feuille compté]]*100</f>
        <v>#DIV/0!</v>
      </c>
      <c r="V54" s="1" t="e">
        <f>Tableau4[[#This Row],[Pucerons]]/Tableau4[[#This Row],[Nb de feuille compté]]*100</f>
        <v>#DIV/0!</v>
      </c>
      <c r="W54" s="1"/>
      <c r="X54" s="1" t="str">
        <f t="shared" si="3"/>
        <v>ERREUR</v>
      </c>
    </row>
    <row r="55" spans="1:24" x14ac:dyDescent="0.35">
      <c r="A55" s="5"/>
      <c r="B55" s="1" t="str">
        <f t="shared" si="1"/>
        <v>ERREUR</v>
      </c>
      <c r="C55" s="1" t="str">
        <f t="shared" si="4"/>
        <v>ERREUR</v>
      </c>
      <c r="D55" s="2"/>
      <c r="E55" s="2" t="str">
        <f t="shared" si="5"/>
        <v>Non</v>
      </c>
      <c r="F55" s="1">
        <f t="shared" si="2"/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4"/>
      <c r="N55" s="4"/>
      <c r="O55" s="4"/>
      <c r="P55" s="4"/>
      <c r="Q55" s="1" t="e">
        <f t="shared" si="0"/>
        <v>#DIV/0!</v>
      </c>
      <c r="R55" s="4" t="e">
        <f>SUM(H55:L55)/Tableau4[[#This Row],[Nb de feuille compté]]*100</f>
        <v>#DIV/0!</v>
      </c>
      <c r="S55" s="4" t="e">
        <f>Tableau4[[#This Row],[Aleurodes]]/Tableau4[[#This Row],[Nb de feuille compté]]*100</f>
        <v>#DIV/0!</v>
      </c>
      <c r="T55" s="4" t="e">
        <f>Tableau4[[#This Row],[Thrips]]/Tableau4[[#This Row],[Nb de feuille compté]]*100</f>
        <v>#DIV/0!</v>
      </c>
      <c r="U55" s="4" t="e">
        <f>Tableau4[[#This Row],[Araignées rouges]]/Tableau4[[#This Row],[Nb de feuille compté]]*100</f>
        <v>#DIV/0!</v>
      </c>
      <c r="V55" s="4" t="e">
        <f>Tableau4[[#This Row],[Pucerons]]/Tableau4[[#This Row],[Nb de feuille compté]]*100</f>
        <v>#DIV/0!</v>
      </c>
      <c r="W55" s="4"/>
      <c r="X55" s="1" t="str">
        <f t="shared" si="3"/>
        <v>ERREUR</v>
      </c>
    </row>
    <row r="56" spans="1:24" x14ac:dyDescent="0.35">
      <c r="A56" s="5"/>
      <c r="B56" s="1" t="str">
        <f t="shared" si="1"/>
        <v>ERREUR</v>
      </c>
      <c r="C56" s="1" t="str">
        <f t="shared" si="4"/>
        <v>ERREUR</v>
      </c>
      <c r="D56" s="2"/>
      <c r="E56" s="2" t="str">
        <f t="shared" si="5"/>
        <v>Non</v>
      </c>
      <c r="F56" s="1">
        <f t="shared" si="2"/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/>
      <c r="N56" s="1"/>
      <c r="O56" s="1"/>
      <c r="P56" s="1"/>
      <c r="Q56" s="1" t="e">
        <f t="shared" si="0"/>
        <v>#DIV/0!</v>
      </c>
      <c r="R56" s="1" t="e">
        <f>SUM(H56:L56)/Tableau4[[#This Row],[Nb de feuille compté]]*100</f>
        <v>#DIV/0!</v>
      </c>
      <c r="S56" s="1" t="e">
        <f>Tableau4[[#This Row],[Aleurodes]]/Tableau4[[#This Row],[Nb de feuille compté]]*100</f>
        <v>#DIV/0!</v>
      </c>
      <c r="T56" s="1" t="e">
        <f>Tableau4[[#This Row],[Thrips]]/Tableau4[[#This Row],[Nb de feuille compté]]*100</f>
        <v>#DIV/0!</v>
      </c>
      <c r="U56" s="1" t="e">
        <f>Tableau4[[#This Row],[Araignées rouges]]/Tableau4[[#This Row],[Nb de feuille compté]]*100</f>
        <v>#DIV/0!</v>
      </c>
      <c r="V56" s="1" t="e">
        <f>Tableau4[[#This Row],[Pucerons]]/Tableau4[[#This Row],[Nb de feuille compté]]*100</f>
        <v>#DIV/0!</v>
      </c>
      <c r="W56" s="1"/>
      <c r="X56" s="1" t="str">
        <f t="shared" si="3"/>
        <v>ERREUR</v>
      </c>
    </row>
    <row r="57" spans="1:24" x14ac:dyDescent="0.35">
      <c r="A57" s="5"/>
      <c r="B57" s="1" t="str">
        <f t="shared" si="1"/>
        <v>ERREUR</v>
      </c>
      <c r="C57" s="1" t="str">
        <f t="shared" si="4"/>
        <v>ERREUR</v>
      </c>
      <c r="D57" s="2"/>
      <c r="E57" s="2" t="str">
        <f t="shared" si="5"/>
        <v>Non</v>
      </c>
      <c r="F57" s="1">
        <f t="shared" si="2"/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4"/>
      <c r="N57" s="4"/>
      <c r="O57" s="4"/>
      <c r="P57" s="4"/>
      <c r="Q57" s="1" t="e">
        <f t="shared" si="0"/>
        <v>#DIV/0!</v>
      </c>
      <c r="R57" s="4" t="e">
        <f>SUM(H57:L57)/Tableau4[[#This Row],[Nb de feuille compté]]*100</f>
        <v>#DIV/0!</v>
      </c>
      <c r="S57" s="4" t="e">
        <f>Tableau4[[#This Row],[Aleurodes]]/Tableau4[[#This Row],[Nb de feuille compté]]*100</f>
        <v>#DIV/0!</v>
      </c>
      <c r="T57" s="4" t="e">
        <f>Tableau4[[#This Row],[Thrips]]/Tableau4[[#This Row],[Nb de feuille compté]]*100</f>
        <v>#DIV/0!</v>
      </c>
      <c r="U57" s="4" t="e">
        <f>Tableau4[[#This Row],[Araignées rouges]]/Tableau4[[#This Row],[Nb de feuille compté]]*100</f>
        <v>#DIV/0!</v>
      </c>
      <c r="V57" s="4" t="e">
        <f>Tableau4[[#This Row],[Pucerons]]/Tableau4[[#This Row],[Nb de feuille compté]]*100</f>
        <v>#DIV/0!</v>
      </c>
      <c r="W57" s="4"/>
      <c r="X57" s="1" t="str">
        <f t="shared" si="3"/>
        <v>ERREUR</v>
      </c>
    </row>
    <row r="58" spans="1:24" x14ac:dyDescent="0.35">
      <c r="A58" s="5"/>
      <c r="B58" s="1" t="str">
        <f t="shared" si="1"/>
        <v>ERREUR</v>
      </c>
      <c r="C58" s="1" t="str">
        <f t="shared" si="4"/>
        <v>ERREUR</v>
      </c>
      <c r="D58" s="2"/>
      <c r="E58" s="2" t="str">
        <f t="shared" si="5"/>
        <v>Non</v>
      </c>
      <c r="F58" s="1">
        <f t="shared" si="2"/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/>
      <c r="N58" s="1"/>
      <c r="O58" s="1"/>
      <c r="P58" s="1"/>
      <c r="Q58" s="1" t="e">
        <f t="shared" si="0"/>
        <v>#DIV/0!</v>
      </c>
      <c r="R58" s="1" t="e">
        <f>SUM(H58:L58)/Tableau4[[#This Row],[Nb de feuille compté]]*100</f>
        <v>#DIV/0!</v>
      </c>
      <c r="S58" s="1" t="e">
        <f>Tableau4[[#This Row],[Aleurodes]]/Tableau4[[#This Row],[Nb de feuille compté]]*100</f>
        <v>#DIV/0!</v>
      </c>
      <c r="T58" s="1" t="e">
        <f>Tableau4[[#This Row],[Thrips]]/Tableau4[[#This Row],[Nb de feuille compté]]*100</f>
        <v>#DIV/0!</v>
      </c>
      <c r="U58" s="1" t="e">
        <f>Tableau4[[#This Row],[Araignées rouges]]/Tableau4[[#This Row],[Nb de feuille compté]]*100</f>
        <v>#DIV/0!</v>
      </c>
      <c r="V58" s="1" t="e">
        <f>Tableau4[[#This Row],[Pucerons]]/Tableau4[[#This Row],[Nb de feuille compté]]*100</f>
        <v>#DIV/0!</v>
      </c>
      <c r="W58" s="1"/>
      <c r="X58" s="1" t="str">
        <f t="shared" si="3"/>
        <v>ERREUR</v>
      </c>
    </row>
    <row r="59" spans="1:24" x14ac:dyDescent="0.35">
      <c r="A59" s="5"/>
      <c r="B59" s="1" t="str">
        <f t="shared" si="1"/>
        <v>ERREUR</v>
      </c>
      <c r="C59" s="1" t="str">
        <f t="shared" si="4"/>
        <v>ERREUR</v>
      </c>
      <c r="D59" s="2"/>
      <c r="E59" s="2" t="str">
        <f t="shared" si="5"/>
        <v>Non</v>
      </c>
      <c r="F59" s="1">
        <f t="shared" si="2"/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4"/>
      <c r="N59" s="4"/>
      <c r="O59" s="4"/>
      <c r="P59" s="4"/>
      <c r="Q59" s="1" t="e">
        <f t="shared" si="0"/>
        <v>#DIV/0!</v>
      </c>
      <c r="R59" s="4" t="e">
        <f>SUM(H59:L59)/Tableau4[[#This Row],[Nb de feuille compté]]*100</f>
        <v>#DIV/0!</v>
      </c>
      <c r="S59" s="4" t="e">
        <f>Tableau4[[#This Row],[Aleurodes]]/Tableau4[[#This Row],[Nb de feuille compté]]*100</f>
        <v>#DIV/0!</v>
      </c>
      <c r="T59" s="4" t="e">
        <f>Tableau4[[#This Row],[Thrips]]/Tableau4[[#This Row],[Nb de feuille compté]]*100</f>
        <v>#DIV/0!</v>
      </c>
      <c r="U59" s="4" t="e">
        <f>Tableau4[[#This Row],[Araignées rouges]]/Tableau4[[#This Row],[Nb de feuille compté]]*100</f>
        <v>#DIV/0!</v>
      </c>
      <c r="V59" s="4" t="e">
        <f>Tableau4[[#This Row],[Pucerons]]/Tableau4[[#This Row],[Nb de feuille compté]]*100</f>
        <v>#DIV/0!</v>
      </c>
      <c r="W59" s="4"/>
      <c r="X59" s="1" t="str">
        <f t="shared" si="3"/>
        <v>ERREUR</v>
      </c>
    </row>
    <row r="60" spans="1:24" x14ac:dyDescent="0.35">
      <c r="A60" s="5"/>
      <c r="B60" s="1" t="str">
        <f t="shared" si="1"/>
        <v>ERREUR</v>
      </c>
      <c r="C60" s="1" t="str">
        <f t="shared" si="4"/>
        <v>ERREUR</v>
      </c>
      <c r="D60" s="2"/>
      <c r="E60" s="2" t="str">
        <f t="shared" si="5"/>
        <v>Non</v>
      </c>
      <c r="F60" s="1">
        <f t="shared" si="2"/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/>
      <c r="N60" s="1"/>
      <c r="O60" s="1"/>
      <c r="P60" s="1"/>
      <c r="Q60" s="1" t="e">
        <f t="shared" si="0"/>
        <v>#DIV/0!</v>
      </c>
      <c r="R60" s="1" t="e">
        <f>SUM(H60:L60)/Tableau4[[#This Row],[Nb de feuille compté]]*100</f>
        <v>#DIV/0!</v>
      </c>
      <c r="S60" s="1" t="e">
        <f>Tableau4[[#This Row],[Aleurodes]]/Tableau4[[#This Row],[Nb de feuille compté]]*100</f>
        <v>#DIV/0!</v>
      </c>
      <c r="T60" s="1" t="e">
        <f>Tableau4[[#This Row],[Thrips]]/Tableau4[[#This Row],[Nb de feuille compté]]*100</f>
        <v>#DIV/0!</v>
      </c>
      <c r="U60" s="1" t="e">
        <f>Tableau4[[#This Row],[Araignées rouges]]/Tableau4[[#This Row],[Nb de feuille compté]]*100</f>
        <v>#DIV/0!</v>
      </c>
      <c r="V60" s="1" t="e">
        <f>Tableau4[[#This Row],[Pucerons]]/Tableau4[[#This Row],[Nb de feuille compté]]*100</f>
        <v>#DIV/0!</v>
      </c>
      <c r="W60" s="1"/>
      <c r="X60" s="1" t="str">
        <f t="shared" si="3"/>
        <v>ERREUR</v>
      </c>
    </row>
    <row r="61" spans="1:24" x14ac:dyDescent="0.35">
      <c r="A61" s="5"/>
      <c r="B61" s="1" t="str">
        <f t="shared" si="1"/>
        <v>ERREUR</v>
      </c>
      <c r="C61" s="1" t="str">
        <f t="shared" si="4"/>
        <v>ERREUR</v>
      </c>
      <c r="D61" s="2"/>
      <c r="E61" s="2" t="str">
        <f t="shared" si="5"/>
        <v>Non</v>
      </c>
      <c r="F61" s="1">
        <f t="shared" si="2"/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4"/>
      <c r="N61" s="4"/>
      <c r="O61" s="4"/>
      <c r="P61" s="4"/>
      <c r="Q61" s="1" t="e">
        <f t="shared" si="0"/>
        <v>#DIV/0!</v>
      </c>
      <c r="R61" s="4" t="e">
        <f>SUM(H61:L61)/Tableau4[[#This Row],[Nb de feuille compté]]*100</f>
        <v>#DIV/0!</v>
      </c>
      <c r="S61" s="4" t="e">
        <f>Tableau4[[#This Row],[Aleurodes]]/Tableau4[[#This Row],[Nb de feuille compté]]*100</f>
        <v>#DIV/0!</v>
      </c>
      <c r="T61" s="4" t="e">
        <f>Tableau4[[#This Row],[Thrips]]/Tableau4[[#This Row],[Nb de feuille compté]]*100</f>
        <v>#DIV/0!</v>
      </c>
      <c r="U61" s="4" t="e">
        <f>Tableau4[[#This Row],[Araignées rouges]]/Tableau4[[#This Row],[Nb de feuille compté]]*100</f>
        <v>#DIV/0!</v>
      </c>
      <c r="V61" s="4" t="e">
        <f>Tableau4[[#This Row],[Pucerons]]/Tableau4[[#This Row],[Nb de feuille compté]]*100</f>
        <v>#DIV/0!</v>
      </c>
      <c r="W61" s="4"/>
      <c r="X61" s="1" t="str">
        <f t="shared" si="3"/>
        <v>ERREUR</v>
      </c>
    </row>
    <row r="62" spans="1:24" x14ac:dyDescent="0.35">
      <c r="A62" s="5"/>
      <c r="B62" s="1" t="str">
        <f t="shared" si="1"/>
        <v>ERREUR</v>
      </c>
      <c r="C62" s="1" t="str">
        <f t="shared" si="4"/>
        <v>ERREUR</v>
      </c>
      <c r="D62" s="2"/>
      <c r="E62" s="2" t="str">
        <f t="shared" si="5"/>
        <v>Non</v>
      </c>
      <c r="F62" s="1">
        <f t="shared" si="2"/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/>
      <c r="N62" s="1"/>
      <c r="O62" s="1"/>
      <c r="P62" s="1"/>
      <c r="Q62" s="1" t="e">
        <f t="shared" si="0"/>
        <v>#DIV/0!</v>
      </c>
      <c r="R62" s="1" t="e">
        <f>SUM(H62:L62)/Tableau4[[#This Row],[Nb de feuille compté]]*100</f>
        <v>#DIV/0!</v>
      </c>
      <c r="S62" s="1" t="e">
        <f>Tableau4[[#This Row],[Aleurodes]]/Tableau4[[#This Row],[Nb de feuille compté]]*100</f>
        <v>#DIV/0!</v>
      </c>
      <c r="T62" s="1" t="e">
        <f>Tableau4[[#This Row],[Thrips]]/Tableau4[[#This Row],[Nb de feuille compté]]*100</f>
        <v>#DIV/0!</v>
      </c>
      <c r="U62" s="1" t="e">
        <f>Tableau4[[#This Row],[Araignées rouges]]/Tableau4[[#This Row],[Nb de feuille compté]]*100</f>
        <v>#DIV/0!</v>
      </c>
      <c r="V62" s="1" t="e">
        <f>Tableau4[[#This Row],[Pucerons]]/Tableau4[[#This Row],[Nb de feuille compté]]*100</f>
        <v>#DIV/0!</v>
      </c>
      <c r="W62" s="1"/>
      <c r="X62" s="1" t="str">
        <f t="shared" si="3"/>
        <v>ERREUR</v>
      </c>
    </row>
    <row r="63" spans="1:24" x14ac:dyDescent="0.35">
      <c r="A63" s="5"/>
      <c r="B63" s="1" t="str">
        <f t="shared" si="1"/>
        <v>ERREUR</v>
      </c>
      <c r="C63" s="1" t="str">
        <f t="shared" si="4"/>
        <v>ERREUR</v>
      </c>
      <c r="D63" s="2"/>
      <c r="E63" s="2" t="str">
        <f t="shared" si="5"/>
        <v>Non</v>
      </c>
      <c r="F63" s="1">
        <f t="shared" si="2"/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4"/>
      <c r="N63" s="4"/>
      <c r="O63" s="4"/>
      <c r="P63" s="4"/>
      <c r="Q63" s="1" t="e">
        <f t="shared" si="0"/>
        <v>#DIV/0!</v>
      </c>
      <c r="R63" s="4" t="e">
        <f>SUM(H63:L63)/Tableau4[[#This Row],[Nb de feuille compté]]*100</f>
        <v>#DIV/0!</v>
      </c>
      <c r="S63" s="4" t="e">
        <f>Tableau4[[#This Row],[Aleurodes]]/Tableau4[[#This Row],[Nb de feuille compté]]*100</f>
        <v>#DIV/0!</v>
      </c>
      <c r="T63" s="4" t="e">
        <f>Tableau4[[#This Row],[Thrips]]/Tableau4[[#This Row],[Nb de feuille compté]]*100</f>
        <v>#DIV/0!</v>
      </c>
      <c r="U63" s="4" t="e">
        <f>Tableau4[[#This Row],[Araignées rouges]]/Tableau4[[#This Row],[Nb de feuille compté]]*100</f>
        <v>#DIV/0!</v>
      </c>
      <c r="V63" s="4" t="e">
        <f>Tableau4[[#This Row],[Pucerons]]/Tableau4[[#This Row],[Nb de feuille compté]]*100</f>
        <v>#DIV/0!</v>
      </c>
      <c r="W63" s="4"/>
      <c r="X63" s="1" t="str">
        <f t="shared" si="3"/>
        <v>ERREUR</v>
      </c>
    </row>
    <row r="64" spans="1:24" x14ac:dyDescent="0.35">
      <c r="A64" s="5"/>
      <c r="B64" s="1" t="str">
        <f t="shared" si="1"/>
        <v>ERREUR</v>
      </c>
      <c r="C64" s="1" t="str">
        <f t="shared" si="4"/>
        <v>ERREUR</v>
      </c>
      <c r="D64" s="2"/>
      <c r="E64" s="2" t="str">
        <f t="shared" si="5"/>
        <v>Non</v>
      </c>
      <c r="F64" s="1">
        <f t="shared" si="2"/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/>
      <c r="N64" s="1"/>
      <c r="O64" s="1"/>
      <c r="P64" s="1"/>
      <c r="Q64" s="1" t="e">
        <f t="shared" si="0"/>
        <v>#DIV/0!</v>
      </c>
      <c r="R64" s="1" t="e">
        <f>SUM(H64:L64)/Tableau4[[#This Row],[Nb de feuille compté]]*100</f>
        <v>#DIV/0!</v>
      </c>
      <c r="S64" s="1" t="e">
        <f>Tableau4[[#This Row],[Aleurodes]]/Tableau4[[#This Row],[Nb de feuille compté]]*100</f>
        <v>#DIV/0!</v>
      </c>
      <c r="T64" s="1" t="e">
        <f>Tableau4[[#This Row],[Thrips]]/Tableau4[[#This Row],[Nb de feuille compté]]*100</f>
        <v>#DIV/0!</v>
      </c>
      <c r="U64" s="1" t="e">
        <f>Tableau4[[#This Row],[Araignées rouges]]/Tableau4[[#This Row],[Nb de feuille compté]]*100</f>
        <v>#DIV/0!</v>
      </c>
      <c r="V64" s="1" t="e">
        <f>Tableau4[[#This Row],[Pucerons]]/Tableau4[[#This Row],[Nb de feuille compté]]*100</f>
        <v>#DIV/0!</v>
      </c>
      <c r="W64" s="1"/>
      <c r="X64" s="1" t="str">
        <f t="shared" si="3"/>
        <v>ERREUR</v>
      </c>
    </row>
    <row r="65" spans="1:24" x14ac:dyDescent="0.35">
      <c r="A65" s="5"/>
      <c r="B65" s="1" t="str">
        <f t="shared" si="1"/>
        <v>ERREUR</v>
      </c>
      <c r="C65" s="1" t="str">
        <f t="shared" si="4"/>
        <v>ERREUR</v>
      </c>
      <c r="D65" s="2"/>
      <c r="E65" s="2" t="str">
        <f t="shared" si="5"/>
        <v>Non</v>
      </c>
      <c r="F65" s="1">
        <f t="shared" si="2"/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4"/>
      <c r="N65" s="4"/>
      <c r="O65" s="4"/>
      <c r="P65" s="4"/>
      <c r="Q65" s="1" t="e">
        <f t="shared" si="0"/>
        <v>#DIV/0!</v>
      </c>
      <c r="R65" s="4" t="e">
        <f>SUM(H65:L65)/Tableau4[[#This Row],[Nb de feuille compté]]*100</f>
        <v>#DIV/0!</v>
      </c>
      <c r="S65" s="4" t="e">
        <f>Tableau4[[#This Row],[Aleurodes]]/Tableau4[[#This Row],[Nb de feuille compté]]*100</f>
        <v>#DIV/0!</v>
      </c>
      <c r="T65" s="4" t="e">
        <f>Tableau4[[#This Row],[Thrips]]/Tableau4[[#This Row],[Nb de feuille compté]]*100</f>
        <v>#DIV/0!</v>
      </c>
      <c r="U65" s="4" t="e">
        <f>Tableau4[[#This Row],[Araignées rouges]]/Tableau4[[#This Row],[Nb de feuille compté]]*100</f>
        <v>#DIV/0!</v>
      </c>
      <c r="V65" s="4" t="e">
        <f>Tableau4[[#This Row],[Pucerons]]/Tableau4[[#This Row],[Nb de feuille compté]]*100</f>
        <v>#DIV/0!</v>
      </c>
      <c r="W65" s="4"/>
      <c r="X65" s="1" t="str">
        <f t="shared" si="3"/>
        <v>ERREUR</v>
      </c>
    </row>
    <row r="66" spans="1:24" x14ac:dyDescent="0.35">
      <c r="A66" s="3"/>
      <c r="B66" s="1" t="str">
        <f t="shared" si="1"/>
        <v>ERREUR</v>
      </c>
      <c r="C66" s="1" t="str">
        <f t="shared" si="4"/>
        <v>ERREUR</v>
      </c>
      <c r="D66" s="2"/>
      <c r="E66" s="2" t="str">
        <f t="shared" si="5"/>
        <v>Non</v>
      </c>
      <c r="F66" s="1">
        <f t="shared" si="2"/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/>
      <c r="N66" s="1"/>
      <c r="O66" s="1"/>
      <c r="P66" s="1"/>
      <c r="Q66" s="1" t="e">
        <f t="shared" ref="Q66:Q129" si="6">(G66*G$1+H66*H$1+I66*I$1+J66*$J$1+K66*$K$1+L66*$L$1)/(F66*6)*100</f>
        <v>#DIV/0!</v>
      </c>
      <c r="R66" s="1" t="e">
        <f>SUM(H66:L66)/Tableau4[[#This Row],[Nb de feuille compté]]*100</f>
        <v>#DIV/0!</v>
      </c>
      <c r="S66" s="1" t="e">
        <f>Tableau4[[#This Row],[Aleurodes]]/Tableau4[[#This Row],[Nb de feuille compté]]*100</f>
        <v>#DIV/0!</v>
      </c>
      <c r="T66" s="1" t="e">
        <f>Tableau4[[#This Row],[Thrips]]/Tableau4[[#This Row],[Nb de feuille compté]]*100</f>
        <v>#DIV/0!</v>
      </c>
      <c r="U66" s="1" t="e">
        <f>Tableau4[[#This Row],[Araignées rouges]]/Tableau4[[#This Row],[Nb de feuille compté]]*100</f>
        <v>#DIV/0!</v>
      </c>
      <c r="V66" s="1" t="e">
        <f>Tableau4[[#This Row],[Pucerons]]/Tableau4[[#This Row],[Nb de feuille compté]]*100</f>
        <v>#DIV/0!</v>
      </c>
      <c r="W66" s="1"/>
      <c r="X66" s="1" t="str">
        <f t="shared" si="3"/>
        <v>ERREUR</v>
      </c>
    </row>
    <row r="67" spans="1:24" x14ac:dyDescent="0.35">
      <c r="A67" s="5"/>
      <c r="B67" s="1" t="str">
        <f t="shared" ref="B67:B130" si="7">IF(MID($A67,1,1)="M","Melon",IF(MID($A67,1,1)="C","Concombre",IF(MID($A67,1,1)="P","Pastèque","ERREUR")))</f>
        <v>ERREUR</v>
      </c>
      <c r="C67" s="1" t="str">
        <f t="shared" ref="C67:C130" si="8">IF(MID($A67,2,1)="O","test",IF(MID($A67,2,1)="X","Témoin","ERREUR"))</f>
        <v>ERREUR</v>
      </c>
      <c r="D67" s="2"/>
      <c r="E67" s="2" t="str">
        <f t="shared" si="5"/>
        <v>Non</v>
      </c>
      <c r="F67" s="1">
        <f t="shared" ref="F67:F130" si="9">SUM(G67:L67)</f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4"/>
      <c r="N67" s="4"/>
      <c r="O67" s="4"/>
      <c r="P67" s="4"/>
      <c r="Q67" s="1" t="e">
        <f t="shared" si="6"/>
        <v>#DIV/0!</v>
      </c>
      <c r="R67" s="4" t="e">
        <f>SUM(H67:L67)/Tableau4[[#This Row],[Nb de feuille compté]]*100</f>
        <v>#DIV/0!</v>
      </c>
      <c r="S67" s="4" t="e">
        <f>Tableau4[[#This Row],[Aleurodes]]/Tableau4[[#This Row],[Nb de feuille compté]]*100</f>
        <v>#DIV/0!</v>
      </c>
      <c r="T67" s="4" t="e">
        <f>Tableau4[[#This Row],[Thrips]]/Tableau4[[#This Row],[Nb de feuille compté]]*100</f>
        <v>#DIV/0!</v>
      </c>
      <c r="U67" s="4" t="e">
        <f>Tableau4[[#This Row],[Araignées rouges]]/Tableau4[[#This Row],[Nb de feuille compté]]*100</f>
        <v>#DIV/0!</v>
      </c>
      <c r="V67" s="4" t="e">
        <f>Tableau4[[#This Row],[Pucerons]]/Tableau4[[#This Row],[Nb de feuille compté]]*100</f>
        <v>#DIV/0!</v>
      </c>
      <c r="W67" s="4"/>
      <c r="X67" s="1" t="str">
        <f t="shared" ref="X67:X130" si="10">IF(MID($A67,3,2)="1","ok",IF(MID($A67,3,2)="2","ok",IF(MID($A67,3,2)="3","ok",IF(MID($A67,3,2)="4","ok",IF(MID($A67,3,2)="5","ok",IF(MID($A67,3,2)="6","ok",IF(MID($A67,3,2)="7","ok",IF(MID($A67,3,2)="8","ok",IF(MID($A67,3,2)="9","ok",IF(MID($A67,3,2)="10","ok","ERREUR"))))))))))</f>
        <v>ERREUR</v>
      </c>
    </row>
    <row r="68" spans="1:24" x14ac:dyDescent="0.35">
      <c r="A68" s="3"/>
      <c r="B68" s="1" t="str">
        <f t="shared" si="7"/>
        <v>ERREUR</v>
      </c>
      <c r="C68" s="1" t="str">
        <f t="shared" si="8"/>
        <v>ERREUR</v>
      </c>
      <c r="D68" s="2"/>
      <c r="E68" s="2" t="str">
        <f t="shared" ref="E68:E131" si="11">IF(OR(H68,I68,J68,K68,L68)=OR(0,),"Non","Oui")</f>
        <v>Non</v>
      </c>
      <c r="F68" s="1">
        <f t="shared" si="9"/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/>
      <c r="N68" s="1"/>
      <c r="O68" s="1"/>
      <c r="P68" s="1"/>
      <c r="Q68" s="1" t="e">
        <f t="shared" si="6"/>
        <v>#DIV/0!</v>
      </c>
      <c r="R68" s="1" t="e">
        <f>SUM(H68:L68)/Tableau4[[#This Row],[Nb de feuille compté]]*100</f>
        <v>#DIV/0!</v>
      </c>
      <c r="S68" s="1" t="e">
        <f>Tableau4[[#This Row],[Aleurodes]]/Tableau4[[#This Row],[Nb de feuille compté]]*100</f>
        <v>#DIV/0!</v>
      </c>
      <c r="T68" s="1" t="e">
        <f>Tableau4[[#This Row],[Thrips]]/Tableau4[[#This Row],[Nb de feuille compté]]*100</f>
        <v>#DIV/0!</v>
      </c>
      <c r="U68" s="1" t="e">
        <f>Tableau4[[#This Row],[Araignées rouges]]/Tableau4[[#This Row],[Nb de feuille compté]]*100</f>
        <v>#DIV/0!</v>
      </c>
      <c r="V68" s="1" t="e">
        <f>Tableau4[[#This Row],[Pucerons]]/Tableau4[[#This Row],[Nb de feuille compté]]*100</f>
        <v>#DIV/0!</v>
      </c>
      <c r="W68" s="1"/>
      <c r="X68" s="1" t="str">
        <f t="shared" si="10"/>
        <v>ERREUR</v>
      </c>
    </row>
    <row r="69" spans="1:24" x14ac:dyDescent="0.35">
      <c r="A69" s="5"/>
      <c r="B69" s="1" t="str">
        <f t="shared" si="7"/>
        <v>ERREUR</v>
      </c>
      <c r="C69" s="1" t="str">
        <f t="shared" si="8"/>
        <v>ERREUR</v>
      </c>
      <c r="D69" s="2"/>
      <c r="E69" s="2" t="str">
        <f t="shared" si="11"/>
        <v>Non</v>
      </c>
      <c r="F69" s="1">
        <f t="shared" si="9"/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4"/>
      <c r="N69" s="4"/>
      <c r="O69" s="4"/>
      <c r="P69" s="4"/>
      <c r="Q69" s="1" t="e">
        <f t="shared" si="6"/>
        <v>#DIV/0!</v>
      </c>
      <c r="R69" s="4" t="e">
        <f>SUM(H69:L69)/Tableau4[[#This Row],[Nb de feuille compté]]*100</f>
        <v>#DIV/0!</v>
      </c>
      <c r="S69" s="4" t="e">
        <f>Tableau4[[#This Row],[Aleurodes]]/Tableau4[[#This Row],[Nb de feuille compté]]*100</f>
        <v>#DIV/0!</v>
      </c>
      <c r="T69" s="4" t="e">
        <f>Tableau4[[#This Row],[Thrips]]/Tableau4[[#This Row],[Nb de feuille compté]]*100</f>
        <v>#DIV/0!</v>
      </c>
      <c r="U69" s="4" t="e">
        <f>Tableau4[[#This Row],[Araignées rouges]]/Tableau4[[#This Row],[Nb de feuille compté]]*100</f>
        <v>#DIV/0!</v>
      </c>
      <c r="V69" s="4" t="e">
        <f>Tableau4[[#This Row],[Pucerons]]/Tableau4[[#This Row],[Nb de feuille compté]]*100</f>
        <v>#DIV/0!</v>
      </c>
      <c r="W69" s="4"/>
      <c r="X69" s="1" t="str">
        <f t="shared" si="10"/>
        <v>ERREUR</v>
      </c>
    </row>
    <row r="70" spans="1:24" x14ac:dyDescent="0.35">
      <c r="A70" s="3"/>
      <c r="B70" s="1" t="str">
        <f t="shared" si="7"/>
        <v>ERREUR</v>
      </c>
      <c r="C70" s="1" t="str">
        <f t="shared" si="8"/>
        <v>ERREUR</v>
      </c>
      <c r="D70" s="2"/>
      <c r="E70" s="2" t="str">
        <f t="shared" si="11"/>
        <v>Non</v>
      </c>
      <c r="F70" s="1">
        <f t="shared" si="9"/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/>
      <c r="N70" s="1"/>
      <c r="O70" s="1"/>
      <c r="P70" s="1"/>
      <c r="Q70" s="1" t="e">
        <f t="shared" si="6"/>
        <v>#DIV/0!</v>
      </c>
      <c r="R70" s="1" t="e">
        <f>SUM(H70:L70)/Tableau4[[#This Row],[Nb de feuille compté]]*100</f>
        <v>#DIV/0!</v>
      </c>
      <c r="S70" s="1" t="e">
        <f>Tableau4[[#This Row],[Aleurodes]]/Tableau4[[#This Row],[Nb de feuille compté]]*100</f>
        <v>#DIV/0!</v>
      </c>
      <c r="T70" s="1" t="e">
        <f>Tableau4[[#This Row],[Thrips]]/Tableau4[[#This Row],[Nb de feuille compté]]*100</f>
        <v>#DIV/0!</v>
      </c>
      <c r="U70" s="1" t="e">
        <f>Tableau4[[#This Row],[Araignées rouges]]/Tableau4[[#This Row],[Nb de feuille compté]]*100</f>
        <v>#DIV/0!</v>
      </c>
      <c r="V70" s="1" t="e">
        <f>Tableau4[[#This Row],[Pucerons]]/Tableau4[[#This Row],[Nb de feuille compté]]*100</f>
        <v>#DIV/0!</v>
      </c>
      <c r="W70" s="1"/>
      <c r="X70" s="1" t="str">
        <f t="shared" si="10"/>
        <v>ERREUR</v>
      </c>
    </row>
    <row r="71" spans="1:24" x14ac:dyDescent="0.35">
      <c r="A71" s="5"/>
      <c r="B71" s="1" t="str">
        <f t="shared" si="7"/>
        <v>ERREUR</v>
      </c>
      <c r="C71" s="1" t="str">
        <f t="shared" si="8"/>
        <v>ERREUR</v>
      </c>
      <c r="D71" s="2"/>
      <c r="E71" s="2" t="str">
        <f t="shared" si="11"/>
        <v>Non</v>
      </c>
      <c r="F71" s="1">
        <f t="shared" si="9"/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4"/>
      <c r="N71" s="4"/>
      <c r="O71" s="4"/>
      <c r="P71" s="4"/>
      <c r="Q71" s="1" t="e">
        <f t="shared" si="6"/>
        <v>#DIV/0!</v>
      </c>
      <c r="R71" s="4" t="e">
        <f>SUM(H71:L71)/Tableau4[[#This Row],[Nb de feuille compté]]*100</f>
        <v>#DIV/0!</v>
      </c>
      <c r="S71" s="4" t="e">
        <f>Tableau4[[#This Row],[Aleurodes]]/Tableau4[[#This Row],[Nb de feuille compté]]*100</f>
        <v>#DIV/0!</v>
      </c>
      <c r="T71" s="4" t="e">
        <f>Tableau4[[#This Row],[Thrips]]/Tableau4[[#This Row],[Nb de feuille compté]]*100</f>
        <v>#DIV/0!</v>
      </c>
      <c r="U71" s="4" t="e">
        <f>Tableau4[[#This Row],[Araignées rouges]]/Tableau4[[#This Row],[Nb de feuille compté]]*100</f>
        <v>#DIV/0!</v>
      </c>
      <c r="V71" s="4" t="e">
        <f>Tableau4[[#This Row],[Pucerons]]/Tableau4[[#This Row],[Nb de feuille compté]]*100</f>
        <v>#DIV/0!</v>
      </c>
      <c r="W71" s="4"/>
      <c r="X71" s="1" t="str">
        <f t="shared" si="10"/>
        <v>ERREUR</v>
      </c>
    </row>
    <row r="72" spans="1:24" x14ac:dyDescent="0.35">
      <c r="A72" s="3"/>
      <c r="B72" s="1" t="str">
        <f t="shared" si="7"/>
        <v>ERREUR</v>
      </c>
      <c r="C72" s="1" t="str">
        <f t="shared" si="8"/>
        <v>ERREUR</v>
      </c>
      <c r="D72" s="2"/>
      <c r="E72" s="2" t="str">
        <f t="shared" si="11"/>
        <v>Non</v>
      </c>
      <c r="F72" s="1">
        <f t="shared" si="9"/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/>
      <c r="N72" s="1"/>
      <c r="O72" s="1"/>
      <c r="P72" s="1"/>
      <c r="Q72" s="1" t="e">
        <f t="shared" si="6"/>
        <v>#DIV/0!</v>
      </c>
      <c r="R72" s="1" t="e">
        <f>SUM(H72:L72)/Tableau4[[#This Row],[Nb de feuille compté]]*100</f>
        <v>#DIV/0!</v>
      </c>
      <c r="S72" s="1" t="e">
        <f>Tableau4[[#This Row],[Aleurodes]]/Tableau4[[#This Row],[Nb de feuille compté]]*100</f>
        <v>#DIV/0!</v>
      </c>
      <c r="T72" s="1" t="e">
        <f>Tableau4[[#This Row],[Thrips]]/Tableau4[[#This Row],[Nb de feuille compté]]*100</f>
        <v>#DIV/0!</v>
      </c>
      <c r="U72" s="1" t="e">
        <f>Tableau4[[#This Row],[Araignées rouges]]/Tableau4[[#This Row],[Nb de feuille compté]]*100</f>
        <v>#DIV/0!</v>
      </c>
      <c r="V72" s="1" t="e">
        <f>Tableau4[[#This Row],[Pucerons]]/Tableau4[[#This Row],[Nb de feuille compté]]*100</f>
        <v>#DIV/0!</v>
      </c>
      <c r="W72" s="1"/>
      <c r="X72" s="1" t="str">
        <f t="shared" si="10"/>
        <v>ERREUR</v>
      </c>
    </row>
    <row r="73" spans="1:24" x14ac:dyDescent="0.35">
      <c r="A73" s="5"/>
      <c r="B73" s="1" t="str">
        <f t="shared" si="7"/>
        <v>ERREUR</v>
      </c>
      <c r="C73" s="1" t="str">
        <f t="shared" si="8"/>
        <v>ERREUR</v>
      </c>
      <c r="D73" s="2"/>
      <c r="E73" s="2" t="str">
        <f t="shared" si="11"/>
        <v>Non</v>
      </c>
      <c r="F73" s="1">
        <f t="shared" si="9"/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4"/>
      <c r="N73" s="4"/>
      <c r="O73" s="4"/>
      <c r="P73" s="4"/>
      <c r="Q73" s="1" t="e">
        <f t="shared" si="6"/>
        <v>#DIV/0!</v>
      </c>
      <c r="R73" s="4" t="e">
        <f>SUM(H73:L73)/Tableau4[[#This Row],[Nb de feuille compté]]*100</f>
        <v>#DIV/0!</v>
      </c>
      <c r="S73" s="4" t="e">
        <f>Tableau4[[#This Row],[Aleurodes]]/Tableau4[[#This Row],[Nb de feuille compté]]*100</f>
        <v>#DIV/0!</v>
      </c>
      <c r="T73" s="4" t="e">
        <f>Tableau4[[#This Row],[Thrips]]/Tableau4[[#This Row],[Nb de feuille compté]]*100</f>
        <v>#DIV/0!</v>
      </c>
      <c r="U73" s="4" t="e">
        <f>Tableau4[[#This Row],[Araignées rouges]]/Tableau4[[#This Row],[Nb de feuille compté]]*100</f>
        <v>#DIV/0!</v>
      </c>
      <c r="V73" s="4" t="e">
        <f>Tableau4[[#This Row],[Pucerons]]/Tableau4[[#This Row],[Nb de feuille compté]]*100</f>
        <v>#DIV/0!</v>
      </c>
      <c r="W73" s="4"/>
      <c r="X73" s="1" t="str">
        <f t="shared" si="10"/>
        <v>ERREUR</v>
      </c>
    </row>
    <row r="74" spans="1:24" x14ac:dyDescent="0.35">
      <c r="A74" s="3"/>
      <c r="B74" s="1" t="str">
        <f t="shared" si="7"/>
        <v>ERREUR</v>
      </c>
      <c r="C74" s="1" t="str">
        <f t="shared" si="8"/>
        <v>ERREUR</v>
      </c>
      <c r="D74" s="2"/>
      <c r="E74" s="2" t="str">
        <f t="shared" si="11"/>
        <v>Non</v>
      </c>
      <c r="F74" s="1">
        <f t="shared" si="9"/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/>
      <c r="N74" s="1"/>
      <c r="O74" s="1"/>
      <c r="P74" s="1"/>
      <c r="Q74" s="1" t="e">
        <f t="shared" si="6"/>
        <v>#DIV/0!</v>
      </c>
      <c r="R74" s="1" t="e">
        <f>SUM(H74:L74)/Tableau4[[#This Row],[Nb de feuille compté]]*100</f>
        <v>#DIV/0!</v>
      </c>
      <c r="S74" s="1" t="e">
        <f>Tableau4[[#This Row],[Aleurodes]]/Tableau4[[#This Row],[Nb de feuille compté]]*100</f>
        <v>#DIV/0!</v>
      </c>
      <c r="T74" s="1" t="e">
        <f>Tableau4[[#This Row],[Thrips]]/Tableau4[[#This Row],[Nb de feuille compté]]*100</f>
        <v>#DIV/0!</v>
      </c>
      <c r="U74" s="1" t="e">
        <f>Tableau4[[#This Row],[Araignées rouges]]/Tableau4[[#This Row],[Nb de feuille compté]]*100</f>
        <v>#DIV/0!</v>
      </c>
      <c r="V74" s="1" t="e">
        <f>Tableau4[[#This Row],[Pucerons]]/Tableau4[[#This Row],[Nb de feuille compté]]*100</f>
        <v>#DIV/0!</v>
      </c>
      <c r="W74" s="1"/>
      <c r="X74" s="1" t="str">
        <f t="shared" si="10"/>
        <v>ERREUR</v>
      </c>
    </row>
    <row r="75" spans="1:24" x14ac:dyDescent="0.35">
      <c r="A75" s="5"/>
      <c r="B75" s="1" t="str">
        <f t="shared" si="7"/>
        <v>ERREUR</v>
      </c>
      <c r="C75" s="1" t="str">
        <f t="shared" si="8"/>
        <v>ERREUR</v>
      </c>
      <c r="D75" s="2"/>
      <c r="E75" s="2" t="str">
        <f t="shared" si="11"/>
        <v>Non</v>
      </c>
      <c r="F75" s="1">
        <f t="shared" si="9"/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4"/>
      <c r="N75" s="4"/>
      <c r="O75" s="4"/>
      <c r="P75" s="4"/>
      <c r="Q75" s="1" t="e">
        <f t="shared" si="6"/>
        <v>#DIV/0!</v>
      </c>
      <c r="R75" s="4" t="e">
        <f>SUM(H75:L75)/Tableau4[[#This Row],[Nb de feuille compté]]*100</f>
        <v>#DIV/0!</v>
      </c>
      <c r="S75" s="4" t="e">
        <f>Tableau4[[#This Row],[Aleurodes]]/Tableau4[[#This Row],[Nb de feuille compté]]*100</f>
        <v>#DIV/0!</v>
      </c>
      <c r="T75" s="4" t="e">
        <f>Tableau4[[#This Row],[Thrips]]/Tableau4[[#This Row],[Nb de feuille compté]]*100</f>
        <v>#DIV/0!</v>
      </c>
      <c r="U75" s="4" t="e">
        <f>Tableau4[[#This Row],[Araignées rouges]]/Tableau4[[#This Row],[Nb de feuille compté]]*100</f>
        <v>#DIV/0!</v>
      </c>
      <c r="V75" s="4" t="e">
        <f>Tableau4[[#This Row],[Pucerons]]/Tableau4[[#This Row],[Nb de feuille compté]]*100</f>
        <v>#DIV/0!</v>
      </c>
      <c r="W75" s="4"/>
      <c r="X75" s="1" t="str">
        <f t="shared" si="10"/>
        <v>ERREUR</v>
      </c>
    </row>
    <row r="76" spans="1:24" x14ac:dyDescent="0.35">
      <c r="A76" s="3"/>
      <c r="B76" s="1" t="str">
        <f t="shared" si="7"/>
        <v>ERREUR</v>
      </c>
      <c r="C76" s="1" t="str">
        <f t="shared" si="8"/>
        <v>ERREUR</v>
      </c>
      <c r="D76" s="2"/>
      <c r="E76" s="2" t="str">
        <f t="shared" si="11"/>
        <v>Non</v>
      </c>
      <c r="F76" s="1">
        <f t="shared" si="9"/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/>
      <c r="N76" s="1"/>
      <c r="O76" s="1"/>
      <c r="P76" s="1"/>
      <c r="Q76" s="1" t="e">
        <f t="shared" si="6"/>
        <v>#DIV/0!</v>
      </c>
      <c r="R76" s="1" t="e">
        <f>SUM(H76:L76)/Tableau4[[#This Row],[Nb de feuille compté]]*100</f>
        <v>#DIV/0!</v>
      </c>
      <c r="S76" s="1" t="e">
        <f>Tableau4[[#This Row],[Aleurodes]]/Tableau4[[#This Row],[Nb de feuille compté]]*100</f>
        <v>#DIV/0!</v>
      </c>
      <c r="T76" s="1" t="e">
        <f>Tableau4[[#This Row],[Thrips]]/Tableau4[[#This Row],[Nb de feuille compté]]*100</f>
        <v>#DIV/0!</v>
      </c>
      <c r="U76" s="1" t="e">
        <f>Tableau4[[#This Row],[Araignées rouges]]/Tableau4[[#This Row],[Nb de feuille compté]]*100</f>
        <v>#DIV/0!</v>
      </c>
      <c r="V76" s="1" t="e">
        <f>Tableau4[[#This Row],[Pucerons]]/Tableau4[[#This Row],[Nb de feuille compté]]*100</f>
        <v>#DIV/0!</v>
      </c>
      <c r="W76" s="1"/>
      <c r="X76" s="1" t="str">
        <f t="shared" si="10"/>
        <v>ERREUR</v>
      </c>
    </row>
    <row r="77" spans="1:24" x14ac:dyDescent="0.35">
      <c r="A77" s="5"/>
      <c r="B77" s="1" t="str">
        <f t="shared" si="7"/>
        <v>ERREUR</v>
      </c>
      <c r="C77" s="1" t="str">
        <f t="shared" si="8"/>
        <v>ERREUR</v>
      </c>
      <c r="D77" s="2"/>
      <c r="E77" s="2" t="str">
        <f t="shared" si="11"/>
        <v>Non</v>
      </c>
      <c r="F77" s="1">
        <f t="shared" si="9"/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4"/>
      <c r="N77" s="4"/>
      <c r="O77" s="4"/>
      <c r="P77" s="4"/>
      <c r="Q77" s="1" t="e">
        <f t="shared" si="6"/>
        <v>#DIV/0!</v>
      </c>
      <c r="R77" s="4" t="e">
        <f>SUM(H77:L77)/Tableau4[[#This Row],[Nb de feuille compté]]*100</f>
        <v>#DIV/0!</v>
      </c>
      <c r="S77" s="4" t="e">
        <f>Tableau4[[#This Row],[Aleurodes]]/Tableau4[[#This Row],[Nb de feuille compté]]*100</f>
        <v>#DIV/0!</v>
      </c>
      <c r="T77" s="4" t="e">
        <f>Tableau4[[#This Row],[Thrips]]/Tableau4[[#This Row],[Nb de feuille compté]]*100</f>
        <v>#DIV/0!</v>
      </c>
      <c r="U77" s="4" t="e">
        <f>Tableau4[[#This Row],[Araignées rouges]]/Tableau4[[#This Row],[Nb de feuille compté]]*100</f>
        <v>#DIV/0!</v>
      </c>
      <c r="V77" s="4" t="e">
        <f>Tableau4[[#This Row],[Pucerons]]/Tableau4[[#This Row],[Nb de feuille compté]]*100</f>
        <v>#DIV/0!</v>
      </c>
      <c r="W77" s="4"/>
      <c r="X77" s="1" t="str">
        <f t="shared" si="10"/>
        <v>ERREUR</v>
      </c>
    </row>
    <row r="78" spans="1:24" x14ac:dyDescent="0.35">
      <c r="A78" s="3"/>
      <c r="B78" s="1" t="str">
        <f t="shared" si="7"/>
        <v>ERREUR</v>
      </c>
      <c r="C78" s="1" t="str">
        <f t="shared" si="8"/>
        <v>ERREUR</v>
      </c>
      <c r="D78" s="2"/>
      <c r="E78" s="2" t="str">
        <f t="shared" si="11"/>
        <v>Non</v>
      </c>
      <c r="F78" s="1">
        <f t="shared" si="9"/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/>
      <c r="N78" s="1"/>
      <c r="O78" s="1"/>
      <c r="P78" s="1"/>
      <c r="Q78" s="1" t="e">
        <f t="shared" si="6"/>
        <v>#DIV/0!</v>
      </c>
      <c r="R78" s="1" t="e">
        <f>SUM(H78:L78)/Tableau4[[#This Row],[Nb de feuille compté]]*100</f>
        <v>#DIV/0!</v>
      </c>
      <c r="S78" s="1" t="e">
        <f>Tableau4[[#This Row],[Aleurodes]]/Tableau4[[#This Row],[Nb de feuille compté]]*100</f>
        <v>#DIV/0!</v>
      </c>
      <c r="T78" s="1" t="e">
        <f>Tableau4[[#This Row],[Thrips]]/Tableau4[[#This Row],[Nb de feuille compté]]*100</f>
        <v>#DIV/0!</v>
      </c>
      <c r="U78" s="1" t="e">
        <f>Tableau4[[#This Row],[Araignées rouges]]/Tableau4[[#This Row],[Nb de feuille compté]]*100</f>
        <v>#DIV/0!</v>
      </c>
      <c r="V78" s="1" t="e">
        <f>Tableau4[[#This Row],[Pucerons]]/Tableau4[[#This Row],[Nb de feuille compté]]*100</f>
        <v>#DIV/0!</v>
      </c>
      <c r="W78" s="1"/>
      <c r="X78" s="1" t="str">
        <f t="shared" si="10"/>
        <v>ERREUR</v>
      </c>
    </row>
    <row r="79" spans="1:24" x14ac:dyDescent="0.35">
      <c r="A79" s="5"/>
      <c r="B79" s="1" t="str">
        <f t="shared" si="7"/>
        <v>ERREUR</v>
      </c>
      <c r="C79" s="1" t="str">
        <f t="shared" si="8"/>
        <v>ERREUR</v>
      </c>
      <c r="D79" s="2"/>
      <c r="E79" s="2" t="str">
        <f t="shared" si="11"/>
        <v>Non</v>
      </c>
      <c r="F79" s="1">
        <f t="shared" si="9"/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4"/>
      <c r="N79" s="4"/>
      <c r="O79" s="4"/>
      <c r="P79" s="4"/>
      <c r="Q79" s="1" t="e">
        <f t="shared" si="6"/>
        <v>#DIV/0!</v>
      </c>
      <c r="R79" s="4" t="e">
        <f>SUM(H79:L79)/Tableau4[[#This Row],[Nb de feuille compté]]*100</f>
        <v>#DIV/0!</v>
      </c>
      <c r="S79" s="4" t="e">
        <f>Tableau4[[#This Row],[Aleurodes]]/Tableau4[[#This Row],[Nb de feuille compté]]*100</f>
        <v>#DIV/0!</v>
      </c>
      <c r="T79" s="4" t="e">
        <f>Tableau4[[#This Row],[Thrips]]/Tableau4[[#This Row],[Nb de feuille compté]]*100</f>
        <v>#DIV/0!</v>
      </c>
      <c r="U79" s="4" t="e">
        <f>Tableau4[[#This Row],[Araignées rouges]]/Tableau4[[#This Row],[Nb de feuille compté]]*100</f>
        <v>#DIV/0!</v>
      </c>
      <c r="V79" s="4" t="e">
        <f>Tableau4[[#This Row],[Pucerons]]/Tableau4[[#This Row],[Nb de feuille compté]]*100</f>
        <v>#DIV/0!</v>
      </c>
      <c r="W79" s="4"/>
      <c r="X79" s="1" t="str">
        <f t="shared" si="10"/>
        <v>ERREUR</v>
      </c>
    </row>
    <row r="80" spans="1:24" x14ac:dyDescent="0.35">
      <c r="A80" s="3"/>
      <c r="B80" s="1" t="str">
        <f t="shared" si="7"/>
        <v>ERREUR</v>
      </c>
      <c r="C80" s="1" t="str">
        <f t="shared" si="8"/>
        <v>ERREUR</v>
      </c>
      <c r="D80" s="2"/>
      <c r="E80" s="2" t="str">
        <f t="shared" si="11"/>
        <v>Non</v>
      </c>
      <c r="F80" s="1">
        <f t="shared" si="9"/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/>
      <c r="N80" s="1"/>
      <c r="O80" s="1"/>
      <c r="P80" s="1"/>
      <c r="Q80" s="1" t="e">
        <f t="shared" si="6"/>
        <v>#DIV/0!</v>
      </c>
      <c r="R80" s="1" t="e">
        <f>SUM(H80:L80)/Tableau4[[#This Row],[Nb de feuille compté]]*100</f>
        <v>#DIV/0!</v>
      </c>
      <c r="S80" s="1" t="e">
        <f>Tableau4[[#This Row],[Aleurodes]]/Tableau4[[#This Row],[Nb de feuille compté]]*100</f>
        <v>#DIV/0!</v>
      </c>
      <c r="T80" s="1" t="e">
        <f>Tableau4[[#This Row],[Thrips]]/Tableau4[[#This Row],[Nb de feuille compté]]*100</f>
        <v>#DIV/0!</v>
      </c>
      <c r="U80" s="1" t="e">
        <f>Tableau4[[#This Row],[Araignées rouges]]/Tableau4[[#This Row],[Nb de feuille compté]]*100</f>
        <v>#DIV/0!</v>
      </c>
      <c r="V80" s="1" t="e">
        <f>Tableau4[[#This Row],[Pucerons]]/Tableau4[[#This Row],[Nb de feuille compté]]*100</f>
        <v>#DIV/0!</v>
      </c>
      <c r="W80" s="1"/>
      <c r="X80" s="1" t="str">
        <f t="shared" si="10"/>
        <v>ERREUR</v>
      </c>
    </row>
    <row r="81" spans="1:24" x14ac:dyDescent="0.35">
      <c r="A81" s="5"/>
      <c r="B81" s="1" t="str">
        <f t="shared" si="7"/>
        <v>ERREUR</v>
      </c>
      <c r="C81" s="1" t="str">
        <f t="shared" si="8"/>
        <v>ERREUR</v>
      </c>
      <c r="D81" s="2"/>
      <c r="E81" s="2" t="str">
        <f t="shared" si="11"/>
        <v>Non</v>
      </c>
      <c r="F81" s="1">
        <f t="shared" si="9"/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4"/>
      <c r="N81" s="4"/>
      <c r="O81" s="4"/>
      <c r="P81" s="4"/>
      <c r="Q81" s="1" t="e">
        <f t="shared" si="6"/>
        <v>#DIV/0!</v>
      </c>
      <c r="R81" s="4" t="e">
        <f>SUM(H81:L81)/Tableau4[[#This Row],[Nb de feuille compté]]*100</f>
        <v>#DIV/0!</v>
      </c>
      <c r="S81" s="4" t="e">
        <f>Tableau4[[#This Row],[Aleurodes]]/Tableau4[[#This Row],[Nb de feuille compté]]*100</f>
        <v>#DIV/0!</v>
      </c>
      <c r="T81" s="4" t="e">
        <f>Tableau4[[#This Row],[Thrips]]/Tableau4[[#This Row],[Nb de feuille compté]]*100</f>
        <v>#DIV/0!</v>
      </c>
      <c r="U81" s="4" t="e">
        <f>Tableau4[[#This Row],[Araignées rouges]]/Tableau4[[#This Row],[Nb de feuille compté]]*100</f>
        <v>#DIV/0!</v>
      </c>
      <c r="V81" s="4" t="e">
        <f>Tableau4[[#This Row],[Pucerons]]/Tableau4[[#This Row],[Nb de feuille compté]]*100</f>
        <v>#DIV/0!</v>
      </c>
      <c r="W81" s="4"/>
      <c r="X81" s="1" t="str">
        <f t="shared" si="10"/>
        <v>ERREUR</v>
      </c>
    </row>
    <row r="82" spans="1:24" x14ac:dyDescent="0.35">
      <c r="A82" s="3"/>
      <c r="B82" s="1" t="str">
        <f t="shared" si="7"/>
        <v>ERREUR</v>
      </c>
      <c r="C82" s="1" t="str">
        <f t="shared" si="8"/>
        <v>ERREUR</v>
      </c>
      <c r="D82" s="2"/>
      <c r="E82" s="2" t="str">
        <f t="shared" si="11"/>
        <v>Non</v>
      </c>
      <c r="F82" s="1">
        <f t="shared" si="9"/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/>
      <c r="N82" s="1"/>
      <c r="O82" s="1"/>
      <c r="P82" s="1"/>
      <c r="Q82" s="1" t="e">
        <f t="shared" si="6"/>
        <v>#DIV/0!</v>
      </c>
      <c r="R82" s="1" t="e">
        <f>SUM(H82:L82)/Tableau4[[#This Row],[Nb de feuille compté]]*100</f>
        <v>#DIV/0!</v>
      </c>
      <c r="S82" s="1" t="e">
        <f>Tableau4[[#This Row],[Aleurodes]]/Tableau4[[#This Row],[Nb de feuille compté]]*100</f>
        <v>#DIV/0!</v>
      </c>
      <c r="T82" s="1" t="e">
        <f>Tableau4[[#This Row],[Thrips]]/Tableau4[[#This Row],[Nb de feuille compté]]*100</f>
        <v>#DIV/0!</v>
      </c>
      <c r="U82" s="1" t="e">
        <f>Tableau4[[#This Row],[Araignées rouges]]/Tableau4[[#This Row],[Nb de feuille compté]]*100</f>
        <v>#DIV/0!</v>
      </c>
      <c r="V82" s="1" t="e">
        <f>Tableau4[[#This Row],[Pucerons]]/Tableau4[[#This Row],[Nb de feuille compté]]*100</f>
        <v>#DIV/0!</v>
      </c>
      <c r="W82" s="1"/>
      <c r="X82" s="1" t="str">
        <f t="shared" si="10"/>
        <v>ERREUR</v>
      </c>
    </row>
    <row r="83" spans="1:24" x14ac:dyDescent="0.35">
      <c r="A83" s="5"/>
      <c r="B83" s="1" t="str">
        <f t="shared" si="7"/>
        <v>ERREUR</v>
      </c>
      <c r="C83" s="1" t="str">
        <f t="shared" si="8"/>
        <v>ERREUR</v>
      </c>
      <c r="D83" s="2"/>
      <c r="E83" s="2" t="str">
        <f t="shared" si="11"/>
        <v>Non</v>
      </c>
      <c r="F83" s="1">
        <f t="shared" si="9"/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4"/>
      <c r="N83" s="4"/>
      <c r="O83" s="4"/>
      <c r="P83" s="4"/>
      <c r="Q83" s="1" t="e">
        <f t="shared" si="6"/>
        <v>#DIV/0!</v>
      </c>
      <c r="R83" s="4" t="e">
        <f>SUM(H83:L83)/Tableau4[[#This Row],[Nb de feuille compté]]*100</f>
        <v>#DIV/0!</v>
      </c>
      <c r="S83" s="4" t="e">
        <f>Tableau4[[#This Row],[Aleurodes]]/Tableau4[[#This Row],[Nb de feuille compté]]*100</f>
        <v>#DIV/0!</v>
      </c>
      <c r="T83" s="4" t="e">
        <f>Tableau4[[#This Row],[Thrips]]/Tableau4[[#This Row],[Nb de feuille compté]]*100</f>
        <v>#DIV/0!</v>
      </c>
      <c r="U83" s="4" t="e">
        <f>Tableau4[[#This Row],[Araignées rouges]]/Tableau4[[#This Row],[Nb de feuille compté]]*100</f>
        <v>#DIV/0!</v>
      </c>
      <c r="V83" s="4" t="e">
        <f>Tableau4[[#This Row],[Pucerons]]/Tableau4[[#This Row],[Nb de feuille compté]]*100</f>
        <v>#DIV/0!</v>
      </c>
      <c r="W83" s="4"/>
      <c r="X83" s="1" t="str">
        <f t="shared" si="10"/>
        <v>ERREUR</v>
      </c>
    </row>
    <row r="84" spans="1:24" x14ac:dyDescent="0.35">
      <c r="A84" s="3"/>
      <c r="B84" s="1" t="str">
        <f t="shared" si="7"/>
        <v>ERREUR</v>
      </c>
      <c r="C84" s="1" t="str">
        <f t="shared" si="8"/>
        <v>ERREUR</v>
      </c>
      <c r="D84" s="2"/>
      <c r="E84" s="2" t="str">
        <f t="shared" si="11"/>
        <v>Non</v>
      </c>
      <c r="F84" s="1">
        <f t="shared" si="9"/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/>
      <c r="N84" s="1"/>
      <c r="O84" s="1"/>
      <c r="P84" s="1"/>
      <c r="Q84" s="1" t="e">
        <f t="shared" si="6"/>
        <v>#DIV/0!</v>
      </c>
      <c r="R84" s="1" t="e">
        <f>SUM(H84:L84)/Tableau4[[#This Row],[Nb de feuille compté]]*100</f>
        <v>#DIV/0!</v>
      </c>
      <c r="S84" s="1" t="e">
        <f>Tableau4[[#This Row],[Aleurodes]]/Tableau4[[#This Row],[Nb de feuille compté]]*100</f>
        <v>#DIV/0!</v>
      </c>
      <c r="T84" s="1" t="e">
        <f>Tableau4[[#This Row],[Thrips]]/Tableau4[[#This Row],[Nb de feuille compté]]*100</f>
        <v>#DIV/0!</v>
      </c>
      <c r="U84" s="1" t="e">
        <f>Tableau4[[#This Row],[Araignées rouges]]/Tableau4[[#This Row],[Nb de feuille compté]]*100</f>
        <v>#DIV/0!</v>
      </c>
      <c r="V84" s="1" t="e">
        <f>Tableau4[[#This Row],[Pucerons]]/Tableau4[[#This Row],[Nb de feuille compté]]*100</f>
        <v>#DIV/0!</v>
      </c>
      <c r="W84" s="1"/>
      <c r="X84" s="1" t="str">
        <f t="shared" si="10"/>
        <v>ERREUR</v>
      </c>
    </row>
    <row r="85" spans="1:24" x14ac:dyDescent="0.35">
      <c r="A85" s="5"/>
      <c r="B85" s="1" t="str">
        <f t="shared" si="7"/>
        <v>ERREUR</v>
      </c>
      <c r="C85" s="1" t="str">
        <f t="shared" si="8"/>
        <v>ERREUR</v>
      </c>
      <c r="D85" s="2"/>
      <c r="E85" s="2" t="str">
        <f t="shared" si="11"/>
        <v>Non</v>
      </c>
      <c r="F85" s="1">
        <f t="shared" si="9"/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4"/>
      <c r="N85" s="4"/>
      <c r="O85" s="4"/>
      <c r="P85" s="4"/>
      <c r="Q85" s="1" t="e">
        <f t="shared" si="6"/>
        <v>#DIV/0!</v>
      </c>
      <c r="R85" s="4" t="e">
        <f>SUM(H85:L85)/Tableau4[[#This Row],[Nb de feuille compté]]*100</f>
        <v>#DIV/0!</v>
      </c>
      <c r="S85" s="4" t="e">
        <f>Tableau4[[#This Row],[Aleurodes]]/Tableau4[[#This Row],[Nb de feuille compté]]*100</f>
        <v>#DIV/0!</v>
      </c>
      <c r="T85" s="4" t="e">
        <f>Tableau4[[#This Row],[Thrips]]/Tableau4[[#This Row],[Nb de feuille compté]]*100</f>
        <v>#DIV/0!</v>
      </c>
      <c r="U85" s="4" t="e">
        <f>Tableau4[[#This Row],[Araignées rouges]]/Tableau4[[#This Row],[Nb de feuille compté]]*100</f>
        <v>#DIV/0!</v>
      </c>
      <c r="V85" s="4" t="e">
        <f>Tableau4[[#This Row],[Pucerons]]/Tableau4[[#This Row],[Nb de feuille compté]]*100</f>
        <v>#DIV/0!</v>
      </c>
      <c r="W85" s="4"/>
      <c r="X85" s="1" t="str">
        <f t="shared" si="10"/>
        <v>ERREUR</v>
      </c>
    </row>
    <row r="86" spans="1:24" x14ac:dyDescent="0.35">
      <c r="A86" s="3"/>
      <c r="B86" s="1" t="str">
        <f t="shared" si="7"/>
        <v>ERREUR</v>
      </c>
      <c r="C86" s="1" t="str">
        <f t="shared" si="8"/>
        <v>ERREUR</v>
      </c>
      <c r="D86" s="2"/>
      <c r="E86" s="2" t="str">
        <f t="shared" si="11"/>
        <v>Non</v>
      </c>
      <c r="F86" s="1">
        <f t="shared" si="9"/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/>
      <c r="N86" s="1"/>
      <c r="O86" s="1"/>
      <c r="P86" s="1"/>
      <c r="Q86" s="1" t="e">
        <f t="shared" si="6"/>
        <v>#DIV/0!</v>
      </c>
      <c r="R86" s="1" t="e">
        <f>SUM(H86:L86)/Tableau4[[#This Row],[Nb de feuille compté]]*100</f>
        <v>#DIV/0!</v>
      </c>
      <c r="S86" s="1" t="e">
        <f>Tableau4[[#This Row],[Aleurodes]]/Tableau4[[#This Row],[Nb de feuille compté]]*100</f>
        <v>#DIV/0!</v>
      </c>
      <c r="T86" s="1" t="e">
        <f>Tableau4[[#This Row],[Thrips]]/Tableau4[[#This Row],[Nb de feuille compté]]*100</f>
        <v>#DIV/0!</v>
      </c>
      <c r="U86" s="1" t="e">
        <f>Tableau4[[#This Row],[Araignées rouges]]/Tableau4[[#This Row],[Nb de feuille compté]]*100</f>
        <v>#DIV/0!</v>
      </c>
      <c r="V86" s="1" t="e">
        <f>Tableau4[[#This Row],[Pucerons]]/Tableau4[[#This Row],[Nb de feuille compté]]*100</f>
        <v>#DIV/0!</v>
      </c>
      <c r="W86" s="1"/>
      <c r="X86" s="1" t="str">
        <f t="shared" si="10"/>
        <v>ERREUR</v>
      </c>
    </row>
    <row r="87" spans="1:24" x14ac:dyDescent="0.35">
      <c r="A87" s="5"/>
      <c r="B87" s="1" t="str">
        <f t="shared" si="7"/>
        <v>ERREUR</v>
      </c>
      <c r="C87" s="1" t="str">
        <f t="shared" si="8"/>
        <v>ERREUR</v>
      </c>
      <c r="D87" s="2"/>
      <c r="E87" s="2" t="str">
        <f t="shared" si="11"/>
        <v>Non</v>
      </c>
      <c r="F87" s="1">
        <f t="shared" si="9"/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4"/>
      <c r="N87" s="4"/>
      <c r="O87" s="4"/>
      <c r="P87" s="4"/>
      <c r="Q87" s="1" t="e">
        <f t="shared" si="6"/>
        <v>#DIV/0!</v>
      </c>
      <c r="R87" s="4" t="e">
        <f>SUM(H87:L87)/Tableau4[[#This Row],[Nb de feuille compté]]*100</f>
        <v>#DIV/0!</v>
      </c>
      <c r="S87" s="4" t="e">
        <f>Tableau4[[#This Row],[Aleurodes]]/Tableau4[[#This Row],[Nb de feuille compté]]*100</f>
        <v>#DIV/0!</v>
      </c>
      <c r="T87" s="4" t="e">
        <f>Tableau4[[#This Row],[Thrips]]/Tableau4[[#This Row],[Nb de feuille compté]]*100</f>
        <v>#DIV/0!</v>
      </c>
      <c r="U87" s="4" t="e">
        <f>Tableau4[[#This Row],[Araignées rouges]]/Tableau4[[#This Row],[Nb de feuille compté]]*100</f>
        <v>#DIV/0!</v>
      </c>
      <c r="V87" s="4" t="e">
        <f>Tableau4[[#This Row],[Pucerons]]/Tableau4[[#This Row],[Nb de feuille compté]]*100</f>
        <v>#DIV/0!</v>
      </c>
      <c r="W87" s="4"/>
      <c r="X87" s="1" t="str">
        <f t="shared" si="10"/>
        <v>ERREUR</v>
      </c>
    </row>
    <row r="88" spans="1:24" x14ac:dyDescent="0.35">
      <c r="A88" s="3"/>
      <c r="B88" s="1" t="str">
        <f t="shared" si="7"/>
        <v>ERREUR</v>
      </c>
      <c r="C88" s="1" t="str">
        <f t="shared" si="8"/>
        <v>ERREUR</v>
      </c>
      <c r="D88" s="2"/>
      <c r="E88" s="2" t="str">
        <f t="shared" si="11"/>
        <v>Non</v>
      </c>
      <c r="F88" s="1">
        <f t="shared" si="9"/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/>
      <c r="N88" s="1"/>
      <c r="O88" s="1"/>
      <c r="P88" s="1"/>
      <c r="Q88" s="1" t="e">
        <f t="shared" si="6"/>
        <v>#DIV/0!</v>
      </c>
      <c r="R88" s="1" t="e">
        <f>SUM(H88:L88)/Tableau4[[#This Row],[Nb de feuille compté]]*100</f>
        <v>#DIV/0!</v>
      </c>
      <c r="S88" s="1" t="e">
        <f>Tableau4[[#This Row],[Aleurodes]]/Tableau4[[#This Row],[Nb de feuille compté]]*100</f>
        <v>#DIV/0!</v>
      </c>
      <c r="T88" s="1" t="e">
        <f>Tableau4[[#This Row],[Thrips]]/Tableau4[[#This Row],[Nb de feuille compté]]*100</f>
        <v>#DIV/0!</v>
      </c>
      <c r="U88" s="1" t="e">
        <f>Tableau4[[#This Row],[Araignées rouges]]/Tableau4[[#This Row],[Nb de feuille compté]]*100</f>
        <v>#DIV/0!</v>
      </c>
      <c r="V88" s="1" t="e">
        <f>Tableau4[[#This Row],[Pucerons]]/Tableau4[[#This Row],[Nb de feuille compté]]*100</f>
        <v>#DIV/0!</v>
      </c>
      <c r="W88" s="1"/>
      <c r="X88" s="1" t="str">
        <f t="shared" si="10"/>
        <v>ERREUR</v>
      </c>
    </row>
    <row r="89" spans="1:24" x14ac:dyDescent="0.35">
      <c r="A89" s="5"/>
      <c r="B89" s="1" t="str">
        <f t="shared" si="7"/>
        <v>ERREUR</v>
      </c>
      <c r="C89" s="1" t="str">
        <f t="shared" si="8"/>
        <v>ERREUR</v>
      </c>
      <c r="D89" s="2"/>
      <c r="E89" s="2" t="str">
        <f t="shared" si="11"/>
        <v>Non</v>
      </c>
      <c r="F89" s="1">
        <f t="shared" si="9"/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4"/>
      <c r="N89" s="4"/>
      <c r="O89" s="4"/>
      <c r="P89" s="4"/>
      <c r="Q89" s="1" t="e">
        <f t="shared" si="6"/>
        <v>#DIV/0!</v>
      </c>
      <c r="R89" s="4" t="e">
        <f>SUM(H89:L89)/Tableau4[[#This Row],[Nb de feuille compté]]*100</f>
        <v>#DIV/0!</v>
      </c>
      <c r="S89" s="4" t="e">
        <f>Tableau4[[#This Row],[Aleurodes]]/Tableau4[[#This Row],[Nb de feuille compté]]*100</f>
        <v>#DIV/0!</v>
      </c>
      <c r="T89" s="4" t="e">
        <f>Tableau4[[#This Row],[Thrips]]/Tableau4[[#This Row],[Nb de feuille compté]]*100</f>
        <v>#DIV/0!</v>
      </c>
      <c r="U89" s="4" t="e">
        <f>Tableau4[[#This Row],[Araignées rouges]]/Tableau4[[#This Row],[Nb de feuille compté]]*100</f>
        <v>#DIV/0!</v>
      </c>
      <c r="V89" s="4" t="e">
        <f>Tableau4[[#This Row],[Pucerons]]/Tableau4[[#This Row],[Nb de feuille compté]]*100</f>
        <v>#DIV/0!</v>
      </c>
      <c r="W89" s="4"/>
      <c r="X89" s="1" t="str">
        <f t="shared" si="10"/>
        <v>ERREUR</v>
      </c>
    </row>
    <row r="90" spans="1:24" x14ac:dyDescent="0.35">
      <c r="A90" s="3"/>
      <c r="B90" s="1" t="str">
        <f t="shared" si="7"/>
        <v>ERREUR</v>
      </c>
      <c r="C90" s="1" t="str">
        <f t="shared" si="8"/>
        <v>ERREUR</v>
      </c>
      <c r="D90" s="2"/>
      <c r="E90" s="2" t="str">
        <f t="shared" si="11"/>
        <v>Non</v>
      </c>
      <c r="F90" s="1">
        <f t="shared" si="9"/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/>
      <c r="N90" s="1"/>
      <c r="O90" s="1"/>
      <c r="P90" s="1"/>
      <c r="Q90" s="1" t="e">
        <f t="shared" si="6"/>
        <v>#DIV/0!</v>
      </c>
      <c r="R90" s="1" t="e">
        <f>SUM(H90:L90)/Tableau4[[#This Row],[Nb de feuille compté]]*100</f>
        <v>#DIV/0!</v>
      </c>
      <c r="S90" s="1" t="e">
        <f>Tableau4[[#This Row],[Aleurodes]]/Tableau4[[#This Row],[Nb de feuille compté]]*100</f>
        <v>#DIV/0!</v>
      </c>
      <c r="T90" s="1" t="e">
        <f>Tableau4[[#This Row],[Thrips]]/Tableau4[[#This Row],[Nb de feuille compté]]*100</f>
        <v>#DIV/0!</v>
      </c>
      <c r="U90" s="1" t="e">
        <f>Tableau4[[#This Row],[Araignées rouges]]/Tableau4[[#This Row],[Nb de feuille compté]]*100</f>
        <v>#DIV/0!</v>
      </c>
      <c r="V90" s="1" t="e">
        <f>Tableau4[[#This Row],[Pucerons]]/Tableau4[[#This Row],[Nb de feuille compté]]*100</f>
        <v>#DIV/0!</v>
      </c>
      <c r="W90" s="1"/>
      <c r="X90" s="1" t="str">
        <f t="shared" si="10"/>
        <v>ERREUR</v>
      </c>
    </row>
    <row r="91" spans="1:24" x14ac:dyDescent="0.35">
      <c r="A91" s="5"/>
      <c r="B91" s="1" t="str">
        <f t="shared" si="7"/>
        <v>ERREUR</v>
      </c>
      <c r="C91" s="1" t="str">
        <f t="shared" si="8"/>
        <v>ERREUR</v>
      </c>
      <c r="D91" s="2"/>
      <c r="E91" s="2" t="str">
        <f t="shared" si="11"/>
        <v>Non</v>
      </c>
      <c r="F91" s="1">
        <f t="shared" si="9"/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4"/>
      <c r="N91" s="4"/>
      <c r="O91" s="4"/>
      <c r="P91" s="4"/>
      <c r="Q91" s="1" t="e">
        <f t="shared" si="6"/>
        <v>#DIV/0!</v>
      </c>
      <c r="R91" s="4" t="e">
        <f>SUM(H91:L91)/Tableau4[[#This Row],[Nb de feuille compté]]*100</f>
        <v>#DIV/0!</v>
      </c>
      <c r="S91" s="4" t="e">
        <f>Tableau4[[#This Row],[Aleurodes]]/Tableau4[[#This Row],[Nb de feuille compté]]*100</f>
        <v>#DIV/0!</v>
      </c>
      <c r="T91" s="4" t="e">
        <f>Tableau4[[#This Row],[Thrips]]/Tableau4[[#This Row],[Nb de feuille compté]]*100</f>
        <v>#DIV/0!</v>
      </c>
      <c r="U91" s="4" t="e">
        <f>Tableau4[[#This Row],[Araignées rouges]]/Tableau4[[#This Row],[Nb de feuille compté]]*100</f>
        <v>#DIV/0!</v>
      </c>
      <c r="V91" s="4" t="e">
        <f>Tableau4[[#This Row],[Pucerons]]/Tableau4[[#This Row],[Nb de feuille compté]]*100</f>
        <v>#DIV/0!</v>
      </c>
      <c r="W91" s="4"/>
      <c r="X91" s="1" t="str">
        <f t="shared" si="10"/>
        <v>ERREUR</v>
      </c>
    </row>
    <row r="92" spans="1:24" x14ac:dyDescent="0.35">
      <c r="A92" s="3"/>
      <c r="B92" s="1" t="str">
        <f t="shared" si="7"/>
        <v>ERREUR</v>
      </c>
      <c r="C92" s="1" t="str">
        <f t="shared" si="8"/>
        <v>ERREUR</v>
      </c>
      <c r="D92" s="2"/>
      <c r="E92" s="2" t="str">
        <f t="shared" si="11"/>
        <v>Non</v>
      </c>
      <c r="F92" s="1">
        <f t="shared" si="9"/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/>
      <c r="N92" s="1"/>
      <c r="O92" s="1"/>
      <c r="P92" s="1"/>
      <c r="Q92" s="1" t="e">
        <f t="shared" si="6"/>
        <v>#DIV/0!</v>
      </c>
      <c r="R92" s="1" t="e">
        <f>SUM(H92:L92)/Tableau4[[#This Row],[Nb de feuille compté]]*100</f>
        <v>#DIV/0!</v>
      </c>
      <c r="S92" s="1" t="e">
        <f>Tableau4[[#This Row],[Aleurodes]]/Tableau4[[#This Row],[Nb de feuille compté]]*100</f>
        <v>#DIV/0!</v>
      </c>
      <c r="T92" s="1" t="e">
        <f>Tableau4[[#This Row],[Thrips]]/Tableau4[[#This Row],[Nb de feuille compté]]*100</f>
        <v>#DIV/0!</v>
      </c>
      <c r="U92" s="1" t="e">
        <f>Tableau4[[#This Row],[Araignées rouges]]/Tableau4[[#This Row],[Nb de feuille compté]]*100</f>
        <v>#DIV/0!</v>
      </c>
      <c r="V92" s="1" t="e">
        <f>Tableau4[[#This Row],[Pucerons]]/Tableau4[[#This Row],[Nb de feuille compté]]*100</f>
        <v>#DIV/0!</v>
      </c>
      <c r="W92" s="1"/>
      <c r="X92" s="1" t="str">
        <f t="shared" si="10"/>
        <v>ERREUR</v>
      </c>
    </row>
    <row r="93" spans="1:24" x14ac:dyDescent="0.35">
      <c r="A93" s="5"/>
      <c r="B93" s="1" t="str">
        <f t="shared" si="7"/>
        <v>ERREUR</v>
      </c>
      <c r="C93" s="1" t="str">
        <f t="shared" si="8"/>
        <v>ERREUR</v>
      </c>
      <c r="D93" s="2"/>
      <c r="E93" s="2" t="str">
        <f t="shared" si="11"/>
        <v>Non</v>
      </c>
      <c r="F93" s="1">
        <f t="shared" si="9"/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4"/>
      <c r="N93" s="4"/>
      <c r="O93" s="4"/>
      <c r="P93" s="4"/>
      <c r="Q93" s="1" t="e">
        <f t="shared" si="6"/>
        <v>#DIV/0!</v>
      </c>
      <c r="R93" s="4" t="e">
        <f>SUM(H93:L93)/Tableau4[[#This Row],[Nb de feuille compté]]*100</f>
        <v>#DIV/0!</v>
      </c>
      <c r="S93" s="4" t="e">
        <f>Tableau4[[#This Row],[Aleurodes]]/Tableau4[[#This Row],[Nb de feuille compté]]*100</f>
        <v>#DIV/0!</v>
      </c>
      <c r="T93" s="4" t="e">
        <f>Tableau4[[#This Row],[Thrips]]/Tableau4[[#This Row],[Nb de feuille compté]]*100</f>
        <v>#DIV/0!</v>
      </c>
      <c r="U93" s="4" t="e">
        <f>Tableau4[[#This Row],[Araignées rouges]]/Tableau4[[#This Row],[Nb de feuille compté]]*100</f>
        <v>#DIV/0!</v>
      </c>
      <c r="V93" s="4" t="e">
        <f>Tableau4[[#This Row],[Pucerons]]/Tableau4[[#This Row],[Nb de feuille compté]]*100</f>
        <v>#DIV/0!</v>
      </c>
      <c r="W93" s="4"/>
      <c r="X93" s="1" t="str">
        <f t="shared" si="10"/>
        <v>ERREUR</v>
      </c>
    </row>
    <row r="94" spans="1:24" x14ac:dyDescent="0.35">
      <c r="A94" s="3"/>
      <c r="B94" s="1" t="str">
        <f t="shared" si="7"/>
        <v>ERREUR</v>
      </c>
      <c r="C94" s="1" t="str">
        <f t="shared" si="8"/>
        <v>ERREUR</v>
      </c>
      <c r="D94" s="2"/>
      <c r="E94" s="2" t="str">
        <f t="shared" si="11"/>
        <v>Non</v>
      </c>
      <c r="F94" s="1">
        <f t="shared" si="9"/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/>
      <c r="N94" s="1"/>
      <c r="O94" s="1"/>
      <c r="P94" s="1"/>
      <c r="Q94" s="1" t="e">
        <f t="shared" si="6"/>
        <v>#DIV/0!</v>
      </c>
      <c r="R94" s="1" t="e">
        <f>SUM(H94:L94)/Tableau4[[#This Row],[Nb de feuille compté]]*100</f>
        <v>#DIV/0!</v>
      </c>
      <c r="S94" s="1" t="e">
        <f>Tableau4[[#This Row],[Aleurodes]]/Tableau4[[#This Row],[Nb de feuille compté]]*100</f>
        <v>#DIV/0!</v>
      </c>
      <c r="T94" s="1" t="e">
        <f>Tableau4[[#This Row],[Thrips]]/Tableau4[[#This Row],[Nb de feuille compté]]*100</f>
        <v>#DIV/0!</v>
      </c>
      <c r="U94" s="1" t="e">
        <f>Tableau4[[#This Row],[Araignées rouges]]/Tableau4[[#This Row],[Nb de feuille compté]]*100</f>
        <v>#DIV/0!</v>
      </c>
      <c r="V94" s="1" t="e">
        <f>Tableau4[[#This Row],[Pucerons]]/Tableau4[[#This Row],[Nb de feuille compté]]*100</f>
        <v>#DIV/0!</v>
      </c>
      <c r="W94" s="1"/>
      <c r="X94" s="1" t="str">
        <f t="shared" si="10"/>
        <v>ERREUR</v>
      </c>
    </row>
    <row r="95" spans="1:24" x14ac:dyDescent="0.35">
      <c r="A95" s="5"/>
      <c r="B95" s="1" t="str">
        <f t="shared" si="7"/>
        <v>ERREUR</v>
      </c>
      <c r="C95" s="1" t="str">
        <f t="shared" si="8"/>
        <v>ERREUR</v>
      </c>
      <c r="D95" s="2"/>
      <c r="E95" s="2" t="str">
        <f t="shared" si="11"/>
        <v>Non</v>
      </c>
      <c r="F95" s="1">
        <f t="shared" si="9"/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4"/>
      <c r="N95" s="4"/>
      <c r="O95" s="4"/>
      <c r="P95" s="4"/>
      <c r="Q95" s="1" t="e">
        <f t="shared" si="6"/>
        <v>#DIV/0!</v>
      </c>
      <c r="R95" s="4" t="e">
        <f>SUM(H95:L95)/Tableau4[[#This Row],[Nb de feuille compté]]*100</f>
        <v>#DIV/0!</v>
      </c>
      <c r="S95" s="4" t="e">
        <f>Tableau4[[#This Row],[Aleurodes]]/Tableau4[[#This Row],[Nb de feuille compté]]*100</f>
        <v>#DIV/0!</v>
      </c>
      <c r="T95" s="4" t="e">
        <f>Tableau4[[#This Row],[Thrips]]/Tableau4[[#This Row],[Nb de feuille compté]]*100</f>
        <v>#DIV/0!</v>
      </c>
      <c r="U95" s="4" t="e">
        <f>Tableau4[[#This Row],[Araignées rouges]]/Tableau4[[#This Row],[Nb de feuille compté]]*100</f>
        <v>#DIV/0!</v>
      </c>
      <c r="V95" s="4" t="e">
        <f>Tableau4[[#This Row],[Pucerons]]/Tableau4[[#This Row],[Nb de feuille compté]]*100</f>
        <v>#DIV/0!</v>
      </c>
      <c r="W95" s="4"/>
      <c r="X95" s="1" t="str">
        <f t="shared" si="10"/>
        <v>ERREUR</v>
      </c>
    </row>
    <row r="96" spans="1:24" x14ac:dyDescent="0.35">
      <c r="A96" s="3"/>
      <c r="B96" s="1" t="str">
        <f t="shared" si="7"/>
        <v>ERREUR</v>
      </c>
      <c r="C96" s="1" t="str">
        <f t="shared" si="8"/>
        <v>ERREUR</v>
      </c>
      <c r="D96" s="2"/>
      <c r="E96" s="2" t="str">
        <f t="shared" si="11"/>
        <v>Non</v>
      </c>
      <c r="F96" s="1">
        <f t="shared" si="9"/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/>
      <c r="N96" s="1"/>
      <c r="O96" s="1"/>
      <c r="P96" s="1"/>
      <c r="Q96" s="1" t="e">
        <f t="shared" si="6"/>
        <v>#DIV/0!</v>
      </c>
      <c r="R96" s="1" t="e">
        <f>SUM(H96:L96)/Tableau4[[#This Row],[Nb de feuille compté]]*100</f>
        <v>#DIV/0!</v>
      </c>
      <c r="S96" s="1" t="e">
        <f>Tableau4[[#This Row],[Aleurodes]]/Tableau4[[#This Row],[Nb de feuille compté]]*100</f>
        <v>#DIV/0!</v>
      </c>
      <c r="T96" s="1" t="e">
        <f>Tableau4[[#This Row],[Thrips]]/Tableau4[[#This Row],[Nb de feuille compté]]*100</f>
        <v>#DIV/0!</v>
      </c>
      <c r="U96" s="1" t="e">
        <f>Tableau4[[#This Row],[Araignées rouges]]/Tableau4[[#This Row],[Nb de feuille compté]]*100</f>
        <v>#DIV/0!</v>
      </c>
      <c r="V96" s="1" t="e">
        <f>Tableau4[[#This Row],[Pucerons]]/Tableau4[[#This Row],[Nb de feuille compté]]*100</f>
        <v>#DIV/0!</v>
      </c>
      <c r="W96" s="1"/>
      <c r="X96" s="1" t="str">
        <f t="shared" si="10"/>
        <v>ERREUR</v>
      </c>
    </row>
    <row r="97" spans="1:24" x14ac:dyDescent="0.35">
      <c r="A97" s="5"/>
      <c r="B97" s="1" t="str">
        <f t="shared" si="7"/>
        <v>ERREUR</v>
      </c>
      <c r="C97" s="1" t="str">
        <f t="shared" si="8"/>
        <v>ERREUR</v>
      </c>
      <c r="D97" s="2"/>
      <c r="E97" s="2" t="str">
        <f t="shared" si="11"/>
        <v>Non</v>
      </c>
      <c r="F97" s="1">
        <f t="shared" si="9"/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4"/>
      <c r="N97" s="4"/>
      <c r="O97" s="4"/>
      <c r="P97" s="4"/>
      <c r="Q97" s="1" t="e">
        <f t="shared" si="6"/>
        <v>#DIV/0!</v>
      </c>
      <c r="R97" s="4" t="e">
        <f>SUM(H97:L97)/Tableau4[[#This Row],[Nb de feuille compté]]*100</f>
        <v>#DIV/0!</v>
      </c>
      <c r="S97" s="4" t="e">
        <f>Tableau4[[#This Row],[Aleurodes]]/Tableau4[[#This Row],[Nb de feuille compté]]*100</f>
        <v>#DIV/0!</v>
      </c>
      <c r="T97" s="4" t="e">
        <f>Tableau4[[#This Row],[Thrips]]/Tableau4[[#This Row],[Nb de feuille compté]]*100</f>
        <v>#DIV/0!</v>
      </c>
      <c r="U97" s="4" t="e">
        <f>Tableau4[[#This Row],[Araignées rouges]]/Tableau4[[#This Row],[Nb de feuille compté]]*100</f>
        <v>#DIV/0!</v>
      </c>
      <c r="V97" s="4" t="e">
        <f>Tableau4[[#This Row],[Pucerons]]/Tableau4[[#This Row],[Nb de feuille compté]]*100</f>
        <v>#DIV/0!</v>
      </c>
      <c r="W97" s="4"/>
      <c r="X97" s="1" t="str">
        <f t="shared" si="10"/>
        <v>ERREUR</v>
      </c>
    </row>
    <row r="98" spans="1:24" x14ac:dyDescent="0.35">
      <c r="A98" s="3"/>
      <c r="B98" s="1" t="str">
        <f t="shared" si="7"/>
        <v>ERREUR</v>
      </c>
      <c r="C98" s="1" t="str">
        <f t="shared" si="8"/>
        <v>ERREUR</v>
      </c>
      <c r="D98" s="2"/>
      <c r="E98" s="2" t="str">
        <f t="shared" si="11"/>
        <v>Non</v>
      </c>
      <c r="F98" s="1">
        <f t="shared" si="9"/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/>
      <c r="N98" s="1"/>
      <c r="O98" s="1"/>
      <c r="P98" s="1"/>
      <c r="Q98" s="1" t="e">
        <f t="shared" si="6"/>
        <v>#DIV/0!</v>
      </c>
      <c r="R98" s="1" t="e">
        <f>SUM(H98:L98)/Tableau4[[#This Row],[Nb de feuille compté]]*100</f>
        <v>#DIV/0!</v>
      </c>
      <c r="S98" s="1" t="e">
        <f>Tableau4[[#This Row],[Aleurodes]]/Tableau4[[#This Row],[Nb de feuille compté]]*100</f>
        <v>#DIV/0!</v>
      </c>
      <c r="T98" s="1" t="e">
        <f>Tableau4[[#This Row],[Thrips]]/Tableau4[[#This Row],[Nb de feuille compté]]*100</f>
        <v>#DIV/0!</v>
      </c>
      <c r="U98" s="1" t="e">
        <f>Tableau4[[#This Row],[Araignées rouges]]/Tableau4[[#This Row],[Nb de feuille compté]]*100</f>
        <v>#DIV/0!</v>
      </c>
      <c r="V98" s="1" t="e">
        <f>Tableau4[[#This Row],[Pucerons]]/Tableau4[[#This Row],[Nb de feuille compté]]*100</f>
        <v>#DIV/0!</v>
      </c>
      <c r="W98" s="1"/>
      <c r="X98" s="1" t="str">
        <f t="shared" si="10"/>
        <v>ERREUR</v>
      </c>
    </row>
    <row r="99" spans="1:24" x14ac:dyDescent="0.35">
      <c r="A99" s="5"/>
      <c r="B99" s="1" t="str">
        <f t="shared" si="7"/>
        <v>ERREUR</v>
      </c>
      <c r="C99" s="1" t="str">
        <f t="shared" si="8"/>
        <v>ERREUR</v>
      </c>
      <c r="D99" s="2"/>
      <c r="E99" s="2" t="str">
        <f t="shared" si="11"/>
        <v>Non</v>
      </c>
      <c r="F99" s="1">
        <f t="shared" si="9"/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4"/>
      <c r="N99" s="4"/>
      <c r="O99" s="4"/>
      <c r="P99" s="4"/>
      <c r="Q99" s="1" t="e">
        <f t="shared" si="6"/>
        <v>#DIV/0!</v>
      </c>
      <c r="R99" s="4" t="e">
        <f>SUM(H99:L99)/Tableau4[[#This Row],[Nb de feuille compté]]*100</f>
        <v>#DIV/0!</v>
      </c>
      <c r="S99" s="4" t="e">
        <f>Tableau4[[#This Row],[Aleurodes]]/Tableau4[[#This Row],[Nb de feuille compté]]*100</f>
        <v>#DIV/0!</v>
      </c>
      <c r="T99" s="4" t="e">
        <f>Tableau4[[#This Row],[Thrips]]/Tableau4[[#This Row],[Nb de feuille compté]]*100</f>
        <v>#DIV/0!</v>
      </c>
      <c r="U99" s="4" t="e">
        <f>Tableau4[[#This Row],[Araignées rouges]]/Tableau4[[#This Row],[Nb de feuille compté]]*100</f>
        <v>#DIV/0!</v>
      </c>
      <c r="V99" s="4" t="e">
        <f>Tableau4[[#This Row],[Pucerons]]/Tableau4[[#This Row],[Nb de feuille compté]]*100</f>
        <v>#DIV/0!</v>
      </c>
      <c r="W99" s="4"/>
      <c r="X99" s="1" t="str">
        <f t="shared" si="10"/>
        <v>ERREUR</v>
      </c>
    </row>
    <row r="100" spans="1:24" x14ac:dyDescent="0.35">
      <c r="A100" s="3"/>
      <c r="B100" s="1" t="str">
        <f t="shared" si="7"/>
        <v>ERREUR</v>
      </c>
      <c r="C100" s="1" t="str">
        <f t="shared" si="8"/>
        <v>ERREUR</v>
      </c>
      <c r="D100" s="2"/>
      <c r="E100" s="2" t="str">
        <f t="shared" si="11"/>
        <v>Non</v>
      </c>
      <c r="F100" s="1">
        <f t="shared" si="9"/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/>
      <c r="N100" s="1"/>
      <c r="O100" s="1"/>
      <c r="P100" s="1"/>
      <c r="Q100" s="1" t="e">
        <f t="shared" si="6"/>
        <v>#DIV/0!</v>
      </c>
      <c r="R100" s="1" t="e">
        <f>SUM(H100:L100)/Tableau4[[#This Row],[Nb de feuille compté]]*100</f>
        <v>#DIV/0!</v>
      </c>
      <c r="S100" s="1" t="e">
        <f>Tableau4[[#This Row],[Aleurodes]]/Tableau4[[#This Row],[Nb de feuille compté]]*100</f>
        <v>#DIV/0!</v>
      </c>
      <c r="T100" s="1" t="e">
        <f>Tableau4[[#This Row],[Thrips]]/Tableau4[[#This Row],[Nb de feuille compté]]*100</f>
        <v>#DIV/0!</v>
      </c>
      <c r="U100" s="1" t="e">
        <f>Tableau4[[#This Row],[Araignées rouges]]/Tableau4[[#This Row],[Nb de feuille compté]]*100</f>
        <v>#DIV/0!</v>
      </c>
      <c r="V100" s="1" t="e">
        <f>Tableau4[[#This Row],[Pucerons]]/Tableau4[[#This Row],[Nb de feuille compté]]*100</f>
        <v>#DIV/0!</v>
      </c>
      <c r="W100" s="1"/>
      <c r="X100" s="1" t="str">
        <f t="shared" si="10"/>
        <v>ERREUR</v>
      </c>
    </row>
    <row r="101" spans="1:24" x14ac:dyDescent="0.35">
      <c r="A101" s="5"/>
      <c r="B101" s="1" t="str">
        <f t="shared" si="7"/>
        <v>ERREUR</v>
      </c>
      <c r="C101" s="1" t="str">
        <f t="shared" si="8"/>
        <v>ERREUR</v>
      </c>
      <c r="D101" s="2"/>
      <c r="E101" s="2" t="str">
        <f t="shared" si="11"/>
        <v>Non</v>
      </c>
      <c r="F101" s="1">
        <f t="shared" si="9"/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3"/>
      <c r="N101" s="13"/>
      <c r="O101" s="13"/>
      <c r="P101" s="13"/>
      <c r="Q101" s="1" t="e">
        <f t="shared" si="6"/>
        <v>#DIV/0!</v>
      </c>
      <c r="R101" s="13" t="e">
        <f>SUM(H101:L101)/Tableau4[[#This Row],[Nb de feuille compté]]*100</f>
        <v>#DIV/0!</v>
      </c>
      <c r="S101" s="13" t="e">
        <f>Tableau4[[#This Row],[Aleurodes]]/Tableau4[[#This Row],[Nb de feuille compté]]*100</f>
        <v>#DIV/0!</v>
      </c>
      <c r="T101" s="13" t="e">
        <f>Tableau4[[#This Row],[Thrips]]/Tableau4[[#This Row],[Nb de feuille compté]]*100</f>
        <v>#DIV/0!</v>
      </c>
      <c r="U101" s="13" t="e">
        <f>Tableau4[[#This Row],[Araignées rouges]]/Tableau4[[#This Row],[Nb de feuille compté]]*100</f>
        <v>#DIV/0!</v>
      </c>
      <c r="V101" s="13" t="e">
        <f>Tableau4[[#This Row],[Pucerons]]/Tableau4[[#This Row],[Nb de feuille compté]]*100</f>
        <v>#DIV/0!</v>
      </c>
      <c r="W101" s="13"/>
      <c r="X101" s="1" t="str">
        <f t="shared" si="10"/>
        <v>ERREUR</v>
      </c>
    </row>
    <row r="102" spans="1:24" x14ac:dyDescent="0.35">
      <c r="A102" s="3"/>
      <c r="B102" s="1" t="str">
        <f t="shared" si="7"/>
        <v>ERREUR</v>
      </c>
      <c r="C102" s="1" t="str">
        <f t="shared" si="8"/>
        <v>ERREUR</v>
      </c>
      <c r="D102" s="2"/>
      <c r="E102" s="2" t="str">
        <f t="shared" si="11"/>
        <v>Non</v>
      </c>
      <c r="F102" s="1">
        <f t="shared" si="9"/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/>
      <c r="N102" s="1"/>
      <c r="O102" s="1"/>
      <c r="P102" s="1"/>
      <c r="Q102" s="1" t="e">
        <f t="shared" si="6"/>
        <v>#DIV/0!</v>
      </c>
      <c r="R102" s="1" t="e">
        <f>SUM(H102:L102)/Tableau4[[#This Row],[Nb de feuille compté]]*100</f>
        <v>#DIV/0!</v>
      </c>
      <c r="S102" s="1" t="e">
        <f>Tableau4[[#This Row],[Aleurodes]]/Tableau4[[#This Row],[Nb de feuille compté]]*100</f>
        <v>#DIV/0!</v>
      </c>
      <c r="T102" s="1" t="e">
        <f>Tableau4[[#This Row],[Thrips]]/Tableau4[[#This Row],[Nb de feuille compté]]*100</f>
        <v>#DIV/0!</v>
      </c>
      <c r="U102" s="1" t="e">
        <f>Tableau4[[#This Row],[Araignées rouges]]/Tableau4[[#This Row],[Nb de feuille compté]]*100</f>
        <v>#DIV/0!</v>
      </c>
      <c r="V102" s="1" t="e">
        <f>Tableau4[[#This Row],[Pucerons]]/Tableau4[[#This Row],[Nb de feuille compté]]*100</f>
        <v>#DIV/0!</v>
      </c>
      <c r="W102" s="1"/>
      <c r="X102" s="1" t="str">
        <f t="shared" si="10"/>
        <v>ERREUR</v>
      </c>
    </row>
    <row r="103" spans="1:24" x14ac:dyDescent="0.35">
      <c r="A103" s="5"/>
      <c r="B103" s="1" t="str">
        <f t="shared" si="7"/>
        <v>ERREUR</v>
      </c>
      <c r="C103" s="1" t="str">
        <f t="shared" si="8"/>
        <v>ERREUR</v>
      </c>
      <c r="D103" s="2"/>
      <c r="E103" s="2" t="str">
        <f t="shared" si="11"/>
        <v>Non</v>
      </c>
      <c r="F103" s="1">
        <f t="shared" si="9"/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3"/>
      <c r="N103" s="13"/>
      <c r="O103" s="13"/>
      <c r="P103" s="13"/>
      <c r="Q103" s="1" t="e">
        <f t="shared" si="6"/>
        <v>#DIV/0!</v>
      </c>
      <c r="R103" s="13" t="e">
        <f>SUM(H103:L103)/Tableau4[[#This Row],[Nb de feuille compté]]*100</f>
        <v>#DIV/0!</v>
      </c>
      <c r="S103" s="13" t="e">
        <f>Tableau4[[#This Row],[Aleurodes]]/Tableau4[[#This Row],[Nb de feuille compté]]*100</f>
        <v>#DIV/0!</v>
      </c>
      <c r="T103" s="13" t="e">
        <f>Tableau4[[#This Row],[Thrips]]/Tableau4[[#This Row],[Nb de feuille compté]]*100</f>
        <v>#DIV/0!</v>
      </c>
      <c r="U103" s="13" t="e">
        <f>Tableau4[[#This Row],[Araignées rouges]]/Tableau4[[#This Row],[Nb de feuille compté]]*100</f>
        <v>#DIV/0!</v>
      </c>
      <c r="V103" s="13" t="e">
        <f>Tableau4[[#This Row],[Pucerons]]/Tableau4[[#This Row],[Nb de feuille compté]]*100</f>
        <v>#DIV/0!</v>
      </c>
      <c r="W103" s="13"/>
      <c r="X103" s="1" t="str">
        <f t="shared" si="10"/>
        <v>ERREUR</v>
      </c>
    </row>
    <row r="104" spans="1:24" x14ac:dyDescent="0.35">
      <c r="A104" s="3"/>
      <c r="B104" s="1" t="str">
        <f t="shared" si="7"/>
        <v>ERREUR</v>
      </c>
      <c r="C104" s="1" t="str">
        <f t="shared" si="8"/>
        <v>ERREUR</v>
      </c>
      <c r="D104" s="2"/>
      <c r="E104" s="2" t="str">
        <f t="shared" si="11"/>
        <v>Non</v>
      </c>
      <c r="F104" s="1">
        <f t="shared" si="9"/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/>
      <c r="N104" s="1"/>
      <c r="O104" s="1"/>
      <c r="P104" s="1"/>
      <c r="Q104" s="1" t="e">
        <f t="shared" si="6"/>
        <v>#DIV/0!</v>
      </c>
      <c r="R104" s="1" t="e">
        <f>SUM(H104:L104)/Tableau4[[#This Row],[Nb de feuille compté]]*100</f>
        <v>#DIV/0!</v>
      </c>
      <c r="S104" s="1" t="e">
        <f>Tableau4[[#This Row],[Aleurodes]]/Tableau4[[#This Row],[Nb de feuille compté]]*100</f>
        <v>#DIV/0!</v>
      </c>
      <c r="T104" s="1" t="e">
        <f>Tableau4[[#This Row],[Thrips]]/Tableau4[[#This Row],[Nb de feuille compté]]*100</f>
        <v>#DIV/0!</v>
      </c>
      <c r="U104" s="1" t="e">
        <f>Tableau4[[#This Row],[Araignées rouges]]/Tableau4[[#This Row],[Nb de feuille compté]]*100</f>
        <v>#DIV/0!</v>
      </c>
      <c r="V104" s="1" t="e">
        <f>Tableau4[[#This Row],[Pucerons]]/Tableau4[[#This Row],[Nb de feuille compté]]*100</f>
        <v>#DIV/0!</v>
      </c>
      <c r="W104" s="1"/>
      <c r="X104" s="1" t="str">
        <f t="shared" si="10"/>
        <v>ERREUR</v>
      </c>
    </row>
    <row r="105" spans="1:24" x14ac:dyDescent="0.35">
      <c r="A105" s="5"/>
      <c r="B105" s="1" t="str">
        <f t="shared" si="7"/>
        <v>ERREUR</v>
      </c>
      <c r="C105" s="1" t="str">
        <f t="shared" si="8"/>
        <v>ERREUR</v>
      </c>
      <c r="D105" s="2"/>
      <c r="E105" s="2" t="str">
        <f t="shared" si="11"/>
        <v>Non</v>
      </c>
      <c r="F105" s="1">
        <f t="shared" si="9"/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3"/>
      <c r="N105" s="13"/>
      <c r="O105" s="13"/>
      <c r="P105" s="13"/>
      <c r="Q105" s="1" t="e">
        <f t="shared" si="6"/>
        <v>#DIV/0!</v>
      </c>
      <c r="R105" s="13" t="e">
        <f>SUM(H105:L105)/Tableau4[[#This Row],[Nb de feuille compté]]*100</f>
        <v>#DIV/0!</v>
      </c>
      <c r="S105" s="13" t="e">
        <f>Tableau4[[#This Row],[Aleurodes]]/Tableau4[[#This Row],[Nb de feuille compté]]*100</f>
        <v>#DIV/0!</v>
      </c>
      <c r="T105" s="13" t="e">
        <f>Tableau4[[#This Row],[Thrips]]/Tableau4[[#This Row],[Nb de feuille compté]]*100</f>
        <v>#DIV/0!</v>
      </c>
      <c r="U105" s="13" t="e">
        <f>Tableau4[[#This Row],[Araignées rouges]]/Tableau4[[#This Row],[Nb de feuille compté]]*100</f>
        <v>#DIV/0!</v>
      </c>
      <c r="V105" s="13" t="e">
        <f>Tableau4[[#This Row],[Pucerons]]/Tableau4[[#This Row],[Nb de feuille compté]]*100</f>
        <v>#DIV/0!</v>
      </c>
      <c r="W105" s="13"/>
      <c r="X105" s="1" t="str">
        <f t="shared" si="10"/>
        <v>ERREUR</v>
      </c>
    </row>
    <row r="106" spans="1:24" x14ac:dyDescent="0.35">
      <c r="A106" s="3"/>
      <c r="B106" s="1" t="str">
        <f t="shared" si="7"/>
        <v>ERREUR</v>
      </c>
      <c r="C106" s="1" t="str">
        <f t="shared" si="8"/>
        <v>ERREUR</v>
      </c>
      <c r="D106" s="2"/>
      <c r="E106" s="2" t="str">
        <f t="shared" si="11"/>
        <v>Non</v>
      </c>
      <c r="F106" s="1">
        <f t="shared" si="9"/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2"/>
      <c r="N106" s="12"/>
      <c r="O106" s="12"/>
      <c r="P106" s="12"/>
      <c r="Q106" s="1" t="e">
        <f t="shared" si="6"/>
        <v>#DIV/0!</v>
      </c>
      <c r="R106" s="12" t="e">
        <f>SUM(H106:L106)/Tableau4[[#This Row],[Nb de feuille compté]]*100</f>
        <v>#DIV/0!</v>
      </c>
      <c r="S106" s="12" t="e">
        <f>Tableau4[[#This Row],[Aleurodes]]/Tableau4[[#This Row],[Nb de feuille compté]]*100</f>
        <v>#DIV/0!</v>
      </c>
      <c r="T106" s="12" t="e">
        <f>Tableau4[[#This Row],[Thrips]]/Tableau4[[#This Row],[Nb de feuille compté]]*100</f>
        <v>#DIV/0!</v>
      </c>
      <c r="U106" s="12" t="e">
        <f>Tableau4[[#This Row],[Araignées rouges]]/Tableau4[[#This Row],[Nb de feuille compté]]*100</f>
        <v>#DIV/0!</v>
      </c>
      <c r="V106" s="12" t="e">
        <f>Tableau4[[#This Row],[Pucerons]]/Tableau4[[#This Row],[Nb de feuille compté]]*100</f>
        <v>#DIV/0!</v>
      </c>
      <c r="W106" s="12"/>
      <c r="X106" s="1" t="str">
        <f t="shared" si="10"/>
        <v>ERREUR</v>
      </c>
    </row>
    <row r="107" spans="1:24" x14ac:dyDescent="0.35">
      <c r="A107" s="5"/>
      <c r="B107" s="1" t="str">
        <f t="shared" si="7"/>
        <v>ERREUR</v>
      </c>
      <c r="C107" s="1" t="str">
        <f t="shared" si="8"/>
        <v>ERREUR</v>
      </c>
      <c r="D107" s="2"/>
      <c r="E107" s="2" t="str">
        <f t="shared" si="11"/>
        <v>Non</v>
      </c>
      <c r="F107" s="1">
        <f t="shared" si="9"/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3"/>
      <c r="N107" s="13"/>
      <c r="O107" s="13"/>
      <c r="P107" s="13"/>
      <c r="Q107" s="1" t="e">
        <f t="shared" si="6"/>
        <v>#DIV/0!</v>
      </c>
      <c r="R107" s="13" t="e">
        <f>SUM(H107:L107)/Tableau4[[#This Row],[Nb de feuille compté]]*100</f>
        <v>#DIV/0!</v>
      </c>
      <c r="S107" s="13" t="e">
        <f>Tableau4[[#This Row],[Aleurodes]]/Tableau4[[#This Row],[Nb de feuille compté]]*100</f>
        <v>#DIV/0!</v>
      </c>
      <c r="T107" s="13" t="e">
        <f>Tableau4[[#This Row],[Thrips]]/Tableau4[[#This Row],[Nb de feuille compté]]*100</f>
        <v>#DIV/0!</v>
      </c>
      <c r="U107" s="13" t="e">
        <f>Tableau4[[#This Row],[Araignées rouges]]/Tableau4[[#This Row],[Nb de feuille compté]]*100</f>
        <v>#DIV/0!</v>
      </c>
      <c r="V107" s="13" t="e">
        <f>Tableau4[[#This Row],[Pucerons]]/Tableau4[[#This Row],[Nb de feuille compté]]*100</f>
        <v>#DIV/0!</v>
      </c>
      <c r="W107" s="13"/>
      <c r="X107" s="1" t="str">
        <f t="shared" si="10"/>
        <v>ERREUR</v>
      </c>
    </row>
    <row r="108" spans="1:24" x14ac:dyDescent="0.35">
      <c r="A108" s="3"/>
      <c r="B108" s="1" t="str">
        <f t="shared" si="7"/>
        <v>ERREUR</v>
      </c>
      <c r="C108" s="1" t="str">
        <f t="shared" si="8"/>
        <v>ERREUR</v>
      </c>
      <c r="D108" s="2"/>
      <c r="E108" s="2" t="str">
        <f t="shared" si="11"/>
        <v>Non</v>
      </c>
      <c r="F108" s="1">
        <f t="shared" si="9"/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/>
      <c r="N108" s="1"/>
      <c r="O108" s="1"/>
      <c r="P108" s="1"/>
      <c r="Q108" s="1" t="e">
        <f t="shared" si="6"/>
        <v>#DIV/0!</v>
      </c>
      <c r="R108" s="1" t="e">
        <f>SUM(H108:L108)/Tableau4[[#This Row],[Nb de feuille compté]]*100</f>
        <v>#DIV/0!</v>
      </c>
      <c r="S108" s="1" t="e">
        <f>Tableau4[[#This Row],[Aleurodes]]/Tableau4[[#This Row],[Nb de feuille compté]]*100</f>
        <v>#DIV/0!</v>
      </c>
      <c r="T108" s="1" t="e">
        <f>Tableau4[[#This Row],[Thrips]]/Tableau4[[#This Row],[Nb de feuille compté]]*100</f>
        <v>#DIV/0!</v>
      </c>
      <c r="U108" s="1" t="e">
        <f>Tableau4[[#This Row],[Araignées rouges]]/Tableau4[[#This Row],[Nb de feuille compté]]*100</f>
        <v>#DIV/0!</v>
      </c>
      <c r="V108" s="1" t="e">
        <f>Tableau4[[#This Row],[Pucerons]]/Tableau4[[#This Row],[Nb de feuille compté]]*100</f>
        <v>#DIV/0!</v>
      </c>
      <c r="W108" s="1"/>
      <c r="X108" s="1" t="str">
        <f t="shared" si="10"/>
        <v>ERREUR</v>
      </c>
    </row>
    <row r="109" spans="1:24" x14ac:dyDescent="0.35">
      <c r="A109" s="5"/>
      <c r="B109" s="1" t="str">
        <f t="shared" si="7"/>
        <v>ERREUR</v>
      </c>
      <c r="C109" s="1" t="str">
        <f t="shared" si="8"/>
        <v>ERREUR</v>
      </c>
      <c r="D109" s="2"/>
      <c r="E109" s="2" t="str">
        <f t="shared" si="11"/>
        <v>Non</v>
      </c>
      <c r="F109" s="1">
        <f t="shared" si="9"/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4"/>
      <c r="N109" s="4"/>
      <c r="O109" s="4"/>
      <c r="P109" s="4"/>
      <c r="Q109" s="1" t="e">
        <f t="shared" si="6"/>
        <v>#DIV/0!</v>
      </c>
      <c r="R109" s="4" t="e">
        <f>SUM(H109:L109)/Tableau4[[#This Row],[Nb de feuille compté]]*100</f>
        <v>#DIV/0!</v>
      </c>
      <c r="S109" s="4" t="e">
        <f>Tableau4[[#This Row],[Aleurodes]]/Tableau4[[#This Row],[Nb de feuille compté]]*100</f>
        <v>#DIV/0!</v>
      </c>
      <c r="T109" s="4" t="e">
        <f>Tableau4[[#This Row],[Thrips]]/Tableau4[[#This Row],[Nb de feuille compté]]*100</f>
        <v>#DIV/0!</v>
      </c>
      <c r="U109" s="4" t="e">
        <f>Tableau4[[#This Row],[Araignées rouges]]/Tableau4[[#This Row],[Nb de feuille compté]]*100</f>
        <v>#DIV/0!</v>
      </c>
      <c r="V109" s="4" t="e">
        <f>Tableau4[[#This Row],[Pucerons]]/Tableau4[[#This Row],[Nb de feuille compté]]*100</f>
        <v>#DIV/0!</v>
      </c>
      <c r="W109" s="4"/>
      <c r="X109" s="1" t="str">
        <f t="shared" si="10"/>
        <v>ERREUR</v>
      </c>
    </row>
    <row r="110" spans="1:24" x14ac:dyDescent="0.35">
      <c r="A110" s="3"/>
      <c r="B110" s="1" t="str">
        <f t="shared" si="7"/>
        <v>ERREUR</v>
      </c>
      <c r="C110" s="1" t="str">
        <f t="shared" si="8"/>
        <v>ERREUR</v>
      </c>
      <c r="D110" s="2"/>
      <c r="E110" s="2" t="str">
        <f t="shared" si="11"/>
        <v>Non</v>
      </c>
      <c r="F110" s="1">
        <f t="shared" si="9"/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/>
      <c r="N110" s="1"/>
      <c r="O110" s="1"/>
      <c r="P110" s="1"/>
      <c r="Q110" s="1" t="e">
        <f t="shared" si="6"/>
        <v>#DIV/0!</v>
      </c>
      <c r="R110" s="1" t="e">
        <f>SUM(H110:L110)/Tableau4[[#This Row],[Nb de feuille compté]]*100</f>
        <v>#DIV/0!</v>
      </c>
      <c r="S110" s="1" t="e">
        <f>Tableau4[[#This Row],[Aleurodes]]/Tableau4[[#This Row],[Nb de feuille compté]]*100</f>
        <v>#DIV/0!</v>
      </c>
      <c r="T110" s="1" t="e">
        <f>Tableau4[[#This Row],[Thrips]]/Tableau4[[#This Row],[Nb de feuille compté]]*100</f>
        <v>#DIV/0!</v>
      </c>
      <c r="U110" s="1" t="e">
        <f>Tableau4[[#This Row],[Araignées rouges]]/Tableau4[[#This Row],[Nb de feuille compté]]*100</f>
        <v>#DIV/0!</v>
      </c>
      <c r="V110" s="1" t="e">
        <f>Tableau4[[#This Row],[Pucerons]]/Tableau4[[#This Row],[Nb de feuille compté]]*100</f>
        <v>#DIV/0!</v>
      </c>
      <c r="W110" s="1"/>
      <c r="X110" s="1" t="str">
        <f t="shared" si="10"/>
        <v>ERREUR</v>
      </c>
    </row>
    <row r="111" spans="1:24" x14ac:dyDescent="0.35">
      <c r="A111" s="5"/>
      <c r="B111" s="1" t="str">
        <f t="shared" si="7"/>
        <v>ERREUR</v>
      </c>
      <c r="C111" s="1" t="str">
        <f t="shared" si="8"/>
        <v>ERREUR</v>
      </c>
      <c r="D111" s="2"/>
      <c r="E111" s="2" t="str">
        <f t="shared" si="11"/>
        <v>Non</v>
      </c>
      <c r="F111" s="1">
        <f t="shared" si="9"/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4"/>
      <c r="N111" s="4"/>
      <c r="O111" s="4"/>
      <c r="P111" s="4"/>
      <c r="Q111" s="1" t="e">
        <f t="shared" si="6"/>
        <v>#DIV/0!</v>
      </c>
      <c r="R111" s="4" t="e">
        <f>SUM(H111:L111)/Tableau4[[#This Row],[Nb de feuille compté]]*100</f>
        <v>#DIV/0!</v>
      </c>
      <c r="S111" s="4" t="e">
        <f>Tableau4[[#This Row],[Aleurodes]]/Tableau4[[#This Row],[Nb de feuille compté]]*100</f>
        <v>#DIV/0!</v>
      </c>
      <c r="T111" s="4" t="e">
        <f>Tableau4[[#This Row],[Thrips]]/Tableau4[[#This Row],[Nb de feuille compté]]*100</f>
        <v>#DIV/0!</v>
      </c>
      <c r="U111" s="4" t="e">
        <f>Tableau4[[#This Row],[Araignées rouges]]/Tableau4[[#This Row],[Nb de feuille compté]]*100</f>
        <v>#DIV/0!</v>
      </c>
      <c r="V111" s="4" t="e">
        <f>Tableau4[[#This Row],[Pucerons]]/Tableau4[[#This Row],[Nb de feuille compté]]*100</f>
        <v>#DIV/0!</v>
      </c>
      <c r="W111" s="4"/>
      <c r="X111" s="1" t="str">
        <f t="shared" si="10"/>
        <v>ERREUR</v>
      </c>
    </row>
    <row r="112" spans="1:24" x14ac:dyDescent="0.35">
      <c r="A112" s="3"/>
      <c r="B112" s="1" t="str">
        <f t="shared" si="7"/>
        <v>ERREUR</v>
      </c>
      <c r="C112" s="1" t="str">
        <f t="shared" si="8"/>
        <v>ERREUR</v>
      </c>
      <c r="D112" s="2"/>
      <c r="E112" s="2" t="str">
        <f t="shared" si="11"/>
        <v>Non</v>
      </c>
      <c r="F112" s="1">
        <f t="shared" si="9"/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2"/>
      <c r="N112" s="12"/>
      <c r="O112" s="12"/>
      <c r="P112" s="12"/>
      <c r="Q112" s="1" t="e">
        <f t="shared" si="6"/>
        <v>#DIV/0!</v>
      </c>
      <c r="R112" s="12" t="e">
        <f>SUM(H112:L112)/Tableau4[[#This Row],[Nb de feuille compté]]*100</f>
        <v>#DIV/0!</v>
      </c>
      <c r="S112" s="12" t="e">
        <f>Tableau4[[#This Row],[Aleurodes]]/Tableau4[[#This Row],[Nb de feuille compté]]*100</f>
        <v>#DIV/0!</v>
      </c>
      <c r="T112" s="12" t="e">
        <f>Tableau4[[#This Row],[Thrips]]/Tableau4[[#This Row],[Nb de feuille compté]]*100</f>
        <v>#DIV/0!</v>
      </c>
      <c r="U112" s="12" t="e">
        <f>Tableau4[[#This Row],[Araignées rouges]]/Tableau4[[#This Row],[Nb de feuille compté]]*100</f>
        <v>#DIV/0!</v>
      </c>
      <c r="V112" s="12" t="e">
        <f>Tableau4[[#This Row],[Pucerons]]/Tableau4[[#This Row],[Nb de feuille compté]]*100</f>
        <v>#DIV/0!</v>
      </c>
      <c r="W112" s="12"/>
      <c r="X112" s="1" t="str">
        <f t="shared" si="10"/>
        <v>ERREUR</v>
      </c>
    </row>
    <row r="113" spans="1:24" x14ac:dyDescent="0.35">
      <c r="A113" s="5"/>
      <c r="B113" s="1" t="str">
        <f t="shared" si="7"/>
        <v>ERREUR</v>
      </c>
      <c r="C113" s="1" t="str">
        <f t="shared" si="8"/>
        <v>ERREUR</v>
      </c>
      <c r="D113" s="2"/>
      <c r="E113" s="2" t="str">
        <f t="shared" si="11"/>
        <v>Non</v>
      </c>
      <c r="F113" s="1">
        <f t="shared" si="9"/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4"/>
      <c r="N113" s="4"/>
      <c r="O113" s="4"/>
      <c r="P113" s="4"/>
      <c r="Q113" s="1" t="e">
        <f t="shared" si="6"/>
        <v>#DIV/0!</v>
      </c>
      <c r="R113" s="4" t="e">
        <f>SUM(H113:L113)/Tableau4[[#This Row],[Nb de feuille compté]]*100</f>
        <v>#DIV/0!</v>
      </c>
      <c r="S113" s="4" t="e">
        <f>Tableau4[[#This Row],[Aleurodes]]/Tableau4[[#This Row],[Nb de feuille compté]]*100</f>
        <v>#DIV/0!</v>
      </c>
      <c r="T113" s="4" t="e">
        <f>Tableau4[[#This Row],[Thrips]]/Tableau4[[#This Row],[Nb de feuille compté]]*100</f>
        <v>#DIV/0!</v>
      </c>
      <c r="U113" s="4" t="e">
        <f>Tableau4[[#This Row],[Araignées rouges]]/Tableau4[[#This Row],[Nb de feuille compté]]*100</f>
        <v>#DIV/0!</v>
      </c>
      <c r="V113" s="4" t="e">
        <f>Tableau4[[#This Row],[Pucerons]]/Tableau4[[#This Row],[Nb de feuille compté]]*100</f>
        <v>#DIV/0!</v>
      </c>
      <c r="W113" s="4"/>
      <c r="X113" s="1" t="str">
        <f t="shared" si="10"/>
        <v>ERREUR</v>
      </c>
    </row>
    <row r="114" spans="1:24" x14ac:dyDescent="0.35">
      <c r="A114" s="3"/>
      <c r="B114" s="1" t="str">
        <f t="shared" si="7"/>
        <v>ERREUR</v>
      </c>
      <c r="C114" s="1" t="str">
        <f t="shared" si="8"/>
        <v>ERREUR</v>
      </c>
      <c r="D114" s="2"/>
      <c r="E114" s="2" t="str">
        <f t="shared" si="11"/>
        <v>Non</v>
      </c>
      <c r="F114" s="1">
        <f t="shared" si="9"/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2"/>
      <c r="N114" s="12"/>
      <c r="O114" s="12"/>
      <c r="P114" s="12"/>
      <c r="Q114" s="1" t="e">
        <f t="shared" si="6"/>
        <v>#DIV/0!</v>
      </c>
      <c r="R114" s="12" t="e">
        <f>SUM(H114:L114)/Tableau4[[#This Row],[Nb de feuille compté]]*100</f>
        <v>#DIV/0!</v>
      </c>
      <c r="S114" s="12" t="e">
        <f>Tableau4[[#This Row],[Aleurodes]]/Tableau4[[#This Row],[Nb de feuille compté]]*100</f>
        <v>#DIV/0!</v>
      </c>
      <c r="T114" s="12" t="e">
        <f>Tableau4[[#This Row],[Thrips]]/Tableau4[[#This Row],[Nb de feuille compté]]*100</f>
        <v>#DIV/0!</v>
      </c>
      <c r="U114" s="12" t="e">
        <f>Tableau4[[#This Row],[Araignées rouges]]/Tableau4[[#This Row],[Nb de feuille compté]]*100</f>
        <v>#DIV/0!</v>
      </c>
      <c r="V114" s="12" t="e">
        <f>Tableau4[[#This Row],[Pucerons]]/Tableau4[[#This Row],[Nb de feuille compté]]*100</f>
        <v>#DIV/0!</v>
      </c>
      <c r="W114" s="12"/>
      <c r="X114" s="1" t="str">
        <f t="shared" si="10"/>
        <v>ERREUR</v>
      </c>
    </row>
    <row r="115" spans="1:24" x14ac:dyDescent="0.35">
      <c r="A115" s="5"/>
      <c r="B115" s="1" t="str">
        <f t="shared" si="7"/>
        <v>ERREUR</v>
      </c>
      <c r="C115" s="1" t="str">
        <f t="shared" si="8"/>
        <v>ERREUR</v>
      </c>
      <c r="D115" s="2"/>
      <c r="E115" s="2" t="str">
        <f t="shared" si="11"/>
        <v>Non</v>
      </c>
      <c r="F115" s="1">
        <f t="shared" si="9"/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4"/>
      <c r="N115" s="4"/>
      <c r="O115" s="4"/>
      <c r="P115" s="4"/>
      <c r="Q115" s="1" t="e">
        <f t="shared" si="6"/>
        <v>#DIV/0!</v>
      </c>
      <c r="R115" s="4" t="e">
        <f>SUM(H115:L115)/Tableau4[[#This Row],[Nb de feuille compté]]*100</f>
        <v>#DIV/0!</v>
      </c>
      <c r="S115" s="4" t="e">
        <f>Tableau4[[#This Row],[Aleurodes]]/Tableau4[[#This Row],[Nb de feuille compté]]*100</f>
        <v>#DIV/0!</v>
      </c>
      <c r="T115" s="4" t="e">
        <f>Tableau4[[#This Row],[Thrips]]/Tableau4[[#This Row],[Nb de feuille compté]]*100</f>
        <v>#DIV/0!</v>
      </c>
      <c r="U115" s="4" t="e">
        <f>Tableau4[[#This Row],[Araignées rouges]]/Tableau4[[#This Row],[Nb de feuille compté]]*100</f>
        <v>#DIV/0!</v>
      </c>
      <c r="V115" s="4" t="e">
        <f>Tableau4[[#This Row],[Pucerons]]/Tableau4[[#This Row],[Nb de feuille compté]]*100</f>
        <v>#DIV/0!</v>
      </c>
      <c r="W115" s="4"/>
      <c r="X115" s="1" t="str">
        <f t="shared" si="10"/>
        <v>ERREUR</v>
      </c>
    </row>
    <row r="116" spans="1:24" x14ac:dyDescent="0.35">
      <c r="A116" s="3"/>
      <c r="B116" s="1" t="str">
        <f t="shared" si="7"/>
        <v>ERREUR</v>
      </c>
      <c r="C116" s="1" t="str">
        <f t="shared" si="8"/>
        <v>ERREUR</v>
      </c>
      <c r="D116" s="2"/>
      <c r="E116" s="2" t="str">
        <f t="shared" si="11"/>
        <v>Non</v>
      </c>
      <c r="F116" s="1">
        <f t="shared" si="9"/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2"/>
      <c r="N116" s="12"/>
      <c r="O116" s="12"/>
      <c r="P116" s="12"/>
      <c r="Q116" s="1" t="e">
        <f t="shared" si="6"/>
        <v>#DIV/0!</v>
      </c>
      <c r="R116" s="12" t="e">
        <f>SUM(H116:L116)/Tableau4[[#This Row],[Nb de feuille compté]]*100</f>
        <v>#DIV/0!</v>
      </c>
      <c r="S116" s="12" t="e">
        <f>Tableau4[[#This Row],[Aleurodes]]/Tableau4[[#This Row],[Nb de feuille compté]]*100</f>
        <v>#DIV/0!</v>
      </c>
      <c r="T116" s="12" t="e">
        <f>Tableau4[[#This Row],[Thrips]]/Tableau4[[#This Row],[Nb de feuille compté]]*100</f>
        <v>#DIV/0!</v>
      </c>
      <c r="U116" s="12" t="e">
        <f>Tableau4[[#This Row],[Araignées rouges]]/Tableau4[[#This Row],[Nb de feuille compté]]*100</f>
        <v>#DIV/0!</v>
      </c>
      <c r="V116" s="12" t="e">
        <f>Tableau4[[#This Row],[Pucerons]]/Tableau4[[#This Row],[Nb de feuille compté]]*100</f>
        <v>#DIV/0!</v>
      </c>
      <c r="W116" s="12"/>
      <c r="X116" s="1" t="str">
        <f t="shared" si="10"/>
        <v>ERREUR</v>
      </c>
    </row>
    <row r="117" spans="1:24" x14ac:dyDescent="0.35">
      <c r="A117" s="5"/>
      <c r="B117" s="1" t="str">
        <f t="shared" si="7"/>
        <v>ERREUR</v>
      </c>
      <c r="C117" s="1" t="str">
        <f t="shared" si="8"/>
        <v>ERREUR</v>
      </c>
      <c r="D117" s="2"/>
      <c r="E117" s="2" t="str">
        <f t="shared" si="11"/>
        <v>Non</v>
      </c>
      <c r="F117" s="1">
        <f t="shared" si="9"/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3"/>
      <c r="N117" s="13"/>
      <c r="O117" s="13"/>
      <c r="P117" s="13"/>
      <c r="Q117" s="1" t="e">
        <f t="shared" si="6"/>
        <v>#DIV/0!</v>
      </c>
      <c r="R117" s="13" t="e">
        <f>SUM(H117:L117)/Tableau4[[#This Row],[Nb de feuille compté]]*100</f>
        <v>#DIV/0!</v>
      </c>
      <c r="S117" s="13" t="e">
        <f>Tableau4[[#This Row],[Aleurodes]]/Tableau4[[#This Row],[Nb de feuille compté]]*100</f>
        <v>#DIV/0!</v>
      </c>
      <c r="T117" s="13" t="e">
        <f>Tableau4[[#This Row],[Thrips]]/Tableau4[[#This Row],[Nb de feuille compté]]*100</f>
        <v>#DIV/0!</v>
      </c>
      <c r="U117" s="13" t="e">
        <f>Tableau4[[#This Row],[Araignées rouges]]/Tableau4[[#This Row],[Nb de feuille compté]]*100</f>
        <v>#DIV/0!</v>
      </c>
      <c r="V117" s="13" t="e">
        <f>Tableau4[[#This Row],[Pucerons]]/Tableau4[[#This Row],[Nb de feuille compté]]*100</f>
        <v>#DIV/0!</v>
      </c>
      <c r="W117" s="13"/>
      <c r="X117" s="1" t="str">
        <f t="shared" si="10"/>
        <v>ERREUR</v>
      </c>
    </row>
    <row r="118" spans="1:24" x14ac:dyDescent="0.35">
      <c r="A118" s="3"/>
      <c r="B118" s="1" t="str">
        <f t="shared" si="7"/>
        <v>ERREUR</v>
      </c>
      <c r="C118" s="1" t="str">
        <f t="shared" si="8"/>
        <v>ERREUR</v>
      </c>
      <c r="D118" s="2"/>
      <c r="E118" s="2" t="str">
        <f t="shared" si="11"/>
        <v>Non</v>
      </c>
      <c r="F118" s="1">
        <f t="shared" si="9"/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2"/>
      <c r="N118" s="12"/>
      <c r="O118" s="12"/>
      <c r="P118" s="12"/>
      <c r="Q118" s="1" t="e">
        <f t="shared" si="6"/>
        <v>#DIV/0!</v>
      </c>
      <c r="R118" s="12" t="e">
        <f>SUM(H118:L118)/Tableau4[[#This Row],[Nb de feuille compté]]*100</f>
        <v>#DIV/0!</v>
      </c>
      <c r="S118" s="12" t="e">
        <f>Tableau4[[#This Row],[Aleurodes]]/Tableau4[[#This Row],[Nb de feuille compté]]*100</f>
        <v>#DIV/0!</v>
      </c>
      <c r="T118" s="12" t="e">
        <f>Tableau4[[#This Row],[Thrips]]/Tableau4[[#This Row],[Nb de feuille compté]]*100</f>
        <v>#DIV/0!</v>
      </c>
      <c r="U118" s="12" t="e">
        <f>Tableau4[[#This Row],[Araignées rouges]]/Tableau4[[#This Row],[Nb de feuille compté]]*100</f>
        <v>#DIV/0!</v>
      </c>
      <c r="V118" s="12" t="e">
        <f>Tableau4[[#This Row],[Pucerons]]/Tableau4[[#This Row],[Nb de feuille compté]]*100</f>
        <v>#DIV/0!</v>
      </c>
      <c r="W118" s="12"/>
      <c r="X118" s="1" t="str">
        <f t="shared" si="10"/>
        <v>ERREUR</v>
      </c>
    </row>
    <row r="119" spans="1:24" x14ac:dyDescent="0.35">
      <c r="A119" s="5"/>
      <c r="B119" s="1" t="str">
        <f t="shared" si="7"/>
        <v>ERREUR</v>
      </c>
      <c r="C119" s="1" t="str">
        <f t="shared" si="8"/>
        <v>ERREUR</v>
      </c>
      <c r="D119" s="2"/>
      <c r="E119" s="2" t="str">
        <f t="shared" si="11"/>
        <v>Non</v>
      </c>
      <c r="F119" s="1">
        <f t="shared" si="9"/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3"/>
      <c r="N119" s="13"/>
      <c r="O119" s="13"/>
      <c r="P119" s="13"/>
      <c r="Q119" s="1" t="e">
        <f t="shared" si="6"/>
        <v>#DIV/0!</v>
      </c>
      <c r="R119" s="13" t="e">
        <f>SUM(H119:L119)/Tableau4[[#This Row],[Nb de feuille compté]]*100</f>
        <v>#DIV/0!</v>
      </c>
      <c r="S119" s="13" t="e">
        <f>Tableau4[[#This Row],[Aleurodes]]/Tableau4[[#This Row],[Nb de feuille compté]]*100</f>
        <v>#DIV/0!</v>
      </c>
      <c r="T119" s="13" t="e">
        <f>Tableau4[[#This Row],[Thrips]]/Tableau4[[#This Row],[Nb de feuille compté]]*100</f>
        <v>#DIV/0!</v>
      </c>
      <c r="U119" s="13" t="e">
        <f>Tableau4[[#This Row],[Araignées rouges]]/Tableau4[[#This Row],[Nb de feuille compté]]*100</f>
        <v>#DIV/0!</v>
      </c>
      <c r="V119" s="13" t="e">
        <f>Tableau4[[#This Row],[Pucerons]]/Tableau4[[#This Row],[Nb de feuille compté]]*100</f>
        <v>#DIV/0!</v>
      </c>
      <c r="W119" s="13"/>
      <c r="X119" s="1" t="str">
        <f t="shared" si="10"/>
        <v>ERREUR</v>
      </c>
    </row>
    <row r="120" spans="1:24" x14ac:dyDescent="0.35">
      <c r="A120" s="3"/>
      <c r="B120" s="1" t="str">
        <f t="shared" si="7"/>
        <v>ERREUR</v>
      </c>
      <c r="C120" s="1" t="str">
        <f t="shared" si="8"/>
        <v>ERREUR</v>
      </c>
      <c r="D120" s="2"/>
      <c r="E120" s="2" t="str">
        <f t="shared" si="11"/>
        <v>Non</v>
      </c>
      <c r="F120" s="1">
        <f t="shared" si="9"/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2"/>
      <c r="N120" s="12"/>
      <c r="O120" s="12"/>
      <c r="P120" s="12"/>
      <c r="Q120" s="1" t="e">
        <f t="shared" si="6"/>
        <v>#DIV/0!</v>
      </c>
      <c r="R120" s="12" t="e">
        <f>SUM(H120:L120)/Tableau4[[#This Row],[Nb de feuille compté]]*100</f>
        <v>#DIV/0!</v>
      </c>
      <c r="S120" s="12" t="e">
        <f>Tableau4[[#This Row],[Aleurodes]]/Tableau4[[#This Row],[Nb de feuille compté]]*100</f>
        <v>#DIV/0!</v>
      </c>
      <c r="T120" s="12" t="e">
        <f>Tableau4[[#This Row],[Thrips]]/Tableau4[[#This Row],[Nb de feuille compté]]*100</f>
        <v>#DIV/0!</v>
      </c>
      <c r="U120" s="12" t="e">
        <f>Tableau4[[#This Row],[Araignées rouges]]/Tableau4[[#This Row],[Nb de feuille compté]]*100</f>
        <v>#DIV/0!</v>
      </c>
      <c r="V120" s="12" t="e">
        <f>Tableau4[[#This Row],[Pucerons]]/Tableau4[[#This Row],[Nb de feuille compté]]*100</f>
        <v>#DIV/0!</v>
      </c>
      <c r="W120" s="12"/>
      <c r="X120" s="1" t="str">
        <f t="shared" si="10"/>
        <v>ERREUR</v>
      </c>
    </row>
    <row r="121" spans="1:24" x14ac:dyDescent="0.35">
      <c r="A121" s="5"/>
      <c r="B121" s="1" t="str">
        <f t="shared" si="7"/>
        <v>ERREUR</v>
      </c>
      <c r="C121" s="1" t="str">
        <f t="shared" si="8"/>
        <v>ERREUR</v>
      </c>
      <c r="D121" s="2"/>
      <c r="E121" s="2" t="str">
        <f t="shared" si="11"/>
        <v>Non</v>
      </c>
      <c r="F121" s="1">
        <f t="shared" si="9"/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3"/>
      <c r="N121" s="13"/>
      <c r="O121" s="13"/>
      <c r="P121" s="13"/>
      <c r="Q121" s="1" t="e">
        <f t="shared" si="6"/>
        <v>#DIV/0!</v>
      </c>
      <c r="R121" s="13" t="e">
        <f>SUM(H121:L121)/Tableau4[[#This Row],[Nb de feuille compté]]*100</f>
        <v>#DIV/0!</v>
      </c>
      <c r="S121" s="13" t="e">
        <f>Tableau4[[#This Row],[Aleurodes]]/Tableau4[[#This Row],[Nb de feuille compté]]*100</f>
        <v>#DIV/0!</v>
      </c>
      <c r="T121" s="13" t="e">
        <f>Tableau4[[#This Row],[Thrips]]/Tableau4[[#This Row],[Nb de feuille compté]]*100</f>
        <v>#DIV/0!</v>
      </c>
      <c r="U121" s="13" t="e">
        <f>Tableau4[[#This Row],[Araignées rouges]]/Tableau4[[#This Row],[Nb de feuille compté]]*100</f>
        <v>#DIV/0!</v>
      </c>
      <c r="V121" s="13" t="e">
        <f>Tableau4[[#This Row],[Pucerons]]/Tableau4[[#This Row],[Nb de feuille compté]]*100</f>
        <v>#DIV/0!</v>
      </c>
      <c r="W121" s="13"/>
      <c r="X121" s="1" t="str">
        <f t="shared" si="10"/>
        <v>ERREUR</v>
      </c>
    </row>
    <row r="122" spans="1:24" x14ac:dyDescent="0.35">
      <c r="A122" s="3"/>
      <c r="B122" s="1" t="str">
        <f t="shared" si="7"/>
        <v>ERREUR</v>
      </c>
      <c r="C122" s="1" t="str">
        <f t="shared" si="8"/>
        <v>ERREUR</v>
      </c>
      <c r="D122" s="2"/>
      <c r="E122" s="2" t="str">
        <f t="shared" si="11"/>
        <v>Non</v>
      </c>
      <c r="F122" s="1">
        <f t="shared" si="9"/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/>
      <c r="N122" s="1"/>
      <c r="O122" s="1"/>
      <c r="P122" s="1"/>
      <c r="Q122" s="1" t="e">
        <f t="shared" si="6"/>
        <v>#DIV/0!</v>
      </c>
      <c r="R122" s="1" t="e">
        <f>SUM(H122:L122)/Tableau4[[#This Row],[Nb de feuille compté]]*100</f>
        <v>#DIV/0!</v>
      </c>
      <c r="S122" s="1" t="e">
        <f>Tableau4[[#This Row],[Aleurodes]]/Tableau4[[#This Row],[Nb de feuille compté]]*100</f>
        <v>#DIV/0!</v>
      </c>
      <c r="T122" s="1" t="e">
        <f>Tableau4[[#This Row],[Thrips]]/Tableau4[[#This Row],[Nb de feuille compté]]*100</f>
        <v>#DIV/0!</v>
      </c>
      <c r="U122" s="1" t="e">
        <f>Tableau4[[#This Row],[Araignées rouges]]/Tableau4[[#This Row],[Nb de feuille compté]]*100</f>
        <v>#DIV/0!</v>
      </c>
      <c r="V122" s="1" t="e">
        <f>Tableau4[[#This Row],[Pucerons]]/Tableau4[[#This Row],[Nb de feuille compté]]*100</f>
        <v>#DIV/0!</v>
      </c>
      <c r="W122" s="1"/>
      <c r="X122" s="1" t="str">
        <f t="shared" si="10"/>
        <v>ERREUR</v>
      </c>
    </row>
    <row r="123" spans="1:24" x14ac:dyDescent="0.35">
      <c r="A123" s="5"/>
      <c r="B123" s="1" t="str">
        <f t="shared" si="7"/>
        <v>ERREUR</v>
      </c>
      <c r="C123" s="1" t="str">
        <f t="shared" si="8"/>
        <v>ERREUR</v>
      </c>
      <c r="D123" s="2"/>
      <c r="E123" s="2" t="str">
        <f t="shared" si="11"/>
        <v>Non</v>
      </c>
      <c r="F123" s="1">
        <f t="shared" si="9"/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4"/>
      <c r="N123" s="4"/>
      <c r="O123" s="4"/>
      <c r="P123" s="4"/>
      <c r="Q123" s="1" t="e">
        <f t="shared" si="6"/>
        <v>#DIV/0!</v>
      </c>
      <c r="R123" s="4" t="e">
        <f>SUM(H123:L123)/Tableau4[[#This Row],[Nb de feuille compté]]*100</f>
        <v>#DIV/0!</v>
      </c>
      <c r="S123" s="4" t="e">
        <f>Tableau4[[#This Row],[Aleurodes]]/Tableau4[[#This Row],[Nb de feuille compté]]*100</f>
        <v>#DIV/0!</v>
      </c>
      <c r="T123" s="4" t="e">
        <f>Tableau4[[#This Row],[Thrips]]/Tableau4[[#This Row],[Nb de feuille compté]]*100</f>
        <v>#DIV/0!</v>
      </c>
      <c r="U123" s="4" t="e">
        <f>Tableau4[[#This Row],[Araignées rouges]]/Tableau4[[#This Row],[Nb de feuille compté]]*100</f>
        <v>#DIV/0!</v>
      </c>
      <c r="V123" s="4" t="e">
        <f>Tableau4[[#This Row],[Pucerons]]/Tableau4[[#This Row],[Nb de feuille compté]]*100</f>
        <v>#DIV/0!</v>
      </c>
      <c r="W123" s="4"/>
      <c r="X123" s="1" t="str">
        <f t="shared" si="10"/>
        <v>ERREUR</v>
      </c>
    </row>
    <row r="124" spans="1:24" x14ac:dyDescent="0.35">
      <c r="A124" s="3"/>
      <c r="B124" s="1" t="str">
        <f t="shared" si="7"/>
        <v>ERREUR</v>
      </c>
      <c r="C124" s="1" t="str">
        <f t="shared" si="8"/>
        <v>ERREUR</v>
      </c>
      <c r="D124" s="2"/>
      <c r="E124" s="2" t="str">
        <f t="shared" si="11"/>
        <v>Non</v>
      </c>
      <c r="F124" s="1">
        <f t="shared" si="9"/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2"/>
      <c r="N124" s="12"/>
      <c r="O124" s="12"/>
      <c r="P124" s="12"/>
      <c r="Q124" s="1" t="e">
        <f t="shared" si="6"/>
        <v>#DIV/0!</v>
      </c>
      <c r="R124" s="12" t="e">
        <f>SUM(H124:L124)/Tableau4[[#This Row],[Nb de feuille compté]]*100</f>
        <v>#DIV/0!</v>
      </c>
      <c r="S124" s="12" t="e">
        <f>Tableau4[[#This Row],[Aleurodes]]/Tableau4[[#This Row],[Nb de feuille compté]]*100</f>
        <v>#DIV/0!</v>
      </c>
      <c r="T124" s="12" t="e">
        <f>Tableau4[[#This Row],[Thrips]]/Tableau4[[#This Row],[Nb de feuille compté]]*100</f>
        <v>#DIV/0!</v>
      </c>
      <c r="U124" s="12" t="e">
        <f>Tableau4[[#This Row],[Araignées rouges]]/Tableau4[[#This Row],[Nb de feuille compté]]*100</f>
        <v>#DIV/0!</v>
      </c>
      <c r="V124" s="12" t="e">
        <f>Tableau4[[#This Row],[Pucerons]]/Tableau4[[#This Row],[Nb de feuille compté]]*100</f>
        <v>#DIV/0!</v>
      </c>
      <c r="W124" s="12"/>
      <c r="X124" s="1" t="str">
        <f t="shared" si="10"/>
        <v>ERREUR</v>
      </c>
    </row>
    <row r="125" spans="1:24" x14ac:dyDescent="0.35">
      <c r="A125" s="5"/>
      <c r="B125" s="1" t="str">
        <f t="shared" si="7"/>
        <v>ERREUR</v>
      </c>
      <c r="C125" s="1" t="str">
        <f t="shared" si="8"/>
        <v>ERREUR</v>
      </c>
      <c r="D125" s="2"/>
      <c r="E125" s="2" t="str">
        <f t="shared" si="11"/>
        <v>Non</v>
      </c>
      <c r="F125" s="1">
        <f t="shared" si="9"/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4"/>
      <c r="N125" s="4"/>
      <c r="O125" s="4"/>
      <c r="P125" s="4"/>
      <c r="Q125" s="1" t="e">
        <f t="shared" si="6"/>
        <v>#DIV/0!</v>
      </c>
      <c r="R125" s="4" t="e">
        <f>SUM(H125:L125)/Tableau4[[#This Row],[Nb de feuille compté]]*100</f>
        <v>#DIV/0!</v>
      </c>
      <c r="S125" s="4" t="e">
        <f>Tableau4[[#This Row],[Aleurodes]]/Tableau4[[#This Row],[Nb de feuille compté]]*100</f>
        <v>#DIV/0!</v>
      </c>
      <c r="T125" s="4" t="e">
        <f>Tableau4[[#This Row],[Thrips]]/Tableau4[[#This Row],[Nb de feuille compté]]*100</f>
        <v>#DIV/0!</v>
      </c>
      <c r="U125" s="4" t="e">
        <f>Tableau4[[#This Row],[Araignées rouges]]/Tableau4[[#This Row],[Nb de feuille compté]]*100</f>
        <v>#DIV/0!</v>
      </c>
      <c r="V125" s="4" t="e">
        <f>Tableau4[[#This Row],[Pucerons]]/Tableau4[[#This Row],[Nb de feuille compté]]*100</f>
        <v>#DIV/0!</v>
      </c>
      <c r="W125" s="4"/>
      <c r="X125" s="1" t="str">
        <f t="shared" si="10"/>
        <v>ERREUR</v>
      </c>
    </row>
    <row r="126" spans="1:24" x14ac:dyDescent="0.35">
      <c r="A126" s="3"/>
      <c r="B126" s="1" t="str">
        <f t="shared" si="7"/>
        <v>ERREUR</v>
      </c>
      <c r="C126" s="1" t="str">
        <f t="shared" si="8"/>
        <v>ERREUR</v>
      </c>
      <c r="D126" s="2"/>
      <c r="E126" s="2" t="str">
        <f t="shared" si="11"/>
        <v>Non</v>
      </c>
      <c r="F126" s="1">
        <f t="shared" si="9"/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2"/>
      <c r="N126" s="12"/>
      <c r="O126" s="12"/>
      <c r="P126" s="12"/>
      <c r="Q126" s="1" t="e">
        <f t="shared" si="6"/>
        <v>#DIV/0!</v>
      </c>
      <c r="R126" s="12" t="e">
        <f>SUM(H126:L126)/Tableau4[[#This Row],[Nb de feuille compté]]*100</f>
        <v>#DIV/0!</v>
      </c>
      <c r="S126" s="12" t="e">
        <f>Tableau4[[#This Row],[Aleurodes]]/Tableau4[[#This Row],[Nb de feuille compté]]*100</f>
        <v>#DIV/0!</v>
      </c>
      <c r="T126" s="12" t="e">
        <f>Tableau4[[#This Row],[Thrips]]/Tableau4[[#This Row],[Nb de feuille compté]]*100</f>
        <v>#DIV/0!</v>
      </c>
      <c r="U126" s="12" t="e">
        <f>Tableau4[[#This Row],[Araignées rouges]]/Tableau4[[#This Row],[Nb de feuille compté]]*100</f>
        <v>#DIV/0!</v>
      </c>
      <c r="V126" s="12" t="e">
        <f>Tableau4[[#This Row],[Pucerons]]/Tableau4[[#This Row],[Nb de feuille compté]]*100</f>
        <v>#DIV/0!</v>
      </c>
      <c r="W126" s="12"/>
      <c r="X126" s="1" t="str">
        <f t="shared" si="10"/>
        <v>ERREUR</v>
      </c>
    </row>
    <row r="127" spans="1:24" x14ac:dyDescent="0.35">
      <c r="A127" s="5"/>
      <c r="B127" s="1" t="str">
        <f t="shared" si="7"/>
        <v>ERREUR</v>
      </c>
      <c r="C127" s="1" t="str">
        <f t="shared" si="8"/>
        <v>ERREUR</v>
      </c>
      <c r="D127" s="2"/>
      <c r="E127" s="2" t="str">
        <f t="shared" si="11"/>
        <v>Non</v>
      </c>
      <c r="F127" s="1">
        <f t="shared" si="9"/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3"/>
      <c r="N127" s="13"/>
      <c r="O127" s="13"/>
      <c r="P127" s="13"/>
      <c r="Q127" s="1" t="e">
        <f t="shared" si="6"/>
        <v>#DIV/0!</v>
      </c>
      <c r="R127" s="13" t="e">
        <f>SUM(H127:L127)/Tableau4[[#This Row],[Nb de feuille compté]]*100</f>
        <v>#DIV/0!</v>
      </c>
      <c r="S127" s="13" t="e">
        <f>Tableau4[[#This Row],[Aleurodes]]/Tableau4[[#This Row],[Nb de feuille compté]]*100</f>
        <v>#DIV/0!</v>
      </c>
      <c r="T127" s="13" t="e">
        <f>Tableau4[[#This Row],[Thrips]]/Tableau4[[#This Row],[Nb de feuille compté]]*100</f>
        <v>#DIV/0!</v>
      </c>
      <c r="U127" s="13" t="e">
        <f>Tableau4[[#This Row],[Araignées rouges]]/Tableau4[[#This Row],[Nb de feuille compté]]*100</f>
        <v>#DIV/0!</v>
      </c>
      <c r="V127" s="13" t="e">
        <f>Tableau4[[#This Row],[Pucerons]]/Tableau4[[#This Row],[Nb de feuille compté]]*100</f>
        <v>#DIV/0!</v>
      </c>
      <c r="W127" s="13"/>
      <c r="X127" s="1" t="str">
        <f t="shared" si="10"/>
        <v>ERREUR</v>
      </c>
    </row>
    <row r="128" spans="1:24" x14ac:dyDescent="0.35">
      <c r="A128" s="3"/>
      <c r="B128" s="1" t="str">
        <f t="shared" si="7"/>
        <v>ERREUR</v>
      </c>
      <c r="C128" s="1" t="str">
        <f t="shared" si="8"/>
        <v>ERREUR</v>
      </c>
      <c r="D128" s="2"/>
      <c r="E128" s="2" t="str">
        <f t="shared" si="11"/>
        <v>Non</v>
      </c>
      <c r="F128" s="1">
        <f t="shared" si="9"/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2"/>
      <c r="N128" s="12"/>
      <c r="O128" s="12"/>
      <c r="P128" s="12"/>
      <c r="Q128" s="1" t="e">
        <f t="shared" si="6"/>
        <v>#DIV/0!</v>
      </c>
      <c r="R128" s="12" t="e">
        <f>SUM(H128:L128)/Tableau4[[#This Row],[Nb de feuille compté]]*100</f>
        <v>#DIV/0!</v>
      </c>
      <c r="S128" s="12" t="e">
        <f>Tableau4[[#This Row],[Aleurodes]]/Tableau4[[#This Row],[Nb de feuille compté]]*100</f>
        <v>#DIV/0!</v>
      </c>
      <c r="T128" s="12" t="e">
        <f>Tableau4[[#This Row],[Thrips]]/Tableau4[[#This Row],[Nb de feuille compté]]*100</f>
        <v>#DIV/0!</v>
      </c>
      <c r="U128" s="12" t="e">
        <f>Tableau4[[#This Row],[Araignées rouges]]/Tableau4[[#This Row],[Nb de feuille compté]]*100</f>
        <v>#DIV/0!</v>
      </c>
      <c r="V128" s="12" t="e">
        <f>Tableau4[[#This Row],[Pucerons]]/Tableau4[[#This Row],[Nb de feuille compté]]*100</f>
        <v>#DIV/0!</v>
      </c>
      <c r="W128" s="12"/>
      <c r="X128" s="1" t="str">
        <f t="shared" si="10"/>
        <v>ERREUR</v>
      </c>
    </row>
    <row r="129" spans="1:24" x14ac:dyDescent="0.35">
      <c r="A129" s="5"/>
      <c r="B129" s="1" t="str">
        <f t="shared" si="7"/>
        <v>ERREUR</v>
      </c>
      <c r="C129" s="1" t="str">
        <f t="shared" si="8"/>
        <v>ERREUR</v>
      </c>
      <c r="D129" s="2"/>
      <c r="E129" s="2" t="str">
        <f t="shared" si="11"/>
        <v>Non</v>
      </c>
      <c r="F129" s="1">
        <f t="shared" si="9"/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4"/>
      <c r="N129" s="4"/>
      <c r="O129" s="4"/>
      <c r="P129" s="4"/>
      <c r="Q129" s="1" t="e">
        <f t="shared" si="6"/>
        <v>#DIV/0!</v>
      </c>
      <c r="R129" s="4" t="e">
        <f>SUM(H129:L129)/Tableau4[[#This Row],[Nb de feuille compté]]*100</f>
        <v>#DIV/0!</v>
      </c>
      <c r="S129" s="4" t="e">
        <f>Tableau4[[#This Row],[Aleurodes]]/Tableau4[[#This Row],[Nb de feuille compté]]*100</f>
        <v>#DIV/0!</v>
      </c>
      <c r="T129" s="4" t="e">
        <f>Tableau4[[#This Row],[Thrips]]/Tableau4[[#This Row],[Nb de feuille compté]]*100</f>
        <v>#DIV/0!</v>
      </c>
      <c r="U129" s="4" t="e">
        <f>Tableau4[[#This Row],[Araignées rouges]]/Tableau4[[#This Row],[Nb de feuille compté]]*100</f>
        <v>#DIV/0!</v>
      </c>
      <c r="V129" s="4" t="e">
        <f>Tableau4[[#This Row],[Pucerons]]/Tableau4[[#This Row],[Nb de feuille compté]]*100</f>
        <v>#DIV/0!</v>
      </c>
      <c r="W129" s="4"/>
      <c r="X129" s="1" t="str">
        <f t="shared" si="10"/>
        <v>ERREUR</v>
      </c>
    </row>
    <row r="130" spans="1:24" x14ac:dyDescent="0.35">
      <c r="A130" s="3"/>
      <c r="B130" s="1" t="str">
        <f t="shared" si="7"/>
        <v>ERREUR</v>
      </c>
      <c r="C130" s="1" t="str">
        <f t="shared" si="8"/>
        <v>ERREUR</v>
      </c>
      <c r="D130" s="2"/>
      <c r="E130" s="2" t="str">
        <f t="shared" si="11"/>
        <v>Non</v>
      </c>
      <c r="F130" s="1">
        <f t="shared" si="9"/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/>
      <c r="N130" s="1"/>
      <c r="O130" s="1"/>
      <c r="P130" s="1"/>
      <c r="Q130" s="1" t="e">
        <f t="shared" ref="Q130:Q193" si="12">(G130*G$1+H130*H$1+I130*I$1+J130*$J$1+K130*$K$1+L130*$L$1)/(F130*6)*100</f>
        <v>#DIV/0!</v>
      </c>
      <c r="R130" s="1" t="e">
        <f>SUM(H130:L130)/Tableau4[[#This Row],[Nb de feuille compté]]*100</f>
        <v>#DIV/0!</v>
      </c>
      <c r="S130" s="1" t="e">
        <f>Tableau4[[#This Row],[Aleurodes]]/Tableau4[[#This Row],[Nb de feuille compté]]*100</f>
        <v>#DIV/0!</v>
      </c>
      <c r="T130" s="1" t="e">
        <f>Tableau4[[#This Row],[Thrips]]/Tableau4[[#This Row],[Nb de feuille compté]]*100</f>
        <v>#DIV/0!</v>
      </c>
      <c r="U130" s="1" t="e">
        <f>Tableau4[[#This Row],[Araignées rouges]]/Tableau4[[#This Row],[Nb de feuille compté]]*100</f>
        <v>#DIV/0!</v>
      </c>
      <c r="V130" s="1" t="e">
        <f>Tableau4[[#This Row],[Pucerons]]/Tableau4[[#This Row],[Nb de feuille compté]]*100</f>
        <v>#DIV/0!</v>
      </c>
      <c r="W130" s="1"/>
      <c r="X130" s="1" t="str">
        <f t="shared" si="10"/>
        <v>ERREUR</v>
      </c>
    </row>
    <row r="131" spans="1:24" x14ac:dyDescent="0.35">
      <c r="A131" s="5"/>
      <c r="B131" s="1" t="str">
        <f t="shared" ref="B131:B194" si="13">IF(MID($A131,1,1)="M","Melon",IF(MID($A131,1,1)="C","Concombre",IF(MID($A131,1,1)="P","Pastèque","ERREUR")))</f>
        <v>ERREUR</v>
      </c>
      <c r="C131" s="1" t="str">
        <f t="shared" ref="C131:C194" si="14">IF(MID($A131,2,1)="O","test",IF(MID($A131,2,1)="X","Témoin","ERREUR"))</f>
        <v>ERREUR</v>
      </c>
      <c r="D131" s="2"/>
      <c r="E131" s="2" t="str">
        <f t="shared" si="11"/>
        <v>Non</v>
      </c>
      <c r="F131" s="1">
        <f t="shared" ref="F131:F194" si="15">SUM(G131:L131)</f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3"/>
      <c r="N131" s="13"/>
      <c r="O131" s="13"/>
      <c r="P131" s="13"/>
      <c r="Q131" s="1" t="e">
        <f t="shared" si="12"/>
        <v>#DIV/0!</v>
      </c>
      <c r="R131" s="13" t="e">
        <f>SUM(H131:L131)/Tableau4[[#This Row],[Nb de feuille compté]]*100</f>
        <v>#DIV/0!</v>
      </c>
      <c r="S131" s="13" t="e">
        <f>Tableau4[[#This Row],[Aleurodes]]/Tableau4[[#This Row],[Nb de feuille compté]]*100</f>
        <v>#DIV/0!</v>
      </c>
      <c r="T131" s="13" t="e">
        <f>Tableau4[[#This Row],[Thrips]]/Tableau4[[#This Row],[Nb de feuille compté]]*100</f>
        <v>#DIV/0!</v>
      </c>
      <c r="U131" s="13" t="e">
        <f>Tableau4[[#This Row],[Araignées rouges]]/Tableau4[[#This Row],[Nb de feuille compté]]*100</f>
        <v>#DIV/0!</v>
      </c>
      <c r="V131" s="13" t="e">
        <f>Tableau4[[#This Row],[Pucerons]]/Tableau4[[#This Row],[Nb de feuille compté]]*100</f>
        <v>#DIV/0!</v>
      </c>
      <c r="W131" s="13"/>
      <c r="X131" s="1" t="str">
        <f t="shared" ref="X131:X194" si="16">IF(MID($A131,3,2)="1","ok",IF(MID($A131,3,2)="2","ok",IF(MID($A131,3,2)="3","ok",IF(MID($A131,3,2)="4","ok",IF(MID($A131,3,2)="5","ok",IF(MID($A131,3,2)="6","ok",IF(MID($A131,3,2)="7","ok",IF(MID($A131,3,2)="8","ok",IF(MID($A131,3,2)="9","ok",IF(MID($A131,3,2)="10","ok","ERREUR"))))))))))</f>
        <v>ERREUR</v>
      </c>
    </row>
    <row r="132" spans="1:24" x14ac:dyDescent="0.35">
      <c r="A132" s="3"/>
      <c r="B132" s="1" t="str">
        <f t="shared" si="13"/>
        <v>ERREUR</v>
      </c>
      <c r="C132" s="1" t="str">
        <f t="shared" si="14"/>
        <v>ERREUR</v>
      </c>
      <c r="D132" s="2"/>
      <c r="E132" s="2" t="str">
        <f t="shared" ref="E132:E195" si="17">IF(OR(H132,I132,J132,K132,L132)=OR(0,),"Non","Oui")</f>
        <v>Non</v>
      </c>
      <c r="F132" s="1">
        <f t="shared" si="15"/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2"/>
      <c r="N132" s="12"/>
      <c r="O132" s="12"/>
      <c r="P132" s="12"/>
      <c r="Q132" s="1" t="e">
        <f t="shared" si="12"/>
        <v>#DIV/0!</v>
      </c>
      <c r="R132" s="12" t="e">
        <f>SUM(H132:L132)/Tableau4[[#This Row],[Nb de feuille compté]]*100</f>
        <v>#DIV/0!</v>
      </c>
      <c r="S132" s="12" t="e">
        <f>Tableau4[[#This Row],[Aleurodes]]/Tableau4[[#This Row],[Nb de feuille compté]]*100</f>
        <v>#DIV/0!</v>
      </c>
      <c r="T132" s="12" t="e">
        <f>Tableau4[[#This Row],[Thrips]]/Tableau4[[#This Row],[Nb de feuille compté]]*100</f>
        <v>#DIV/0!</v>
      </c>
      <c r="U132" s="12" t="e">
        <f>Tableau4[[#This Row],[Araignées rouges]]/Tableau4[[#This Row],[Nb de feuille compté]]*100</f>
        <v>#DIV/0!</v>
      </c>
      <c r="V132" s="12" t="e">
        <f>Tableau4[[#This Row],[Pucerons]]/Tableau4[[#This Row],[Nb de feuille compté]]*100</f>
        <v>#DIV/0!</v>
      </c>
      <c r="W132" s="12"/>
      <c r="X132" s="1" t="str">
        <f t="shared" si="16"/>
        <v>ERREUR</v>
      </c>
    </row>
    <row r="133" spans="1:24" x14ac:dyDescent="0.35">
      <c r="A133" s="5"/>
      <c r="B133" s="1" t="str">
        <f t="shared" si="13"/>
        <v>ERREUR</v>
      </c>
      <c r="C133" s="1" t="str">
        <f t="shared" si="14"/>
        <v>ERREUR</v>
      </c>
      <c r="D133" s="2"/>
      <c r="E133" s="2" t="str">
        <f t="shared" si="17"/>
        <v>Non</v>
      </c>
      <c r="F133" s="1">
        <f t="shared" si="15"/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3"/>
      <c r="N133" s="13"/>
      <c r="O133" s="13"/>
      <c r="P133" s="13"/>
      <c r="Q133" s="1" t="e">
        <f t="shared" si="12"/>
        <v>#DIV/0!</v>
      </c>
      <c r="R133" s="13" t="e">
        <f>SUM(H133:L133)/Tableau4[[#This Row],[Nb de feuille compté]]*100</f>
        <v>#DIV/0!</v>
      </c>
      <c r="S133" s="13" t="e">
        <f>Tableau4[[#This Row],[Aleurodes]]/Tableau4[[#This Row],[Nb de feuille compté]]*100</f>
        <v>#DIV/0!</v>
      </c>
      <c r="T133" s="13" t="e">
        <f>Tableau4[[#This Row],[Thrips]]/Tableau4[[#This Row],[Nb de feuille compté]]*100</f>
        <v>#DIV/0!</v>
      </c>
      <c r="U133" s="13" t="e">
        <f>Tableau4[[#This Row],[Araignées rouges]]/Tableau4[[#This Row],[Nb de feuille compté]]*100</f>
        <v>#DIV/0!</v>
      </c>
      <c r="V133" s="13" t="e">
        <f>Tableau4[[#This Row],[Pucerons]]/Tableau4[[#This Row],[Nb de feuille compté]]*100</f>
        <v>#DIV/0!</v>
      </c>
      <c r="W133" s="13"/>
      <c r="X133" s="1" t="str">
        <f t="shared" si="16"/>
        <v>ERREUR</v>
      </c>
    </row>
    <row r="134" spans="1:24" x14ac:dyDescent="0.35">
      <c r="A134" s="3"/>
      <c r="B134" s="1" t="str">
        <f t="shared" si="13"/>
        <v>ERREUR</v>
      </c>
      <c r="C134" s="1" t="str">
        <f t="shared" si="14"/>
        <v>ERREUR</v>
      </c>
      <c r="D134" s="2"/>
      <c r="E134" s="2" t="str">
        <f t="shared" si="17"/>
        <v>Non</v>
      </c>
      <c r="F134" s="1">
        <f t="shared" si="15"/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2"/>
      <c r="N134" s="12"/>
      <c r="O134" s="12"/>
      <c r="P134" s="12"/>
      <c r="Q134" s="1" t="e">
        <f t="shared" si="12"/>
        <v>#DIV/0!</v>
      </c>
      <c r="R134" s="12" t="e">
        <f>SUM(H134:L134)/Tableau4[[#This Row],[Nb de feuille compté]]*100</f>
        <v>#DIV/0!</v>
      </c>
      <c r="S134" s="12" t="e">
        <f>Tableau4[[#This Row],[Aleurodes]]/Tableau4[[#This Row],[Nb de feuille compté]]*100</f>
        <v>#DIV/0!</v>
      </c>
      <c r="T134" s="12" t="e">
        <f>Tableau4[[#This Row],[Thrips]]/Tableau4[[#This Row],[Nb de feuille compté]]*100</f>
        <v>#DIV/0!</v>
      </c>
      <c r="U134" s="12" t="e">
        <f>Tableau4[[#This Row],[Araignées rouges]]/Tableau4[[#This Row],[Nb de feuille compté]]*100</f>
        <v>#DIV/0!</v>
      </c>
      <c r="V134" s="12" t="e">
        <f>Tableau4[[#This Row],[Pucerons]]/Tableau4[[#This Row],[Nb de feuille compté]]*100</f>
        <v>#DIV/0!</v>
      </c>
      <c r="W134" s="12"/>
      <c r="X134" s="1" t="str">
        <f t="shared" si="16"/>
        <v>ERREUR</v>
      </c>
    </row>
    <row r="135" spans="1:24" x14ac:dyDescent="0.35">
      <c r="A135" s="5"/>
      <c r="B135" s="1" t="str">
        <f t="shared" si="13"/>
        <v>ERREUR</v>
      </c>
      <c r="C135" s="1" t="str">
        <f t="shared" si="14"/>
        <v>ERREUR</v>
      </c>
      <c r="D135" s="2"/>
      <c r="E135" s="2" t="str">
        <f t="shared" si="17"/>
        <v>Non</v>
      </c>
      <c r="F135" s="1">
        <f t="shared" si="15"/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3"/>
      <c r="N135" s="13"/>
      <c r="O135" s="13"/>
      <c r="P135" s="13"/>
      <c r="Q135" s="1" t="e">
        <f t="shared" si="12"/>
        <v>#DIV/0!</v>
      </c>
      <c r="R135" s="13" t="e">
        <f>SUM(H135:L135)/Tableau4[[#This Row],[Nb de feuille compté]]*100</f>
        <v>#DIV/0!</v>
      </c>
      <c r="S135" s="13" t="e">
        <f>Tableau4[[#This Row],[Aleurodes]]/Tableau4[[#This Row],[Nb de feuille compté]]*100</f>
        <v>#DIV/0!</v>
      </c>
      <c r="T135" s="13" t="e">
        <f>Tableau4[[#This Row],[Thrips]]/Tableau4[[#This Row],[Nb de feuille compté]]*100</f>
        <v>#DIV/0!</v>
      </c>
      <c r="U135" s="13" t="e">
        <f>Tableau4[[#This Row],[Araignées rouges]]/Tableau4[[#This Row],[Nb de feuille compté]]*100</f>
        <v>#DIV/0!</v>
      </c>
      <c r="V135" s="13" t="e">
        <f>Tableau4[[#This Row],[Pucerons]]/Tableau4[[#This Row],[Nb de feuille compté]]*100</f>
        <v>#DIV/0!</v>
      </c>
      <c r="W135" s="13"/>
      <c r="X135" s="1" t="str">
        <f t="shared" si="16"/>
        <v>ERREUR</v>
      </c>
    </row>
    <row r="136" spans="1:24" x14ac:dyDescent="0.35">
      <c r="A136" s="3"/>
      <c r="B136" s="1" t="str">
        <f t="shared" si="13"/>
        <v>ERREUR</v>
      </c>
      <c r="C136" s="1" t="str">
        <f t="shared" si="14"/>
        <v>ERREUR</v>
      </c>
      <c r="D136" s="2"/>
      <c r="E136" s="2" t="str">
        <f t="shared" si="17"/>
        <v>Non</v>
      </c>
      <c r="F136" s="1">
        <f t="shared" si="15"/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/>
      <c r="N136" s="1"/>
      <c r="O136" s="1"/>
      <c r="P136" s="1"/>
      <c r="Q136" s="1" t="e">
        <f t="shared" si="12"/>
        <v>#DIV/0!</v>
      </c>
      <c r="R136" s="1" t="e">
        <f>SUM(H136:L136)/Tableau4[[#This Row],[Nb de feuille compté]]*100</f>
        <v>#DIV/0!</v>
      </c>
      <c r="S136" s="1" t="e">
        <f>Tableau4[[#This Row],[Aleurodes]]/Tableau4[[#This Row],[Nb de feuille compté]]*100</f>
        <v>#DIV/0!</v>
      </c>
      <c r="T136" s="1" t="e">
        <f>Tableau4[[#This Row],[Thrips]]/Tableau4[[#This Row],[Nb de feuille compté]]*100</f>
        <v>#DIV/0!</v>
      </c>
      <c r="U136" s="1" t="e">
        <f>Tableau4[[#This Row],[Araignées rouges]]/Tableau4[[#This Row],[Nb de feuille compté]]*100</f>
        <v>#DIV/0!</v>
      </c>
      <c r="V136" s="1" t="e">
        <f>Tableau4[[#This Row],[Pucerons]]/Tableau4[[#This Row],[Nb de feuille compté]]*100</f>
        <v>#DIV/0!</v>
      </c>
      <c r="W136" s="1"/>
      <c r="X136" s="1" t="str">
        <f t="shared" si="16"/>
        <v>ERREUR</v>
      </c>
    </row>
    <row r="137" spans="1:24" x14ac:dyDescent="0.35">
      <c r="A137" s="5"/>
      <c r="B137" s="1" t="str">
        <f t="shared" si="13"/>
        <v>ERREUR</v>
      </c>
      <c r="C137" s="1" t="str">
        <f t="shared" si="14"/>
        <v>ERREUR</v>
      </c>
      <c r="D137" s="2"/>
      <c r="E137" s="2" t="str">
        <f t="shared" si="17"/>
        <v>Non</v>
      </c>
      <c r="F137" s="1">
        <f t="shared" si="15"/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3"/>
      <c r="N137" s="13"/>
      <c r="O137" s="13"/>
      <c r="P137" s="13"/>
      <c r="Q137" s="1" t="e">
        <f t="shared" si="12"/>
        <v>#DIV/0!</v>
      </c>
      <c r="R137" s="13" t="e">
        <f>SUM(H137:L137)/Tableau4[[#This Row],[Nb de feuille compté]]*100</f>
        <v>#DIV/0!</v>
      </c>
      <c r="S137" s="13" t="e">
        <f>Tableau4[[#This Row],[Aleurodes]]/Tableau4[[#This Row],[Nb de feuille compté]]*100</f>
        <v>#DIV/0!</v>
      </c>
      <c r="T137" s="13" t="e">
        <f>Tableau4[[#This Row],[Thrips]]/Tableau4[[#This Row],[Nb de feuille compté]]*100</f>
        <v>#DIV/0!</v>
      </c>
      <c r="U137" s="13" t="e">
        <f>Tableau4[[#This Row],[Araignées rouges]]/Tableau4[[#This Row],[Nb de feuille compté]]*100</f>
        <v>#DIV/0!</v>
      </c>
      <c r="V137" s="13" t="e">
        <f>Tableau4[[#This Row],[Pucerons]]/Tableau4[[#This Row],[Nb de feuille compté]]*100</f>
        <v>#DIV/0!</v>
      </c>
      <c r="W137" s="13"/>
      <c r="X137" s="1" t="str">
        <f t="shared" si="16"/>
        <v>ERREUR</v>
      </c>
    </row>
    <row r="138" spans="1:24" x14ac:dyDescent="0.35">
      <c r="A138" s="3"/>
      <c r="B138" s="1" t="str">
        <f t="shared" si="13"/>
        <v>ERREUR</v>
      </c>
      <c r="C138" s="1" t="str">
        <f t="shared" si="14"/>
        <v>ERREUR</v>
      </c>
      <c r="D138" s="2"/>
      <c r="E138" s="2" t="str">
        <f t="shared" si="17"/>
        <v>Non</v>
      </c>
      <c r="F138" s="1">
        <f t="shared" si="15"/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2"/>
      <c r="N138" s="12"/>
      <c r="O138" s="12"/>
      <c r="P138" s="12"/>
      <c r="Q138" s="1" t="e">
        <f t="shared" si="12"/>
        <v>#DIV/0!</v>
      </c>
      <c r="R138" s="12" t="e">
        <f>SUM(H138:L138)/Tableau4[[#This Row],[Nb de feuille compté]]*100</f>
        <v>#DIV/0!</v>
      </c>
      <c r="S138" s="12" t="e">
        <f>Tableau4[[#This Row],[Aleurodes]]/Tableau4[[#This Row],[Nb de feuille compté]]*100</f>
        <v>#DIV/0!</v>
      </c>
      <c r="T138" s="12" t="e">
        <f>Tableau4[[#This Row],[Thrips]]/Tableau4[[#This Row],[Nb de feuille compté]]*100</f>
        <v>#DIV/0!</v>
      </c>
      <c r="U138" s="12" t="e">
        <f>Tableau4[[#This Row],[Araignées rouges]]/Tableau4[[#This Row],[Nb de feuille compté]]*100</f>
        <v>#DIV/0!</v>
      </c>
      <c r="V138" s="12" t="e">
        <f>Tableau4[[#This Row],[Pucerons]]/Tableau4[[#This Row],[Nb de feuille compté]]*100</f>
        <v>#DIV/0!</v>
      </c>
      <c r="W138" s="12"/>
      <c r="X138" s="1" t="str">
        <f t="shared" si="16"/>
        <v>ERREUR</v>
      </c>
    </row>
    <row r="139" spans="1:24" x14ac:dyDescent="0.35">
      <c r="A139" s="5"/>
      <c r="B139" s="1" t="str">
        <f t="shared" si="13"/>
        <v>ERREUR</v>
      </c>
      <c r="C139" s="1" t="str">
        <f t="shared" si="14"/>
        <v>ERREUR</v>
      </c>
      <c r="D139" s="2"/>
      <c r="E139" s="2" t="str">
        <f t="shared" si="17"/>
        <v>Non</v>
      </c>
      <c r="F139" s="1">
        <f t="shared" si="15"/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3"/>
      <c r="N139" s="13"/>
      <c r="O139" s="13"/>
      <c r="P139" s="13"/>
      <c r="Q139" s="1" t="e">
        <f t="shared" si="12"/>
        <v>#DIV/0!</v>
      </c>
      <c r="R139" s="13" t="e">
        <f>SUM(H139:L139)/Tableau4[[#This Row],[Nb de feuille compté]]*100</f>
        <v>#DIV/0!</v>
      </c>
      <c r="S139" s="13" t="e">
        <f>Tableau4[[#This Row],[Aleurodes]]/Tableau4[[#This Row],[Nb de feuille compté]]*100</f>
        <v>#DIV/0!</v>
      </c>
      <c r="T139" s="13" t="e">
        <f>Tableau4[[#This Row],[Thrips]]/Tableau4[[#This Row],[Nb de feuille compté]]*100</f>
        <v>#DIV/0!</v>
      </c>
      <c r="U139" s="13" t="e">
        <f>Tableau4[[#This Row],[Araignées rouges]]/Tableau4[[#This Row],[Nb de feuille compté]]*100</f>
        <v>#DIV/0!</v>
      </c>
      <c r="V139" s="13" t="e">
        <f>Tableau4[[#This Row],[Pucerons]]/Tableau4[[#This Row],[Nb de feuille compté]]*100</f>
        <v>#DIV/0!</v>
      </c>
      <c r="W139" s="13"/>
      <c r="X139" s="1" t="str">
        <f t="shared" si="16"/>
        <v>ERREUR</v>
      </c>
    </row>
    <row r="140" spans="1:24" x14ac:dyDescent="0.35">
      <c r="A140" s="3"/>
      <c r="B140" s="1" t="str">
        <f t="shared" si="13"/>
        <v>ERREUR</v>
      </c>
      <c r="C140" s="1" t="str">
        <f t="shared" si="14"/>
        <v>ERREUR</v>
      </c>
      <c r="D140" s="2"/>
      <c r="E140" s="2" t="str">
        <f t="shared" si="17"/>
        <v>Non</v>
      </c>
      <c r="F140" s="1">
        <f t="shared" si="15"/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/>
      <c r="N140" s="1"/>
      <c r="O140" s="1"/>
      <c r="P140" s="1"/>
      <c r="Q140" s="1" t="e">
        <f t="shared" si="12"/>
        <v>#DIV/0!</v>
      </c>
      <c r="R140" s="1" t="e">
        <f>SUM(H140:L140)/Tableau4[[#This Row],[Nb de feuille compté]]*100</f>
        <v>#DIV/0!</v>
      </c>
      <c r="S140" s="1" t="e">
        <f>Tableau4[[#This Row],[Aleurodes]]/Tableau4[[#This Row],[Nb de feuille compté]]*100</f>
        <v>#DIV/0!</v>
      </c>
      <c r="T140" s="1" t="e">
        <f>Tableau4[[#This Row],[Thrips]]/Tableau4[[#This Row],[Nb de feuille compté]]*100</f>
        <v>#DIV/0!</v>
      </c>
      <c r="U140" s="1" t="e">
        <f>Tableau4[[#This Row],[Araignées rouges]]/Tableau4[[#This Row],[Nb de feuille compté]]*100</f>
        <v>#DIV/0!</v>
      </c>
      <c r="V140" s="1" t="e">
        <f>Tableau4[[#This Row],[Pucerons]]/Tableau4[[#This Row],[Nb de feuille compté]]*100</f>
        <v>#DIV/0!</v>
      </c>
      <c r="W140" s="1"/>
      <c r="X140" s="1" t="str">
        <f t="shared" si="16"/>
        <v>ERREUR</v>
      </c>
    </row>
    <row r="141" spans="1:24" x14ac:dyDescent="0.35">
      <c r="A141" s="5"/>
      <c r="B141" s="1" t="str">
        <f t="shared" si="13"/>
        <v>ERREUR</v>
      </c>
      <c r="C141" s="1" t="str">
        <f t="shared" si="14"/>
        <v>ERREUR</v>
      </c>
      <c r="D141" s="2"/>
      <c r="E141" s="2" t="str">
        <f t="shared" si="17"/>
        <v>Non</v>
      </c>
      <c r="F141" s="1">
        <f t="shared" si="15"/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4"/>
      <c r="N141" s="4"/>
      <c r="O141" s="4"/>
      <c r="P141" s="4"/>
      <c r="Q141" s="1" t="e">
        <f t="shared" si="12"/>
        <v>#DIV/0!</v>
      </c>
      <c r="R141" s="4" t="e">
        <f>SUM(H141:L141)/Tableau4[[#This Row],[Nb de feuille compté]]*100</f>
        <v>#DIV/0!</v>
      </c>
      <c r="S141" s="4" t="e">
        <f>Tableau4[[#This Row],[Aleurodes]]/Tableau4[[#This Row],[Nb de feuille compté]]*100</f>
        <v>#DIV/0!</v>
      </c>
      <c r="T141" s="4" t="e">
        <f>Tableau4[[#This Row],[Thrips]]/Tableau4[[#This Row],[Nb de feuille compté]]*100</f>
        <v>#DIV/0!</v>
      </c>
      <c r="U141" s="4" t="e">
        <f>Tableau4[[#This Row],[Araignées rouges]]/Tableau4[[#This Row],[Nb de feuille compté]]*100</f>
        <v>#DIV/0!</v>
      </c>
      <c r="V141" s="4" t="e">
        <f>Tableau4[[#This Row],[Pucerons]]/Tableau4[[#This Row],[Nb de feuille compté]]*100</f>
        <v>#DIV/0!</v>
      </c>
      <c r="W141" s="4"/>
      <c r="X141" s="1" t="str">
        <f t="shared" si="16"/>
        <v>ERREUR</v>
      </c>
    </row>
    <row r="142" spans="1:24" x14ac:dyDescent="0.35">
      <c r="A142" s="3"/>
      <c r="B142" s="1" t="str">
        <f t="shared" si="13"/>
        <v>ERREUR</v>
      </c>
      <c r="C142" s="1" t="str">
        <f t="shared" si="14"/>
        <v>ERREUR</v>
      </c>
      <c r="D142" s="2"/>
      <c r="E142" s="2" t="str">
        <f t="shared" si="17"/>
        <v>Non</v>
      </c>
      <c r="F142" s="1">
        <f t="shared" si="15"/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/>
      <c r="N142" s="1"/>
      <c r="O142" s="1"/>
      <c r="P142" s="1"/>
      <c r="Q142" s="1" t="e">
        <f t="shared" si="12"/>
        <v>#DIV/0!</v>
      </c>
      <c r="R142" s="1" t="e">
        <f>SUM(H142:L142)/Tableau4[[#This Row],[Nb de feuille compté]]*100</f>
        <v>#DIV/0!</v>
      </c>
      <c r="S142" s="1" t="e">
        <f>Tableau4[[#This Row],[Aleurodes]]/Tableau4[[#This Row],[Nb de feuille compté]]*100</f>
        <v>#DIV/0!</v>
      </c>
      <c r="T142" s="1" t="e">
        <f>Tableau4[[#This Row],[Thrips]]/Tableau4[[#This Row],[Nb de feuille compté]]*100</f>
        <v>#DIV/0!</v>
      </c>
      <c r="U142" s="1" t="e">
        <f>Tableau4[[#This Row],[Araignées rouges]]/Tableau4[[#This Row],[Nb de feuille compté]]*100</f>
        <v>#DIV/0!</v>
      </c>
      <c r="V142" s="1" t="e">
        <f>Tableau4[[#This Row],[Pucerons]]/Tableau4[[#This Row],[Nb de feuille compté]]*100</f>
        <v>#DIV/0!</v>
      </c>
      <c r="W142" s="1"/>
      <c r="X142" s="1" t="str">
        <f t="shared" si="16"/>
        <v>ERREUR</v>
      </c>
    </row>
    <row r="143" spans="1:24" x14ac:dyDescent="0.35">
      <c r="A143" s="5"/>
      <c r="B143" s="1" t="str">
        <f t="shared" si="13"/>
        <v>ERREUR</v>
      </c>
      <c r="C143" s="1" t="str">
        <f t="shared" si="14"/>
        <v>ERREUR</v>
      </c>
      <c r="D143" s="2"/>
      <c r="E143" s="2" t="str">
        <f t="shared" si="17"/>
        <v>Non</v>
      </c>
      <c r="F143" s="1">
        <f t="shared" si="15"/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4"/>
      <c r="N143" s="4"/>
      <c r="O143" s="4"/>
      <c r="P143" s="4"/>
      <c r="Q143" s="1" t="e">
        <f t="shared" si="12"/>
        <v>#DIV/0!</v>
      </c>
      <c r="R143" s="4" t="e">
        <f>SUM(H143:L143)/Tableau4[[#This Row],[Nb de feuille compté]]*100</f>
        <v>#DIV/0!</v>
      </c>
      <c r="S143" s="4" t="e">
        <f>Tableau4[[#This Row],[Aleurodes]]/Tableau4[[#This Row],[Nb de feuille compté]]*100</f>
        <v>#DIV/0!</v>
      </c>
      <c r="T143" s="4" t="e">
        <f>Tableau4[[#This Row],[Thrips]]/Tableau4[[#This Row],[Nb de feuille compté]]*100</f>
        <v>#DIV/0!</v>
      </c>
      <c r="U143" s="4" t="e">
        <f>Tableau4[[#This Row],[Araignées rouges]]/Tableau4[[#This Row],[Nb de feuille compté]]*100</f>
        <v>#DIV/0!</v>
      </c>
      <c r="V143" s="4" t="e">
        <f>Tableau4[[#This Row],[Pucerons]]/Tableau4[[#This Row],[Nb de feuille compté]]*100</f>
        <v>#DIV/0!</v>
      </c>
      <c r="W143" s="4"/>
      <c r="X143" s="1" t="str">
        <f t="shared" si="16"/>
        <v>ERREUR</v>
      </c>
    </row>
    <row r="144" spans="1:24" x14ac:dyDescent="0.35">
      <c r="A144" s="3"/>
      <c r="B144" s="1" t="str">
        <f t="shared" si="13"/>
        <v>ERREUR</v>
      </c>
      <c r="C144" s="1" t="str">
        <f t="shared" si="14"/>
        <v>ERREUR</v>
      </c>
      <c r="D144" s="2"/>
      <c r="E144" s="2" t="str">
        <f t="shared" si="17"/>
        <v>Non</v>
      </c>
      <c r="F144" s="1">
        <f t="shared" si="15"/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2"/>
      <c r="N144" s="12"/>
      <c r="O144" s="12"/>
      <c r="P144" s="12"/>
      <c r="Q144" s="1" t="e">
        <f t="shared" si="12"/>
        <v>#DIV/0!</v>
      </c>
      <c r="R144" s="12" t="e">
        <f>SUM(H144:L144)/Tableau4[[#This Row],[Nb de feuille compté]]*100</f>
        <v>#DIV/0!</v>
      </c>
      <c r="S144" s="12" t="e">
        <f>Tableau4[[#This Row],[Aleurodes]]/Tableau4[[#This Row],[Nb de feuille compté]]*100</f>
        <v>#DIV/0!</v>
      </c>
      <c r="T144" s="12" t="e">
        <f>Tableau4[[#This Row],[Thrips]]/Tableau4[[#This Row],[Nb de feuille compté]]*100</f>
        <v>#DIV/0!</v>
      </c>
      <c r="U144" s="12" t="e">
        <f>Tableau4[[#This Row],[Araignées rouges]]/Tableau4[[#This Row],[Nb de feuille compté]]*100</f>
        <v>#DIV/0!</v>
      </c>
      <c r="V144" s="12" t="e">
        <f>Tableau4[[#This Row],[Pucerons]]/Tableau4[[#This Row],[Nb de feuille compté]]*100</f>
        <v>#DIV/0!</v>
      </c>
      <c r="W144" s="12"/>
      <c r="X144" s="1" t="str">
        <f t="shared" si="16"/>
        <v>ERREUR</v>
      </c>
    </row>
    <row r="145" spans="1:24" x14ac:dyDescent="0.35">
      <c r="A145" s="5"/>
      <c r="B145" s="1" t="str">
        <f t="shared" si="13"/>
        <v>ERREUR</v>
      </c>
      <c r="C145" s="1" t="str">
        <f t="shared" si="14"/>
        <v>ERREUR</v>
      </c>
      <c r="D145" s="2"/>
      <c r="E145" s="2" t="str">
        <f t="shared" si="17"/>
        <v>Non</v>
      </c>
      <c r="F145" s="1">
        <f t="shared" si="15"/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4"/>
      <c r="N145" s="4"/>
      <c r="O145" s="4"/>
      <c r="P145" s="4"/>
      <c r="Q145" s="1" t="e">
        <f t="shared" si="12"/>
        <v>#DIV/0!</v>
      </c>
      <c r="R145" s="4" t="e">
        <f>SUM(H145:L145)/Tableau4[[#This Row],[Nb de feuille compté]]*100</f>
        <v>#DIV/0!</v>
      </c>
      <c r="S145" s="4" t="e">
        <f>Tableau4[[#This Row],[Aleurodes]]/Tableau4[[#This Row],[Nb de feuille compté]]*100</f>
        <v>#DIV/0!</v>
      </c>
      <c r="T145" s="4" t="e">
        <f>Tableau4[[#This Row],[Thrips]]/Tableau4[[#This Row],[Nb de feuille compté]]*100</f>
        <v>#DIV/0!</v>
      </c>
      <c r="U145" s="4" t="e">
        <f>Tableau4[[#This Row],[Araignées rouges]]/Tableau4[[#This Row],[Nb de feuille compté]]*100</f>
        <v>#DIV/0!</v>
      </c>
      <c r="V145" s="4" t="e">
        <f>Tableau4[[#This Row],[Pucerons]]/Tableau4[[#This Row],[Nb de feuille compté]]*100</f>
        <v>#DIV/0!</v>
      </c>
      <c r="W145" s="4"/>
      <c r="X145" s="1" t="str">
        <f t="shared" si="16"/>
        <v>ERREUR</v>
      </c>
    </row>
    <row r="146" spans="1:24" x14ac:dyDescent="0.35">
      <c r="A146" s="3"/>
      <c r="B146" s="1" t="str">
        <f t="shared" si="13"/>
        <v>ERREUR</v>
      </c>
      <c r="C146" s="1" t="str">
        <f t="shared" si="14"/>
        <v>ERREUR</v>
      </c>
      <c r="D146" s="2"/>
      <c r="E146" s="2" t="str">
        <f t="shared" si="17"/>
        <v>Non</v>
      </c>
      <c r="F146" s="1">
        <f t="shared" si="15"/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/>
      <c r="N146" s="1"/>
      <c r="O146" s="1"/>
      <c r="P146" s="1"/>
      <c r="Q146" s="1" t="e">
        <f t="shared" si="12"/>
        <v>#DIV/0!</v>
      </c>
      <c r="R146" s="1" t="e">
        <f>SUM(H146:L146)/Tableau4[[#This Row],[Nb de feuille compté]]*100</f>
        <v>#DIV/0!</v>
      </c>
      <c r="S146" s="1" t="e">
        <f>Tableau4[[#This Row],[Aleurodes]]/Tableau4[[#This Row],[Nb de feuille compté]]*100</f>
        <v>#DIV/0!</v>
      </c>
      <c r="T146" s="1" t="e">
        <f>Tableau4[[#This Row],[Thrips]]/Tableau4[[#This Row],[Nb de feuille compté]]*100</f>
        <v>#DIV/0!</v>
      </c>
      <c r="U146" s="1" t="e">
        <f>Tableau4[[#This Row],[Araignées rouges]]/Tableau4[[#This Row],[Nb de feuille compté]]*100</f>
        <v>#DIV/0!</v>
      </c>
      <c r="V146" s="1" t="e">
        <f>Tableau4[[#This Row],[Pucerons]]/Tableau4[[#This Row],[Nb de feuille compté]]*100</f>
        <v>#DIV/0!</v>
      </c>
      <c r="W146" s="1"/>
      <c r="X146" s="1" t="str">
        <f t="shared" si="16"/>
        <v>ERREUR</v>
      </c>
    </row>
    <row r="147" spans="1:24" x14ac:dyDescent="0.35">
      <c r="A147" s="5"/>
      <c r="B147" s="1" t="str">
        <f t="shared" si="13"/>
        <v>ERREUR</v>
      </c>
      <c r="C147" s="1" t="str">
        <f t="shared" si="14"/>
        <v>ERREUR</v>
      </c>
      <c r="D147" s="2"/>
      <c r="E147" s="2" t="str">
        <f t="shared" si="17"/>
        <v>Non</v>
      </c>
      <c r="F147" s="1">
        <f t="shared" si="15"/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4"/>
      <c r="N147" s="4"/>
      <c r="O147" s="4"/>
      <c r="P147" s="4"/>
      <c r="Q147" s="1" t="e">
        <f t="shared" si="12"/>
        <v>#DIV/0!</v>
      </c>
      <c r="R147" s="4" t="e">
        <f>SUM(H147:L147)/Tableau4[[#This Row],[Nb de feuille compté]]*100</f>
        <v>#DIV/0!</v>
      </c>
      <c r="S147" s="4" t="e">
        <f>Tableau4[[#This Row],[Aleurodes]]/Tableau4[[#This Row],[Nb de feuille compté]]*100</f>
        <v>#DIV/0!</v>
      </c>
      <c r="T147" s="4" t="e">
        <f>Tableau4[[#This Row],[Thrips]]/Tableau4[[#This Row],[Nb de feuille compté]]*100</f>
        <v>#DIV/0!</v>
      </c>
      <c r="U147" s="4" t="e">
        <f>Tableau4[[#This Row],[Araignées rouges]]/Tableau4[[#This Row],[Nb de feuille compté]]*100</f>
        <v>#DIV/0!</v>
      </c>
      <c r="V147" s="4" t="e">
        <f>Tableau4[[#This Row],[Pucerons]]/Tableau4[[#This Row],[Nb de feuille compté]]*100</f>
        <v>#DIV/0!</v>
      </c>
      <c r="W147" s="4"/>
      <c r="X147" s="1" t="str">
        <f t="shared" si="16"/>
        <v>ERREUR</v>
      </c>
    </row>
    <row r="148" spans="1:24" x14ac:dyDescent="0.35">
      <c r="A148" s="3"/>
      <c r="B148" s="1" t="str">
        <f t="shared" si="13"/>
        <v>ERREUR</v>
      </c>
      <c r="C148" s="1" t="str">
        <f t="shared" si="14"/>
        <v>ERREUR</v>
      </c>
      <c r="D148" s="2"/>
      <c r="E148" s="2" t="str">
        <f t="shared" si="17"/>
        <v>Non</v>
      </c>
      <c r="F148" s="1">
        <f t="shared" si="15"/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/>
      <c r="N148" s="1"/>
      <c r="O148" s="1"/>
      <c r="P148" s="1"/>
      <c r="Q148" s="1" t="e">
        <f t="shared" si="12"/>
        <v>#DIV/0!</v>
      </c>
      <c r="R148" s="1" t="e">
        <f>SUM(H148:L148)/Tableau4[[#This Row],[Nb de feuille compté]]*100</f>
        <v>#DIV/0!</v>
      </c>
      <c r="S148" s="1" t="e">
        <f>Tableau4[[#This Row],[Aleurodes]]/Tableau4[[#This Row],[Nb de feuille compté]]*100</f>
        <v>#DIV/0!</v>
      </c>
      <c r="T148" s="1" t="e">
        <f>Tableau4[[#This Row],[Thrips]]/Tableau4[[#This Row],[Nb de feuille compté]]*100</f>
        <v>#DIV/0!</v>
      </c>
      <c r="U148" s="1" t="e">
        <f>Tableau4[[#This Row],[Araignées rouges]]/Tableau4[[#This Row],[Nb de feuille compté]]*100</f>
        <v>#DIV/0!</v>
      </c>
      <c r="V148" s="1" t="e">
        <f>Tableau4[[#This Row],[Pucerons]]/Tableau4[[#This Row],[Nb de feuille compté]]*100</f>
        <v>#DIV/0!</v>
      </c>
      <c r="W148" s="1"/>
      <c r="X148" s="1" t="str">
        <f t="shared" si="16"/>
        <v>ERREUR</v>
      </c>
    </row>
    <row r="149" spans="1:24" x14ac:dyDescent="0.35">
      <c r="A149" s="5"/>
      <c r="B149" s="1" t="str">
        <f t="shared" si="13"/>
        <v>ERREUR</v>
      </c>
      <c r="C149" s="1" t="str">
        <f t="shared" si="14"/>
        <v>ERREUR</v>
      </c>
      <c r="D149" s="2"/>
      <c r="E149" s="2" t="str">
        <f t="shared" si="17"/>
        <v>Non</v>
      </c>
      <c r="F149" s="1">
        <f t="shared" si="15"/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4"/>
      <c r="N149" s="4"/>
      <c r="O149" s="4"/>
      <c r="P149" s="4"/>
      <c r="Q149" s="1" t="e">
        <f t="shared" si="12"/>
        <v>#DIV/0!</v>
      </c>
      <c r="R149" s="4" t="e">
        <f>SUM(H149:L149)/Tableau4[[#This Row],[Nb de feuille compté]]*100</f>
        <v>#DIV/0!</v>
      </c>
      <c r="S149" s="4" t="e">
        <f>Tableau4[[#This Row],[Aleurodes]]/Tableau4[[#This Row],[Nb de feuille compté]]*100</f>
        <v>#DIV/0!</v>
      </c>
      <c r="T149" s="4" t="e">
        <f>Tableau4[[#This Row],[Thrips]]/Tableau4[[#This Row],[Nb de feuille compté]]*100</f>
        <v>#DIV/0!</v>
      </c>
      <c r="U149" s="4" t="e">
        <f>Tableau4[[#This Row],[Araignées rouges]]/Tableau4[[#This Row],[Nb de feuille compté]]*100</f>
        <v>#DIV/0!</v>
      </c>
      <c r="V149" s="4" t="e">
        <f>Tableau4[[#This Row],[Pucerons]]/Tableau4[[#This Row],[Nb de feuille compté]]*100</f>
        <v>#DIV/0!</v>
      </c>
      <c r="W149" s="4"/>
      <c r="X149" s="1" t="str">
        <f t="shared" si="16"/>
        <v>ERREUR</v>
      </c>
    </row>
    <row r="150" spans="1:24" x14ac:dyDescent="0.35">
      <c r="A150" s="3"/>
      <c r="B150" s="1" t="str">
        <f t="shared" si="13"/>
        <v>ERREUR</v>
      </c>
      <c r="C150" s="1" t="str">
        <f t="shared" si="14"/>
        <v>ERREUR</v>
      </c>
      <c r="D150" s="2"/>
      <c r="E150" s="2" t="str">
        <f t="shared" si="17"/>
        <v>Non</v>
      </c>
      <c r="F150" s="1">
        <f t="shared" si="15"/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/>
      <c r="N150" s="1"/>
      <c r="O150" s="1"/>
      <c r="P150" s="1"/>
      <c r="Q150" s="1" t="e">
        <f t="shared" si="12"/>
        <v>#DIV/0!</v>
      </c>
      <c r="R150" s="1" t="e">
        <f>SUM(H150:L150)/Tableau4[[#This Row],[Nb de feuille compté]]*100</f>
        <v>#DIV/0!</v>
      </c>
      <c r="S150" s="1" t="e">
        <f>Tableau4[[#This Row],[Aleurodes]]/Tableau4[[#This Row],[Nb de feuille compté]]*100</f>
        <v>#DIV/0!</v>
      </c>
      <c r="T150" s="1" t="e">
        <f>Tableau4[[#This Row],[Thrips]]/Tableau4[[#This Row],[Nb de feuille compté]]*100</f>
        <v>#DIV/0!</v>
      </c>
      <c r="U150" s="1" t="e">
        <f>Tableau4[[#This Row],[Araignées rouges]]/Tableau4[[#This Row],[Nb de feuille compté]]*100</f>
        <v>#DIV/0!</v>
      </c>
      <c r="V150" s="1" t="e">
        <f>Tableau4[[#This Row],[Pucerons]]/Tableau4[[#This Row],[Nb de feuille compté]]*100</f>
        <v>#DIV/0!</v>
      </c>
      <c r="W150" s="1"/>
      <c r="X150" s="1" t="str">
        <f t="shared" si="16"/>
        <v>ERREUR</v>
      </c>
    </row>
    <row r="151" spans="1:24" x14ac:dyDescent="0.35">
      <c r="A151" s="5"/>
      <c r="B151" s="1" t="str">
        <f t="shared" si="13"/>
        <v>ERREUR</v>
      </c>
      <c r="C151" s="1" t="str">
        <f t="shared" si="14"/>
        <v>ERREUR</v>
      </c>
      <c r="D151" s="2"/>
      <c r="E151" s="2" t="str">
        <f t="shared" si="17"/>
        <v>Non</v>
      </c>
      <c r="F151" s="1">
        <f t="shared" si="15"/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4"/>
      <c r="N151" s="4"/>
      <c r="O151" s="4"/>
      <c r="P151" s="4"/>
      <c r="Q151" s="1" t="e">
        <f t="shared" si="12"/>
        <v>#DIV/0!</v>
      </c>
      <c r="R151" s="4" t="e">
        <f>SUM(H151:L151)/Tableau4[[#This Row],[Nb de feuille compté]]*100</f>
        <v>#DIV/0!</v>
      </c>
      <c r="S151" s="4" t="e">
        <f>Tableau4[[#This Row],[Aleurodes]]/Tableau4[[#This Row],[Nb de feuille compté]]*100</f>
        <v>#DIV/0!</v>
      </c>
      <c r="T151" s="4" t="e">
        <f>Tableau4[[#This Row],[Thrips]]/Tableau4[[#This Row],[Nb de feuille compté]]*100</f>
        <v>#DIV/0!</v>
      </c>
      <c r="U151" s="4" t="e">
        <f>Tableau4[[#This Row],[Araignées rouges]]/Tableau4[[#This Row],[Nb de feuille compté]]*100</f>
        <v>#DIV/0!</v>
      </c>
      <c r="V151" s="4" t="e">
        <f>Tableau4[[#This Row],[Pucerons]]/Tableau4[[#This Row],[Nb de feuille compté]]*100</f>
        <v>#DIV/0!</v>
      </c>
      <c r="W151" s="4"/>
      <c r="X151" s="1" t="str">
        <f t="shared" si="16"/>
        <v>ERREUR</v>
      </c>
    </row>
    <row r="152" spans="1:24" x14ac:dyDescent="0.35">
      <c r="A152" s="7"/>
      <c r="B152" s="1" t="str">
        <f t="shared" si="13"/>
        <v>ERREUR</v>
      </c>
      <c r="C152" s="1" t="str">
        <f t="shared" si="14"/>
        <v>ERREUR</v>
      </c>
      <c r="D152" s="2"/>
      <c r="E152" s="2" t="str">
        <f t="shared" si="17"/>
        <v>Non</v>
      </c>
      <c r="F152" s="1">
        <f t="shared" si="15"/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6"/>
      <c r="N152" s="6"/>
      <c r="O152" s="6"/>
      <c r="P152" s="6"/>
      <c r="Q152" s="1" t="e">
        <f t="shared" si="12"/>
        <v>#DIV/0!</v>
      </c>
      <c r="R152" s="6" t="e">
        <f>SUM(H152:L152)/Tableau4[[#This Row],[Nb de feuille compté]]*100</f>
        <v>#DIV/0!</v>
      </c>
      <c r="S152" s="6" t="e">
        <f>Tableau4[[#This Row],[Aleurodes]]/Tableau4[[#This Row],[Nb de feuille compté]]*100</f>
        <v>#DIV/0!</v>
      </c>
      <c r="T152" s="6" t="e">
        <f>Tableau4[[#This Row],[Thrips]]/Tableau4[[#This Row],[Nb de feuille compté]]*100</f>
        <v>#DIV/0!</v>
      </c>
      <c r="U152" s="6" t="e">
        <f>Tableau4[[#This Row],[Araignées rouges]]/Tableau4[[#This Row],[Nb de feuille compté]]*100</f>
        <v>#DIV/0!</v>
      </c>
      <c r="V152" s="6" t="e">
        <f>Tableau4[[#This Row],[Pucerons]]/Tableau4[[#This Row],[Nb de feuille compté]]*100</f>
        <v>#DIV/0!</v>
      </c>
      <c r="W152" s="1"/>
      <c r="X152" s="1" t="str">
        <f t="shared" si="16"/>
        <v>ERREUR</v>
      </c>
    </row>
    <row r="153" spans="1:24" x14ac:dyDescent="0.35">
      <c r="A153" s="5"/>
      <c r="B153" s="1" t="str">
        <f t="shared" si="13"/>
        <v>ERREUR</v>
      </c>
      <c r="C153" s="1" t="str">
        <f t="shared" si="14"/>
        <v>ERREUR</v>
      </c>
      <c r="D153" s="2"/>
      <c r="E153" s="2" t="str">
        <f t="shared" si="17"/>
        <v>Non</v>
      </c>
      <c r="F153" s="1">
        <f t="shared" si="15"/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4"/>
      <c r="N153" s="4"/>
      <c r="O153" s="4"/>
      <c r="P153" s="4"/>
      <c r="Q153" s="1" t="e">
        <f t="shared" si="12"/>
        <v>#DIV/0!</v>
      </c>
      <c r="R153" s="4" t="e">
        <f>SUM(H153:L153)/Tableau4[[#This Row],[Nb de feuille compté]]*100</f>
        <v>#DIV/0!</v>
      </c>
      <c r="S153" s="4" t="e">
        <f>Tableau4[[#This Row],[Aleurodes]]/Tableau4[[#This Row],[Nb de feuille compté]]*100</f>
        <v>#DIV/0!</v>
      </c>
      <c r="T153" s="4" t="e">
        <f>Tableau4[[#This Row],[Thrips]]/Tableau4[[#This Row],[Nb de feuille compté]]*100</f>
        <v>#DIV/0!</v>
      </c>
      <c r="U153" s="4" t="e">
        <f>Tableau4[[#This Row],[Araignées rouges]]/Tableau4[[#This Row],[Nb de feuille compté]]*100</f>
        <v>#DIV/0!</v>
      </c>
      <c r="V153" s="4" t="e">
        <f>Tableau4[[#This Row],[Pucerons]]/Tableau4[[#This Row],[Nb de feuille compté]]*100</f>
        <v>#DIV/0!</v>
      </c>
      <c r="W153" s="4"/>
      <c r="X153" s="1" t="str">
        <f t="shared" si="16"/>
        <v>ERREUR</v>
      </c>
    </row>
    <row r="154" spans="1:24" x14ac:dyDescent="0.35">
      <c r="A154" s="3"/>
      <c r="B154" s="1" t="str">
        <f t="shared" si="13"/>
        <v>ERREUR</v>
      </c>
      <c r="C154" s="1" t="str">
        <f t="shared" si="14"/>
        <v>ERREUR</v>
      </c>
      <c r="D154" s="2"/>
      <c r="E154" s="2" t="str">
        <f t="shared" si="17"/>
        <v>Non</v>
      </c>
      <c r="F154" s="1">
        <f t="shared" si="15"/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/>
      <c r="N154" s="1"/>
      <c r="O154" s="1"/>
      <c r="P154" s="1"/>
      <c r="Q154" s="1" t="e">
        <f t="shared" si="12"/>
        <v>#DIV/0!</v>
      </c>
      <c r="R154" s="1" t="e">
        <f>SUM(H154:L154)/Tableau4[[#This Row],[Nb de feuille compté]]*100</f>
        <v>#DIV/0!</v>
      </c>
      <c r="S154" s="1" t="e">
        <f>Tableau4[[#This Row],[Aleurodes]]/Tableau4[[#This Row],[Nb de feuille compté]]*100</f>
        <v>#DIV/0!</v>
      </c>
      <c r="T154" s="1" t="e">
        <f>Tableau4[[#This Row],[Thrips]]/Tableau4[[#This Row],[Nb de feuille compté]]*100</f>
        <v>#DIV/0!</v>
      </c>
      <c r="U154" s="1" t="e">
        <f>Tableau4[[#This Row],[Araignées rouges]]/Tableau4[[#This Row],[Nb de feuille compté]]*100</f>
        <v>#DIV/0!</v>
      </c>
      <c r="V154" s="1" t="e">
        <f>Tableau4[[#This Row],[Pucerons]]/Tableau4[[#This Row],[Nb de feuille compté]]*100</f>
        <v>#DIV/0!</v>
      </c>
      <c r="W154" s="1"/>
      <c r="X154" s="1" t="str">
        <f t="shared" si="16"/>
        <v>ERREUR</v>
      </c>
    </row>
    <row r="155" spans="1:24" x14ac:dyDescent="0.35">
      <c r="A155" s="5"/>
      <c r="B155" s="1" t="str">
        <f t="shared" si="13"/>
        <v>ERREUR</v>
      </c>
      <c r="C155" s="1" t="str">
        <f t="shared" si="14"/>
        <v>ERREUR</v>
      </c>
      <c r="D155" s="2"/>
      <c r="E155" s="2" t="str">
        <f t="shared" si="17"/>
        <v>Non</v>
      </c>
      <c r="F155" s="1">
        <f t="shared" si="15"/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4"/>
      <c r="N155" s="4"/>
      <c r="O155" s="4"/>
      <c r="P155" s="4"/>
      <c r="Q155" s="1" t="e">
        <f t="shared" si="12"/>
        <v>#DIV/0!</v>
      </c>
      <c r="R155" s="4" t="e">
        <f>SUM(H155:L155)/Tableau4[[#This Row],[Nb de feuille compté]]*100</f>
        <v>#DIV/0!</v>
      </c>
      <c r="S155" s="4" t="e">
        <f>Tableau4[[#This Row],[Aleurodes]]/Tableau4[[#This Row],[Nb de feuille compté]]*100</f>
        <v>#DIV/0!</v>
      </c>
      <c r="T155" s="4" t="e">
        <f>Tableau4[[#This Row],[Thrips]]/Tableau4[[#This Row],[Nb de feuille compté]]*100</f>
        <v>#DIV/0!</v>
      </c>
      <c r="U155" s="4" t="e">
        <f>Tableau4[[#This Row],[Araignées rouges]]/Tableau4[[#This Row],[Nb de feuille compté]]*100</f>
        <v>#DIV/0!</v>
      </c>
      <c r="V155" s="4" t="e">
        <f>Tableau4[[#This Row],[Pucerons]]/Tableau4[[#This Row],[Nb de feuille compté]]*100</f>
        <v>#DIV/0!</v>
      </c>
      <c r="W155" s="4"/>
      <c r="X155" s="1" t="str">
        <f t="shared" si="16"/>
        <v>ERREUR</v>
      </c>
    </row>
    <row r="156" spans="1:24" x14ac:dyDescent="0.35">
      <c r="A156" s="3"/>
      <c r="B156" s="1" t="str">
        <f t="shared" si="13"/>
        <v>ERREUR</v>
      </c>
      <c r="C156" s="1" t="str">
        <f t="shared" si="14"/>
        <v>ERREUR</v>
      </c>
      <c r="D156" s="2"/>
      <c r="E156" s="2" t="str">
        <f t="shared" si="17"/>
        <v>Non</v>
      </c>
      <c r="F156" s="1">
        <f t="shared" si="15"/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/>
      <c r="N156" s="1"/>
      <c r="O156" s="1"/>
      <c r="P156" s="1"/>
      <c r="Q156" s="1" t="e">
        <f t="shared" si="12"/>
        <v>#DIV/0!</v>
      </c>
      <c r="R156" s="1" t="e">
        <f>SUM(H156:L156)/Tableau4[[#This Row],[Nb de feuille compté]]*100</f>
        <v>#DIV/0!</v>
      </c>
      <c r="S156" s="1" t="e">
        <f>Tableau4[[#This Row],[Aleurodes]]/Tableau4[[#This Row],[Nb de feuille compté]]*100</f>
        <v>#DIV/0!</v>
      </c>
      <c r="T156" s="1" t="e">
        <f>Tableau4[[#This Row],[Thrips]]/Tableau4[[#This Row],[Nb de feuille compté]]*100</f>
        <v>#DIV/0!</v>
      </c>
      <c r="U156" s="1" t="e">
        <f>Tableau4[[#This Row],[Araignées rouges]]/Tableau4[[#This Row],[Nb de feuille compté]]*100</f>
        <v>#DIV/0!</v>
      </c>
      <c r="V156" s="1" t="e">
        <f>Tableau4[[#This Row],[Pucerons]]/Tableau4[[#This Row],[Nb de feuille compté]]*100</f>
        <v>#DIV/0!</v>
      </c>
      <c r="W156" s="1"/>
      <c r="X156" s="1" t="str">
        <f t="shared" si="16"/>
        <v>ERREUR</v>
      </c>
    </row>
    <row r="157" spans="1:24" x14ac:dyDescent="0.35">
      <c r="A157" s="5"/>
      <c r="B157" s="1" t="str">
        <f t="shared" si="13"/>
        <v>ERREUR</v>
      </c>
      <c r="C157" s="1" t="str">
        <f t="shared" si="14"/>
        <v>ERREUR</v>
      </c>
      <c r="D157" s="2"/>
      <c r="E157" s="2" t="str">
        <f t="shared" si="17"/>
        <v>Non</v>
      </c>
      <c r="F157" s="1">
        <f t="shared" si="15"/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4"/>
      <c r="N157" s="4"/>
      <c r="O157" s="4"/>
      <c r="P157" s="4"/>
      <c r="Q157" s="1" t="e">
        <f t="shared" si="12"/>
        <v>#DIV/0!</v>
      </c>
      <c r="R157" s="4" t="e">
        <f>SUM(H157:L157)/Tableau4[[#This Row],[Nb de feuille compté]]*100</f>
        <v>#DIV/0!</v>
      </c>
      <c r="S157" s="4" t="e">
        <f>Tableau4[[#This Row],[Aleurodes]]/Tableau4[[#This Row],[Nb de feuille compté]]*100</f>
        <v>#DIV/0!</v>
      </c>
      <c r="T157" s="4" t="e">
        <f>Tableau4[[#This Row],[Thrips]]/Tableau4[[#This Row],[Nb de feuille compté]]*100</f>
        <v>#DIV/0!</v>
      </c>
      <c r="U157" s="4" t="e">
        <f>Tableau4[[#This Row],[Araignées rouges]]/Tableau4[[#This Row],[Nb de feuille compté]]*100</f>
        <v>#DIV/0!</v>
      </c>
      <c r="V157" s="4" t="e">
        <f>Tableau4[[#This Row],[Pucerons]]/Tableau4[[#This Row],[Nb de feuille compté]]*100</f>
        <v>#DIV/0!</v>
      </c>
      <c r="W157" s="4"/>
      <c r="X157" s="1" t="str">
        <f t="shared" si="16"/>
        <v>ERREUR</v>
      </c>
    </row>
    <row r="158" spans="1:24" x14ac:dyDescent="0.35">
      <c r="A158" s="3"/>
      <c r="B158" s="1" t="str">
        <f t="shared" si="13"/>
        <v>ERREUR</v>
      </c>
      <c r="C158" s="1" t="str">
        <f t="shared" si="14"/>
        <v>ERREUR</v>
      </c>
      <c r="D158" s="2"/>
      <c r="E158" s="2" t="str">
        <f t="shared" si="17"/>
        <v>Non</v>
      </c>
      <c r="F158" s="1">
        <f t="shared" si="15"/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/>
      <c r="N158" s="1"/>
      <c r="O158" s="1"/>
      <c r="P158" s="1"/>
      <c r="Q158" s="1" t="e">
        <f t="shared" si="12"/>
        <v>#DIV/0!</v>
      </c>
      <c r="R158" s="1" t="e">
        <f>SUM(H158:L158)/Tableau4[[#This Row],[Nb de feuille compté]]*100</f>
        <v>#DIV/0!</v>
      </c>
      <c r="S158" s="1" t="e">
        <f>Tableau4[[#This Row],[Aleurodes]]/Tableau4[[#This Row],[Nb de feuille compté]]*100</f>
        <v>#DIV/0!</v>
      </c>
      <c r="T158" s="1" t="e">
        <f>Tableau4[[#This Row],[Thrips]]/Tableau4[[#This Row],[Nb de feuille compté]]*100</f>
        <v>#DIV/0!</v>
      </c>
      <c r="U158" s="1" t="e">
        <f>Tableau4[[#This Row],[Araignées rouges]]/Tableau4[[#This Row],[Nb de feuille compté]]*100</f>
        <v>#DIV/0!</v>
      </c>
      <c r="V158" s="1" t="e">
        <f>Tableau4[[#This Row],[Pucerons]]/Tableau4[[#This Row],[Nb de feuille compté]]*100</f>
        <v>#DIV/0!</v>
      </c>
      <c r="W158" s="1"/>
      <c r="X158" s="1" t="str">
        <f t="shared" si="16"/>
        <v>ERREUR</v>
      </c>
    </row>
    <row r="159" spans="1:24" x14ac:dyDescent="0.35">
      <c r="A159" s="5"/>
      <c r="B159" s="1" t="str">
        <f t="shared" si="13"/>
        <v>ERREUR</v>
      </c>
      <c r="C159" s="1" t="str">
        <f t="shared" si="14"/>
        <v>ERREUR</v>
      </c>
      <c r="D159" s="2"/>
      <c r="E159" s="2" t="str">
        <f t="shared" si="17"/>
        <v>Non</v>
      </c>
      <c r="F159" s="1">
        <f t="shared" si="15"/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4"/>
      <c r="N159" s="4"/>
      <c r="O159" s="4"/>
      <c r="P159" s="4"/>
      <c r="Q159" s="1" t="e">
        <f t="shared" si="12"/>
        <v>#DIV/0!</v>
      </c>
      <c r="R159" s="4" t="e">
        <f>SUM(H159:L159)/Tableau4[[#This Row],[Nb de feuille compté]]*100</f>
        <v>#DIV/0!</v>
      </c>
      <c r="S159" s="4" t="e">
        <f>Tableau4[[#This Row],[Aleurodes]]/Tableau4[[#This Row],[Nb de feuille compté]]*100</f>
        <v>#DIV/0!</v>
      </c>
      <c r="T159" s="4" t="e">
        <f>Tableau4[[#This Row],[Thrips]]/Tableau4[[#This Row],[Nb de feuille compté]]*100</f>
        <v>#DIV/0!</v>
      </c>
      <c r="U159" s="4" t="e">
        <f>Tableau4[[#This Row],[Araignées rouges]]/Tableau4[[#This Row],[Nb de feuille compté]]*100</f>
        <v>#DIV/0!</v>
      </c>
      <c r="V159" s="4" t="e">
        <f>Tableau4[[#This Row],[Pucerons]]/Tableau4[[#This Row],[Nb de feuille compté]]*100</f>
        <v>#DIV/0!</v>
      </c>
      <c r="W159" s="4"/>
      <c r="X159" s="1" t="str">
        <f t="shared" si="16"/>
        <v>ERREUR</v>
      </c>
    </row>
    <row r="160" spans="1:24" x14ac:dyDescent="0.35">
      <c r="A160" s="3"/>
      <c r="B160" s="1" t="str">
        <f t="shared" si="13"/>
        <v>ERREUR</v>
      </c>
      <c r="C160" s="1" t="str">
        <f t="shared" si="14"/>
        <v>ERREUR</v>
      </c>
      <c r="D160" s="2"/>
      <c r="E160" s="2" t="str">
        <f t="shared" si="17"/>
        <v>Non</v>
      </c>
      <c r="F160" s="1">
        <f t="shared" si="15"/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/>
      <c r="N160" s="1"/>
      <c r="O160" s="1"/>
      <c r="P160" s="1"/>
      <c r="Q160" s="1" t="e">
        <f t="shared" si="12"/>
        <v>#DIV/0!</v>
      </c>
      <c r="R160" s="1" t="e">
        <f>SUM(H160:L160)/Tableau4[[#This Row],[Nb de feuille compté]]*100</f>
        <v>#DIV/0!</v>
      </c>
      <c r="S160" s="1" t="e">
        <f>Tableau4[[#This Row],[Aleurodes]]/Tableau4[[#This Row],[Nb de feuille compté]]*100</f>
        <v>#DIV/0!</v>
      </c>
      <c r="T160" s="1" t="e">
        <f>Tableau4[[#This Row],[Thrips]]/Tableau4[[#This Row],[Nb de feuille compté]]*100</f>
        <v>#DIV/0!</v>
      </c>
      <c r="U160" s="1" t="e">
        <f>Tableau4[[#This Row],[Araignées rouges]]/Tableau4[[#This Row],[Nb de feuille compté]]*100</f>
        <v>#DIV/0!</v>
      </c>
      <c r="V160" s="1" t="e">
        <f>Tableau4[[#This Row],[Pucerons]]/Tableau4[[#This Row],[Nb de feuille compté]]*100</f>
        <v>#DIV/0!</v>
      </c>
      <c r="W160" s="1"/>
      <c r="X160" s="1" t="str">
        <f t="shared" si="16"/>
        <v>ERREUR</v>
      </c>
    </row>
    <row r="161" spans="1:24" x14ac:dyDescent="0.35">
      <c r="A161" s="5"/>
      <c r="B161" s="1" t="str">
        <f t="shared" si="13"/>
        <v>ERREUR</v>
      </c>
      <c r="C161" s="1" t="str">
        <f t="shared" si="14"/>
        <v>ERREUR</v>
      </c>
      <c r="D161" s="2"/>
      <c r="E161" s="2" t="str">
        <f t="shared" si="17"/>
        <v>Non</v>
      </c>
      <c r="F161" s="1">
        <f t="shared" si="15"/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4"/>
      <c r="N161" s="4"/>
      <c r="O161" s="4"/>
      <c r="P161" s="4"/>
      <c r="Q161" s="1" t="e">
        <f t="shared" si="12"/>
        <v>#DIV/0!</v>
      </c>
      <c r="R161" s="4" t="e">
        <f>SUM(H161:L161)/Tableau4[[#This Row],[Nb de feuille compté]]*100</f>
        <v>#DIV/0!</v>
      </c>
      <c r="S161" s="4" t="e">
        <f>Tableau4[[#This Row],[Aleurodes]]/Tableau4[[#This Row],[Nb de feuille compté]]*100</f>
        <v>#DIV/0!</v>
      </c>
      <c r="T161" s="4" t="e">
        <f>Tableau4[[#This Row],[Thrips]]/Tableau4[[#This Row],[Nb de feuille compté]]*100</f>
        <v>#DIV/0!</v>
      </c>
      <c r="U161" s="4" t="e">
        <f>Tableau4[[#This Row],[Araignées rouges]]/Tableau4[[#This Row],[Nb de feuille compté]]*100</f>
        <v>#DIV/0!</v>
      </c>
      <c r="V161" s="4" t="e">
        <f>Tableau4[[#This Row],[Pucerons]]/Tableau4[[#This Row],[Nb de feuille compté]]*100</f>
        <v>#DIV/0!</v>
      </c>
      <c r="W161" s="4"/>
      <c r="X161" s="1" t="str">
        <f t="shared" si="16"/>
        <v>ERREUR</v>
      </c>
    </row>
    <row r="162" spans="1:24" x14ac:dyDescent="0.35">
      <c r="A162" s="3"/>
      <c r="B162" s="1" t="str">
        <f t="shared" si="13"/>
        <v>ERREUR</v>
      </c>
      <c r="C162" s="1" t="str">
        <f t="shared" si="14"/>
        <v>ERREUR</v>
      </c>
      <c r="D162" s="2"/>
      <c r="E162" s="2" t="str">
        <f t="shared" si="17"/>
        <v>Non</v>
      </c>
      <c r="F162" s="1">
        <f t="shared" si="15"/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/>
      <c r="N162" s="1"/>
      <c r="O162" s="1"/>
      <c r="P162" s="1"/>
      <c r="Q162" s="1" t="e">
        <f t="shared" si="12"/>
        <v>#DIV/0!</v>
      </c>
      <c r="R162" s="1" t="e">
        <f>SUM(H162:L162)/Tableau4[[#This Row],[Nb de feuille compté]]*100</f>
        <v>#DIV/0!</v>
      </c>
      <c r="S162" s="1" t="e">
        <f>Tableau4[[#This Row],[Aleurodes]]/Tableau4[[#This Row],[Nb de feuille compté]]*100</f>
        <v>#DIV/0!</v>
      </c>
      <c r="T162" s="1" t="e">
        <f>Tableau4[[#This Row],[Thrips]]/Tableau4[[#This Row],[Nb de feuille compté]]*100</f>
        <v>#DIV/0!</v>
      </c>
      <c r="U162" s="1" t="e">
        <f>Tableau4[[#This Row],[Araignées rouges]]/Tableau4[[#This Row],[Nb de feuille compté]]*100</f>
        <v>#DIV/0!</v>
      </c>
      <c r="V162" s="1" t="e">
        <f>Tableau4[[#This Row],[Pucerons]]/Tableau4[[#This Row],[Nb de feuille compté]]*100</f>
        <v>#DIV/0!</v>
      </c>
      <c r="W162" s="1"/>
      <c r="X162" s="1" t="str">
        <f t="shared" si="16"/>
        <v>ERREUR</v>
      </c>
    </row>
    <row r="163" spans="1:24" x14ac:dyDescent="0.35">
      <c r="A163" s="5"/>
      <c r="B163" s="1" t="str">
        <f t="shared" si="13"/>
        <v>ERREUR</v>
      </c>
      <c r="C163" s="1" t="str">
        <f t="shared" si="14"/>
        <v>ERREUR</v>
      </c>
      <c r="D163" s="2"/>
      <c r="E163" s="2" t="str">
        <f t="shared" si="17"/>
        <v>Non</v>
      </c>
      <c r="F163" s="1">
        <f t="shared" si="15"/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4"/>
      <c r="N163" s="4"/>
      <c r="O163" s="4"/>
      <c r="P163" s="4"/>
      <c r="Q163" s="1" t="e">
        <f t="shared" si="12"/>
        <v>#DIV/0!</v>
      </c>
      <c r="R163" s="4" t="e">
        <f>SUM(H163:L163)/Tableau4[[#This Row],[Nb de feuille compté]]*100</f>
        <v>#DIV/0!</v>
      </c>
      <c r="S163" s="4" t="e">
        <f>Tableau4[[#This Row],[Aleurodes]]/Tableau4[[#This Row],[Nb de feuille compté]]*100</f>
        <v>#DIV/0!</v>
      </c>
      <c r="T163" s="4" t="e">
        <f>Tableau4[[#This Row],[Thrips]]/Tableau4[[#This Row],[Nb de feuille compté]]*100</f>
        <v>#DIV/0!</v>
      </c>
      <c r="U163" s="4" t="e">
        <f>Tableau4[[#This Row],[Araignées rouges]]/Tableau4[[#This Row],[Nb de feuille compté]]*100</f>
        <v>#DIV/0!</v>
      </c>
      <c r="V163" s="4" t="e">
        <f>Tableau4[[#This Row],[Pucerons]]/Tableau4[[#This Row],[Nb de feuille compté]]*100</f>
        <v>#DIV/0!</v>
      </c>
      <c r="W163" s="4"/>
      <c r="X163" s="1" t="str">
        <f t="shared" si="16"/>
        <v>ERREUR</v>
      </c>
    </row>
    <row r="164" spans="1:24" x14ac:dyDescent="0.35">
      <c r="A164" s="3"/>
      <c r="B164" s="1" t="str">
        <f t="shared" si="13"/>
        <v>ERREUR</v>
      </c>
      <c r="C164" s="1" t="str">
        <f t="shared" si="14"/>
        <v>ERREUR</v>
      </c>
      <c r="D164" s="2"/>
      <c r="E164" s="2" t="str">
        <f t="shared" si="17"/>
        <v>Non</v>
      </c>
      <c r="F164" s="1">
        <f t="shared" si="15"/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/>
      <c r="N164" s="1"/>
      <c r="O164" s="1"/>
      <c r="P164" s="1"/>
      <c r="Q164" s="1" t="e">
        <f t="shared" si="12"/>
        <v>#DIV/0!</v>
      </c>
      <c r="R164" s="1" t="e">
        <f>SUM(H164:L164)/Tableau4[[#This Row],[Nb de feuille compté]]*100</f>
        <v>#DIV/0!</v>
      </c>
      <c r="S164" s="1" t="e">
        <f>Tableau4[[#This Row],[Aleurodes]]/Tableau4[[#This Row],[Nb de feuille compté]]*100</f>
        <v>#DIV/0!</v>
      </c>
      <c r="T164" s="1" t="e">
        <f>Tableau4[[#This Row],[Thrips]]/Tableau4[[#This Row],[Nb de feuille compté]]*100</f>
        <v>#DIV/0!</v>
      </c>
      <c r="U164" s="1" t="e">
        <f>Tableau4[[#This Row],[Araignées rouges]]/Tableau4[[#This Row],[Nb de feuille compté]]*100</f>
        <v>#DIV/0!</v>
      </c>
      <c r="V164" s="1" t="e">
        <f>Tableau4[[#This Row],[Pucerons]]/Tableau4[[#This Row],[Nb de feuille compté]]*100</f>
        <v>#DIV/0!</v>
      </c>
      <c r="W164" s="1"/>
      <c r="X164" s="1" t="str">
        <f t="shared" si="16"/>
        <v>ERREUR</v>
      </c>
    </row>
    <row r="165" spans="1:24" x14ac:dyDescent="0.35">
      <c r="A165" s="5"/>
      <c r="B165" s="1" t="str">
        <f t="shared" si="13"/>
        <v>ERREUR</v>
      </c>
      <c r="C165" s="1" t="str">
        <f t="shared" si="14"/>
        <v>ERREUR</v>
      </c>
      <c r="D165" s="2"/>
      <c r="E165" s="2" t="str">
        <f t="shared" si="17"/>
        <v>Non</v>
      </c>
      <c r="F165" s="1">
        <f t="shared" si="15"/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4"/>
      <c r="N165" s="4"/>
      <c r="O165" s="4"/>
      <c r="P165" s="4"/>
      <c r="Q165" s="1" t="e">
        <f t="shared" si="12"/>
        <v>#DIV/0!</v>
      </c>
      <c r="R165" s="4" t="e">
        <f>SUM(H165:L165)/Tableau4[[#This Row],[Nb de feuille compté]]*100</f>
        <v>#DIV/0!</v>
      </c>
      <c r="S165" s="4" t="e">
        <f>Tableau4[[#This Row],[Aleurodes]]/Tableau4[[#This Row],[Nb de feuille compté]]*100</f>
        <v>#DIV/0!</v>
      </c>
      <c r="T165" s="4" t="e">
        <f>Tableau4[[#This Row],[Thrips]]/Tableau4[[#This Row],[Nb de feuille compté]]*100</f>
        <v>#DIV/0!</v>
      </c>
      <c r="U165" s="4" t="e">
        <f>Tableau4[[#This Row],[Araignées rouges]]/Tableau4[[#This Row],[Nb de feuille compté]]*100</f>
        <v>#DIV/0!</v>
      </c>
      <c r="V165" s="4" t="e">
        <f>Tableau4[[#This Row],[Pucerons]]/Tableau4[[#This Row],[Nb de feuille compté]]*100</f>
        <v>#DIV/0!</v>
      </c>
      <c r="W165" s="4"/>
      <c r="X165" s="1" t="str">
        <f t="shared" si="16"/>
        <v>ERREUR</v>
      </c>
    </row>
    <row r="166" spans="1:24" x14ac:dyDescent="0.35">
      <c r="A166" s="3"/>
      <c r="B166" s="1" t="str">
        <f t="shared" si="13"/>
        <v>ERREUR</v>
      </c>
      <c r="C166" s="1" t="str">
        <f t="shared" si="14"/>
        <v>ERREUR</v>
      </c>
      <c r="D166" s="2"/>
      <c r="E166" s="2" t="str">
        <f t="shared" si="17"/>
        <v>Non</v>
      </c>
      <c r="F166" s="1">
        <f t="shared" si="15"/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/>
      <c r="N166" s="1"/>
      <c r="O166" s="1"/>
      <c r="P166" s="1"/>
      <c r="Q166" s="1" t="e">
        <f t="shared" si="12"/>
        <v>#DIV/0!</v>
      </c>
      <c r="R166" s="1" t="e">
        <f>SUM(H166:L166)/Tableau4[[#This Row],[Nb de feuille compté]]*100</f>
        <v>#DIV/0!</v>
      </c>
      <c r="S166" s="1" t="e">
        <f>Tableau4[[#This Row],[Aleurodes]]/Tableau4[[#This Row],[Nb de feuille compté]]*100</f>
        <v>#DIV/0!</v>
      </c>
      <c r="T166" s="1" t="e">
        <f>Tableau4[[#This Row],[Thrips]]/Tableau4[[#This Row],[Nb de feuille compté]]*100</f>
        <v>#DIV/0!</v>
      </c>
      <c r="U166" s="1" t="e">
        <f>Tableau4[[#This Row],[Araignées rouges]]/Tableau4[[#This Row],[Nb de feuille compté]]*100</f>
        <v>#DIV/0!</v>
      </c>
      <c r="V166" s="1" t="e">
        <f>Tableau4[[#This Row],[Pucerons]]/Tableau4[[#This Row],[Nb de feuille compté]]*100</f>
        <v>#DIV/0!</v>
      </c>
      <c r="W166" s="1"/>
      <c r="X166" s="1" t="str">
        <f t="shared" si="16"/>
        <v>ERREUR</v>
      </c>
    </row>
    <row r="167" spans="1:24" x14ac:dyDescent="0.35">
      <c r="A167" s="5"/>
      <c r="B167" s="1" t="str">
        <f t="shared" si="13"/>
        <v>ERREUR</v>
      </c>
      <c r="C167" s="1" t="str">
        <f t="shared" si="14"/>
        <v>ERREUR</v>
      </c>
      <c r="D167" s="2"/>
      <c r="E167" s="2" t="str">
        <f t="shared" si="17"/>
        <v>Non</v>
      </c>
      <c r="F167" s="1">
        <f t="shared" si="15"/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4"/>
      <c r="N167" s="4"/>
      <c r="O167" s="4"/>
      <c r="P167" s="4"/>
      <c r="Q167" s="1" t="e">
        <f t="shared" si="12"/>
        <v>#DIV/0!</v>
      </c>
      <c r="R167" s="4" t="e">
        <f>SUM(H167:L167)/Tableau4[[#This Row],[Nb de feuille compté]]*100</f>
        <v>#DIV/0!</v>
      </c>
      <c r="S167" s="4" t="e">
        <f>Tableau4[[#This Row],[Aleurodes]]/Tableau4[[#This Row],[Nb de feuille compté]]*100</f>
        <v>#DIV/0!</v>
      </c>
      <c r="T167" s="4" t="e">
        <f>Tableau4[[#This Row],[Thrips]]/Tableau4[[#This Row],[Nb de feuille compté]]*100</f>
        <v>#DIV/0!</v>
      </c>
      <c r="U167" s="4" t="e">
        <f>Tableau4[[#This Row],[Araignées rouges]]/Tableau4[[#This Row],[Nb de feuille compté]]*100</f>
        <v>#DIV/0!</v>
      </c>
      <c r="V167" s="4" t="e">
        <f>Tableau4[[#This Row],[Pucerons]]/Tableau4[[#This Row],[Nb de feuille compté]]*100</f>
        <v>#DIV/0!</v>
      </c>
      <c r="W167" s="4"/>
      <c r="X167" s="1" t="str">
        <f t="shared" si="16"/>
        <v>ERREUR</v>
      </c>
    </row>
    <row r="168" spans="1:24" x14ac:dyDescent="0.35">
      <c r="A168" s="3"/>
      <c r="B168" s="1" t="str">
        <f t="shared" si="13"/>
        <v>ERREUR</v>
      </c>
      <c r="C168" s="1" t="str">
        <f t="shared" si="14"/>
        <v>ERREUR</v>
      </c>
      <c r="D168" s="2"/>
      <c r="E168" s="2" t="str">
        <f t="shared" si="17"/>
        <v>Non</v>
      </c>
      <c r="F168" s="1">
        <f t="shared" si="15"/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/>
      <c r="N168" s="1"/>
      <c r="O168" s="1"/>
      <c r="P168" s="1"/>
      <c r="Q168" s="1" t="e">
        <f t="shared" si="12"/>
        <v>#DIV/0!</v>
      </c>
      <c r="R168" s="1" t="e">
        <f>SUM(H168:L168)/Tableau4[[#This Row],[Nb de feuille compté]]*100</f>
        <v>#DIV/0!</v>
      </c>
      <c r="S168" s="1" t="e">
        <f>Tableau4[[#This Row],[Aleurodes]]/Tableau4[[#This Row],[Nb de feuille compté]]*100</f>
        <v>#DIV/0!</v>
      </c>
      <c r="T168" s="1" t="e">
        <f>Tableau4[[#This Row],[Thrips]]/Tableau4[[#This Row],[Nb de feuille compté]]*100</f>
        <v>#DIV/0!</v>
      </c>
      <c r="U168" s="1" t="e">
        <f>Tableau4[[#This Row],[Araignées rouges]]/Tableau4[[#This Row],[Nb de feuille compté]]*100</f>
        <v>#DIV/0!</v>
      </c>
      <c r="V168" s="1" t="e">
        <f>Tableau4[[#This Row],[Pucerons]]/Tableau4[[#This Row],[Nb de feuille compté]]*100</f>
        <v>#DIV/0!</v>
      </c>
      <c r="W168" s="1"/>
      <c r="X168" s="1" t="str">
        <f t="shared" si="16"/>
        <v>ERREUR</v>
      </c>
    </row>
    <row r="169" spans="1:24" x14ac:dyDescent="0.35">
      <c r="A169" s="5"/>
      <c r="B169" s="1" t="str">
        <f t="shared" si="13"/>
        <v>ERREUR</v>
      </c>
      <c r="C169" s="1" t="str">
        <f t="shared" si="14"/>
        <v>ERREUR</v>
      </c>
      <c r="D169" s="2"/>
      <c r="E169" s="2" t="str">
        <f t="shared" si="17"/>
        <v>Non</v>
      </c>
      <c r="F169" s="1">
        <f t="shared" si="15"/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4"/>
      <c r="N169" s="4"/>
      <c r="O169" s="4"/>
      <c r="P169" s="4"/>
      <c r="Q169" s="1" t="e">
        <f t="shared" si="12"/>
        <v>#DIV/0!</v>
      </c>
      <c r="R169" s="4" t="e">
        <f>SUM(H169:L169)/Tableau4[[#This Row],[Nb de feuille compté]]*100</f>
        <v>#DIV/0!</v>
      </c>
      <c r="S169" s="4" t="e">
        <f>Tableau4[[#This Row],[Aleurodes]]/Tableau4[[#This Row],[Nb de feuille compté]]*100</f>
        <v>#DIV/0!</v>
      </c>
      <c r="T169" s="4" t="e">
        <f>Tableau4[[#This Row],[Thrips]]/Tableau4[[#This Row],[Nb de feuille compté]]*100</f>
        <v>#DIV/0!</v>
      </c>
      <c r="U169" s="4" t="e">
        <f>Tableau4[[#This Row],[Araignées rouges]]/Tableau4[[#This Row],[Nb de feuille compté]]*100</f>
        <v>#DIV/0!</v>
      </c>
      <c r="V169" s="4" t="e">
        <f>Tableau4[[#This Row],[Pucerons]]/Tableau4[[#This Row],[Nb de feuille compté]]*100</f>
        <v>#DIV/0!</v>
      </c>
      <c r="W169" s="4"/>
      <c r="X169" s="1" t="str">
        <f t="shared" si="16"/>
        <v>ERREUR</v>
      </c>
    </row>
    <row r="170" spans="1:24" x14ac:dyDescent="0.35">
      <c r="A170" s="3"/>
      <c r="B170" s="1" t="str">
        <f t="shared" si="13"/>
        <v>ERREUR</v>
      </c>
      <c r="C170" s="1" t="str">
        <f t="shared" si="14"/>
        <v>ERREUR</v>
      </c>
      <c r="D170" s="2"/>
      <c r="E170" s="2" t="str">
        <f t="shared" si="17"/>
        <v>Non</v>
      </c>
      <c r="F170" s="1">
        <f t="shared" si="15"/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/>
      <c r="N170" s="1"/>
      <c r="O170" s="1"/>
      <c r="P170" s="1"/>
      <c r="Q170" s="1" t="e">
        <f t="shared" si="12"/>
        <v>#DIV/0!</v>
      </c>
      <c r="R170" s="1" t="e">
        <f>SUM(H170:L170)/Tableau4[[#This Row],[Nb de feuille compté]]*100</f>
        <v>#DIV/0!</v>
      </c>
      <c r="S170" s="1" t="e">
        <f>Tableau4[[#This Row],[Aleurodes]]/Tableau4[[#This Row],[Nb de feuille compté]]*100</f>
        <v>#DIV/0!</v>
      </c>
      <c r="T170" s="1" t="e">
        <f>Tableau4[[#This Row],[Thrips]]/Tableau4[[#This Row],[Nb de feuille compté]]*100</f>
        <v>#DIV/0!</v>
      </c>
      <c r="U170" s="1" t="e">
        <f>Tableau4[[#This Row],[Araignées rouges]]/Tableau4[[#This Row],[Nb de feuille compté]]*100</f>
        <v>#DIV/0!</v>
      </c>
      <c r="V170" s="1" t="e">
        <f>Tableau4[[#This Row],[Pucerons]]/Tableau4[[#This Row],[Nb de feuille compté]]*100</f>
        <v>#DIV/0!</v>
      </c>
      <c r="W170" s="1"/>
      <c r="X170" s="1" t="str">
        <f t="shared" si="16"/>
        <v>ERREUR</v>
      </c>
    </row>
    <row r="171" spans="1:24" x14ac:dyDescent="0.35">
      <c r="A171" s="5"/>
      <c r="B171" s="1" t="str">
        <f t="shared" si="13"/>
        <v>ERREUR</v>
      </c>
      <c r="C171" s="1" t="str">
        <f t="shared" si="14"/>
        <v>ERREUR</v>
      </c>
      <c r="D171" s="2"/>
      <c r="E171" s="2" t="str">
        <f t="shared" si="17"/>
        <v>Non</v>
      </c>
      <c r="F171" s="1">
        <f t="shared" si="15"/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4"/>
      <c r="N171" s="4"/>
      <c r="O171" s="4"/>
      <c r="P171" s="4"/>
      <c r="Q171" s="1" t="e">
        <f t="shared" si="12"/>
        <v>#DIV/0!</v>
      </c>
      <c r="R171" s="4" t="e">
        <f>SUM(H171:L171)/Tableau4[[#This Row],[Nb de feuille compté]]*100</f>
        <v>#DIV/0!</v>
      </c>
      <c r="S171" s="4" t="e">
        <f>Tableau4[[#This Row],[Aleurodes]]/Tableau4[[#This Row],[Nb de feuille compté]]*100</f>
        <v>#DIV/0!</v>
      </c>
      <c r="T171" s="4" t="e">
        <f>Tableau4[[#This Row],[Thrips]]/Tableau4[[#This Row],[Nb de feuille compté]]*100</f>
        <v>#DIV/0!</v>
      </c>
      <c r="U171" s="4" t="e">
        <f>Tableau4[[#This Row],[Araignées rouges]]/Tableau4[[#This Row],[Nb de feuille compté]]*100</f>
        <v>#DIV/0!</v>
      </c>
      <c r="V171" s="4" t="e">
        <f>Tableau4[[#This Row],[Pucerons]]/Tableau4[[#This Row],[Nb de feuille compté]]*100</f>
        <v>#DIV/0!</v>
      </c>
      <c r="W171" s="4"/>
      <c r="X171" s="1" t="str">
        <f t="shared" si="16"/>
        <v>ERREUR</v>
      </c>
    </row>
    <row r="172" spans="1:24" x14ac:dyDescent="0.35">
      <c r="A172" s="3"/>
      <c r="B172" s="1" t="str">
        <f t="shared" si="13"/>
        <v>ERREUR</v>
      </c>
      <c r="C172" s="1" t="str">
        <f t="shared" si="14"/>
        <v>ERREUR</v>
      </c>
      <c r="D172" s="2"/>
      <c r="E172" s="2" t="str">
        <f t="shared" si="17"/>
        <v>Non</v>
      </c>
      <c r="F172" s="1">
        <f t="shared" si="15"/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/>
      <c r="N172" s="1"/>
      <c r="O172" s="1"/>
      <c r="P172" s="1"/>
      <c r="Q172" s="1" t="e">
        <f t="shared" si="12"/>
        <v>#DIV/0!</v>
      </c>
      <c r="R172" s="1" t="e">
        <f>SUM(H172:L172)/Tableau4[[#This Row],[Nb de feuille compté]]*100</f>
        <v>#DIV/0!</v>
      </c>
      <c r="S172" s="1" t="e">
        <f>Tableau4[[#This Row],[Aleurodes]]/Tableau4[[#This Row],[Nb de feuille compté]]*100</f>
        <v>#DIV/0!</v>
      </c>
      <c r="T172" s="1" t="e">
        <f>Tableau4[[#This Row],[Thrips]]/Tableau4[[#This Row],[Nb de feuille compté]]*100</f>
        <v>#DIV/0!</v>
      </c>
      <c r="U172" s="1" t="e">
        <f>Tableau4[[#This Row],[Araignées rouges]]/Tableau4[[#This Row],[Nb de feuille compté]]*100</f>
        <v>#DIV/0!</v>
      </c>
      <c r="V172" s="1" t="e">
        <f>Tableau4[[#This Row],[Pucerons]]/Tableau4[[#This Row],[Nb de feuille compté]]*100</f>
        <v>#DIV/0!</v>
      </c>
      <c r="W172" s="1"/>
      <c r="X172" s="1" t="str">
        <f t="shared" si="16"/>
        <v>ERREUR</v>
      </c>
    </row>
    <row r="173" spans="1:24" x14ac:dyDescent="0.35">
      <c r="A173" s="5"/>
      <c r="B173" s="1" t="str">
        <f t="shared" si="13"/>
        <v>ERREUR</v>
      </c>
      <c r="C173" s="1" t="str">
        <f t="shared" si="14"/>
        <v>ERREUR</v>
      </c>
      <c r="D173" s="2"/>
      <c r="E173" s="2" t="str">
        <f t="shared" si="17"/>
        <v>Non</v>
      </c>
      <c r="F173" s="1">
        <f t="shared" si="15"/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4"/>
      <c r="N173" s="4"/>
      <c r="O173" s="4"/>
      <c r="P173" s="4"/>
      <c r="Q173" s="1" t="e">
        <f t="shared" si="12"/>
        <v>#DIV/0!</v>
      </c>
      <c r="R173" s="4" t="e">
        <f>SUM(H173:L173)/Tableau4[[#This Row],[Nb de feuille compté]]*100</f>
        <v>#DIV/0!</v>
      </c>
      <c r="S173" s="4" t="e">
        <f>Tableau4[[#This Row],[Aleurodes]]/Tableau4[[#This Row],[Nb de feuille compté]]*100</f>
        <v>#DIV/0!</v>
      </c>
      <c r="T173" s="4" t="e">
        <f>Tableau4[[#This Row],[Thrips]]/Tableau4[[#This Row],[Nb de feuille compté]]*100</f>
        <v>#DIV/0!</v>
      </c>
      <c r="U173" s="4" t="e">
        <f>Tableau4[[#This Row],[Araignées rouges]]/Tableau4[[#This Row],[Nb de feuille compté]]*100</f>
        <v>#DIV/0!</v>
      </c>
      <c r="V173" s="4" t="e">
        <f>Tableau4[[#This Row],[Pucerons]]/Tableau4[[#This Row],[Nb de feuille compté]]*100</f>
        <v>#DIV/0!</v>
      </c>
      <c r="W173" s="4"/>
      <c r="X173" s="1" t="str">
        <f t="shared" si="16"/>
        <v>ERREUR</v>
      </c>
    </row>
    <row r="174" spans="1:24" x14ac:dyDescent="0.35">
      <c r="A174" s="3"/>
      <c r="B174" s="1" t="str">
        <f t="shared" si="13"/>
        <v>ERREUR</v>
      </c>
      <c r="C174" s="1" t="str">
        <f t="shared" si="14"/>
        <v>ERREUR</v>
      </c>
      <c r="D174" s="2"/>
      <c r="E174" s="2" t="str">
        <f t="shared" si="17"/>
        <v>Non</v>
      </c>
      <c r="F174" s="1">
        <f t="shared" si="15"/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/>
      <c r="N174" s="1"/>
      <c r="O174" s="1"/>
      <c r="P174" s="1"/>
      <c r="Q174" s="1" t="e">
        <f t="shared" si="12"/>
        <v>#DIV/0!</v>
      </c>
      <c r="R174" s="1" t="e">
        <f>SUM(H174:L174)/Tableau4[[#This Row],[Nb de feuille compté]]*100</f>
        <v>#DIV/0!</v>
      </c>
      <c r="S174" s="1" t="e">
        <f>Tableau4[[#This Row],[Aleurodes]]/Tableau4[[#This Row],[Nb de feuille compté]]*100</f>
        <v>#DIV/0!</v>
      </c>
      <c r="T174" s="1" t="e">
        <f>Tableau4[[#This Row],[Thrips]]/Tableau4[[#This Row],[Nb de feuille compté]]*100</f>
        <v>#DIV/0!</v>
      </c>
      <c r="U174" s="1" t="e">
        <f>Tableau4[[#This Row],[Araignées rouges]]/Tableau4[[#This Row],[Nb de feuille compté]]*100</f>
        <v>#DIV/0!</v>
      </c>
      <c r="V174" s="1" t="e">
        <f>Tableau4[[#This Row],[Pucerons]]/Tableau4[[#This Row],[Nb de feuille compté]]*100</f>
        <v>#DIV/0!</v>
      </c>
      <c r="W174" s="1"/>
      <c r="X174" s="1" t="str">
        <f t="shared" si="16"/>
        <v>ERREUR</v>
      </c>
    </row>
    <row r="175" spans="1:24" x14ac:dyDescent="0.35">
      <c r="A175" s="5"/>
      <c r="B175" s="1" t="str">
        <f t="shared" si="13"/>
        <v>ERREUR</v>
      </c>
      <c r="C175" s="1" t="str">
        <f t="shared" si="14"/>
        <v>ERREUR</v>
      </c>
      <c r="D175" s="2"/>
      <c r="E175" s="2" t="str">
        <f t="shared" si="17"/>
        <v>Non</v>
      </c>
      <c r="F175" s="1">
        <f t="shared" si="15"/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4"/>
      <c r="N175" s="4"/>
      <c r="O175" s="4"/>
      <c r="P175" s="4"/>
      <c r="Q175" s="1" t="e">
        <f t="shared" si="12"/>
        <v>#DIV/0!</v>
      </c>
      <c r="R175" s="4" t="e">
        <f>SUM(H175:L175)/Tableau4[[#This Row],[Nb de feuille compté]]*100</f>
        <v>#DIV/0!</v>
      </c>
      <c r="S175" s="4" t="e">
        <f>Tableau4[[#This Row],[Aleurodes]]/Tableau4[[#This Row],[Nb de feuille compté]]*100</f>
        <v>#DIV/0!</v>
      </c>
      <c r="T175" s="4" t="e">
        <f>Tableau4[[#This Row],[Thrips]]/Tableau4[[#This Row],[Nb de feuille compté]]*100</f>
        <v>#DIV/0!</v>
      </c>
      <c r="U175" s="4" t="e">
        <f>Tableau4[[#This Row],[Araignées rouges]]/Tableau4[[#This Row],[Nb de feuille compté]]*100</f>
        <v>#DIV/0!</v>
      </c>
      <c r="V175" s="4" t="e">
        <f>Tableau4[[#This Row],[Pucerons]]/Tableau4[[#This Row],[Nb de feuille compté]]*100</f>
        <v>#DIV/0!</v>
      </c>
      <c r="W175" s="4"/>
      <c r="X175" s="1" t="str">
        <f t="shared" si="16"/>
        <v>ERREUR</v>
      </c>
    </row>
    <row r="176" spans="1:24" x14ac:dyDescent="0.35">
      <c r="A176" s="3"/>
      <c r="B176" s="1" t="str">
        <f t="shared" si="13"/>
        <v>ERREUR</v>
      </c>
      <c r="C176" s="1" t="str">
        <f t="shared" si="14"/>
        <v>ERREUR</v>
      </c>
      <c r="D176" s="2"/>
      <c r="E176" s="2" t="str">
        <f t="shared" si="17"/>
        <v>Non</v>
      </c>
      <c r="F176" s="1">
        <f t="shared" si="15"/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/>
      <c r="N176" s="1"/>
      <c r="O176" s="1"/>
      <c r="P176" s="1"/>
      <c r="Q176" s="1" t="e">
        <f t="shared" si="12"/>
        <v>#DIV/0!</v>
      </c>
      <c r="R176" s="1" t="e">
        <f>SUM(H176:L176)/Tableau4[[#This Row],[Nb de feuille compté]]*100</f>
        <v>#DIV/0!</v>
      </c>
      <c r="S176" s="1" t="e">
        <f>Tableau4[[#This Row],[Aleurodes]]/Tableau4[[#This Row],[Nb de feuille compté]]*100</f>
        <v>#DIV/0!</v>
      </c>
      <c r="T176" s="1" t="e">
        <f>Tableau4[[#This Row],[Thrips]]/Tableau4[[#This Row],[Nb de feuille compté]]*100</f>
        <v>#DIV/0!</v>
      </c>
      <c r="U176" s="1" t="e">
        <f>Tableau4[[#This Row],[Araignées rouges]]/Tableau4[[#This Row],[Nb de feuille compté]]*100</f>
        <v>#DIV/0!</v>
      </c>
      <c r="V176" s="1" t="e">
        <f>Tableau4[[#This Row],[Pucerons]]/Tableau4[[#This Row],[Nb de feuille compté]]*100</f>
        <v>#DIV/0!</v>
      </c>
      <c r="W176" s="1"/>
      <c r="X176" s="1" t="str">
        <f t="shared" si="16"/>
        <v>ERREUR</v>
      </c>
    </row>
    <row r="177" spans="1:24" x14ac:dyDescent="0.35">
      <c r="A177" s="5"/>
      <c r="B177" s="1" t="str">
        <f t="shared" si="13"/>
        <v>ERREUR</v>
      </c>
      <c r="C177" s="1" t="str">
        <f t="shared" si="14"/>
        <v>ERREUR</v>
      </c>
      <c r="D177" s="2"/>
      <c r="E177" s="2" t="str">
        <f t="shared" si="17"/>
        <v>Non</v>
      </c>
      <c r="F177" s="1">
        <f t="shared" si="15"/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4"/>
      <c r="N177" s="4"/>
      <c r="O177" s="4"/>
      <c r="P177" s="4"/>
      <c r="Q177" s="1" t="e">
        <f t="shared" si="12"/>
        <v>#DIV/0!</v>
      </c>
      <c r="R177" s="4" t="e">
        <f>SUM(H177:L177)/Tableau4[[#This Row],[Nb de feuille compté]]*100</f>
        <v>#DIV/0!</v>
      </c>
      <c r="S177" s="4" t="e">
        <f>Tableau4[[#This Row],[Aleurodes]]/Tableau4[[#This Row],[Nb de feuille compté]]*100</f>
        <v>#DIV/0!</v>
      </c>
      <c r="T177" s="4" t="e">
        <f>Tableau4[[#This Row],[Thrips]]/Tableau4[[#This Row],[Nb de feuille compté]]*100</f>
        <v>#DIV/0!</v>
      </c>
      <c r="U177" s="4" t="e">
        <f>Tableau4[[#This Row],[Araignées rouges]]/Tableau4[[#This Row],[Nb de feuille compté]]*100</f>
        <v>#DIV/0!</v>
      </c>
      <c r="V177" s="4" t="e">
        <f>Tableau4[[#This Row],[Pucerons]]/Tableau4[[#This Row],[Nb de feuille compté]]*100</f>
        <v>#DIV/0!</v>
      </c>
      <c r="W177" s="4"/>
      <c r="X177" s="1" t="str">
        <f t="shared" si="16"/>
        <v>ERREUR</v>
      </c>
    </row>
    <row r="178" spans="1:24" x14ac:dyDescent="0.35">
      <c r="A178" s="3"/>
      <c r="B178" s="1" t="str">
        <f t="shared" si="13"/>
        <v>ERREUR</v>
      </c>
      <c r="C178" s="1" t="str">
        <f t="shared" si="14"/>
        <v>ERREUR</v>
      </c>
      <c r="D178" s="2"/>
      <c r="E178" s="2" t="str">
        <f t="shared" si="17"/>
        <v>Non</v>
      </c>
      <c r="F178" s="1">
        <f t="shared" si="15"/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/>
      <c r="N178" s="1"/>
      <c r="O178" s="1"/>
      <c r="P178" s="1"/>
      <c r="Q178" s="1" t="e">
        <f t="shared" si="12"/>
        <v>#DIV/0!</v>
      </c>
      <c r="R178" s="1" t="e">
        <f>SUM(H178:L178)/Tableau4[[#This Row],[Nb de feuille compté]]*100</f>
        <v>#DIV/0!</v>
      </c>
      <c r="S178" s="1" t="e">
        <f>Tableau4[[#This Row],[Aleurodes]]/Tableau4[[#This Row],[Nb de feuille compté]]*100</f>
        <v>#DIV/0!</v>
      </c>
      <c r="T178" s="1" t="e">
        <f>Tableau4[[#This Row],[Thrips]]/Tableau4[[#This Row],[Nb de feuille compté]]*100</f>
        <v>#DIV/0!</v>
      </c>
      <c r="U178" s="1" t="e">
        <f>Tableau4[[#This Row],[Araignées rouges]]/Tableau4[[#This Row],[Nb de feuille compté]]*100</f>
        <v>#DIV/0!</v>
      </c>
      <c r="V178" s="1" t="e">
        <f>Tableau4[[#This Row],[Pucerons]]/Tableau4[[#This Row],[Nb de feuille compté]]*100</f>
        <v>#DIV/0!</v>
      </c>
      <c r="W178" s="1"/>
      <c r="X178" s="1" t="str">
        <f t="shared" si="16"/>
        <v>ERREUR</v>
      </c>
    </row>
    <row r="179" spans="1:24" x14ac:dyDescent="0.35">
      <c r="A179" s="5"/>
      <c r="B179" s="1" t="str">
        <f t="shared" si="13"/>
        <v>ERREUR</v>
      </c>
      <c r="C179" s="1" t="str">
        <f t="shared" si="14"/>
        <v>ERREUR</v>
      </c>
      <c r="D179" s="2"/>
      <c r="E179" s="2" t="str">
        <f t="shared" si="17"/>
        <v>Non</v>
      </c>
      <c r="F179" s="1">
        <f t="shared" si="15"/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4"/>
      <c r="N179" s="4"/>
      <c r="O179" s="4"/>
      <c r="P179" s="4"/>
      <c r="Q179" s="1" t="e">
        <f t="shared" si="12"/>
        <v>#DIV/0!</v>
      </c>
      <c r="R179" s="4" t="e">
        <f>SUM(H179:L179)/Tableau4[[#This Row],[Nb de feuille compté]]*100</f>
        <v>#DIV/0!</v>
      </c>
      <c r="S179" s="4" t="e">
        <f>Tableau4[[#This Row],[Aleurodes]]/Tableau4[[#This Row],[Nb de feuille compté]]*100</f>
        <v>#DIV/0!</v>
      </c>
      <c r="T179" s="4" t="e">
        <f>Tableau4[[#This Row],[Thrips]]/Tableau4[[#This Row],[Nb de feuille compté]]*100</f>
        <v>#DIV/0!</v>
      </c>
      <c r="U179" s="4" t="e">
        <f>Tableau4[[#This Row],[Araignées rouges]]/Tableau4[[#This Row],[Nb de feuille compté]]*100</f>
        <v>#DIV/0!</v>
      </c>
      <c r="V179" s="4" t="e">
        <f>Tableau4[[#This Row],[Pucerons]]/Tableau4[[#This Row],[Nb de feuille compté]]*100</f>
        <v>#DIV/0!</v>
      </c>
      <c r="W179" s="4"/>
      <c r="X179" s="1" t="str">
        <f t="shared" si="16"/>
        <v>ERREUR</v>
      </c>
    </row>
    <row r="180" spans="1:24" x14ac:dyDescent="0.35">
      <c r="A180" s="3"/>
      <c r="B180" s="1" t="str">
        <f t="shared" si="13"/>
        <v>ERREUR</v>
      </c>
      <c r="C180" s="1" t="str">
        <f t="shared" si="14"/>
        <v>ERREUR</v>
      </c>
      <c r="D180" s="2"/>
      <c r="E180" s="2" t="str">
        <f t="shared" si="17"/>
        <v>Non</v>
      </c>
      <c r="F180" s="1">
        <f t="shared" si="15"/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/>
      <c r="N180" s="1"/>
      <c r="O180" s="1"/>
      <c r="P180" s="1"/>
      <c r="Q180" s="1" t="e">
        <f t="shared" si="12"/>
        <v>#DIV/0!</v>
      </c>
      <c r="R180" s="1" t="e">
        <f>SUM(H180:L180)/Tableau4[[#This Row],[Nb de feuille compté]]*100</f>
        <v>#DIV/0!</v>
      </c>
      <c r="S180" s="1" t="e">
        <f>Tableau4[[#This Row],[Aleurodes]]/Tableau4[[#This Row],[Nb de feuille compté]]*100</f>
        <v>#DIV/0!</v>
      </c>
      <c r="T180" s="1" t="e">
        <f>Tableau4[[#This Row],[Thrips]]/Tableau4[[#This Row],[Nb de feuille compté]]*100</f>
        <v>#DIV/0!</v>
      </c>
      <c r="U180" s="1" t="e">
        <f>Tableau4[[#This Row],[Araignées rouges]]/Tableau4[[#This Row],[Nb de feuille compté]]*100</f>
        <v>#DIV/0!</v>
      </c>
      <c r="V180" s="1" t="e">
        <f>Tableau4[[#This Row],[Pucerons]]/Tableau4[[#This Row],[Nb de feuille compté]]*100</f>
        <v>#DIV/0!</v>
      </c>
      <c r="W180" s="1"/>
      <c r="X180" s="1" t="str">
        <f t="shared" si="16"/>
        <v>ERREUR</v>
      </c>
    </row>
    <row r="181" spans="1:24" x14ac:dyDescent="0.35">
      <c r="A181" s="5"/>
      <c r="B181" s="1" t="str">
        <f t="shared" si="13"/>
        <v>ERREUR</v>
      </c>
      <c r="C181" s="1" t="str">
        <f t="shared" si="14"/>
        <v>ERREUR</v>
      </c>
      <c r="D181" s="2"/>
      <c r="E181" s="2" t="str">
        <f t="shared" si="17"/>
        <v>Non</v>
      </c>
      <c r="F181" s="1">
        <f t="shared" si="15"/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4"/>
      <c r="N181" s="4"/>
      <c r="O181" s="4"/>
      <c r="P181" s="4"/>
      <c r="Q181" s="1" t="e">
        <f t="shared" si="12"/>
        <v>#DIV/0!</v>
      </c>
      <c r="R181" s="4" t="e">
        <f>SUM(H181:L181)/Tableau4[[#This Row],[Nb de feuille compté]]*100</f>
        <v>#DIV/0!</v>
      </c>
      <c r="S181" s="4" t="e">
        <f>Tableau4[[#This Row],[Aleurodes]]/Tableau4[[#This Row],[Nb de feuille compté]]*100</f>
        <v>#DIV/0!</v>
      </c>
      <c r="T181" s="4" t="e">
        <f>Tableau4[[#This Row],[Thrips]]/Tableau4[[#This Row],[Nb de feuille compté]]*100</f>
        <v>#DIV/0!</v>
      </c>
      <c r="U181" s="4" t="e">
        <f>Tableau4[[#This Row],[Araignées rouges]]/Tableau4[[#This Row],[Nb de feuille compté]]*100</f>
        <v>#DIV/0!</v>
      </c>
      <c r="V181" s="4" t="e">
        <f>Tableau4[[#This Row],[Pucerons]]/Tableau4[[#This Row],[Nb de feuille compté]]*100</f>
        <v>#DIV/0!</v>
      </c>
      <c r="W181" s="4"/>
      <c r="X181" s="1" t="str">
        <f t="shared" si="16"/>
        <v>ERREUR</v>
      </c>
    </row>
    <row r="182" spans="1:24" x14ac:dyDescent="0.35">
      <c r="A182" s="3"/>
      <c r="B182" s="1" t="str">
        <f t="shared" si="13"/>
        <v>ERREUR</v>
      </c>
      <c r="C182" s="1" t="str">
        <f t="shared" si="14"/>
        <v>ERREUR</v>
      </c>
      <c r="D182" s="2"/>
      <c r="E182" s="2" t="str">
        <f t="shared" si="17"/>
        <v>Non</v>
      </c>
      <c r="F182" s="1">
        <f t="shared" si="15"/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/>
      <c r="N182" s="1"/>
      <c r="O182" s="1"/>
      <c r="P182" s="1"/>
      <c r="Q182" s="1" t="e">
        <f t="shared" si="12"/>
        <v>#DIV/0!</v>
      </c>
      <c r="R182" s="1" t="e">
        <f>SUM(H182:L182)/Tableau4[[#This Row],[Nb de feuille compté]]*100</f>
        <v>#DIV/0!</v>
      </c>
      <c r="S182" s="1" t="e">
        <f>Tableau4[[#This Row],[Aleurodes]]/Tableau4[[#This Row],[Nb de feuille compté]]*100</f>
        <v>#DIV/0!</v>
      </c>
      <c r="T182" s="1" t="e">
        <f>Tableau4[[#This Row],[Thrips]]/Tableau4[[#This Row],[Nb de feuille compté]]*100</f>
        <v>#DIV/0!</v>
      </c>
      <c r="U182" s="1" t="e">
        <f>Tableau4[[#This Row],[Araignées rouges]]/Tableau4[[#This Row],[Nb de feuille compté]]*100</f>
        <v>#DIV/0!</v>
      </c>
      <c r="V182" s="1" t="e">
        <f>Tableau4[[#This Row],[Pucerons]]/Tableau4[[#This Row],[Nb de feuille compté]]*100</f>
        <v>#DIV/0!</v>
      </c>
      <c r="W182" s="1"/>
      <c r="X182" s="1" t="str">
        <f t="shared" si="16"/>
        <v>ERREUR</v>
      </c>
    </row>
    <row r="183" spans="1:24" x14ac:dyDescent="0.35">
      <c r="A183" s="5"/>
      <c r="B183" s="1" t="str">
        <f t="shared" si="13"/>
        <v>ERREUR</v>
      </c>
      <c r="C183" s="1" t="str">
        <f t="shared" si="14"/>
        <v>ERREUR</v>
      </c>
      <c r="D183" s="2"/>
      <c r="E183" s="2" t="str">
        <f t="shared" si="17"/>
        <v>Non</v>
      </c>
      <c r="F183" s="1">
        <f t="shared" si="15"/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4"/>
      <c r="N183" s="4"/>
      <c r="O183" s="4"/>
      <c r="P183" s="4"/>
      <c r="Q183" s="1" t="e">
        <f t="shared" si="12"/>
        <v>#DIV/0!</v>
      </c>
      <c r="R183" s="4" t="e">
        <f>SUM(H183:L183)/Tableau4[[#This Row],[Nb de feuille compté]]*100</f>
        <v>#DIV/0!</v>
      </c>
      <c r="S183" s="4" t="e">
        <f>Tableau4[[#This Row],[Aleurodes]]/Tableau4[[#This Row],[Nb de feuille compté]]*100</f>
        <v>#DIV/0!</v>
      </c>
      <c r="T183" s="4" t="e">
        <f>Tableau4[[#This Row],[Thrips]]/Tableau4[[#This Row],[Nb de feuille compté]]*100</f>
        <v>#DIV/0!</v>
      </c>
      <c r="U183" s="4" t="e">
        <f>Tableau4[[#This Row],[Araignées rouges]]/Tableau4[[#This Row],[Nb de feuille compté]]*100</f>
        <v>#DIV/0!</v>
      </c>
      <c r="V183" s="4" t="e">
        <f>Tableau4[[#This Row],[Pucerons]]/Tableau4[[#This Row],[Nb de feuille compté]]*100</f>
        <v>#DIV/0!</v>
      </c>
      <c r="W183" s="4"/>
      <c r="X183" s="1" t="str">
        <f t="shared" si="16"/>
        <v>ERREUR</v>
      </c>
    </row>
    <row r="184" spans="1:24" x14ac:dyDescent="0.35">
      <c r="A184" s="3"/>
      <c r="B184" s="1" t="str">
        <f t="shared" si="13"/>
        <v>ERREUR</v>
      </c>
      <c r="C184" s="1" t="str">
        <f t="shared" si="14"/>
        <v>ERREUR</v>
      </c>
      <c r="D184" s="2"/>
      <c r="E184" s="2" t="str">
        <f t="shared" si="17"/>
        <v>Non</v>
      </c>
      <c r="F184" s="1">
        <f t="shared" si="15"/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/>
      <c r="N184" s="1"/>
      <c r="O184" s="1"/>
      <c r="P184" s="1"/>
      <c r="Q184" s="1" t="e">
        <f t="shared" si="12"/>
        <v>#DIV/0!</v>
      </c>
      <c r="R184" s="1" t="e">
        <f>SUM(H184:L184)/Tableau4[[#This Row],[Nb de feuille compté]]*100</f>
        <v>#DIV/0!</v>
      </c>
      <c r="S184" s="1" t="e">
        <f>Tableau4[[#This Row],[Aleurodes]]/Tableau4[[#This Row],[Nb de feuille compté]]*100</f>
        <v>#DIV/0!</v>
      </c>
      <c r="T184" s="1" t="e">
        <f>Tableau4[[#This Row],[Thrips]]/Tableau4[[#This Row],[Nb de feuille compté]]*100</f>
        <v>#DIV/0!</v>
      </c>
      <c r="U184" s="1" t="e">
        <f>Tableau4[[#This Row],[Araignées rouges]]/Tableau4[[#This Row],[Nb de feuille compté]]*100</f>
        <v>#DIV/0!</v>
      </c>
      <c r="V184" s="1" t="e">
        <f>Tableau4[[#This Row],[Pucerons]]/Tableau4[[#This Row],[Nb de feuille compté]]*100</f>
        <v>#DIV/0!</v>
      </c>
      <c r="W184" s="1"/>
      <c r="X184" s="1" t="str">
        <f t="shared" si="16"/>
        <v>ERREUR</v>
      </c>
    </row>
    <row r="185" spans="1:24" x14ac:dyDescent="0.35">
      <c r="A185" s="5"/>
      <c r="B185" s="1" t="str">
        <f t="shared" si="13"/>
        <v>ERREUR</v>
      </c>
      <c r="C185" s="1" t="str">
        <f t="shared" si="14"/>
        <v>ERREUR</v>
      </c>
      <c r="D185" s="2"/>
      <c r="E185" s="2" t="str">
        <f t="shared" si="17"/>
        <v>Non</v>
      </c>
      <c r="F185" s="1">
        <f t="shared" si="15"/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4"/>
      <c r="N185" s="4"/>
      <c r="O185" s="4"/>
      <c r="P185" s="4"/>
      <c r="Q185" s="1" t="e">
        <f t="shared" si="12"/>
        <v>#DIV/0!</v>
      </c>
      <c r="R185" s="4" t="e">
        <f>SUM(H185:L185)/Tableau4[[#This Row],[Nb de feuille compté]]*100</f>
        <v>#DIV/0!</v>
      </c>
      <c r="S185" s="4" t="e">
        <f>Tableau4[[#This Row],[Aleurodes]]/Tableau4[[#This Row],[Nb de feuille compté]]*100</f>
        <v>#DIV/0!</v>
      </c>
      <c r="T185" s="4" t="e">
        <f>Tableau4[[#This Row],[Thrips]]/Tableau4[[#This Row],[Nb de feuille compté]]*100</f>
        <v>#DIV/0!</v>
      </c>
      <c r="U185" s="4" t="e">
        <f>Tableau4[[#This Row],[Araignées rouges]]/Tableau4[[#This Row],[Nb de feuille compté]]*100</f>
        <v>#DIV/0!</v>
      </c>
      <c r="V185" s="4" t="e">
        <f>Tableau4[[#This Row],[Pucerons]]/Tableau4[[#This Row],[Nb de feuille compté]]*100</f>
        <v>#DIV/0!</v>
      </c>
      <c r="W185" s="4"/>
      <c r="X185" s="1" t="str">
        <f t="shared" si="16"/>
        <v>ERREUR</v>
      </c>
    </row>
    <row r="186" spans="1:24" x14ac:dyDescent="0.35">
      <c r="A186" s="3"/>
      <c r="B186" s="1" t="str">
        <f t="shared" si="13"/>
        <v>ERREUR</v>
      </c>
      <c r="C186" s="1" t="str">
        <f t="shared" si="14"/>
        <v>ERREUR</v>
      </c>
      <c r="D186" s="2"/>
      <c r="E186" s="2" t="str">
        <f t="shared" si="17"/>
        <v>Non</v>
      </c>
      <c r="F186" s="1">
        <f t="shared" si="15"/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/>
      <c r="N186" s="1"/>
      <c r="O186" s="1"/>
      <c r="P186" s="1"/>
      <c r="Q186" s="1" t="e">
        <f t="shared" si="12"/>
        <v>#DIV/0!</v>
      </c>
      <c r="R186" s="1" t="e">
        <f>SUM(H186:L186)/Tableau4[[#This Row],[Nb de feuille compté]]*100</f>
        <v>#DIV/0!</v>
      </c>
      <c r="S186" s="1" t="e">
        <f>Tableau4[[#This Row],[Aleurodes]]/Tableau4[[#This Row],[Nb de feuille compté]]*100</f>
        <v>#DIV/0!</v>
      </c>
      <c r="T186" s="1" t="e">
        <f>Tableau4[[#This Row],[Thrips]]/Tableau4[[#This Row],[Nb de feuille compté]]*100</f>
        <v>#DIV/0!</v>
      </c>
      <c r="U186" s="1" t="e">
        <f>Tableau4[[#This Row],[Araignées rouges]]/Tableau4[[#This Row],[Nb de feuille compté]]*100</f>
        <v>#DIV/0!</v>
      </c>
      <c r="V186" s="1" t="e">
        <f>Tableau4[[#This Row],[Pucerons]]/Tableau4[[#This Row],[Nb de feuille compté]]*100</f>
        <v>#DIV/0!</v>
      </c>
      <c r="W186" s="1"/>
      <c r="X186" s="1" t="str">
        <f t="shared" si="16"/>
        <v>ERREUR</v>
      </c>
    </row>
    <row r="187" spans="1:24" x14ac:dyDescent="0.35">
      <c r="A187" s="5"/>
      <c r="B187" s="1" t="str">
        <f t="shared" si="13"/>
        <v>ERREUR</v>
      </c>
      <c r="C187" s="1" t="str">
        <f t="shared" si="14"/>
        <v>ERREUR</v>
      </c>
      <c r="D187" s="2"/>
      <c r="E187" s="2" t="str">
        <f t="shared" si="17"/>
        <v>Non</v>
      </c>
      <c r="F187" s="1">
        <f t="shared" si="15"/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4"/>
      <c r="N187" s="4"/>
      <c r="O187" s="4"/>
      <c r="P187" s="4"/>
      <c r="Q187" s="1" t="e">
        <f t="shared" si="12"/>
        <v>#DIV/0!</v>
      </c>
      <c r="R187" s="4" t="e">
        <f>SUM(H187:L187)/Tableau4[[#This Row],[Nb de feuille compté]]*100</f>
        <v>#DIV/0!</v>
      </c>
      <c r="S187" s="4" t="e">
        <f>Tableau4[[#This Row],[Aleurodes]]/Tableau4[[#This Row],[Nb de feuille compté]]*100</f>
        <v>#DIV/0!</v>
      </c>
      <c r="T187" s="4" t="e">
        <f>Tableau4[[#This Row],[Thrips]]/Tableau4[[#This Row],[Nb de feuille compté]]*100</f>
        <v>#DIV/0!</v>
      </c>
      <c r="U187" s="4" t="e">
        <f>Tableau4[[#This Row],[Araignées rouges]]/Tableau4[[#This Row],[Nb de feuille compté]]*100</f>
        <v>#DIV/0!</v>
      </c>
      <c r="V187" s="4" t="e">
        <f>Tableau4[[#This Row],[Pucerons]]/Tableau4[[#This Row],[Nb de feuille compté]]*100</f>
        <v>#DIV/0!</v>
      </c>
      <c r="W187" s="4"/>
      <c r="X187" s="1" t="str">
        <f t="shared" si="16"/>
        <v>ERREUR</v>
      </c>
    </row>
    <row r="188" spans="1:24" x14ac:dyDescent="0.35">
      <c r="A188" s="3"/>
      <c r="B188" s="1" t="str">
        <f t="shared" si="13"/>
        <v>ERREUR</v>
      </c>
      <c r="C188" s="1" t="str">
        <f t="shared" si="14"/>
        <v>ERREUR</v>
      </c>
      <c r="D188" s="2"/>
      <c r="E188" s="2" t="str">
        <f t="shared" si="17"/>
        <v>Non</v>
      </c>
      <c r="F188" s="1">
        <f t="shared" si="15"/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/>
      <c r="N188" s="1"/>
      <c r="O188" s="1"/>
      <c r="P188" s="1"/>
      <c r="Q188" s="1" t="e">
        <f t="shared" si="12"/>
        <v>#DIV/0!</v>
      </c>
      <c r="R188" s="1" t="e">
        <f>SUM(H188:L188)/Tableau4[[#This Row],[Nb de feuille compté]]*100</f>
        <v>#DIV/0!</v>
      </c>
      <c r="S188" s="1" t="e">
        <f>Tableau4[[#This Row],[Aleurodes]]/Tableau4[[#This Row],[Nb de feuille compté]]*100</f>
        <v>#DIV/0!</v>
      </c>
      <c r="T188" s="1" t="e">
        <f>Tableau4[[#This Row],[Thrips]]/Tableau4[[#This Row],[Nb de feuille compté]]*100</f>
        <v>#DIV/0!</v>
      </c>
      <c r="U188" s="1" t="e">
        <f>Tableau4[[#This Row],[Araignées rouges]]/Tableau4[[#This Row],[Nb de feuille compté]]*100</f>
        <v>#DIV/0!</v>
      </c>
      <c r="V188" s="1" t="e">
        <f>Tableau4[[#This Row],[Pucerons]]/Tableau4[[#This Row],[Nb de feuille compté]]*100</f>
        <v>#DIV/0!</v>
      </c>
      <c r="W188" s="1"/>
      <c r="X188" s="1" t="str">
        <f t="shared" si="16"/>
        <v>ERREUR</v>
      </c>
    </row>
    <row r="189" spans="1:24" x14ac:dyDescent="0.35">
      <c r="A189" s="5"/>
      <c r="B189" s="1" t="str">
        <f t="shared" si="13"/>
        <v>ERREUR</v>
      </c>
      <c r="C189" s="1" t="str">
        <f t="shared" si="14"/>
        <v>ERREUR</v>
      </c>
      <c r="D189" s="2"/>
      <c r="E189" s="2" t="str">
        <f t="shared" si="17"/>
        <v>Non</v>
      </c>
      <c r="F189" s="1">
        <f t="shared" si="15"/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4"/>
      <c r="N189" s="4"/>
      <c r="O189" s="4"/>
      <c r="P189" s="4"/>
      <c r="Q189" s="1" t="e">
        <f t="shared" si="12"/>
        <v>#DIV/0!</v>
      </c>
      <c r="R189" s="4" t="e">
        <f>SUM(H189:L189)/Tableau4[[#This Row],[Nb de feuille compté]]*100</f>
        <v>#DIV/0!</v>
      </c>
      <c r="S189" s="4" t="e">
        <f>Tableau4[[#This Row],[Aleurodes]]/Tableau4[[#This Row],[Nb de feuille compté]]*100</f>
        <v>#DIV/0!</v>
      </c>
      <c r="T189" s="4" t="e">
        <f>Tableau4[[#This Row],[Thrips]]/Tableau4[[#This Row],[Nb de feuille compté]]*100</f>
        <v>#DIV/0!</v>
      </c>
      <c r="U189" s="4" t="e">
        <f>Tableau4[[#This Row],[Araignées rouges]]/Tableau4[[#This Row],[Nb de feuille compté]]*100</f>
        <v>#DIV/0!</v>
      </c>
      <c r="V189" s="4" t="e">
        <f>Tableau4[[#This Row],[Pucerons]]/Tableau4[[#This Row],[Nb de feuille compté]]*100</f>
        <v>#DIV/0!</v>
      </c>
      <c r="W189" s="4"/>
      <c r="X189" s="1" t="str">
        <f t="shared" si="16"/>
        <v>ERREUR</v>
      </c>
    </row>
    <row r="190" spans="1:24" x14ac:dyDescent="0.35">
      <c r="A190" s="3"/>
      <c r="B190" s="1" t="str">
        <f t="shared" si="13"/>
        <v>ERREUR</v>
      </c>
      <c r="C190" s="1" t="str">
        <f t="shared" si="14"/>
        <v>ERREUR</v>
      </c>
      <c r="D190" s="2"/>
      <c r="E190" s="2" t="str">
        <f t="shared" si="17"/>
        <v>Non</v>
      </c>
      <c r="F190" s="1">
        <f t="shared" si="15"/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/>
      <c r="N190" s="1"/>
      <c r="O190" s="1"/>
      <c r="P190" s="1"/>
      <c r="Q190" s="1" t="e">
        <f t="shared" si="12"/>
        <v>#DIV/0!</v>
      </c>
      <c r="R190" s="1" t="e">
        <f>SUM(H190:L190)/Tableau4[[#This Row],[Nb de feuille compté]]*100</f>
        <v>#DIV/0!</v>
      </c>
      <c r="S190" s="1" t="e">
        <f>Tableau4[[#This Row],[Aleurodes]]/Tableau4[[#This Row],[Nb de feuille compté]]*100</f>
        <v>#DIV/0!</v>
      </c>
      <c r="T190" s="1" t="e">
        <f>Tableau4[[#This Row],[Thrips]]/Tableau4[[#This Row],[Nb de feuille compté]]*100</f>
        <v>#DIV/0!</v>
      </c>
      <c r="U190" s="1" t="e">
        <f>Tableau4[[#This Row],[Araignées rouges]]/Tableau4[[#This Row],[Nb de feuille compté]]*100</f>
        <v>#DIV/0!</v>
      </c>
      <c r="V190" s="1" t="e">
        <f>Tableau4[[#This Row],[Pucerons]]/Tableau4[[#This Row],[Nb de feuille compté]]*100</f>
        <v>#DIV/0!</v>
      </c>
      <c r="W190" s="1"/>
      <c r="X190" s="1" t="str">
        <f t="shared" si="16"/>
        <v>ERREUR</v>
      </c>
    </row>
    <row r="191" spans="1:24" x14ac:dyDescent="0.35">
      <c r="A191" s="5"/>
      <c r="B191" s="1" t="str">
        <f t="shared" si="13"/>
        <v>ERREUR</v>
      </c>
      <c r="C191" s="1" t="str">
        <f t="shared" si="14"/>
        <v>ERREUR</v>
      </c>
      <c r="D191" s="2"/>
      <c r="E191" s="2" t="str">
        <f t="shared" si="17"/>
        <v>Non</v>
      </c>
      <c r="F191" s="1">
        <f t="shared" si="15"/>
        <v>0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4"/>
      <c r="N191" s="4"/>
      <c r="O191" s="4"/>
      <c r="P191" s="4"/>
      <c r="Q191" s="1" t="e">
        <f t="shared" si="12"/>
        <v>#DIV/0!</v>
      </c>
      <c r="R191" s="4" t="e">
        <f>SUM(H191:L191)/Tableau4[[#This Row],[Nb de feuille compté]]*100</f>
        <v>#DIV/0!</v>
      </c>
      <c r="S191" s="4" t="e">
        <f>Tableau4[[#This Row],[Aleurodes]]/Tableau4[[#This Row],[Nb de feuille compté]]*100</f>
        <v>#DIV/0!</v>
      </c>
      <c r="T191" s="4" t="e">
        <f>Tableau4[[#This Row],[Thrips]]/Tableau4[[#This Row],[Nb de feuille compté]]*100</f>
        <v>#DIV/0!</v>
      </c>
      <c r="U191" s="4" t="e">
        <f>Tableau4[[#This Row],[Araignées rouges]]/Tableau4[[#This Row],[Nb de feuille compté]]*100</f>
        <v>#DIV/0!</v>
      </c>
      <c r="V191" s="4" t="e">
        <f>Tableau4[[#This Row],[Pucerons]]/Tableau4[[#This Row],[Nb de feuille compté]]*100</f>
        <v>#DIV/0!</v>
      </c>
      <c r="W191" s="4"/>
      <c r="X191" s="1" t="str">
        <f t="shared" si="16"/>
        <v>ERREUR</v>
      </c>
    </row>
    <row r="192" spans="1:24" x14ac:dyDescent="0.35">
      <c r="A192" s="3"/>
      <c r="B192" s="1" t="str">
        <f t="shared" si="13"/>
        <v>ERREUR</v>
      </c>
      <c r="C192" s="1" t="str">
        <f t="shared" si="14"/>
        <v>ERREUR</v>
      </c>
      <c r="D192" s="2"/>
      <c r="E192" s="2" t="str">
        <f t="shared" si="17"/>
        <v>Non</v>
      </c>
      <c r="F192" s="1">
        <f t="shared" si="15"/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/>
      <c r="N192" s="1"/>
      <c r="O192" s="1"/>
      <c r="P192" s="1"/>
      <c r="Q192" s="1" t="e">
        <f t="shared" si="12"/>
        <v>#DIV/0!</v>
      </c>
      <c r="R192" s="1" t="e">
        <f>SUM(H192:L192)/Tableau4[[#This Row],[Nb de feuille compté]]*100</f>
        <v>#DIV/0!</v>
      </c>
      <c r="S192" s="1" t="e">
        <f>Tableau4[[#This Row],[Aleurodes]]/Tableau4[[#This Row],[Nb de feuille compté]]*100</f>
        <v>#DIV/0!</v>
      </c>
      <c r="T192" s="1" t="e">
        <f>Tableau4[[#This Row],[Thrips]]/Tableau4[[#This Row],[Nb de feuille compté]]*100</f>
        <v>#DIV/0!</v>
      </c>
      <c r="U192" s="1" t="e">
        <f>Tableau4[[#This Row],[Araignées rouges]]/Tableau4[[#This Row],[Nb de feuille compté]]*100</f>
        <v>#DIV/0!</v>
      </c>
      <c r="V192" s="1" t="e">
        <f>Tableau4[[#This Row],[Pucerons]]/Tableau4[[#This Row],[Nb de feuille compté]]*100</f>
        <v>#DIV/0!</v>
      </c>
      <c r="W192" s="1"/>
      <c r="X192" s="1" t="str">
        <f t="shared" si="16"/>
        <v>ERREUR</v>
      </c>
    </row>
    <row r="193" spans="1:24" x14ac:dyDescent="0.35">
      <c r="A193" s="5"/>
      <c r="B193" s="1" t="str">
        <f t="shared" si="13"/>
        <v>ERREUR</v>
      </c>
      <c r="C193" s="1" t="str">
        <f t="shared" si="14"/>
        <v>ERREUR</v>
      </c>
      <c r="D193" s="2"/>
      <c r="E193" s="2" t="str">
        <f t="shared" si="17"/>
        <v>Non</v>
      </c>
      <c r="F193" s="1">
        <f t="shared" si="15"/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4"/>
      <c r="N193" s="4"/>
      <c r="O193" s="4"/>
      <c r="P193" s="4"/>
      <c r="Q193" s="1" t="e">
        <f t="shared" si="12"/>
        <v>#DIV/0!</v>
      </c>
      <c r="R193" s="4" t="e">
        <f>SUM(H193:L193)/Tableau4[[#This Row],[Nb de feuille compté]]*100</f>
        <v>#DIV/0!</v>
      </c>
      <c r="S193" s="4" t="e">
        <f>Tableau4[[#This Row],[Aleurodes]]/Tableau4[[#This Row],[Nb de feuille compté]]*100</f>
        <v>#DIV/0!</v>
      </c>
      <c r="T193" s="4" t="e">
        <f>Tableau4[[#This Row],[Thrips]]/Tableau4[[#This Row],[Nb de feuille compté]]*100</f>
        <v>#DIV/0!</v>
      </c>
      <c r="U193" s="4" t="e">
        <f>Tableau4[[#This Row],[Araignées rouges]]/Tableau4[[#This Row],[Nb de feuille compté]]*100</f>
        <v>#DIV/0!</v>
      </c>
      <c r="V193" s="4" t="e">
        <f>Tableau4[[#This Row],[Pucerons]]/Tableau4[[#This Row],[Nb de feuille compté]]*100</f>
        <v>#DIV/0!</v>
      </c>
      <c r="W193" s="4"/>
      <c r="X193" s="1" t="str">
        <f t="shared" si="16"/>
        <v>ERREUR</v>
      </c>
    </row>
    <row r="194" spans="1:24" x14ac:dyDescent="0.35">
      <c r="A194" s="3"/>
      <c r="B194" s="1" t="str">
        <f t="shared" si="13"/>
        <v>ERREUR</v>
      </c>
      <c r="C194" s="1" t="str">
        <f t="shared" si="14"/>
        <v>ERREUR</v>
      </c>
      <c r="D194" s="2"/>
      <c r="E194" s="2" t="str">
        <f t="shared" si="17"/>
        <v>Non</v>
      </c>
      <c r="F194" s="1">
        <f t="shared" si="15"/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/>
      <c r="N194" s="1"/>
      <c r="O194" s="1"/>
      <c r="P194" s="1"/>
      <c r="Q194" s="1" t="e">
        <f t="shared" ref="Q194:Q257" si="18">(G194*G$1+H194*H$1+I194*I$1+J194*$J$1+K194*$K$1+L194*$L$1)/(F194*6)*100</f>
        <v>#DIV/0!</v>
      </c>
      <c r="R194" s="1" t="e">
        <f>SUM(H194:L194)/Tableau4[[#This Row],[Nb de feuille compté]]*100</f>
        <v>#DIV/0!</v>
      </c>
      <c r="S194" s="1" t="e">
        <f>Tableau4[[#This Row],[Aleurodes]]/Tableau4[[#This Row],[Nb de feuille compté]]*100</f>
        <v>#DIV/0!</v>
      </c>
      <c r="T194" s="1" t="e">
        <f>Tableau4[[#This Row],[Thrips]]/Tableau4[[#This Row],[Nb de feuille compté]]*100</f>
        <v>#DIV/0!</v>
      </c>
      <c r="U194" s="1" t="e">
        <f>Tableau4[[#This Row],[Araignées rouges]]/Tableau4[[#This Row],[Nb de feuille compté]]*100</f>
        <v>#DIV/0!</v>
      </c>
      <c r="V194" s="1" t="e">
        <f>Tableau4[[#This Row],[Pucerons]]/Tableau4[[#This Row],[Nb de feuille compté]]*100</f>
        <v>#DIV/0!</v>
      </c>
      <c r="W194" s="1"/>
      <c r="X194" s="1" t="str">
        <f t="shared" si="16"/>
        <v>ERREUR</v>
      </c>
    </row>
    <row r="195" spans="1:24" x14ac:dyDescent="0.35">
      <c r="A195" s="5"/>
      <c r="B195" s="1" t="str">
        <f t="shared" ref="B195:B258" si="19">IF(MID($A195,1,1)="M","Melon",IF(MID($A195,1,1)="C","Concombre",IF(MID($A195,1,1)="P","Pastèque","ERREUR")))</f>
        <v>ERREUR</v>
      </c>
      <c r="C195" s="1" t="str">
        <f t="shared" ref="C195:C258" si="20">IF(MID($A195,2,1)="O","test",IF(MID($A195,2,1)="X","Témoin","ERREUR"))</f>
        <v>ERREUR</v>
      </c>
      <c r="D195" s="2"/>
      <c r="E195" s="2" t="str">
        <f t="shared" si="17"/>
        <v>Non</v>
      </c>
      <c r="F195" s="1">
        <f t="shared" ref="F195:F258" si="21">SUM(G195:L195)</f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4"/>
      <c r="N195" s="4"/>
      <c r="O195" s="4"/>
      <c r="P195" s="4"/>
      <c r="Q195" s="1" t="e">
        <f t="shared" si="18"/>
        <v>#DIV/0!</v>
      </c>
      <c r="R195" s="4" t="e">
        <f>SUM(H195:L195)/Tableau4[[#This Row],[Nb de feuille compté]]*100</f>
        <v>#DIV/0!</v>
      </c>
      <c r="S195" s="4" t="e">
        <f>Tableau4[[#This Row],[Aleurodes]]/Tableau4[[#This Row],[Nb de feuille compté]]*100</f>
        <v>#DIV/0!</v>
      </c>
      <c r="T195" s="4" t="e">
        <f>Tableau4[[#This Row],[Thrips]]/Tableau4[[#This Row],[Nb de feuille compté]]*100</f>
        <v>#DIV/0!</v>
      </c>
      <c r="U195" s="4" t="e">
        <f>Tableau4[[#This Row],[Araignées rouges]]/Tableau4[[#This Row],[Nb de feuille compté]]*100</f>
        <v>#DIV/0!</v>
      </c>
      <c r="V195" s="4" t="e">
        <f>Tableau4[[#This Row],[Pucerons]]/Tableau4[[#This Row],[Nb de feuille compté]]*100</f>
        <v>#DIV/0!</v>
      </c>
      <c r="W195" s="4"/>
      <c r="X195" s="1" t="str">
        <f t="shared" ref="X195:X258" si="22">IF(MID($A195,3,2)="1","ok",IF(MID($A195,3,2)="2","ok",IF(MID($A195,3,2)="3","ok",IF(MID($A195,3,2)="4","ok",IF(MID($A195,3,2)="5","ok",IF(MID($A195,3,2)="6","ok",IF(MID($A195,3,2)="7","ok",IF(MID($A195,3,2)="8","ok",IF(MID($A195,3,2)="9","ok",IF(MID($A195,3,2)="10","ok","ERREUR"))))))))))</f>
        <v>ERREUR</v>
      </c>
    </row>
    <row r="196" spans="1:24" x14ac:dyDescent="0.35">
      <c r="A196" s="3"/>
      <c r="B196" s="1" t="str">
        <f t="shared" si="19"/>
        <v>ERREUR</v>
      </c>
      <c r="C196" s="1" t="str">
        <f t="shared" si="20"/>
        <v>ERREUR</v>
      </c>
      <c r="D196" s="2"/>
      <c r="E196" s="2" t="str">
        <f t="shared" ref="E196:E259" si="23">IF(OR(H196,I196,J196,K196,L196)=OR(0,),"Non","Oui")</f>
        <v>Non</v>
      </c>
      <c r="F196" s="1">
        <f t="shared" si="21"/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/>
      <c r="N196" s="1"/>
      <c r="O196" s="1"/>
      <c r="P196" s="1"/>
      <c r="Q196" s="1" t="e">
        <f t="shared" si="18"/>
        <v>#DIV/0!</v>
      </c>
      <c r="R196" s="1" t="e">
        <f>SUM(H196:L196)/Tableau4[[#This Row],[Nb de feuille compté]]*100</f>
        <v>#DIV/0!</v>
      </c>
      <c r="S196" s="1" t="e">
        <f>Tableau4[[#This Row],[Aleurodes]]/Tableau4[[#This Row],[Nb de feuille compté]]*100</f>
        <v>#DIV/0!</v>
      </c>
      <c r="T196" s="1" t="e">
        <f>Tableau4[[#This Row],[Thrips]]/Tableau4[[#This Row],[Nb de feuille compté]]*100</f>
        <v>#DIV/0!</v>
      </c>
      <c r="U196" s="1" t="e">
        <f>Tableau4[[#This Row],[Araignées rouges]]/Tableau4[[#This Row],[Nb de feuille compté]]*100</f>
        <v>#DIV/0!</v>
      </c>
      <c r="V196" s="1" t="e">
        <f>Tableau4[[#This Row],[Pucerons]]/Tableau4[[#This Row],[Nb de feuille compté]]*100</f>
        <v>#DIV/0!</v>
      </c>
      <c r="W196" s="1"/>
      <c r="X196" s="1" t="str">
        <f t="shared" si="22"/>
        <v>ERREUR</v>
      </c>
    </row>
    <row r="197" spans="1:24" x14ac:dyDescent="0.35">
      <c r="A197" s="5"/>
      <c r="B197" s="1" t="str">
        <f t="shared" si="19"/>
        <v>ERREUR</v>
      </c>
      <c r="C197" s="1" t="str">
        <f t="shared" si="20"/>
        <v>ERREUR</v>
      </c>
      <c r="D197" s="2"/>
      <c r="E197" s="2" t="str">
        <f t="shared" si="23"/>
        <v>Non</v>
      </c>
      <c r="F197" s="1">
        <f t="shared" si="21"/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4"/>
      <c r="N197" s="4"/>
      <c r="O197" s="4"/>
      <c r="P197" s="4"/>
      <c r="Q197" s="1" t="e">
        <f t="shared" si="18"/>
        <v>#DIV/0!</v>
      </c>
      <c r="R197" s="4" t="e">
        <f>SUM(H197:L197)/Tableau4[[#This Row],[Nb de feuille compté]]*100</f>
        <v>#DIV/0!</v>
      </c>
      <c r="S197" s="4" t="e">
        <f>Tableau4[[#This Row],[Aleurodes]]/Tableau4[[#This Row],[Nb de feuille compté]]*100</f>
        <v>#DIV/0!</v>
      </c>
      <c r="T197" s="4" t="e">
        <f>Tableau4[[#This Row],[Thrips]]/Tableau4[[#This Row],[Nb de feuille compté]]*100</f>
        <v>#DIV/0!</v>
      </c>
      <c r="U197" s="4" t="e">
        <f>Tableau4[[#This Row],[Araignées rouges]]/Tableau4[[#This Row],[Nb de feuille compté]]*100</f>
        <v>#DIV/0!</v>
      </c>
      <c r="V197" s="4" t="e">
        <f>Tableau4[[#This Row],[Pucerons]]/Tableau4[[#This Row],[Nb de feuille compté]]*100</f>
        <v>#DIV/0!</v>
      </c>
      <c r="W197" s="4"/>
      <c r="X197" s="1" t="str">
        <f t="shared" si="22"/>
        <v>ERREUR</v>
      </c>
    </row>
    <row r="198" spans="1:24" x14ac:dyDescent="0.35">
      <c r="A198" s="3"/>
      <c r="B198" s="1" t="str">
        <f t="shared" si="19"/>
        <v>ERREUR</v>
      </c>
      <c r="C198" s="1" t="str">
        <f t="shared" si="20"/>
        <v>ERREUR</v>
      </c>
      <c r="D198" s="2"/>
      <c r="E198" s="2" t="str">
        <f t="shared" si="23"/>
        <v>Non</v>
      </c>
      <c r="F198" s="1">
        <f t="shared" si="21"/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/>
      <c r="N198" s="1"/>
      <c r="O198" s="1"/>
      <c r="P198" s="1"/>
      <c r="Q198" s="1" t="e">
        <f t="shared" si="18"/>
        <v>#DIV/0!</v>
      </c>
      <c r="R198" s="1" t="e">
        <f>SUM(H198:L198)/Tableau4[[#This Row],[Nb de feuille compté]]*100</f>
        <v>#DIV/0!</v>
      </c>
      <c r="S198" s="1" t="e">
        <f>Tableau4[[#This Row],[Aleurodes]]/Tableau4[[#This Row],[Nb de feuille compté]]*100</f>
        <v>#DIV/0!</v>
      </c>
      <c r="T198" s="1" t="e">
        <f>Tableau4[[#This Row],[Thrips]]/Tableau4[[#This Row],[Nb de feuille compté]]*100</f>
        <v>#DIV/0!</v>
      </c>
      <c r="U198" s="1" t="e">
        <f>Tableau4[[#This Row],[Araignées rouges]]/Tableau4[[#This Row],[Nb de feuille compté]]*100</f>
        <v>#DIV/0!</v>
      </c>
      <c r="V198" s="1" t="e">
        <f>Tableau4[[#This Row],[Pucerons]]/Tableau4[[#This Row],[Nb de feuille compté]]*100</f>
        <v>#DIV/0!</v>
      </c>
      <c r="W198" s="1"/>
      <c r="X198" s="1" t="str">
        <f t="shared" si="22"/>
        <v>ERREUR</v>
      </c>
    </row>
    <row r="199" spans="1:24" x14ac:dyDescent="0.35">
      <c r="A199" s="5"/>
      <c r="B199" s="1" t="str">
        <f t="shared" si="19"/>
        <v>ERREUR</v>
      </c>
      <c r="C199" s="1" t="str">
        <f t="shared" si="20"/>
        <v>ERREUR</v>
      </c>
      <c r="D199" s="2"/>
      <c r="E199" s="2" t="str">
        <f t="shared" si="23"/>
        <v>Non</v>
      </c>
      <c r="F199" s="1">
        <f t="shared" si="21"/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4"/>
      <c r="N199" s="4"/>
      <c r="O199" s="4"/>
      <c r="P199" s="4"/>
      <c r="Q199" s="1" t="e">
        <f t="shared" si="18"/>
        <v>#DIV/0!</v>
      </c>
      <c r="R199" s="4" t="e">
        <f>SUM(H199:L199)/Tableau4[[#This Row],[Nb de feuille compté]]*100</f>
        <v>#DIV/0!</v>
      </c>
      <c r="S199" s="4" t="e">
        <f>Tableau4[[#This Row],[Aleurodes]]/Tableau4[[#This Row],[Nb de feuille compté]]*100</f>
        <v>#DIV/0!</v>
      </c>
      <c r="T199" s="4" t="e">
        <f>Tableau4[[#This Row],[Thrips]]/Tableau4[[#This Row],[Nb de feuille compté]]*100</f>
        <v>#DIV/0!</v>
      </c>
      <c r="U199" s="4" t="e">
        <f>Tableau4[[#This Row],[Araignées rouges]]/Tableau4[[#This Row],[Nb de feuille compté]]*100</f>
        <v>#DIV/0!</v>
      </c>
      <c r="V199" s="4" t="e">
        <f>Tableau4[[#This Row],[Pucerons]]/Tableau4[[#This Row],[Nb de feuille compté]]*100</f>
        <v>#DIV/0!</v>
      </c>
      <c r="W199" s="4"/>
      <c r="X199" s="1" t="str">
        <f t="shared" si="22"/>
        <v>ERREUR</v>
      </c>
    </row>
    <row r="200" spans="1:24" x14ac:dyDescent="0.35">
      <c r="A200" s="3"/>
      <c r="B200" s="1" t="str">
        <f t="shared" si="19"/>
        <v>ERREUR</v>
      </c>
      <c r="C200" s="1" t="str">
        <f t="shared" si="20"/>
        <v>ERREUR</v>
      </c>
      <c r="D200" s="2"/>
      <c r="E200" s="2" t="str">
        <f t="shared" si="23"/>
        <v>Non</v>
      </c>
      <c r="F200" s="1">
        <f t="shared" si="21"/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/>
      <c r="N200" s="1"/>
      <c r="O200" s="1"/>
      <c r="P200" s="1"/>
      <c r="Q200" s="1" t="e">
        <f t="shared" si="18"/>
        <v>#DIV/0!</v>
      </c>
      <c r="R200" s="1" t="e">
        <f>SUM(H200:L200)/Tableau4[[#This Row],[Nb de feuille compté]]*100</f>
        <v>#DIV/0!</v>
      </c>
      <c r="S200" s="1" t="e">
        <f>Tableau4[[#This Row],[Aleurodes]]/Tableau4[[#This Row],[Nb de feuille compté]]*100</f>
        <v>#DIV/0!</v>
      </c>
      <c r="T200" s="1" t="e">
        <f>Tableau4[[#This Row],[Thrips]]/Tableau4[[#This Row],[Nb de feuille compté]]*100</f>
        <v>#DIV/0!</v>
      </c>
      <c r="U200" s="1" t="e">
        <f>Tableau4[[#This Row],[Araignées rouges]]/Tableau4[[#This Row],[Nb de feuille compté]]*100</f>
        <v>#DIV/0!</v>
      </c>
      <c r="V200" s="1" t="e">
        <f>Tableau4[[#This Row],[Pucerons]]/Tableau4[[#This Row],[Nb de feuille compté]]*100</f>
        <v>#DIV/0!</v>
      </c>
      <c r="W200" s="1"/>
      <c r="X200" s="1" t="str">
        <f t="shared" si="22"/>
        <v>ERREUR</v>
      </c>
    </row>
    <row r="201" spans="1:24" x14ac:dyDescent="0.35">
      <c r="A201" s="5"/>
      <c r="B201" s="1" t="str">
        <f t="shared" si="19"/>
        <v>ERREUR</v>
      </c>
      <c r="C201" s="1" t="str">
        <f t="shared" si="20"/>
        <v>ERREUR</v>
      </c>
      <c r="D201" s="2"/>
      <c r="E201" s="2" t="str">
        <f t="shared" si="23"/>
        <v>Non</v>
      </c>
      <c r="F201" s="1">
        <f t="shared" si="21"/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4"/>
      <c r="N201" s="4"/>
      <c r="O201" s="4"/>
      <c r="P201" s="4"/>
      <c r="Q201" s="1" t="e">
        <f t="shared" si="18"/>
        <v>#DIV/0!</v>
      </c>
      <c r="R201" s="4" t="e">
        <f>SUM(H201:L201)/Tableau4[[#This Row],[Nb de feuille compté]]*100</f>
        <v>#DIV/0!</v>
      </c>
      <c r="S201" s="4" t="e">
        <f>Tableau4[[#This Row],[Aleurodes]]/Tableau4[[#This Row],[Nb de feuille compté]]*100</f>
        <v>#DIV/0!</v>
      </c>
      <c r="T201" s="4" t="e">
        <f>Tableau4[[#This Row],[Thrips]]/Tableau4[[#This Row],[Nb de feuille compté]]*100</f>
        <v>#DIV/0!</v>
      </c>
      <c r="U201" s="4" t="e">
        <f>Tableau4[[#This Row],[Araignées rouges]]/Tableau4[[#This Row],[Nb de feuille compté]]*100</f>
        <v>#DIV/0!</v>
      </c>
      <c r="V201" s="4" t="e">
        <f>Tableau4[[#This Row],[Pucerons]]/Tableau4[[#This Row],[Nb de feuille compté]]*100</f>
        <v>#DIV/0!</v>
      </c>
      <c r="W201" s="4"/>
      <c r="X201" s="1" t="str">
        <f t="shared" si="22"/>
        <v>ERREUR</v>
      </c>
    </row>
    <row r="202" spans="1:24" x14ac:dyDescent="0.35">
      <c r="A202" s="3"/>
      <c r="B202" s="1" t="str">
        <f t="shared" si="19"/>
        <v>ERREUR</v>
      </c>
      <c r="C202" s="1" t="str">
        <f t="shared" si="20"/>
        <v>ERREUR</v>
      </c>
      <c r="D202" s="2"/>
      <c r="E202" s="2" t="str">
        <f t="shared" si="23"/>
        <v>Non</v>
      </c>
      <c r="F202" s="1">
        <f t="shared" si="21"/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/>
      <c r="N202" s="1"/>
      <c r="O202" s="1"/>
      <c r="P202" s="1"/>
      <c r="Q202" s="1" t="e">
        <f t="shared" si="18"/>
        <v>#DIV/0!</v>
      </c>
      <c r="R202" s="1" t="e">
        <f>SUM(H202:L202)/Tableau4[[#This Row],[Nb de feuille compté]]*100</f>
        <v>#DIV/0!</v>
      </c>
      <c r="S202" s="1" t="e">
        <f>Tableau4[[#This Row],[Aleurodes]]/Tableau4[[#This Row],[Nb de feuille compté]]*100</f>
        <v>#DIV/0!</v>
      </c>
      <c r="T202" s="1" t="e">
        <f>Tableau4[[#This Row],[Thrips]]/Tableau4[[#This Row],[Nb de feuille compté]]*100</f>
        <v>#DIV/0!</v>
      </c>
      <c r="U202" s="1" t="e">
        <f>Tableau4[[#This Row],[Araignées rouges]]/Tableau4[[#This Row],[Nb de feuille compté]]*100</f>
        <v>#DIV/0!</v>
      </c>
      <c r="V202" s="1" t="e">
        <f>Tableau4[[#This Row],[Pucerons]]/Tableau4[[#This Row],[Nb de feuille compté]]*100</f>
        <v>#DIV/0!</v>
      </c>
      <c r="W202" s="1"/>
      <c r="X202" s="1" t="str">
        <f t="shared" si="22"/>
        <v>ERREUR</v>
      </c>
    </row>
    <row r="203" spans="1:24" x14ac:dyDescent="0.35">
      <c r="A203" s="5"/>
      <c r="B203" s="1" t="str">
        <f t="shared" si="19"/>
        <v>ERREUR</v>
      </c>
      <c r="C203" s="1" t="str">
        <f t="shared" si="20"/>
        <v>ERREUR</v>
      </c>
      <c r="D203" s="2"/>
      <c r="E203" s="2" t="str">
        <f t="shared" si="23"/>
        <v>Non</v>
      </c>
      <c r="F203" s="1">
        <f t="shared" si="21"/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4"/>
      <c r="N203" s="4"/>
      <c r="O203" s="4"/>
      <c r="P203" s="4"/>
      <c r="Q203" s="1" t="e">
        <f t="shared" si="18"/>
        <v>#DIV/0!</v>
      </c>
      <c r="R203" s="4" t="e">
        <f>SUM(H203:L203)/Tableau4[[#This Row],[Nb de feuille compté]]*100</f>
        <v>#DIV/0!</v>
      </c>
      <c r="S203" s="4" t="e">
        <f>Tableau4[[#This Row],[Aleurodes]]/Tableau4[[#This Row],[Nb de feuille compté]]*100</f>
        <v>#DIV/0!</v>
      </c>
      <c r="T203" s="4" t="e">
        <f>Tableau4[[#This Row],[Thrips]]/Tableau4[[#This Row],[Nb de feuille compté]]*100</f>
        <v>#DIV/0!</v>
      </c>
      <c r="U203" s="4" t="e">
        <f>Tableau4[[#This Row],[Araignées rouges]]/Tableau4[[#This Row],[Nb de feuille compté]]*100</f>
        <v>#DIV/0!</v>
      </c>
      <c r="V203" s="4" t="e">
        <f>Tableau4[[#This Row],[Pucerons]]/Tableau4[[#This Row],[Nb de feuille compté]]*100</f>
        <v>#DIV/0!</v>
      </c>
      <c r="W203" s="4"/>
      <c r="X203" s="1" t="str">
        <f t="shared" si="22"/>
        <v>ERREUR</v>
      </c>
    </row>
    <row r="204" spans="1:24" x14ac:dyDescent="0.35">
      <c r="A204" s="3"/>
      <c r="B204" s="1" t="str">
        <f t="shared" si="19"/>
        <v>ERREUR</v>
      </c>
      <c r="C204" s="1" t="str">
        <f t="shared" si="20"/>
        <v>ERREUR</v>
      </c>
      <c r="D204" s="2"/>
      <c r="E204" s="2" t="str">
        <f t="shared" si="23"/>
        <v>Non</v>
      </c>
      <c r="F204" s="1">
        <f t="shared" si="21"/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/>
      <c r="N204" s="1"/>
      <c r="O204" s="1"/>
      <c r="P204" s="1"/>
      <c r="Q204" s="1" t="e">
        <f t="shared" si="18"/>
        <v>#DIV/0!</v>
      </c>
      <c r="R204" s="1" t="e">
        <f>SUM(H204:L204)/Tableau4[[#This Row],[Nb de feuille compté]]*100</f>
        <v>#DIV/0!</v>
      </c>
      <c r="S204" s="1" t="e">
        <f>Tableau4[[#This Row],[Aleurodes]]/Tableau4[[#This Row],[Nb de feuille compté]]*100</f>
        <v>#DIV/0!</v>
      </c>
      <c r="T204" s="1" t="e">
        <f>Tableau4[[#This Row],[Thrips]]/Tableau4[[#This Row],[Nb de feuille compté]]*100</f>
        <v>#DIV/0!</v>
      </c>
      <c r="U204" s="1" t="e">
        <f>Tableau4[[#This Row],[Araignées rouges]]/Tableau4[[#This Row],[Nb de feuille compté]]*100</f>
        <v>#DIV/0!</v>
      </c>
      <c r="V204" s="1" t="e">
        <f>Tableau4[[#This Row],[Pucerons]]/Tableau4[[#This Row],[Nb de feuille compté]]*100</f>
        <v>#DIV/0!</v>
      </c>
      <c r="W204" s="1"/>
      <c r="X204" s="1" t="str">
        <f t="shared" si="22"/>
        <v>ERREUR</v>
      </c>
    </row>
    <row r="205" spans="1:24" x14ac:dyDescent="0.35">
      <c r="A205" s="5"/>
      <c r="B205" s="1" t="str">
        <f t="shared" si="19"/>
        <v>ERREUR</v>
      </c>
      <c r="C205" s="1" t="str">
        <f t="shared" si="20"/>
        <v>ERREUR</v>
      </c>
      <c r="D205" s="2"/>
      <c r="E205" s="2" t="str">
        <f t="shared" si="23"/>
        <v>Non</v>
      </c>
      <c r="F205" s="1">
        <f t="shared" si="21"/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4"/>
      <c r="N205" s="4"/>
      <c r="O205" s="4"/>
      <c r="P205" s="4"/>
      <c r="Q205" s="1" t="e">
        <f t="shared" si="18"/>
        <v>#DIV/0!</v>
      </c>
      <c r="R205" s="4" t="e">
        <f>SUM(H205:L205)/Tableau4[[#This Row],[Nb de feuille compté]]*100</f>
        <v>#DIV/0!</v>
      </c>
      <c r="S205" s="4" t="e">
        <f>Tableau4[[#This Row],[Aleurodes]]/Tableau4[[#This Row],[Nb de feuille compté]]*100</f>
        <v>#DIV/0!</v>
      </c>
      <c r="T205" s="4" t="e">
        <f>Tableau4[[#This Row],[Thrips]]/Tableau4[[#This Row],[Nb de feuille compté]]*100</f>
        <v>#DIV/0!</v>
      </c>
      <c r="U205" s="4" t="e">
        <f>Tableau4[[#This Row],[Araignées rouges]]/Tableau4[[#This Row],[Nb de feuille compté]]*100</f>
        <v>#DIV/0!</v>
      </c>
      <c r="V205" s="4" t="e">
        <f>Tableau4[[#This Row],[Pucerons]]/Tableau4[[#This Row],[Nb de feuille compté]]*100</f>
        <v>#DIV/0!</v>
      </c>
      <c r="W205" s="4"/>
      <c r="X205" s="1" t="str">
        <f t="shared" si="22"/>
        <v>ERREUR</v>
      </c>
    </row>
    <row r="206" spans="1:24" x14ac:dyDescent="0.35">
      <c r="A206" s="3"/>
      <c r="B206" s="1" t="str">
        <f t="shared" si="19"/>
        <v>ERREUR</v>
      </c>
      <c r="C206" s="1" t="str">
        <f t="shared" si="20"/>
        <v>ERREUR</v>
      </c>
      <c r="D206" s="2"/>
      <c r="E206" s="2" t="str">
        <f t="shared" si="23"/>
        <v>Non</v>
      </c>
      <c r="F206" s="1">
        <f t="shared" si="21"/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/>
      <c r="N206" s="1"/>
      <c r="O206" s="1"/>
      <c r="P206" s="1"/>
      <c r="Q206" s="1" t="e">
        <f t="shared" si="18"/>
        <v>#DIV/0!</v>
      </c>
      <c r="R206" s="1" t="e">
        <f>SUM(H206:L206)/Tableau4[[#This Row],[Nb de feuille compté]]*100</f>
        <v>#DIV/0!</v>
      </c>
      <c r="S206" s="1" t="e">
        <f>Tableau4[[#This Row],[Aleurodes]]/Tableau4[[#This Row],[Nb de feuille compté]]*100</f>
        <v>#DIV/0!</v>
      </c>
      <c r="T206" s="1" t="e">
        <f>Tableau4[[#This Row],[Thrips]]/Tableau4[[#This Row],[Nb de feuille compté]]*100</f>
        <v>#DIV/0!</v>
      </c>
      <c r="U206" s="1" t="e">
        <f>Tableau4[[#This Row],[Araignées rouges]]/Tableau4[[#This Row],[Nb de feuille compté]]*100</f>
        <v>#DIV/0!</v>
      </c>
      <c r="V206" s="1" t="e">
        <f>Tableau4[[#This Row],[Pucerons]]/Tableau4[[#This Row],[Nb de feuille compté]]*100</f>
        <v>#DIV/0!</v>
      </c>
      <c r="W206" s="1"/>
      <c r="X206" s="1" t="str">
        <f t="shared" si="22"/>
        <v>ERREUR</v>
      </c>
    </row>
    <row r="207" spans="1:24" x14ac:dyDescent="0.35">
      <c r="A207" s="5"/>
      <c r="B207" s="1" t="str">
        <f t="shared" si="19"/>
        <v>ERREUR</v>
      </c>
      <c r="C207" s="1" t="str">
        <f t="shared" si="20"/>
        <v>ERREUR</v>
      </c>
      <c r="D207" s="2"/>
      <c r="E207" s="2" t="str">
        <f t="shared" si="23"/>
        <v>Non</v>
      </c>
      <c r="F207" s="1">
        <f t="shared" si="21"/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4"/>
      <c r="N207" s="4"/>
      <c r="O207" s="4"/>
      <c r="P207" s="4"/>
      <c r="Q207" s="1" t="e">
        <f t="shared" si="18"/>
        <v>#DIV/0!</v>
      </c>
      <c r="R207" s="4" t="e">
        <f>SUM(H207:L207)/Tableau4[[#This Row],[Nb de feuille compté]]*100</f>
        <v>#DIV/0!</v>
      </c>
      <c r="S207" s="4" t="e">
        <f>Tableau4[[#This Row],[Aleurodes]]/Tableau4[[#This Row],[Nb de feuille compté]]*100</f>
        <v>#DIV/0!</v>
      </c>
      <c r="T207" s="4" t="e">
        <f>Tableau4[[#This Row],[Thrips]]/Tableau4[[#This Row],[Nb de feuille compté]]*100</f>
        <v>#DIV/0!</v>
      </c>
      <c r="U207" s="4" t="e">
        <f>Tableau4[[#This Row],[Araignées rouges]]/Tableau4[[#This Row],[Nb de feuille compté]]*100</f>
        <v>#DIV/0!</v>
      </c>
      <c r="V207" s="4" t="e">
        <f>Tableau4[[#This Row],[Pucerons]]/Tableau4[[#This Row],[Nb de feuille compté]]*100</f>
        <v>#DIV/0!</v>
      </c>
      <c r="W207" s="4"/>
      <c r="X207" s="1" t="str">
        <f t="shared" si="22"/>
        <v>ERREUR</v>
      </c>
    </row>
    <row r="208" spans="1:24" x14ac:dyDescent="0.35">
      <c r="A208" s="3"/>
      <c r="B208" s="1" t="str">
        <f t="shared" si="19"/>
        <v>ERREUR</v>
      </c>
      <c r="C208" s="1" t="str">
        <f t="shared" si="20"/>
        <v>ERREUR</v>
      </c>
      <c r="D208" s="2"/>
      <c r="E208" s="2" t="str">
        <f t="shared" si="23"/>
        <v>Non</v>
      </c>
      <c r="F208" s="1">
        <f t="shared" si="21"/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/>
      <c r="N208" s="1"/>
      <c r="O208" s="1"/>
      <c r="P208" s="1"/>
      <c r="Q208" s="1" t="e">
        <f t="shared" si="18"/>
        <v>#DIV/0!</v>
      </c>
      <c r="R208" s="1" t="e">
        <f>SUM(H208:L208)/Tableau4[[#This Row],[Nb de feuille compté]]*100</f>
        <v>#DIV/0!</v>
      </c>
      <c r="S208" s="1" t="e">
        <f>Tableau4[[#This Row],[Aleurodes]]/Tableau4[[#This Row],[Nb de feuille compté]]*100</f>
        <v>#DIV/0!</v>
      </c>
      <c r="T208" s="1" t="e">
        <f>Tableau4[[#This Row],[Thrips]]/Tableau4[[#This Row],[Nb de feuille compté]]*100</f>
        <v>#DIV/0!</v>
      </c>
      <c r="U208" s="1" t="e">
        <f>Tableau4[[#This Row],[Araignées rouges]]/Tableau4[[#This Row],[Nb de feuille compté]]*100</f>
        <v>#DIV/0!</v>
      </c>
      <c r="V208" s="1" t="e">
        <f>Tableau4[[#This Row],[Pucerons]]/Tableau4[[#This Row],[Nb de feuille compté]]*100</f>
        <v>#DIV/0!</v>
      </c>
      <c r="W208" s="1"/>
      <c r="X208" s="1" t="str">
        <f t="shared" si="22"/>
        <v>ERREUR</v>
      </c>
    </row>
    <row r="209" spans="1:24" x14ac:dyDescent="0.35">
      <c r="A209" s="5"/>
      <c r="B209" s="1" t="str">
        <f t="shared" si="19"/>
        <v>ERREUR</v>
      </c>
      <c r="C209" s="1" t="str">
        <f t="shared" si="20"/>
        <v>ERREUR</v>
      </c>
      <c r="D209" s="2"/>
      <c r="E209" s="2" t="str">
        <f t="shared" si="23"/>
        <v>Non</v>
      </c>
      <c r="F209" s="1">
        <f t="shared" si="21"/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4"/>
      <c r="N209" s="4"/>
      <c r="O209" s="4"/>
      <c r="P209" s="4"/>
      <c r="Q209" s="1" t="e">
        <f t="shared" si="18"/>
        <v>#DIV/0!</v>
      </c>
      <c r="R209" s="4" t="e">
        <f>SUM(H209:L209)/Tableau4[[#This Row],[Nb de feuille compté]]*100</f>
        <v>#DIV/0!</v>
      </c>
      <c r="S209" s="4" t="e">
        <f>Tableau4[[#This Row],[Aleurodes]]/Tableau4[[#This Row],[Nb de feuille compté]]*100</f>
        <v>#DIV/0!</v>
      </c>
      <c r="T209" s="4" t="e">
        <f>Tableau4[[#This Row],[Thrips]]/Tableau4[[#This Row],[Nb de feuille compté]]*100</f>
        <v>#DIV/0!</v>
      </c>
      <c r="U209" s="4" t="e">
        <f>Tableau4[[#This Row],[Araignées rouges]]/Tableau4[[#This Row],[Nb de feuille compté]]*100</f>
        <v>#DIV/0!</v>
      </c>
      <c r="V209" s="4" t="e">
        <f>Tableau4[[#This Row],[Pucerons]]/Tableau4[[#This Row],[Nb de feuille compté]]*100</f>
        <v>#DIV/0!</v>
      </c>
      <c r="W209" s="4"/>
      <c r="X209" s="1" t="str">
        <f t="shared" si="22"/>
        <v>ERREUR</v>
      </c>
    </row>
    <row r="210" spans="1:24" x14ac:dyDescent="0.35">
      <c r="A210" s="3"/>
      <c r="B210" s="1" t="str">
        <f t="shared" si="19"/>
        <v>ERREUR</v>
      </c>
      <c r="C210" s="1" t="str">
        <f t="shared" si="20"/>
        <v>ERREUR</v>
      </c>
      <c r="D210" s="2"/>
      <c r="E210" s="2" t="str">
        <f t="shared" si="23"/>
        <v>Non</v>
      </c>
      <c r="F210" s="1">
        <f t="shared" si="21"/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/>
      <c r="N210" s="1"/>
      <c r="O210" s="1"/>
      <c r="P210" s="1"/>
      <c r="Q210" s="1" t="e">
        <f t="shared" si="18"/>
        <v>#DIV/0!</v>
      </c>
      <c r="R210" s="1" t="e">
        <f>SUM(H210:L210)/Tableau4[[#This Row],[Nb de feuille compté]]*100</f>
        <v>#DIV/0!</v>
      </c>
      <c r="S210" s="1" t="e">
        <f>Tableau4[[#This Row],[Aleurodes]]/Tableau4[[#This Row],[Nb de feuille compté]]*100</f>
        <v>#DIV/0!</v>
      </c>
      <c r="T210" s="1" t="e">
        <f>Tableau4[[#This Row],[Thrips]]/Tableau4[[#This Row],[Nb de feuille compté]]*100</f>
        <v>#DIV/0!</v>
      </c>
      <c r="U210" s="1" t="e">
        <f>Tableau4[[#This Row],[Araignées rouges]]/Tableau4[[#This Row],[Nb de feuille compté]]*100</f>
        <v>#DIV/0!</v>
      </c>
      <c r="V210" s="1" t="e">
        <f>Tableau4[[#This Row],[Pucerons]]/Tableau4[[#This Row],[Nb de feuille compté]]*100</f>
        <v>#DIV/0!</v>
      </c>
      <c r="W210" s="1"/>
      <c r="X210" s="1" t="str">
        <f t="shared" si="22"/>
        <v>ERREUR</v>
      </c>
    </row>
    <row r="211" spans="1:24" x14ac:dyDescent="0.35">
      <c r="A211" s="5"/>
      <c r="B211" s="1" t="str">
        <f t="shared" si="19"/>
        <v>ERREUR</v>
      </c>
      <c r="C211" s="1" t="str">
        <f t="shared" si="20"/>
        <v>ERREUR</v>
      </c>
      <c r="D211" s="2"/>
      <c r="E211" s="2" t="str">
        <f t="shared" si="23"/>
        <v>Non</v>
      </c>
      <c r="F211" s="1">
        <f t="shared" si="21"/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4"/>
      <c r="N211" s="4"/>
      <c r="O211" s="4"/>
      <c r="P211" s="4"/>
      <c r="Q211" s="1" t="e">
        <f t="shared" si="18"/>
        <v>#DIV/0!</v>
      </c>
      <c r="R211" s="4" t="e">
        <f>SUM(H211:L211)/Tableau4[[#This Row],[Nb de feuille compté]]*100</f>
        <v>#DIV/0!</v>
      </c>
      <c r="S211" s="4" t="e">
        <f>Tableau4[[#This Row],[Aleurodes]]/Tableau4[[#This Row],[Nb de feuille compté]]*100</f>
        <v>#DIV/0!</v>
      </c>
      <c r="T211" s="4" t="e">
        <f>Tableau4[[#This Row],[Thrips]]/Tableau4[[#This Row],[Nb de feuille compté]]*100</f>
        <v>#DIV/0!</v>
      </c>
      <c r="U211" s="4" t="e">
        <f>Tableau4[[#This Row],[Araignées rouges]]/Tableau4[[#This Row],[Nb de feuille compté]]*100</f>
        <v>#DIV/0!</v>
      </c>
      <c r="V211" s="4" t="e">
        <f>Tableau4[[#This Row],[Pucerons]]/Tableau4[[#This Row],[Nb de feuille compté]]*100</f>
        <v>#DIV/0!</v>
      </c>
      <c r="W211" s="4"/>
      <c r="X211" s="1" t="str">
        <f t="shared" si="22"/>
        <v>ERREUR</v>
      </c>
    </row>
    <row r="212" spans="1:24" x14ac:dyDescent="0.35">
      <c r="A212" s="3"/>
      <c r="B212" s="1" t="str">
        <f t="shared" si="19"/>
        <v>ERREUR</v>
      </c>
      <c r="C212" s="1" t="str">
        <f t="shared" si="20"/>
        <v>ERREUR</v>
      </c>
      <c r="D212" s="2"/>
      <c r="E212" s="2" t="str">
        <f t="shared" si="23"/>
        <v>Non</v>
      </c>
      <c r="F212" s="1">
        <f t="shared" si="21"/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/>
      <c r="N212" s="1"/>
      <c r="O212" s="1"/>
      <c r="P212" s="1"/>
      <c r="Q212" s="1" t="e">
        <f t="shared" si="18"/>
        <v>#DIV/0!</v>
      </c>
      <c r="R212" s="1" t="e">
        <f>SUM(H212:L212)/Tableau4[[#This Row],[Nb de feuille compté]]*100</f>
        <v>#DIV/0!</v>
      </c>
      <c r="S212" s="1" t="e">
        <f>Tableau4[[#This Row],[Aleurodes]]/Tableau4[[#This Row],[Nb de feuille compté]]*100</f>
        <v>#DIV/0!</v>
      </c>
      <c r="T212" s="1" t="e">
        <f>Tableau4[[#This Row],[Thrips]]/Tableau4[[#This Row],[Nb de feuille compté]]*100</f>
        <v>#DIV/0!</v>
      </c>
      <c r="U212" s="1" t="e">
        <f>Tableau4[[#This Row],[Araignées rouges]]/Tableau4[[#This Row],[Nb de feuille compté]]*100</f>
        <v>#DIV/0!</v>
      </c>
      <c r="V212" s="1" t="e">
        <f>Tableau4[[#This Row],[Pucerons]]/Tableau4[[#This Row],[Nb de feuille compté]]*100</f>
        <v>#DIV/0!</v>
      </c>
      <c r="W212" s="1"/>
      <c r="X212" s="1" t="str">
        <f t="shared" si="22"/>
        <v>ERREUR</v>
      </c>
    </row>
    <row r="213" spans="1:24" x14ac:dyDescent="0.35">
      <c r="A213" s="5"/>
      <c r="B213" s="1" t="str">
        <f t="shared" si="19"/>
        <v>ERREUR</v>
      </c>
      <c r="C213" s="1" t="str">
        <f t="shared" si="20"/>
        <v>ERREUR</v>
      </c>
      <c r="D213" s="2"/>
      <c r="E213" s="2" t="str">
        <f t="shared" si="23"/>
        <v>Non</v>
      </c>
      <c r="F213" s="1">
        <f t="shared" si="21"/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4"/>
      <c r="N213" s="4"/>
      <c r="O213" s="4"/>
      <c r="P213" s="4"/>
      <c r="Q213" s="1" t="e">
        <f t="shared" si="18"/>
        <v>#DIV/0!</v>
      </c>
      <c r="R213" s="4" t="e">
        <f>SUM(H213:L213)/Tableau4[[#This Row],[Nb de feuille compté]]*100</f>
        <v>#DIV/0!</v>
      </c>
      <c r="S213" s="4" t="e">
        <f>Tableau4[[#This Row],[Aleurodes]]/Tableau4[[#This Row],[Nb de feuille compté]]*100</f>
        <v>#DIV/0!</v>
      </c>
      <c r="T213" s="4" t="e">
        <f>Tableau4[[#This Row],[Thrips]]/Tableau4[[#This Row],[Nb de feuille compté]]*100</f>
        <v>#DIV/0!</v>
      </c>
      <c r="U213" s="4" t="e">
        <f>Tableau4[[#This Row],[Araignées rouges]]/Tableau4[[#This Row],[Nb de feuille compté]]*100</f>
        <v>#DIV/0!</v>
      </c>
      <c r="V213" s="4" t="e">
        <f>Tableau4[[#This Row],[Pucerons]]/Tableau4[[#This Row],[Nb de feuille compté]]*100</f>
        <v>#DIV/0!</v>
      </c>
      <c r="W213" s="4"/>
      <c r="X213" s="1" t="str">
        <f t="shared" si="22"/>
        <v>ERREUR</v>
      </c>
    </row>
    <row r="214" spans="1:24" x14ac:dyDescent="0.35">
      <c r="A214" s="3"/>
      <c r="B214" s="1" t="str">
        <f t="shared" si="19"/>
        <v>ERREUR</v>
      </c>
      <c r="C214" s="1" t="str">
        <f t="shared" si="20"/>
        <v>ERREUR</v>
      </c>
      <c r="D214" s="2"/>
      <c r="E214" s="2" t="str">
        <f t="shared" si="23"/>
        <v>Non</v>
      </c>
      <c r="F214" s="1">
        <f t="shared" si="21"/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/>
      <c r="N214" s="1"/>
      <c r="O214" s="1"/>
      <c r="P214" s="1"/>
      <c r="Q214" s="1" t="e">
        <f t="shared" si="18"/>
        <v>#DIV/0!</v>
      </c>
      <c r="R214" s="1" t="e">
        <f>SUM(H214:L214)/Tableau4[[#This Row],[Nb de feuille compté]]*100</f>
        <v>#DIV/0!</v>
      </c>
      <c r="S214" s="1" t="e">
        <f>Tableau4[[#This Row],[Aleurodes]]/Tableau4[[#This Row],[Nb de feuille compté]]*100</f>
        <v>#DIV/0!</v>
      </c>
      <c r="T214" s="1" t="e">
        <f>Tableau4[[#This Row],[Thrips]]/Tableau4[[#This Row],[Nb de feuille compté]]*100</f>
        <v>#DIV/0!</v>
      </c>
      <c r="U214" s="1" t="e">
        <f>Tableau4[[#This Row],[Araignées rouges]]/Tableau4[[#This Row],[Nb de feuille compté]]*100</f>
        <v>#DIV/0!</v>
      </c>
      <c r="V214" s="1" t="e">
        <f>Tableau4[[#This Row],[Pucerons]]/Tableau4[[#This Row],[Nb de feuille compté]]*100</f>
        <v>#DIV/0!</v>
      </c>
      <c r="W214" s="1"/>
      <c r="X214" s="1" t="str">
        <f t="shared" si="22"/>
        <v>ERREUR</v>
      </c>
    </row>
    <row r="215" spans="1:24" x14ac:dyDescent="0.35">
      <c r="A215" s="5"/>
      <c r="B215" s="1" t="str">
        <f t="shared" si="19"/>
        <v>ERREUR</v>
      </c>
      <c r="C215" s="1" t="str">
        <f t="shared" si="20"/>
        <v>ERREUR</v>
      </c>
      <c r="D215" s="2"/>
      <c r="E215" s="2" t="str">
        <f t="shared" si="23"/>
        <v>Non</v>
      </c>
      <c r="F215" s="1">
        <f t="shared" si="21"/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4"/>
      <c r="N215" s="4"/>
      <c r="O215" s="4"/>
      <c r="P215" s="4"/>
      <c r="Q215" s="1" t="e">
        <f t="shared" si="18"/>
        <v>#DIV/0!</v>
      </c>
      <c r="R215" s="4" t="e">
        <f>SUM(H215:L215)/Tableau4[[#This Row],[Nb de feuille compté]]*100</f>
        <v>#DIV/0!</v>
      </c>
      <c r="S215" s="4" t="e">
        <f>Tableau4[[#This Row],[Aleurodes]]/Tableau4[[#This Row],[Nb de feuille compté]]*100</f>
        <v>#DIV/0!</v>
      </c>
      <c r="T215" s="4" t="e">
        <f>Tableau4[[#This Row],[Thrips]]/Tableau4[[#This Row],[Nb de feuille compté]]*100</f>
        <v>#DIV/0!</v>
      </c>
      <c r="U215" s="4" t="e">
        <f>Tableau4[[#This Row],[Araignées rouges]]/Tableau4[[#This Row],[Nb de feuille compté]]*100</f>
        <v>#DIV/0!</v>
      </c>
      <c r="V215" s="4" t="e">
        <f>Tableau4[[#This Row],[Pucerons]]/Tableau4[[#This Row],[Nb de feuille compté]]*100</f>
        <v>#DIV/0!</v>
      </c>
      <c r="W215" s="4"/>
      <c r="X215" s="1" t="str">
        <f t="shared" si="22"/>
        <v>ERREUR</v>
      </c>
    </row>
    <row r="216" spans="1:24" x14ac:dyDescent="0.35">
      <c r="A216" s="3"/>
      <c r="B216" s="1" t="str">
        <f t="shared" si="19"/>
        <v>ERREUR</v>
      </c>
      <c r="C216" s="1" t="str">
        <f t="shared" si="20"/>
        <v>ERREUR</v>
      </c>
      <c r="D216" s="2"/>
      <c r="E216" s="2" t="str">
        <f t="shared" si="23"/>
        <v>Non</v>
      </c>
      <c r="F216" s="1">
        <f t="shared" si="21"/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/>
      <c r="N216" s="1"/>
      <c r="O216" s="1"/>
      <c r="P216" s="1"/>
      <c r="Q216" s="1" t="e">
        <f t="shared" si="18"/>
        <v>#DIV/0!</v>
      </c>
      <c r="R216" s="1" t="e">
        <f>SUM(H216:L216)/Tableau4[[#This Row],[Nb de feuille compté]]*100</f>
        <v>#DIV/0!</v>
      </c>
      <c r="S216" s="1" t="e">
        <f>Tableau4[[#This Row],[Aleurodes]]/Tableau4[[#This Row],[Nb de feuille compté]]*100</f>
        <v>#DIV/0!</v>
      </c>
      <c r="T216" s="1" t="e">
        <f>Tableau4[[#This Row],[Thrips]]/Tableau4[[#This Row],[Nb de feuille compté]]*100</f>
        <v>#DIV/0!</v>
      </c>
      <c r="U216" s="1" t="e">
        <f>Tableau4[[#This Row],[Araignées rouges]]/Tableau4[[#This Row],[Nb de feuille compté]]*100</f>
        <v>#DIV/0!</v>
      </c>
      <c r="V216" s="1" t="e">
        <f>Tableau4[[#This Row],[Pucerons]]/Tableau4[[#This Row],[Nb de feuille compté]]*100</f>
        <v>#DIV/0!</v>
      </c>
      <c r="W216" s="1"/>
      <c r="X216" s="1" t="str">
        <f t="shared" si="22"/>
        <v>ERREUR</v>
      </c>
    </row>
    <row r="217" spans="1:24" x14ac:dyDescent="0.35">
      <c r="A217" s="5"/>
      <c r="B217" s="1" t="str">
        <f t="shared" si="19"/>
        <v>ERREUR</v>
      </c>
      <c r="C217" s="1" t="str">
        <f t="shared" si="20"/>
        <v>ERREUR</v>
      </c>
      <c r="D217" s="2"/>
      <c r="E217" s="2" t="str">
        <f t="shared" si="23"/>
        <v>Non</v>
      </c>
      <c r="F217" s="1">
        <f t="shared" si="21"/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4"/>
      <c r="N217" s="4"/>
      <c r="O217" s="4"/>
      <c r="P217" s="4"/>
      <c r="Q217" s="1" t="e">
        <f t="shared" si="18"/>
        <v>#DIV/0!</v>
      </c>
      <c r="R217" s="4" t="e">
        <f>SUM(H217:L217)/Tableau4[[#This Row],[Nb de feuille compté]]*100</f>
        <v>#DIV/0!</v>
      </c>
      <c r="S217" s="4" t="e">
        <f>Tableau4[[#This Row],[Aleurodes]]/Tableau4[[#This Row],[Nb de feuille compté]]*100</f>
        <v>#DIV/0!</v>
      </c>
      <c r="T217" s="4" t="e">
        <f>Tableau4[[#This Row],[Thrips]]/Tableau4[[#This Row],[Nb de feuille compté]]*100</f>
        <v>#DIV/0!</v>
      </c>
      <c r="U217" s="4" t="e">
        <f>Tableau4[[#This Row],[Araignées rouges]]/Tableau4[[#This Row],[Nb de feuille compté]]*100</f>
        <v>#DIV/0!</v>
      </c>
      <c r="V217" s="4" t="e">
        <f>Tableau4[[#This Row],[Pucerons]]/Tableau4[[#This Row],[Nb de feuille compté]]*100</f>
        <v>#DIV/0!</v>
      </c>
      <c r="W217" s="4"/>
      <c r="X217" s="1" t="str">
        <f t="shared" si="22"/>
        <v>ERREUR</v>
      </c>
    </row>
    <row r="218" spans="1:24" x14ac:dyDescent="0.35">
      <c r="A218" s="3"/>
      <c r="B218" s="1" t="str">
        <f t="shared" si="19"/>
        <v>ERREUR</v>
      </c>
      <c r="C218" s="1" t="str">
        <f t="shared" si="20"/>
        <v>ERREUR</v>
      </c>
      <c r="D218" s="2"/>
      <c r="E218" s="2" t="str">
        <f t="shared" si="23"/>
        <v>Non</v>
      </c>
      <c r="F218" s="1">
        <f t="shared" si="21"/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/>
      <c r="N218" s="1"/>
      <c r="O218" s="1"/>
      <c r="P218" s="1"/>
      <c r="Q218" s="1" t="e">
        <f t="shared" si="18"/>
        <v>#DIV/0!</v>
      </c>
      <c r="R218" s="1" t="e">
        <f>SUM(H218:L218)/Tableau4[[#This Row],[Nb de feuille compté]]*100</f>
        <v>#DIV/0!</v>
      </c>
      <c r="S218" s="1" t="e">
        <f>Tableau4[[#This Row],[Aleurodes]]/Tableau4[[#This Row],[Nb de feuille compté]]*100</f>
        <v>#DIV/0!</v>
      </c>
      <c r="T218" s="1" t="e">
        <f>Tableau4[[#This Row],[Thrips]]/Tableau4[[#This Row],[Nb de feuille compté]]*100</f>
        <v>#DIV/0!</v>
      </c>
      <c r="U218" s="1" t="e">
        <f>Tableau4[[#This Row],[Araignées rouges]]/Tableau4[[#This Row],[Nb de feuille compté]]*100</f>
        <v>#DIV/0!</v>
      </c>
      <c r="V218" s="1" t="e">
        <f>Tableau4[[#This Row],[Pucerons]]/Tableau4[[#This Row],[Nb de feuille compté]]*100</f>
        <v>#DIV/0!</v>
      </c>
      <c r="W218" s="1"/>
      <c r="X218" s="1" t="str">
        <f t="shared" si="22"/>
        <v>ERREUR</v>
      </c>
    </row>
    <row r="219" spans="1:24" x14ac:dyDescent="0.35">
      <c r="A219" s="5"/>
      <c r="B219" s="1" t="str">
        <f t="shared" si="19"/>
        <v>ERREUR</v>
      </c>
      <c r="C219" s="1" t="str">
        <f t="shared" si="20"/>
        <v>ERREUR</v>
      </c>
      <c r="D219" s="2"/>
      <c r="E219" s="2" t="str">
        <f t="shared" si="23"/>
        <v>Non</v>
      </c>
      <c r="F219" s="1">
        <f t="shared" si="21"/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4"/>
      <c r="N219" s="4"/>
      <c r="O219" s="4"/>
      <c r="P219" s="4"/>
      <c r="Q219" s="1" t="e">
        <f t="shared" si="18"/>
        <v>#DIV/0!</v>
      </c>
      <c r="R219" s="4" t="e">
        <f>SUM(H219:L219)/Tableau4[[#This Row],[Nb de feuille compté]]*100</f>
        <v>#DIV/0!</v>
      </c>
      <c r="S219" s="4" t="e">
        <f>Tableau4[[#This Row],[Aleurodes]]/Tableau4[[#This Row],[Nb de feuille compté]]*100</f>
        <v>#DIV/0!</v>
      </c>
      <c r="T219" s="4" t="e">
        <f>Tableau4[[#This Row],[Thrips]]/Tableau4[[#This Row],[Nb de feuille compté]]*100</f>
        <v>#DIV/0!</v>
      </c>
      <c r="U219" s="4" t="e">
        <f>Tableau4[[#This Row],[Araignées rouges]]/Tableau4[[#This Row],[Nb de feuille compté]]*100</f>
        <v>#DIV/0!</v>
      </c>
      <c r="V219" s="4" t="e">
        <f>Tableau4[[#This Row],[Pucerons]]/Tableau4[[#This Row],[Nb de feuille compté]]*100</f>
        <v>#DIV/0!</v>
      </c>
      <c r="W219" s="4"/>
      <c r="X219" s="1" t="str">
        <f t="shared" si="22"/>
        <v>ERREUR</v>
      </c>
    </row>
    <row r="220" spans="1:24" x14ac:dyDescent="0.35">
      <c r="A220" s="3"/>
      <c r="B220" s="1" t="str">
        <f t="shared" si="19"/>
        <v>ERREUR</v>
      </c>
      <c r="C220" s="1" t="str">
        <f t="shared" si="20"/>
        <v>ERREUR</v>
      </c>
      <c r="D220" s="2"/>
      <c r="E220" s="2" t="str">
        <f t="shared" si="23"/>
        <v>Non</v>
      </c>
      <c r="F220" s="1">
        <f t="shared" si="21"/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/>
      <c r="N220" s="1"/>
      <c r="O220" s="1"/>
      <c r="P220" s="1"/>
      <c r="Q220" s="1" t="e">
        <f t="shared" si="18"/>
        <v>#DIV/0!</v>
      </c>
      <c r="R220" s="1" t="e">
        <f>SUM(H220:L220)/Tableau4[[#This Row],[Nb de feuille compté]]*100</f>
        <v>#DIV/0!</v>
      </c>
      <c r="S220" s="1" t="e">
        <f>Tableau4[[#This Row],[Aleurodes]]/Tableau4[[#This Row],[Nb de feuille compté]]*100</f>
        <v>#DIV/0!</v>
      </c>
      <c r="T220" s="1" t="e">
        <f>Tableau4[[#This Row],[Thrips]]/Tableau4[[#This Row],[Nb de feuille compté]]*100</f>
        <v>#DIV/0!</v>
      </c>
      <c r="U220" s="1" t="e">
        <f>Tableau4[[#This Row],[Araignées rouges]]/Tableau4[[#This Row],[Nb de feuille compté]]*100</f>
        <v>#DIV/0!</v>
      </c>
      <c r="V220" s="1" t="e">
        <f>Tableau4[[#This Row],[Pucerons]]/Tableau4[[#This Row],[Nb de feuille compté]]*100</f>
        <v>#DIV/0!</v>
      </c>
      <c r="W220" s="1"/>
      <c r="X220" s="1" t="str">
        <f t="shared" si="22"/>
        <v>ERREUR</v>
      </c>
    </row>
    <row r="221" spans="1:24" x14ac:dyDescent="0.35">
      <c r="A221" s="5"/>
      <c r="B221" s="1" t="str">
        <f t="shared" si="19"/>
        <v>ERREUR</v>
      </c>
      <c r="C221" s="1" t="str">
        <f t="shared" si="20"/>
        <v>ERREUR</v>
      </c>
      <c r="D221" s="2"/>
      <c r="E221" s="2" t="str">
        <f t="shared" si="23"/>
        <v>Non</v>
      </c>
      <c r="F221" s="1">
        <f t="shared" si="21"/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4"/>
      <c r="N221" s="4"/>
      <c r="O221" s="4"/>
      <c r="P221" s="4"/>
      <c r="Q221" s="1" t="e">
        <f t="shared" si="18"/>
        <v>#DIV/0!</v>
      </c>
      <c r="R221" s="4" t="e">
        <f>SUM(H221:L221)/Tableau4[[#This Row],[Nb de feuille compté]]*100</f>
        <v>#DIV/0!</v>
      </c>
      <c r="S221" s="4" t="e">
        <f>Tableau4[[#This Row],[Aleurodes]]/Tableau4[[#This Row],[Nb de feuille compté]]*100</f>
        <v>#DIV/0!</v>
      </c>
      <c r="T221" s="4" t="e">
        <f>Tableau4[[#This Row],[Thrips]]/Tableau4[[#This Row],[Nb de feuille compté]]*100</f>
        <v>#DIV/0!</v>
      </c>
      <c r="U221" s="4" t="e">
        <f>Tableau4[[#This Row],[Araignées rouges]]/Tableau4[[#This Row],[Nb de feuille compté]]*100</f>
        <v>#DIV/0!</v>
      </c>
      <c r="V221" s="4" t="e">
        <f>Tableau4[[#This Row],[Pucerons]]/Tableau4[[#This Row],[Nb de feuille compté]]*100</f>
        <v>#DIV/0!</v>
      </c>
      <c r="W221" s="4"/>
      <c r="X221" s="1" t="str">
        <f t="shared" si="22"/>
        <v>ERREUR</v>
      </c>
    </row>
    <row r="222" spans="1:24" x14ac:dyDescent="0.35">
      <c r="A222" s="3"/>
      <c r="B222" s="1" t="str">
        <f t="shared" si="19"/>
        <v>ERREUR</v>
      </c>
      <c r="C222" s="1" t="str">
        <f t="shared" si="20"/>
        <v>ERREUR</v>
      </c>
      <c r="D222" s="2"/>
      <c r="E222" s="2" t="str">
        <f t="shared" si="23"/>
        <v>Non</v>
      </c>
      <c r="F222" s="1">
        <f t="shared" si="21"/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/>
      <c r="N222" s="1"/>
      <c r="O222" s="1"/>
      <c r="P222" s="1"/>
      <c r="Q222" s="1" t="e">
        <f t="shared" si="18"/>
        <v>#DIV/0!</v>
      </c>
      <c r="R222" s="1" t="e">
        <f>SUM(H222:L222)/Tableau4[[#This Row],[Nb de feuille compté]]*100</f>
        <v>#DIV/0!</v>
      </c>
      <c r="S222" s="1" t="e">
        <f>Tableau4[[#This Row],[Aleurodes]]/Tableau4[[#This Row],[Nb de feuille compté]]*100</f>
        <v>#DIV/0!</v>
      </c>
      <c r="T222" s="1" t="e">
        <f>Tableau4[[#This Row],[Thrips]]/Tableau4[[#This Row],[Nb de feuille compté]]*100</f>
        <v>#DIV/0!</v>
      </c>
      <c r="U222" s="1" t="e">
        <f>Tableau4[[#This Row],[Araignées rouges]]/Tableau4[[#This Row],[Nb de feuille compté]]*100</f>
        <v>#DIV/0!</v>
      </c>
      <c r="V222" s="1" t="e">
        <f>Tableau4[[#This Row],[Pucerons]]/Tableau4[[#This Row],[Nb de feuille compté]]*100</f>
        <v>#DIV/0!</v>
      </c>
      <c r="W222" s="1"/>
      <c r="X222" s="1" t="str">
        <f t="shared" si="22"/>
        <v>ERREUR</v>
      </c>
    </row>
    <row r="223" spans="1:24" x14ac:dyDescent="0.35">
      <c r="A223" s="5"/>
      <c r="B223" s="1" t="str">
        <f t="shared" si="19"/>
        <v>ERREUR</v>
      </c>
      <c r="C223" s="1" t="str">
        <f t="shared" si="20"/>
        <v>ERREUR</v>
      </c>
      <c r="D223" s="2"/>
      <c r="E223" s="2" t="str">
        <f t="shared" si="23"/>
        <v>Non</v>
      </c>
      <c r="F223" s="1">
        <f t="shared" si="21"/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4"/>
      <c r="N223" s="4"/>
      <c r="O223" s="4"/>
      <c r="P223" s="4"/>
      <c r="Q223" s="1" t="e">
        <f t="shared" si="18"/>
        <v>#DIV/0!</v>
      </c>
      <c r="R223" s="4" t="e">
        <f>SUM(H223:L223)/Tableau4[[#This Row],[Nb de feuille compté]]*100</f>
        <v>#DIV/0!</v>
      </c>
      <c r="S223" s="4" t="e">
        <f>Tableau4[[#This Row],[Aleurodes]]/Tableau4[[#This Row],[Nb de feuille compté]]*100</f>
        <v>#DIV/0!</v>
      </c>
      <c r="T223" s="4" t="e">
        <f>Tableau4[[#This Row],[Thrips]]/Tableau4[[#This Row],[Nb de feuille compté]]*100</f>
        <v>#DIV/0!</v>
      </c>
      <c r="U223" s="4" t="e">
        <f>Tableau4[[#This Row],[Araignées rouges]]/Tableau4[[#This Row],[Nb de feuille compté]]*100</f>
        <v>#DIV/0!</v>
      </c>
      <c r="V223" s="4" t="e">
        <f>Tableau4[[#This Row],[Pucerons]]/Tableau4[[#This Row],[Nb de feuille compté]]*100</f>
        <v>#DIV/0!</v>
      </c>
      <c r="W223" s="4"/>
      <c r="X223" s="1" t="str">
        <f t="shared" si="22"/>
        <v>ERREUR</v>
      </c>
    </row>
    <row r="224" spans="1:24" x14ac:dyDescent="0.35">
      <c r="A224" s="3"/>
      <c r="B224" s="1" t="str">
        <f t="shared" si="19"/>
        <v>ERREUR</v>
      </c>
      <c r="C224" s="1" t="str">
        <f t="shared" si="20"/>
        <v>ERREUR</v>
      </c>
      <c r="D224" s="2"/>
      <c r="E224" s="2" t="str">
        <f t="shared" si="23"/>
        <v>Non</v>
      </c>
      <c r="F224" s="1">
        <f t="shared" si="21"/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/>
      <c r="N224" s="1"/>
      <c r="O224" s="1"/>
      <c r="P224" s="1"/>
      <c r="Q224" s="1" t="e">
        <f t="shared" si="18"/>
        <v>#DIV/0!</v>
      </c>
      <c r="R224" s="1" t="e">
        <f>SUM(H224:L224)/Tableau4[[#This Row],[Nb de feuille compté]]*100</f>
        <v>#DIV/0!</v>
      </c>
      <c r="S224" s="1" t="e">
        <f>Tableau4[[#This Row],[Aleurodes]]/Tableau4[[#This Row],[Nb de feuille compté]]*100</f>
        <v>#DIV/0!</v>
      </c>
      <c r="T224" s="1" t="e">
        <f>Tableau4[[#This Row],[Thrips]]/Tableau4[[#This Row],[Nb de feuille compté]]*100</f>
        <v>#DIV/0!</v>
      </c>
      <c r="U224" s="1" t="e">
        <f>Tableau4[[#This Row],[Araignées rouges]]/Tableau4[[#This Row],[Nb de feuille compté]]*100</f>
        <v>#DIV/0!</v>
      </c>
      <c r="V224" s="1" t="e">
        <f>Tableau4[[#This Row],[Pucerons]]/Tableau4[[#This Row],[Nb de feuille compté]]*100</f>
        <v>#DIV/0!</v>
      </c>
      <c r="W224" s="1"/>
      <c r="X224" s="1" t="str">
        <f t="shared" si="22"/>
        <v>ERREUR</v>
      </c>
    </row>
    <row r="225" spans="1:24" x14ac:dyDescent="0.35">
      <c r="A225" s="5"/>
      <c r="B225" s="1" t="str">
        <f t="shared" si="19"/>
        <v>ERREUR</v>
      </c>
      <c r="C225" s="1" t="str">
        <f t="shared" si="20"/>
        <v>ERREUR</v>
      </c>
      <c r="D225" s="2"/>
      <c r="E225" s="2" t="str">
        <f t="shared" si="23"/>
        <v>Non</v>
      </c>
      <c r="F225" s="1">
        <f t="shared" si="21"/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4"/>
      <c r="N225" s="4"/>
      <c r="O225" s="4"/>
      <c r="P225" s="4"/>
      <c r="Q225" s="1" t="e">
        <f t="shared" si="18"/>
        <v>#DIV/0!</v>
      </c>
      <c r="R225" s="4" t="e">
        <f>SUM(H225:L225)/Tableau4[[#This Row],[Nb de feuille compté]]*100</f>
        <v>#DIV/0!</v>
      </c>
      <c r="S225" s="4" t="e">
        <f>Tableau4[[#This Row],[Aleurodes]]/Tableau4[[#This Row],[Nb de feuille compté]]*100</f>
        <v>#DIV/0!</v>
      </c>
      <c r="T225" s="4" t="e">
        <f>Tableau4[[#This Row],[Thrips]]/Tableau4[[#This Row],[Nb de feuille compté]]*100</f>
        <v>#DIV/0!</v>
      </c>
      <c r="U225" s="4" t="e">
        <f>Tableau4[[#This Row],[Araignées rouges]]/Tableau4[[#This Row],[Nb de feuille compté]]*100</f>
        <v>#DIV/0!</v>
      </c>
      <c r="V225" s="4" t="e">
        <f>Tableau4[[#This Row],[Pucerons]]/Tableau4[[#This Row],[Nb de feuille compté]]*100</f>
        <v>#DIV/0!</v>
      </c>
      <c r="W225" s="4"/>
      <c r="X225" s="1" t="str">
        <f t="shared" si="22"/>
        <v>ERREUR</v>
      </c>
    </row>
    <row r="226" spans="1:24" x14ac:dyDescent="0.35">
      <c r="A226" s="3"/>
      <c r="B226" s="1" t="str">
        <f t="shared" si="19"/>
        <v>ERREUR</v>
      </c>
      <c r="C226" s="1" t="str">
        <f t="shared" si="20"/>
        <v>ERREUR</v>
      </c>
      <c r="D226" s="2"/>
      <c r="E226" s="2" t="str">
        <f t="shared" si="23"/>
        <v>Non</v>
      </c>
      <c r="F226" s="1">
        <f t="shared" si="21"/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/>
      <c r="N226" s="1"/>
      <c r="O226" s="1"/>
      <c r="P226" s="1"/>
      <c r="Q226" s="1" t="e">
        <f t="shared" si="18"/>
        <v>#DIV/0!</v>
      </c>
      <c r="R226" s="1" t="e">
        <f>SUM(H226:L226)/Tableau4[[#This Row],[Nb de feuille compté]]*100</f>
        <v>#DIV/0!</v>
      </c>
      <c r="S226" s="1" t="e">
        <f>Tableau4[[#This Row],[Aleurodes]]/Tableau4[[#This Row],[Nb de feuille compté]]*100</f>
        <v>#DIV/0!</v>
      </c>
      <c r="T226" s="1" t="e">
        <f>Tableau4[[#This Row],[Thrips]]/Tableau4[[#This Row],[Nb de feuille compté]]*100</f>
        <v>#DIV/0!</v>
      </c>
      <c r="U226" s="1" t="e">
        <f>Tableau4[[#This Row],[Araignées rouges]]/Tableau4[[#This Row],[Nb de feuille compté]]*100</f>
        <v>#DIV/0!</v>
      </c>
      <c r="V226" s="1" t="e">
        <f>Tableau4[[#This Row],[Pucerons]]/Tableau4[[#This Row],[Nb de feuille compté]]*100</f>
        <v>#DIV/0!</v>
      </c>
      <c r="W226" s="1"/>
      <c r="X226" s="1" t="str">
        <f t="shared" si="22"/>
        <v>ERREUR</v>
      </c>
    </row>
    <row r="227" spans="1:24" x14ac:dyDescent="0.35">
      <c r="A227" s="5"/>
      <c r="B227" s="1" t="str">
        <f t="shared" si="19"/>
        <v>ERREUR</v>
      </c>
      <c r="C227" s="1" t="str">
        <f t="shared" si="20"/>
        <v>ERREUR</v>
      </c>
      <c r="D227" s="2"/>
      <c r="E227" s="2" t="str">
        <f t="shared" si="23"/>
        <v>Non</v>
      </c>
      <c r="F227" s="1">
        <f t="shared" si="21"/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4"/>
      <c r="N227" s="4"/>
      <c r="O227" s="4"/>
      <c r="P227" s="4"/>
      <c r="Q227" s="1" t="e">
        <f t="shared" si="18"/>
        <v>#DIV/0!</v>
      </c>
      <c r="R227" s="4" t="e">
        <f>SUM(H227:L227)/Tableau4[[#This Row],[Nb de feuille compté]]*100</f>
        <v>#DIV/0!</v>
      </c>
      <c r="S227" s="4" t="e">
        <f>Tableau4[[#This Row],[Aleurodes]]/Tableau4[[#This Row],[Nb de feuille compté]]*100</f>
        <v>#DIV/0!</v>
      </c>
      <c r="T227" s="4" t="e">
        <f>Tableau4[[#This Row],[Thrips]]/Tableau4[[#This Row],[Nb de feuille compté]]*100</f>
        <v>#DIV/0!</v>
      </c>
      <c r="U227" s="4" t="e">
        <f>Tableau4[[#This Row],[Araignées rouges]]/Tableau4[[#This Row],[Nb de feuille compté]]*100</f>
        <v>#DIV/0!</v>
      </c>
      <c r="V227" s="4" t="e">
        <f>Tableau4[[#This Row],[Pucerons]]/Tableau4[[#This Row],[Nb de feuille compté]]*100</f>
        <v>#DIV/0!</v>
      </c>
      <c r="W227" s="4"/>
      <c r="X227" s="1" t="str">
        <f t="shared" si="22"/>
        <v>ERREUR</v>
      </c>
    </row>
    <row r="228" spans="1:24" x14ac:dyDescent="0.35">
      <c r="A228" s="3"/>
      <c r="B228" s="1" t="str">
        <f t="shared" si="19"/>
        <v>ERREUR</v>
      </c>
      <c r="C228" s="1" t="str">
        <f t="shared" si="20"/>
        <v>ERREUR</v>
      </c>
      <c r="D228" s="2"/>
      <c r="E228" s="2" t="str">
        <f t="shared" si="23"/>
        <v>Non</v>
      </c>
      <c r="F228" s="1">
        <f t="shared" si="21"/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/>
      <c r="N228" s="1"/>
      <c r="O228" s="1"/>
      <c r="P228" s="1"/>
      <c r="Q228" s="1" t="e">
        <f t="shared" si="18"/>
        <v>#DIV/0!</v>
      </c>
      <c r="R228" s="1" t="e">
        <f>SUM(H228:L228)/Tableau4[[#This Row],[Nb de feuille compté]]*100</f>
        <v>#DIV/0!</v>
      </c>
      <c r="S228" s="1" t="e">
        <f>Tableau4[[#This Row],[Aleurodes]]/Tableau4[[#This Row],[Nb de feuille compté]]*100</f>
        <v>#DIV/0!</v>
      </c>
      <c r="T228" s="1" t="e">
        <f>Tableau4[[#This Row],[Thrips]]/Tableau4[[#This Row],[Nb de feuille compté]]*100</f>
        <v>#DIV/0!</v>
      </c>
      <c r="U228" s="1" t="e">
        <f>Tableau4[[#This Row],[Araignées rouges]]/Tableau4[[#This Row],[Nb de feuille compté]]*100</f>
        <v>#DIV/0!</v>
      </c>
      <c r="V228" s="1" t="e">
        <f>Tableau4[[#This Row],[Pucerons]]/Tableau4[[#This Row],[Nb de feuille compté]]*100</f>
        <v>#DIV/0!</v>
      </c>
      <c r="W228" s="1"/>
      <c r="X228" s="1" t="str">
        <f t="shared" si="22"/>
        <v>ERREUR</v>
      </c>
    </row>
    <row r="229" spans="1:24" x14ac:dyDescent="0.35">
      <c r="A229" s="5"/>
      <c r="B229" s="1" t="str">
        <f t="shared" si="19"/>
        <v>ERREUR</v>
      </c>
      <c r="C229" s="1" t="str">
        <f t="shared" si="20"/>
        <v>ERREUR</v>
      </c>
      <c r="D229" s="2"/>
      <c r="E229" s="2" t="str">
        <f t="shared" si="23"/>
        <v>Non</v>
      </c>
      <c r="F229" s="1">
        <f t="shared" si="21"/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4"/>
      <c r="N229" s="4"/>
      <c r="O229" s="4"/>
      <c r="P229" s="4"/>
      <c r="Q229" s="1" t="e">
        <f t="shared" si="18"/>
        <v>#DIV/0!</v>
      </c>
      <c r="R229" s="4" t="e">
        <f>SUM(H229:L229)/Tableau4[[#This Row],[Nb de feuille compté]]*100</f>
        <v>#DIV/0!</v>
      </c>
      <c r="S229" s="4" t="e">
        <f>Tableau4[[#This Row],[Aleurodes]]/Tableau4[[#This Row],[Nb de feuille compté]]*100</f>
        <v>#DIV/0!</v>
      </c>
      <c r="T229" s="4" t="e">
        <f>Tableau4[[#This Row],[Thrips]]/Tableau4[[#This Row],[Nb de feuille compté]]*100</f>
        <v>#DIV/0!</v>
      </c>
      <c r="U229" s="4" t="e">
        <f>Tableau4[[#This Row],[Araignées rouges]]/Tableau4[[#This Row],[Nb de feuille compté]]*100</f>
        <v>#DIV/0!</v>
      </c>
      <c r="V229" s="4" t="e">
        <f>Tableau4[[#This Row],[Pucerons]]/Tableau4[[#This Row],[Nb de feuille compté]]*100</f>
        <v>#DIV/0!</v>
      </c>
      <c r="W229" s="4"/>
      <c r="X229" s="1" t="str">
        <f t="shared" si="22"/>
        <v>ERREUR</v>
      </c>
    </row>
    <row r="230" spans="1:24" x14ac:dyDescent="0.35">
      <c r="A230" s="3"/>
      <c r="B230" s="1" t="str">
        <f t="shared" si="19"/>
        <v>ERREUR</v>
      </c>
      <c r="C230" s="1" t="str">
        <f t="shared" si="20"/>
        <v>ERREUR</v>
      </c>
      <c r="D230" s="2"/>
      <c r="E230" s="2" t="str">
        <f t="shared" si="23"/>
        <v>Non</v>
      </c>
      <c r="F230" s="1">
        <f t="shared" si="21"/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/>
      <c r="N230" s="1"/>
      <c r="O230" s="1"/>
      <c r="P230" s="1"/>
      <c r="Q230" s="1" t="e">
        <f t="shared" si="18"/>
        <v>#DIV/0!</v>
      </c>
      <c r="R230" s="1" t="e">
        <f>SUM(H230:L230)/Tableau4[[#This Row],[Nb de feuille compté]]*100</f>
        <v>#DIV/0!</v>
      </c>
      <c r="S230" s="1" t="e">
        <f>Tableau4[[#This Row],[Aleurodes]]/Tableau4[[#This Row],[Nb de feuille compté]]*100</f>
        <v>#DIV/0!</v>
      </c>
      <c r="T230" s="1" t="e">
        <f>Tableau4[[#This Row],[Thrips]]/Tableau4[[#This Row],[Nb de feuille compté]]*100</f>
        <v>#DIV/0!</v>
      </c>
      <c r="U230" s="1" t="e">
        <f>Tableau4[[#This Row],[Araignées rouges]]/Tableau4[[#This Row],[Nb de feuille compté]]*100</f>
        <v>#DIV/0!</v>
      </c>
      <c r="V230" s="1" t="e">
        <f>Tableau4[[#This Row],[Pucerons]]/Tableau4[[#This Row],[Nb de feuille compté]]*100</f>
        <v>#DIV/0!</v>
      </c>
      <c r="W230" s="1"/>
      <c r="X230" s="1" t="str">
        <f t="shared" si="22"/>
        <v>ERREUR</v>
      </c>
    </row>
    <row r="231" spans="1:24" x14ac:dyDescent="0.35">
      <c r="A231" s="5"/>
      <c r="B231" s="1" t="str">
        <f t="shared" si="19"/>
        <v>ERREUR</v>
      </c>
      <c r="C231" s="1" t="str">
        <f t="shared" si="20"/>
        <v>ERREUR</v>
      </c>
      <c r="D231" s="2"/>
      <c r="E231" s="2" t="str">
        <f t="shared" si="23"/>
        <v>Non</v>
      </c>
      <c r="F231" s="1">
        <f t="shared" si="21"/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4"/>
      <c r="N231" s="4"/>
      <c r="O231" s="4"/>
      <c r="P231" s="4"/>
      <c r="Q231" s="1" t="e">
        <f t="shared" si="18"/>
        <v>#DIV/0!</v>
      </c>
      <c r="R231" s="4" t="e">
        <f>SUM(H231:L231)/Tableau4[[#This Row],[Nb de feuille compté]]*100</f>
        <v>#DIV/0!</v>
      </c>
      <c r="S231" s="4" t="e">
        <f>Tableau4[[#This Row],[Aleurodes]]/Tableau4[[#This Row],[Nb de feuille compté]]*100</f>
        <v>#DIV/0!</v>
      </c>
      <c r="T231" s="4" t="e">
        <f>Tableau4[[#This Row],[Thrips]]/Tableau4[[#This Row],[Nb de feuille compté]]*100</f>
        <v>#DIV/0!</v>
      </c>
      <c r="U231" s="4" t="e">
        <f>Tableau4[[#This Row],[Araignées rouges]]/Tableau4[[#This Row],[Nb de feuille compté]]*100</f>
        <v>#DIV/0!</v>
      </c>
      <c r="V231" s="4" t="e">
        <f>Tableau4[[#This Row],[Pucerons]]/Tableau4[[#This Row],[Nb de feuille compté]]*100</f>
        <v>#DIV/0!</v>
      </c>
      <c r="W231" s="4"/>
      <c r="X231" s="1" t="str">
        <f t="shared" si="22"/>
        <v>ERREUR</v>
      </c>
    </row>
    <row r="232" spans="1:24" x14ac:dyDescent="0.35">
      <c r="A232" s="3"/>
      <c r="B232" s="1" t="str">
        <f t="shared" si="19"/>
        <v>ERREUR</v>
      </c>
      <c r="C232" s="1" t="str">
        <f t="shared" si="20"/>
        <v>ERREUR</v>
      </c>
      <c r="D232" s="2"/>
      <c r="E232" s="2" t="str">
        <f t="shared" si="23"/>
        <v>Non</v>
      </c>
      <c r="F232" s="1">
        <f t="shared" si="21"/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/>
      <c r="N232" s="1"/>
      <c r="O232" s="1"/>
      <c r="P232" s="1"/>
      <c r="Q232" s="1" t="e">
        <f t="shared" si="18"/>
        <v>#DIV/0!</v>
      </c>
      <c r="R232" s="1" t="e">
        <f>SUM(H232:L232)/Tableau4[[#This Row],[Nb de feuille compté]]*100</f>
        <v>#DIV/0!</v>
      </c>
      <c r="S232" s="1" t="e">
        <f>Tableau4[[#This Row],[Aleurodes]]/Tableau4[[#This Row],[Nb de feuille compté]]*100</f>
        <v>#DIV/0!</v>
      </c>
      <c r="T232" s="1" t="e">
        <f>Tableau4[[#This Row],[Thrips]]/Tableau4[[#This Row],[Nb de feuille compté]]*100</f>
        <v>#DIV/0!</v>
      </c>
      <c r="U232" s="1" t="e">
        <f>Tableau4[[#This Row],[Araignées rouges]]/Tableau4[[#This Row],[Nb de feuille compté]]*100</f>
        <v>#DIV/0!</v>
      </c>
      <c r="V232" s="1" t="e">
        <f>Tableau4[[#This Row],[Pucerons]]/Tableau4[[#This Row],[Nb de feuille compté]]*100</f>
        <v>#DIV/0!</v>
      </c>
      <c r="W232" s="1"/>
      <c r="X232" s="1" t="str">
        <f t="shared" si="22"/>
        <v>ERREUR</v>
      </c>
    </row>
    <row r="233" spans="1:24" x14ac:dyDescent="0.35">
      <c r="A233" s="5"/>
      <c r="B233" s="1" t="str">
        <f t="shared" si="19"/>
        <v>ERREUR</v>
      </c>
      <c r="C233" s="1" t="str">
        <f t="shared" si="20"/>
        <v>ERREUR</v>
      </c>
      <c r="D233" s="2"/>
      <c r="E233" s="2" t="str">
        <f t="shared" si="23"/>
        <v>Non</v>
      </c>
      <c r="F233" s="1">
        <f t="shared" si="21"/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4"/>
      <c r="N233" s="4"/>
      <c r="O233" s="4"/>
      <c r="P233" s="4"/>
      <c r="Q233" s="1" t="e">
        <f t="shared" si="18"/>
        <v>#DIV/0!</v>
      </c>
      <c r="R233" s="4" t="e">
        <f>SUM(H233:L233)/Tableau4[[#This Row],[Nb de feuille compté]]*100</f>
        <v>#DIV/0!</v>
      </c>
      <c r="S233" s="4" t="e">
        <f>Tableau4[[#This Row],[Aleurodes]]/Tableau4[[#This Row],[Nb de feuille compté]]*100</f>
        <v>#DIV/0!</v>
      </c>
      <c r="T233" s="4" t="e">
        <f>Tableau4[[#This Row],[Thrips]]/Tableau4[[#This Row],[Nb de feuille compté]]*100</f>
        <v>#DIV/0!</v>
      </c>
      <c r="U233" s="4" t="e">
        <f>Tableau4[[#This Row],[Araignées rouges]]/Tableau4[[#This Row],[Nb de feuille compté]]*100</f>
        <v>#DIV/0!</v>
      </c>
      <c r="V233" s="4" t="e">
        <f>Tableau4[[#This Row],[Pucerons]]/Tableau4[[#This Row],[Nb de feuille compté]]*100</f>
        <v>#DIV/0!</v>
      </c>
      <c r="W233" s="4"/>
      <c r="X233" s="1" t="str">
        <f t="shared" si="22"/>
        <v>ERREUR</v>
      </c>
    </row>
    <row r="234" spans="1:24" x14ac:dyDescent="0.35">
      <c r="A234" s="3"/>
      <c r="B234" s="1" t="str">
        <f t="shared" si="19"/>
        <v>ERREUR</v>
      </c>
      <c r="C234" s="1" t="str">
        <f t="shared" si="20"/>
        <v>ERREUR</v>
      </c>
      <c r="D234" s="2"/>
      <c r="E234" s="2" t="str">
        <f t="shared" si="23"/>
        <v>Non</v>
      </c>
      <c r="F234" s="1">
        <f t="shared" si="21"/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/>
      <c r="N234" s="1"/>
      <c r="O234" s="1"/>
      <c r="P234" s="1"/>
      <c r="Q234" s="1" t="e">
        <f t="shared" si="18"/>
        <v>#DIV/0!</v>
      </c>
      <c r="R234" s="1" t="e">
        <f>SUM(H234:L234)/Tableau4[[#This Row],[Nb de feuille compté]]*100</f>
        <v>#DIV/0!</v>
      </c>
      <c r="S234" s="1" t="e">
        <f>Tableau4[[#This Row],[Aleurodes]]/Tableau4[[#This Row],[Nb de feuille compté]]*100</f>
        <v>#DIV/0!</v>
      </c>
      <c r="T234" s="1" t="e">
        <f>Tableau4[[#This Row],[Thrips]]/Tableau4[[#This Row],[Nb de feuille compté]]*100</f>
        <v>#DIV/0!</v>
      </c>
      <c r="U234" s="1" t="e">
        <f>Tableau4[[#This Row],[Araignées rouges]]/Tableau4[[#This Row],[Nb de feuille compté]]*100</f>
        <v>#DIV/0!</v>
      </c>
      <c r="V234" s="1" t="e">
        <f>Tableau4[[#This Row],[Pucerons]]/Tableau4[[#This Row],[Nb de feuille compté]]*100</f>
        <v>#DIV/0!</v>
      </c>
      <c r="W234" s="1"/>
      <c r="X234" s="1" t="str">
        <f t="shared" si="22"/>
        <v>ERREUR</v>
      </c>
    </row>
    <row r="235" spans="1:24" x14ac:dyDescent="0.35">
      <c r="A235" s="5"/>
      <c r="B235" s="1" t="str">
        <f t="shared" si="19"/>
        <v>ERREUR</v>
      </c>
      <c r="C235" s="1" t="str">
        <f t="shared" si="20"/>
        <v>ERREUR</v>
      </c>
      <c r="D235" s="2"/>
      <c r="E235" s="2" t="str">
        <f t="shared" si="23"/>
        <v>Non</v>
      </c>
      <c r="F235" s="1">
        <f t="shared" si="21"/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4"/>
      <c r="N235" s="4"/>
      <c r="O235" s="4"/>
      <c r="P235" s="4"/>
      <c r="Q235" s="1" t="e">
        <f t="shared" si="18"/>
        <v>#DIV/0!</v>
      </c>
      <c r="R235" s="4" t="e">
        <f>SUM(H235:L235)/Tableau4[[#This Row],[Nb de feuille compté]]*100</f>
        <v>#DIV/0!</v>
      </c>
      <c r="S235" s="4" t="e">
        <f>Tableau4[[#This Row],[Aleurodes]]/Tableau4[[#This Row],[Nb de feuille compté]]*100</f>
        <v>#DIV/0!</v>
      </c>
      <c r="T235" s="4" t="e">
        <f>Tableau4[[#This Row],[Thrips]]/Tableau4[[#This Row],[Nb de feuille compté]]*100</f>
        <v>#DIV/0!</v>
      </c>
      <c r="U235" s="4" t="e">
        <f>Tableau4[[#This Row],[Araignées rouges]]/Tableau4[[#This Row],[Nb de feuille compté]]*100</f>
        <v>#DIV/0!</v>
      </c>
      <c r="V235" s="4" t="e">
        <f>Tableau4[[#This Row],[Pucerons]]/Tableau4[[#This Row],[Nb de feuille compté]]*100</f>
        <v>#DIV/0!</v>
      </c>
      <c r="W235" s="4"/>
      <c r="X235" s="1" t="str">
        <f t="shared" si="22"/>
        <v>ERREUR</v>
      </c>
    </row>
    <row r="236" spans="1:24" x14ac:dyDescent="0.35">
      <c r="A236" s="3"/>
      <c r="B236" s="1" t="str">
        <f t="shared" si="19"/>
        <v>ERREUR</v>
      </c>
      <c r="C236" s="1" t="str">
        <f t="shared" si="20"/>
        <v>ERREUR</v>
      </c>
      <c r="D236" s="2"/>
      <c r="E236" s="2" t="str">
        <f t="shared" si="23"/>
        <v>Non</v>
      </c>
      <c r="F236" s="1">
        <f t="shared" si="21"/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/>
      <c r="N236" s="1"/>
      <c r="O236" s="1"/>
      <c r="P236" s="1"/>
      <c r="Q236" s="1" t="e">
        <f t="shared" si="18"/>
        <v>#DIV/0!</v>
      </c>
      <c r="R236" s="1" t="e">
        <f>SUM(H236:L236)/Tableau4[[#This Row],[Nb de feuille compté]]*100</f>
        <v>#DIV/0!</v>
      </c>
      <c r="S236" s="1" t="e">
        <f>Tableau4[[#This Row],[Aleurodes]]/Tableau4[[#This Row],[Nb de feuille compté]]*100</f>
        <v>#DIV/0!</v>
      </c>
      <c r="T236" s="1" t="e">
        <f>Tableau4[[#This Row],[Thrips]]/Tableau4[[#This Row],[Nb de feuille compté]]*100</f>
        <v>#DIV/0!</v>
      </c>
      <c r="U236" s="1" t="e">
        <f>Tableau4[[#This Row],[Araignées rouges]]/Tableau4[[#This Row],[Nb de feuille compté]]*100</f>
        <v>#DIV/0!</v>
      </c>
      <c r="V236" s="1" t="e">
        <f>Tableau4[[#This Row],[Pucerons]]/Tableau4[[#This Row],[Nb de feuille compté]]*100</f>
        <v>#DIV/0!</v>
      </c>
      <c r="W236" s="1"/>
      <c r="X236" s="1" t="str">
        <f t="shared" si="22"/>
        <v>ERREUR</v>
      </c>
    </row>
    <row r="237" spans="1:24" x14ac:dyDescent="0.35">
      <c r="A237" s="5"/>
      <c r="B237" s="1" t="str">
        <f t="shared" si="19"/>
        <v>ERREUR</v>
      </c>
      <c r="C237" s="1" t="str">
        <f t="shared" si="20"/>
        <v>ERREUR</v>
      </c>
      <c r="D237" s="2"/>
      <c r="E237" s="2" t="str">
        <f t="shared" si="23"/>
        <v>Non</v>
      </c>
      <c r="F237" s="1">
        <f t="shared" si="21"/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4"/>
      <c r="N237" s="4"/>
      <c r="O237" s="4"/>
      <c r="P237" s="4"/>
      <c r="Q237" s="1" t="e">
        <f t="shared" si="18"/>
        <v>#DIV/0!</v>
      </c>
      <c r="R237" s="4" t="e">
        <f>SUM(H237:L237)/Tableau4[[#This Row],[Nb de feuille compté]]*100</f>
        <v>#DIV/0!</v>
      </c>
      <c r="S237" s="4" t="e">
        <f>Tableau4[[#This Row],[Aleurodes]]/Tableau4[[#This Row],[Nb de feuille compté]]*100</f>
        <v>#DIV/0!</v>
      </c>
      <c r="T237" s="4" t="e">
        <f>Tableau4[[#This Row],[Thrips]]/Tableau4[[#This Row],[Nb de feuille compté]]*100</f>
        <v>#DIV/0!</v>
      </c>
      <c r="U237" s="4" t="e">
        <f>Tableau4[[#This Row],[Araignées rouges]]/Tableau4[[#This Row],[Nb de feuille compté]]*100</f>
        <v>#DIV/0!</v>
      </c>
      <c r="V237" s="4" t="e">
        <f>Tableau4[[#This Row],[Pucerons]]/Tableau4[[#This Row],[Nb de feuille compté]]*100</f>
        <v>#DIV/0!</v>
      </c>
      <c r="W237" s="4"/>
      <c r="X237" s="1" t="str">
        <f t="shared" si="22"/>
        <v>ERREUR</v>
      </c>
    </row>
    <row r="238" spans="1:24" x14ac:dyDescent="0.35">
      <c r="A238" s="3"/>
      <c r="B238" s="1" t="str">
        <f t="shared" si="19"/>
        <v>ERREUR</v>
      </c>
      <c r="C238" s="1" t="str">
        <f t="shared" si="20"/>
        <v>ERREUR</v>
      </c>
      <c r="D238" s="2"/>
      <c r="E238" s="2" t="str">
        <f t="shared" si="23"/>
        <v>Non</v>
      </c>
      <c r="F238" s="1">
        <f t="shared" si="21"/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/>
      <c r="N238" s="1"/>
      <c r="O238" s="1"/>
      <c r="P238" s="1"/>
      <c r="Q238" s="1" t="e">
        <f t="shared" si="18"/>
        <v>#DIV/0!</v>
      </c>
      <c r="R238" s="1" t="e">
        <f>SUM(H238:L238)/Tableau4[[#This Row],[Nb de feuille compté]]*100</f>
        <v>#DIV/0!</v>
      </c>
      <c r="S238" s="1" t="e">
        <f>Tableau4[[#This Row],[Aleurodes]]/Tableau4[[#This Row],[Nb de feuille compté]]*100</f>
        <v>#DIV/0!</v>
      </c>
      <c r="T238" s="1" t="e">
        <f>Tableau4[[#This Row],[Thrips]]/Tableau4[[#This Row],[Nb de feuille compté]]*100</f>
        <v>#DIV/0!</v>
      </c>
      <c r="U238" s="1" t="e">
        <f>Tableau4[[#This Row],[Araignées rouges]]/Tableau4[[#This Row],[Nb de feuille compté]]*100</f>
        <v>#DIV/0!</v>
      </c>
      <c r="V238" s="1" t="e">
        <f>Tableau4[[#This Row],[Pucerons]]/Tableau4[[#This Row],[Nb de feuille compté]]*100</f>
        <v>#DIV/0!</v>
      </c>
      <c r="W238" s="1"/>
      <c r="X238" s="1" t="str">
        <f t="shared" si="22"/>
        <v>ERREUR</v>
      </c>
    </row>
    <row r="239" spans="1:24" x14ac:dyDescent="0.35">
      <c r="A239" s="5"/>
      <c r="B239" s="1" t="str">
        <f t="shared" si="19"/>
        <v>ERREUR</v>
      </c>
      <c r="C239" s="1" t="str">
        <f t="shared" si="20"/>
        <v>ERREUR</v>
      </c>
      <c r="D239" s="2"/>
      <c r="E239" s="2" t="str">
        <f t="shared" si="23"/>
        <v>Non</v>
      </c>
      <c r="F239" s="1">
        <f t="shared" si="21"/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4"/>
      <c r="N239" s="4"/>
      <c r="O239" s="4"/>
      <c r="P239" s="4"/>
      <c r="Q239" s="1" t="e">
        <f t="shared" si="18"/>
        <v>#DIV/0!</v>
      </c>
      <c r="R239" s="4" t="e">
        <f>SUM(H239:L239)/Tableau4[[#This Row],[Nb de feuille compté]]*100</f>
        <v>#DIV/0!</v>
      </c>
      <c r="S239" s="4" t="e">
        <f>Tableau4[[#This Row],[Aleurodes]]/Tableau4[[#This Row],[Nb de feuille compté]]*100</f>
        <v>#DIV/0!</v>
      </c>
      <c r="T239" s="4" t="e">
        <f>Tableau4[[#This Row],[Thrips]]/Tableau4[[#This Row],[Nb de feuille compté]]*100</f>
        <v>#DIV/0!</v>
      </c>
      <c r="U239" s="4" t="e">
        <f>Tableau4[[#This Row],[Araignées rouges]]/Tableau4[[#This Row],[Nb de feuille compté]]*100</f>
        <v>#DIV/0!</v>
      </c>
      <c r="V239" s="4" t="e">
        <f>Tableau4[[#This Row],[Pucerons]]/Tableau4[[#This Row],[Nb de feuille compté]]*100</f>
        <v>#DIV/0!</v>
      </c>
      <c r="W239" s="4"/>
      <c r="X239" s="1" t="str">
        <f t="shared" si="22"/>
        <v>ERREUR</v>
      </c>
    </row>
    <row r="240" spans="1:24" x14ac:dyDescent="0.35">
      <c r="A240" s="3"/>
      <c r="B240" s="1" t="str">
        <f t="shared" si="19"/>
        <v>ERREUR</v>
      </c>
      <c r="C240" s="1" t="str">
        <f t="shared" si="20"/>
        <v>ERREUR</v>
      </c>
      <c r="D240" s="2"/>
      <c r="E240" s="2" t="str">
        <f t="shared" si="23"/>
        <v>Non</v>
      </c>
      <c r="F240" s="1">
        <f t="shared" si="21"/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/>
      <c r="N240" s="1"/>
      <c r="O240" s="1"/>
      <c r="P240" s="1"/>
      <c r="Q240" s="1" t="e">
        <f t="shared" si="18"/>
        <v>#DIV/0!</v>
      </c>
      <c r="R240" s="1" t="e">
        <f>SUM(H240:L240)/Tableau4[[#This Row],[Nb de feuille compté]]*100</f>
        <v>#DIV/0!</v>
      </c>
      <c r="S240" s="1" t="e">
        <f>Tableau4[[#This Row],[Aleurodes]]/Tableau4[[#This Row],[Nb de feuille compté]]*100</f>
        <v>#DIV/0!</v>
      </c>
      <c r="T240" s="1" t="e">
        <f>Tableau4[[#This Row],[Thrips]]/Tableau4[[#This Row],[Nb de feuille compté]]*100</f>
        <v>#DIV/0!</v>
      </c>
      <c r="U240" s="1" t="e">
        <f>Tableau4[[#This Row],[Araignées rouges]]/Tableau4[[#This Row],[Nb de feuille compté]]*100</f>
        <v>#DIV/0!</v>
      </c>
      <c r="V240" s="1" t="e">
        <f>Tableau4[[#This Row],[Pucerons]]/Tableau4[[#This Row],[Nb de feuille compté]]*100</f>
        <v>#DIV/0!</v>
      </c>
      <c r="W240" s="1"/>
      <c r="X240" s="1" t="str">
        <f t="shared" si="22"/>
        <v>ERREUR</v>
      </c>
    </row>
    <row r="241" spans="1:24" x14ac:dyDescent="0.35">
      <c r="A241" s="5"/>
      <c r="B241" s="1" t="str">
        <f t="shared" si="19"/>
        <v>ERREUR</v>
      </c>
      <c r="C241" s="1" t="str">
        <f t="shared" si="20"/>
        <v>ERREUR</v>
      </c>
      <c r="D241" s="2"/>
      <c r="E241" s="2" t="str">
        <f t="shared" si="23"/>
        <v>Non</v>
      </c>
      <c r="F241" s="1">
        <f t="shared" si="21"/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4"/>
      <c r="N241" s="4"/>
      <c r="O241" s="4"/>
      <c r="P241" s="4"/>
      <c r="Q241" s="1" t="e">
        <f t="shared" si="18"/>
        <v>#DIV/0!</v>
      </c>
      <c r="R241" s="4" t="e">
        <f>SUM(H241:L241)/Tableau4[[#This Row],[Nb de feuille compté]]*100</f>
        <v>#DIV/0!</v>
      </c>
      <c r="S241" s="4" t="e">
        <f>Tableau4[[#This Row],[Aleurodes]]/Tableau4[[#This Row],[Nb de feuille compté]]*100</f>
        <v>#DIV/0!</v>
      </c>
      <c r="T241" s="4" t="e">
        <f>Tableau4[[#This Row],[Thrips]]/Tableau4[[#This Row],[Nb de feuille compté]]*100</f>
        <v>#DIV/0!</v>
      </c>
      <c r="U241" s="4" t="e">
        <f>Tableau4[[#This Row],[Araignées rouges]]/Tableau4[[#This Row],[Nb de feuille compté]]*100</f>
        <v>#DIV/0!</v>
      </c>
      <c r="V241" s="4" t="e">
        <f>Tableau4[[#This Row],[Pucerons]]/Tableau4[[#This Row],[Nb de feuille compté]]*100</f>
        <v>#DIV/0!</v>
      </c>
      <c r="W241" s="4"/>
      <c r="X241" s="1" t="str">
        <f t="shared" si="22"/>
        <v>ERREUR</v>
      </c>
    </row>
    <row r="242" spans="1:24" x14ac:dyDescent="0.35">
      <c r="A242" s="9"/>
      <c r="B242" s="1" t="str">
        <f t="shared" si="19"/>
        <v>ERREUR</v>
      </c>
      <c r="C242" s="1" t="str">
        <f t="shared" si="20"/>
        <v>ERREUR</v>
      </c>
      <c r="D242" s="2"/>
      <c r="E242" s="2" t="str">
        <f t="shared" si="23"/>
        <v>Non</v>
      </c>
      <c r="F242" s="1">
        <f t="shared" si="21"/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8"/>
      <c r="N242" s="8"/>
      <c r="O242" s="8"/>
      <c r="P242" s="8"/>
      <c r="Q242" s="1" t="e">
        <f t="shared" si="18"/>
        <v>#DIV/0!</v>
      </c>
      <c r="R242" s="8" t="e">
        <f>SUM(H242:L242)/Tableau4[[#This Row],[Nb de feuille compté]]*100</f>
        <v>#DIV/0!</v>
      </c>
      <c r="S242" s="8" t="e">
        <f>Tableau4[[#This Row],[Aleurodes]]/Tableau4[[#This Row],[Nb de feuille compté]]*100</f>
        <v>#DIV/0!</v>
      </c>
      <c r="T242" s="8" t="e">
        <f>Tableau4[[#This Row],[Thrips]]/Tableau4[[#This Row],[Nb de feuille compté]]*100</f>
        <v>#DIV/0!</v>
      </c>
      <c r="U242" s="8" t="e">
        <f>Tableau4[[#This Row],[Araignées rouges]]/Tableau4[[#This Row],[Nb de feuille compté]]*100</f>
        <v>#DIV/0!</v>
      </c>
      <c r="V242" s="8" t="e">
        <f>Tableau4[[#This Row],[Pucerons]]/Tableau4[[#This Row],[Nb de feuille compté]]*100</f>
        <v>#DIV/0!</v>
      </c>
      <c r="W242" s="8"/>
      <c r="X242" s="1" t="str">
        <f t="shared" si="22"/>
        <v>ERREUR</v>
      </c>
    </row>
    <row r="243" spans="1:24" x14ac:dyDescent="0.35">
      <c r="A243" s="5"/>
      <c r="B243" s="1" t="str">
        <f t="shared" si="19"/>
        <v>ERREUR</v>
      </c>
      <c r="C243" s="1" t="str">
        <f t="shared" si="20"/>
        <v>ERREUR</v>
      </c>
      <c r="D243" s="2"/>
      <c r="E243" s="2" t="str">
        <f t="shared" si="23"/>
        <v>Non</v>
      </c>
      <c r="F243" s="1">
        <f t="shared" si="21"/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4"/>
      <c r="N243" s="4"/>
      <c r="O243" s="4"/>
      <c r="P243" s="4"/>
      <c r="Q243" s="1" t="e">
        <f t="shared" si="18"/>
        <v>#DIV/0!</v>
      </c>
      <c r="R243" s="4" t="e">
        <f>SUM(H243:L243)/Tableau4[[#This Row],[Nb de feuille compté]]*100</f>
        <v>#DIV/0!</v>
      </c>
      <c r="S243" s="4" t="e">
        <f>Tableau4[[#This Row],[Aleurodes]]/Tableau4[[#This Row],[Nb de feuille compté]]*100</f>
        <v>#DIV/0!</v>
      </c>
      <c r="T243" s="4" t="e">
        <f>Tableau4[[#This Row],[Thrips]]/Tableau4[[#This Row],[Nb de feuille compté]]*100</f>
        <v>#DIV/0!</v>
      </c>
      <c r="U243" s="4" t="e">
        <f>Tableau4[[#This Row],[Araignées rouges]]/Tableau4[[#This Row],[Nb de feuille compté]]*100</f>
        <v>#DIV/0!</v>
      </c>
      <c r="V243" s="4" t="e">
        <f>Tableau4[[#This Row],[Pucerons]]/Tableau4[[#This Row],[Nb de feuille compté]]*100</f>
        <v>#DIV/0!</v>
      </c>
      <c r="W243" s="4"/>
      <c r="X243" s="1" t="str">
        <f t="shared" si="22"/>
        <v>ERREUR</v>
      </c>
    </row>
    <row r="244" spans="1:24" x14ac:dyDescent="0.35">
      <c r="A244" s="3"/>
      <c r="B244" s="1" t="str">
        <f t="shared" si="19"/>
        <v>ERREUR</v>
      </c>
      <c r="C244" s="1" t="str">
        <f t="shared" si="20"/>
        <v>ERREUR</v>
      </c>
      <c r="D244" s="2"/>
      <c r="E244" s="2" t="str">
        <f t="shared" si="23"/>
        <v>Non</v>
      </c>
      <c r="F244" s="1">
        <f t="shared" si="21"/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/>
      <c r="N244" s="1"/>
      <c r="O244" s="1"/>
      <c r="P244" s="1"/>
      <c r="Q244" s="1" t="e">
        <f t="shared" si="18"/>
        <v>#DIV/0!</v>
      </c>
      <c r="R244" s="1" t="e">
        <f>SUM(H244:L244)/Tableau4[[#This Row],[Nb de feuille compté]]*100</f>
        <v>#DIV/0!</v>
      </c>
      <c r="S244" s="1" t="e">
        <f>Tableau4[[#This Row],[Aleurodes]]/Tableau4[[#This Row],[Nb de feuille compté]]*100</f>
        <v>#DIV/0!</v>
      </c>
      <c r="T244" s="1" t="e">
        <f>Tableau4[[#This Row],[Thrips]]/Tableau4[[#This Row],[Nb de feuille compté]]*100</f>
        <v>#DIV/0!</v>
      </c>
      <c r="U244" s="1" t="e">
        <f>Tableau4[[#This Row],[Araignées rouges]]/Tableau4[[#This Row],[Nb de feuille compté]]*100</f>
        <v>#DIV/0!</v>
      </c>
      <c r="V244" s="1" t="e">
        <f>Tableau4[[#This Row],[Pucerons]]/Tableau4[[#This Row],[Nb de feuille compté]]*100</f>
        <v>#DIV/0!</v>
      </c>
      <c r="W244" s="1"/>
      <c r="X244" s="1" t="str">
        <f t="shared" si="22"/>
        <v>ERREUR</v>
      </c>
    </row>
    <row r="245" spans="1:24" x14ac:dyDescent="0.35">
      <c r="A245" s="5"/>
      <c r="B245" s="1" t="str">
        <f t="shared" si="19"/>
        <v>ERREUR</v>
      </c>
      <c r="C245" s="1" t="str">
        <f t="shared" si="20"/>
        <v>ERREUR</v>
      </c>
      <c r="D245" s="2"/>
      <c r="E245" s="2" t="str">
        <f t="shared" si="23"/>
        <v>Non</v>
      </c>
      <c r="F245" s="1">
        <f t="shared" si="21"/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4"/>
      <c r="N245" s="4"/>
      <c r="O245" s="4"/>
      <c r="P245" s="4"/>
      <c r="Q245" s="1" t="e">
        <f t="shared" si="18"/>
        <v>#DIV/0!</v>
      </c>
      <c r="R245" s="4" t="e">
        <f>SUM(H245:L245)/Tableau4[[#This Row],[Nb de feuille compté]]*100</f>
        <v>#DIV/0!</v>
      </c>
      <c r="S245" s="4" t="e">
        <f>Tableau4[[#This Row],[Aleurodes]]/Tableau4[[#This Row],[Nb de feuille compté]]*100</f>
        <v>#DIV/0!</v>
      </c>
      <c r="T245" s="4" t="e">
        <f>Tableau4[[#This Row],[Thrips]]/Tableau4[[#This Row],[Nb de feuille compté]]*100</f>
        <v>#DIV/0!</v>
      </c>
      <c r="U245" s="4" t="e">
        <f>Tableau4[[#This Row],[Araignées rouges]]/Tableau4[[#This Row],[Nb de feuille compté]]*100</f>
        <v>#DIV/0!</v>
      </c>
      <c r="V245" s="4" t="e">
        <f>Tableau4[[#This Row],[Pucerons]]/Tableau4[[#This Row],[Nb de feuille compté]]*100</f>
        <v>#DIV/0!</v>
      </c>
      <c r="W245" s="4"/>
      <c r="X245" s="1" t="str">
        <f t="shared" si="22"/>
        <v>ERREUR</v>
      </c>
    </row>
    <row r="246" spans="1:24" x14ac:dyDescent="0.35">
      <c r="A246" s="3"/>
      <c r="B246" s="1" t="str">
        <f t="shared" si="19"/>
        <v>ERREUR</v>
      </c>
      <c r="C246" s="1" t="str">
        <f t="shared" si="20"/>
        <v>ERREUR</v>
      </c>
      <c r="D246" s="2"/>
      <c r="E246" s="2" t="str">
        <f t="shared" si="23"/>
        <v>Non</v>
      </c>
      <c r="F246" s="1">
        <f t="shared" si="21"/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/>
      <c r="N246" s="1"/>
      <c r="O246" s="1"/>
      <c r="P246" s="1"/>
      <c r="Q246" s="1" t="e">
        <f t="shared" si="18"/>
        <v>#DIV/0!</v>
      </c>
      <c r="R246" s="1" t="e">
        <f>SUM(H246:L246)/Tableau4[[#This Row],[Nb de feuille compté]]*100</f>
        <v>#DIV/0!</v>
      </c>
      <c r="S246" s="1" t="e">
        <f>Tableau4[[#This Row],[Aleurodes]]/Tableau4[[#This Row],[Nb de feuille compté]]*100</f>
        <v>#DIV/0!</v>
      </c>
      <c r="T246" s="1" t="e">
        <f>Tableau4[[#This Row],[Thrips]]/Tableau4[[#This Row],[Nb de feuille compté]]*100</f>
        <v>#DIV/0!</v>
      </c>
      <c r="U246" s="1" t="e">
        <f>Tableau4[[#This Row],[Araignées rouges]]/Tableau4[[#This Row],[Nb de feuille compté]]*100</f>
        <v>#DIV/0!</v>
      </c>
      <c r="V246" s="1" t="e">
        <f>Tableau4[[#This Row],[Pucerons]]/Tableau4[[#This Row],[Nb de feuille compté]]*100</f>
        <v>#DIV/0!</v>
      </c>
      <c r="W246" s="1"/>
      <c r="X246" s="1" t="str">
        <f t="shared" si="22"/>
        <v>ERREUR</v>
      </c>
    </row>
    <row r="247" spans="1:24" x14ac:dyDescent="0.35">
      <c r="A247" s="5"/>
      <c r="B247" s="1" t="str">
        <f t="shared" si="19"/>
        <v>ERREUR</v>
      </c>
      <c r="C247" s="1" t="str">
        <f t="shared" si="20"/>
        <v>ERREUR</v>
      </c>
      <c r="D247" s="2"/>
      <c r="E247" s="2" t="str">
        <f t="shared" si="23"/>
        <v>Non</v>
      </c>
      <c r="F247" s="1">
        <f t="shared" si="21"/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4"/>
      <c r="N247" s="4"/>
      <c r="O247" s="4"/>
      <c r="P247" s="4"/>
      <c r="Q247" s="1" t="e">
        <f t="shared" si="18"/>
        <v>#DIV/0!</v>
      </c>
      <c r="R247" s="4" t="e">
        <f>SUM(H247:L247)/Tableau4[[#This Row],[Nb de feuille compté]]*100</f>
        <v>#DIV/0!</v>
      </c>
      <c r="S247" s="4" t="e">
        <f>Tableau4[[#This Row],[Aleurodes]]/Tableau4[[#This Row],[Nb de feuille compté]]*100</f>
        <v>#DIV/0!</v>
      </c>
      <c r="T247" s="4" t="e">
        <f>Tableau4[[#This Row],[Thrips]]/Tableau4[[#This Row],[Nb de feuille compté]]*100</f>
        <v>#DIV/0!</v>
      </c>
      <c r="U247" s="4" t="e">
        <f>Tableau4[[#This Row],[Araignées rouges]]/Tableau4[[#This Row],[Nb de feuille compté]]*100</f>
        <v>#DIV/0!</v>
      </c>
      <c r="V247" s="4" t="e">
        <f>Tableau4[[#This Row],[Pucerons]]/Tableau4[[#This Row],[Nb de feuille compté]]*100</f>
        <v>#DIV/0!</v>
      </c>
      <c r="W247" s="4"/>
      <c r="X247" s="1" t="str">
        <f t="shared" si="22"/>
        <v>ERREUR</v>
      </c>
    </row>
    <row r="248" spans="1:24" x14ac:dyDescent="0.35">
      <c r="A248" s="3"/>
      <c r="B248" s="1" t="str">
        <f t="shared" si="19"/>
        <v>ERREUR</v>
      </c>
      <c r="C248" s="1" t="str">
        <f t="shared" si="20"/>
        <v>ERREUR</v>
      </c>
      <c r="D248" s="2"/>
      <c r="E248" s="2" t="str">
        <f t="shared" si="23"/>
        <v>Non</v>
      </c>
      <c r="F248" s="1">
        <f t="shared" si="21"/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/>
      <c r="N248" s="1"/>
      <c r="O248" s="1"/>
      <c r="P248" s="1"/>
      <c r="Q248" s="1" t="e">
        <f t="shared" si="18"/>
        <v>#DIV/0!</v>
      </c>
      <c r="R248" s="1" t="e">
        <f>SUM(H248:L248)/Tableau4[[#This Row],[Nb de feuille compté]]*100</f>
        <v>#DIV/0!</v>
      </c>
      <c r="S248" s="1" t="e">
        <f>Tableau4[[#This Row],[Aleurodes]]/Tableau4[[#This Row],[Nb de feuille compté]]*100</f>
        <v>#DIV/0!</v>
      </c>
      <c r="T248" s="1" t="e">
        <f>Tableau4[[#This Row],[Thrips]]/Tableau4[[#This Row],[Nb de feuille compté]]*100</f>
        <v>#DIV/0!</v>
      </c>
      <c r="U248" s="1" t="e">
        <f>Tableau4[[#This Row],[Araignées rouges]]/Tableau4[[#This Row],[Nb de feuille compté]]*100</f>
        <v>#DIV/0!</v>
      </c>
      <c r="V248" s="1" t="e">
        <f>Tableau4[[#This Row],[Pucerons]]/Tableau4[[#This Row],[Nb de feuille compté]]*100</f>
        <v>#DIV/0!</v>
      </c>
      <c r="W248" s="1"/>
      <c r="X248" s="1" t="str">
        <f t="shared" si="22"/>
        <v>ERREUR</v>
      </c>
    </row>
    <row r="249" spans="1:24" x14ac:dyDescent="0.35">
      <c r="A249" s="5"/>
      <c r="B249" s="1" t="str">
        <f t="shared" si="19"/>
        <v>ERREUR</v>
      </c>
      <c r="C249" s="1" t="str">
        <f t="shared" si="20"/>
        <v>ERREUR</v>
      </c>
      <c r="D249" s="2"/>
      <c r="E249" s="2" t="str">
        <f t="shared" si="23"/>
        <v>Non</v>
      </c>
      <c r="F249" s="1">
        <f t="shared" si="21"/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4"/>
      <c r="N249" s="4"/>
      <c r="O249" s="4"/>
      <c r="P249" s="4"/>
      <c r="Q249" s="1" t="e">
        <f t="shared" si="18"/>
        <v>#DIV/0!</v>
      </c>
      <c r="R249" s="4" t="e">
        <f>SUM(H249:L249)/Tableau4[[#This Row],[Nb de feuille compté]]*100</f>
        <v>#DIV/0!</v>
      </c>
      <c r="S249" s="4" t="e">
        <f>Tableau4[[#This Row],[Aleurodes]]/Tableau4[[#This Row],[Nb de feuille compté]]*100</f>
        <v>#DIV/0!</v>
      </c>
      <c r="T249" s="4" t="e">
        <f>Tableau4[[#This Row],[Thrips]]/Tableau4[[#This Row],[Nb de feuille compté]]*100</f>
        <v>#DIV/0!</v>
      </c>
      <c r="U249" s="4" t="e">
        <f>Tableau4[[#This Row],[Araignées rouges]]/Tableau4[[#This Row],[Nb de feuille compté]]*100</f>
        <v>#DIV/0!</v>
      </c>
      <c r="V249" s="4" t="e">
        <f>Tableau4[[#This Row],[Pucerons]]/Tableau4[[#This Row],[Nb de feuille compté]]*100</f>
        <v>#DIV/0!</v>
      </c>
      <c r="W249" s="4"/>
      <c r="X249" s="1" t="str">
        <f t="shared" si="22"/>
        <v>ERREUR</v>
      </c>
    </row>
    <row r="250" spans="1:24" x14ac:dyDescent="0.35">
      <c r="A250" s="3"/>
      <c r="B250" s="1" t="str">
        <f t="shared" si="19"/>
        <v>ERREUR</v>
      </c>
      <c r="C250" s="1" t="str">
        <f t="shared" si="20"/>
        <v>ERREUR</v>
      </c>
      <c r="D250" s="2"/>
      <c r="E250" s="2" t="str">
        <f t="shared" si="23"/>
        <v>Non</v>
      </c>
      <c r="F250" s="1">
        <f t="shared" si="21"/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/>
      <c r="N250" s="1"/>
      <c r="O250" s="1"/>
      <c r="P250" s="1"/>
      <c r="Q250" s="1" t="e">
        <f t="shared" si="18"/>
        <v>#DIV/0!</v>
      </c>
      <c r="R250" s="1" t="e">
        <f>SUM(H250:L250)/Tableau4[[#This Row],[Nb de feuille compté]]*100</f>
        <v>#DIV/0!</v>
      </c>
      <c r="S250" s="1" t="e">
        <f>Tableau4[[#This Row],[Aleurodes]]/Tableau4[[#This Row],[Nb de feuille compté]]*100</f>
        <v>#DIV/0!</v>
      </c>
      <c r="T250" s="1" t="e">
        <f>Tableau4[[#This Row],[Thrips]]/Tableau4[[#This Row],[Nb de feuille compté]]*100</f>
        <v>#DIV/0!</v>
      </c>
      <c r="U250" s="1" t="e">
        <f>Tableau4[[#This Row],[Araignées rouges]]/Tableau4[[#This Row],[Nb de feuille compté]]*100</f>
        <v>#DIV/0!</v>
      </c>
      <c r="V250" s="1" t="e">
        <f>Tableau4[[#This Row],[Pucerons]]/Tableau4[[#This Row],[Nb de feuille compté]]*100</f>
        <v>#DIV/0!</v>
      </c>
      <c r="W250" s="1"/>
      <c r="X250" s="1" t="str">
        <f t="shared" si="22"/>
        <v>ERREUR</v>
      </c>
    </row>
    <row r="251" spans="1:24" x14ac:dyDescent="0.35">
      <c r="A251" s="5"/>
      <c r="B251" s="1" t="str">
        <f t="shared" si="19"/>
        <v>ERREUR</v>
      </c>
      <c r="C251" s="1" t="str">
        <f t="shared" si="20"/>
        <v>ERREUR</v>
      </c>
      <c r="D251" s="2"/>
      <c r="E251" s="2" t="str">
        <f t="shared" si="23"/>
        <v>Non</v>
      </c>
      <c r="F251" s="1">
        <f t="shared" si="21"/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4"/>
      <c r="N251" s="4"/>
      <c r="O251" s="4"/>
      <c r="P251" s="4"/>
      <c r="Q251" s="1" t="e">
        <f t="shared" si="18"/>
        <v>#DIV/0!</v>
      </c>
      <c r="R251" s="4" t="e">
        <f>SUM(H251:L251)/Tableau4[[#This Row],[Nb de feuille compté]]*100</f>
        <v>#DIV/0!</v>
      </c>
      <c r="S251" s="4" t="e">
        <f>Tableau4[[#This Row],[Aleurodes]]/Tableau4[[#This Row],[Nb de feuille compté]]*100</f>
        <v>#DIV/0!</v>
      </c>
      <c r="T251" s="4" t="e">
        <f>Tableau4[[#This Row],[Thrips]]/Tableau4[[#This Row],[Nb de feuille compté]]*100</f>
        <v>#DIV/0!</v>
      </c>
      <c r="U251" s="4" t="e">
        <f>Tableau4[[#This Row],[Araignées rouges]]/Tableau4[[#This Row],[Nb de feuille compté]]*100</f>
        <v>#DIV/0!</v>
      </c>
      <c r="V251" s="4" t="e">
        <f>Tableau4[[#This Row],[Pucerons]]/Tableau4[[#This Row],[Nb de feuille compté]]*100</f>
        <v>#DIV/0!</v>
      </c>
      <c r="W251" s="4"/>
      <c r="X251" s="1" t="str">
        <f t="shared" si="22"/>
        <v>ERREUR</v>
      </c>
    </row>
    <row r="252" spans="1:24" x14ac:dyDescent="0.35">
      <c r="A252" s="3"/>
      <c r="B252" s="1" t="str">
        <f t="shared" si="19"/>
        <v>ERREUR</v>
      </c>
      <c r="C252" s="1" t="str">
        <f t="shared" si="20"/>
        <v>ERREUR</v>
      </c>
      <c r="D252" s="2"/>
      <c r="E252" s="2" t="str">
        <f t="shared" si="23"/>
        <v>Non</v>
      </c>
      <c r="F252" s="1">
        <f t="shared" si="21"/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/>
      <c r="N252" s="1"/>
      <c r="O252" s="1"/>
      <c r="P252" s="1"/>
      <c r="Q252" s="1" t="e">
        <f t="shared" si="18"/>
        <v>#DIV/0!</v>
      </c>
      <c r="R252" s="1" t="e">
        <f>SUM(H252:L252)/Tableau4[[#This Row],[Nb de feuille compté]]*100</f>
        <v>#DIV/0!</v>
      </c>
      <c r="S252" s="1" t="e">
        <f>Tableau4[[#This Row],[Aleurodes]]/Tableau4[[#This Row],[Nb de feuille compté]]*100</f>
        <v>#DIV/0!</v>
      </c>
      <c r="T252" s="1" t="e">
        <f>Tableau4[[#This Row],[Thrips]]/Tableau4[[#This Row],[Nb de feuille compté]]*100</f>
        <v>#DIV/0!</v>
      </c>
      <c r="U252" s="1" t="e">
        <f>Tableau4[[#This Row],[Araignées rouges]]/Tableau4[[#This Row],[Nb de feuille compté]]*100</f>
        <v>#DIV/0!</v>
      </c>
      <c r="V252" s="1" t="e">
        <f>Tableau4[[#This Row],[Pucerons]]/Tableau4[[#This Row],[Nb de feuille compté]]*100</f>
        <v>#DIV/0!</v>
      </c>
      <c r="W252" s="1"/>
      <c r="X252" s="1" t="str">
        <f t="shared" si="22"/>
        <v>ERREUR</v>
      </c>
    </row>
    <row r="253" spans="1:24" x14ac:dyDescent="0.35">
      <c r="A253" s="5"/>
      <c r="B253" s="1" t="str">
        <f t="shared" si="19"/>
        <v>ERREUR</v>
      </c>
      <c r="C253" s="1" t="str">
        <f t="shared" si="20"/>
        <v>ERREUR</v>
      </c>
      <c r="D253" s="2"/>
      <c r="E253" s="2" t="str">
        <f t="shared" si="23"/>
        <v>Non</v>
      </c>
      <c r="F253" s="1">
        <f t="shared" si="21"/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4"/>
      <c r="N253" s="4"/>
      <c r="O253" s="4"/>
      <c r="P253" s="4"/>
      <c r="Q253" s="1" t="e">
        <f t="shared" si="18"/>
        <v>#DIV/0!</v>
      </c>
      <c r="R253" s="4" t="e">
        <f>SUM(H253:L253)/Tableau4[[#This Row],[Nb de feuille compté]]*100</f>
        <v>#DIV/0!</v>
      </c>
      <c r="S253" s="4" t="e">
        <f>Tableau4[[#This Row],[Aleurodes]]/Tableau4[[#This Row],[Nb de feuille compté]]*100</f>
        <v>#DIV/0!</v>
      </c>
      <c r="T253" s="4" t="e">
        <f>Tableau4[[#This Row],[Thrips]]/Tableau4[[#This Row],[Nb de feuille compté]]*100</f>
        <v>#DIV/0!</v>
      </c>
      <c r="U253" s="4" t="e">
        <f>Tableau4[[#This Row],[Araignées rouges]]/Tableau4[[#This Row],[Nb de feuille compté]]*100</f>
        <v>#DIV/0!</v>
      </c>
      <c r="V253" s="4" t="e">
        <f>Tableau4[[#This Row],[Pucerons]]/Tableau4[[#This Row],[Nb de feuille compté]]*100</f>
        <v>#DIV/0!</v>
      </c>
      <c r="W253" s="4"/>
      <c r="X253" s="1" t="str">
        <f t="shared" si="22"/>
        <v>ERREUR</v>
      </c>
    </row>
    <row r="254" spans="1:24" x14ac:dyDescent="0.35">
      <c r="A254" s="3"/>
      <c r="B254" s="1" t="str">
        <f t="shared" si="19"/>
        <v>ERREUR</v>
      </c>
      <c r="C254" s="1" t="str">
        <f t="shared" si="20"/>
        <v>ERREUR</v>
      </c>
      <c r="D254" s="2"/>
      <c r="E254" s="2" t="str">
        <f t="shared" si="23"/>
        <v>Non</v>
      </c>
      <c r="F254" s="1">
        <f t="shared" si="21"/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/>
      <c r="N254" s="1"/>
      <c r="O254" s="1"/>
      <c r="P254" s="1"/>
      <c r="Q254" s="1" t="e">
        <f t="shared" si="18"/>
        <v>#DIV/0!</v>
      </c>
      <c r="R254" s="1" t="e">
        <f>SUM(H254:L254)/Tableau4[[#This Row],[Nb de feuille compté]]*100</f>
        <v>#DIV/0!</v>
      </c>
      <c r="S254" s="1" t="e">
        <f>Tableau4[[#This Row],[Aleurodes]]/Tableau4[[#This Row],[Nb de feuille compté]]*100</f>
        <v>#DIV/0!</v>
      </c>
      <c r="T254" s="1" t="e">
        <f>Tableau4[[#This Row],[Thrips]]/Tableau4[[#This Row],[Nb de feuille compté]]*100</f>
        <v>#DIV/0!</v>
      </c>
      <c r="U254" s="1" t="e">
        <f>Tableau4[[#This Row],[Araignées rouges]]/Tableau4[[#This Row],[Nb de feuille compté]]*100</f>
        <v>#DIV/0!</v>
      </c>
      <c r="V254" s="1" t="e">
        <f>Tableau4[[#This Row],[Pucerons]]/Tableau4[[#This Row],[Nb de feuille compté]]*100</f>
        <v>#DIV/0!</v>
      </c>
      <c r="W254" s="1"/>
      <c r="X254" s="1" t="str">
        <f t="shared" si="22"/>
        <v>ERREUR</v>
      </c>
    </row>
    <row r="255" spans="1:24" x14ac:dyDescent="0.35">
      <c r="A255" s="5"/>
      <c r="B255" s="1" t="str">
        <f t="shared" si="19"/>
        <v>ERREUR</v>
      </c>
      <c r="C255" s="1" t="str">
        <f t="shared" si="20"/>
        <v>ERREUR</v>
      </c>
      <c r="D255" s="2"/>
      <c r="E255" s="2" t="str">
        <f t="shared" si="23"/>
        <v>Non</v>
      </c>
      <c r="F255" s="1">
        <f t="shared" si="21"/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4"/>
      <c r="N255" s="4"/>
      <c r="O255" s="4"/>
      <c r="P255" s="4"/>
      <c r="Q255" s="1" t="e">
        <f t="shared" si="18"/>
        <v>#DIV/0!</v>
      </c>
      <c r="R255" s="4" t="e">
        <f>SUM(H255:L255)/Tableau4[[#This Row],[Nb de feuille compté]]*100</f>
        <v>#DIV/0!</v>
      </c>
      <c r="S255" s="4" t="e">
        <f>Tableau4[[#This Row],[Aleurodes]]/Tableau4[[#This Row],[Nb de feuille compté]]*100</f>
        <v>#DIV/0!</v>
      </c>
      <c r="T255" s="4" t="e">
        <f>Tableau4[[#This Row],[Thrips]]/Tableau4[[#This Row],[Nb de feuille compté]]*100</f>
        <v>#DIV/0!</v>
      </c>
      <c r="U255" s="4" t="e">
        <f>Tableau4[[#This Row],[Araignées rouges]]/Tableau4[[#This Row],[Nb de feuille compté]]*100</f>
        <v>#DIV/0!</v>
      </c>
      <c r="V255" s="4" t="e">
        <f>Tableau4[[#This Row],[Pucerons]]/Tableau4[[#This Row],[Nb de feuille compté]]*100</f>
        <v>#DIV/0!</v>
      </c>
      <c r="W255" s="4"/>
      <c r="X255" s="1" t="str">
        <f t="shared" si="22"/>
        <v>ERREUR</v>
      </c>
    </row>
    <row r="256" spans="1:24" x14ac:dyDescent="0.35">
      <c r="A256" s="3"/>
      <c r="B256" s="1" t="str">
        <f t="shared" si="19"/>
        <v>ERREUR</v>
      </c>
      <c r="C256" s="1" t="str">
        <f t="shared" si="20"/>
        <v>ERREUR</v>
      </c>
      <c r="D256" s="2"/>
      <c r="E256" s="2" t="str">
        <f t="shared" si="23"/>
        <v>Non</v>
      </c>
      <c r="F256" s="1">
        <f t="shared" si="21"/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/>
      <c r="N256" s="1"/>
      <c r="O256" s="1"/>
      <c r="P256" s="1"/>
      <c r="Q256" s="1" t="e">
        <f t="shared" si="18"/>
        <v>#DIV/0!</v>
      </c>
      <c r="R256" s="1" t="e">
        <f>SUM(H256:L256)/Tableau4[[#This Row],[Nb de feuille compté]]*100</f>
        <v>#DIV/0!</v>
      </c>
      <c r="S256" s="1" t="e">
        <f>Tableau4[[#This Row],[Aleurodes]]/Tableau4[[#This Row],[Nb de feuille compté]]*100</f>
        <v>#DIV/0!</v>
      </c>
      <c r="T256" s="1" t="e">
        <f>Tableau4[[#This Row],[Thrips]]/Tableau4[[#This Row],[Nb de feuille compté]]*100</f>
        <v>#DIV/0!</v>
      </c>
      <c r="U256" s="1" t="e">
        <f>Tableau4[[#This Row],[Araignées rouges]]/Tableau4[[#This Row],[Nb de feuille compté]]*100</f>
        <v>#DIV/0!</v>
      </c>
      <c r="V256" s="1" t="e">
        <f>Tableau4[[#This Row],[Pucerons]]/Tableau4[[#This Row],[Nb de feuille compté]]*100</f>
        <v>#DIV/0!</v>
      </c>
      <c r="W256" s="1"/>
      <c r="X256" s="1" t="str">
        <f t="shared" si="22"/>
        <v>ERREUR</v>
      </c>
    </row>
    <row r="257" spans="1:24" x14ac:dyDescent="0.35">
      <c r="A257" s="5"/>
      <c r="B257" s="1" t="str">
        <f t="shared" si="19"/>
        <v>ERREUR</v>
      </c>
      <c r="C257" s="1" t="str">
        <f t="shared" si="20"/>
        <v>ERREUR</v>
      </c>
      <c r="D257" s="2"/>
      <c r="E257" s="2" t="str">
        <f t="shared" si="23"/>
        <v>Non</v>
      </c>
      <c r="F257" s="1">
        <f t="shared" si="21"/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4"/>
      <c r="N257" s="4"/>
      <c r="O257" s="4"/>
      <c r="P257" s="4"/>
      <c r="Q257" s="1" t="e">
        <f t="shared" si="18"/>
        <v>#DIV/0!</v>
      </c>
      <c r="R257" s="4" t="e">
        <f>SUM(H257:L257)/Tableau4[[#This Row],[Nb de feuille compté]]*100</f>
        <v>#DIV/0!</v>
      </c>
      <c r="S257" s="4" t="e">
        <f>Tableau4[[#This Row],[Aleurodes]]/Tableau4[[#This Row],[Nb de feuille compté]]*100</f>
        <v>#DIV/0!</v>
      </c>
      <c r="T257" s="4" t="e">
        <f>Tableau4[[#This Row],[Thrips]]/Tableau4[[#This Row],[Nb de feuille compté]]*100</f>
        <v>#DIV/0!</v>
      </c>
      <c r="U257" s="4" t="e">
        <f>Tableau4[[#This Row],[Araignées rouges]]/Tableau4[[#This Row],[Nb de feuille compté]]*100</f>
        <v>#DIV/0!</v>
      </c>
      <c r="V257" s="4" t="e">
        <f>Tableau4[[#This Row],[Pucerons]]/Tableau4[[#This Row],[Nb de feuille compté]]*100</f>
        <v>#DIV/0!</v>
      </c>
      <c r="W257" s="4"/>
      <c r="X257" s="1" t="str">
        <f t="shared" si="22"/>
        <v>ERREUR</v>
      </c>
    </row>
    <row r="258" spans="1:24" x14ac:dyDescent="0.35">
      <c r="A258" s="3"/>
      <c r="B258" s="1" t="str">
        <f t="shared" si="19"/>
        <v>ERREUR</v>
      </c>
      <c r="C258" s="1" t="str">
        <f t="shared" si="20"/>
        <v>ERREUR</v>
      </c>
      <c r="D258" s="2"/>
      <c r="E258" s="2" t="str">
        <f t="shared" si="23"/>
        <v>Non</v>
      </c>
      <c r="F258" s="1">
        <f t="shared" si="21"/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/>
      <c r="N258" s="1"/>
      <c r="O258" s="1"/>
      <c r="P258" s="1"/>
      <c r="Q258" s="1" t="e">
        <f t="shared" ref="Q258:Q321" si="24">(G258*G$1+H258*H$1+I258*I$1+J258*$J$1+K258*$K$1+L258*$L$1)/(F258*6)*100</f>
        <v>#DIV/0!</v>
      </c>
      <c r="R258" s="1" t="e">
        <f>SUM(H258:L258)/Tableau4[[#This Row],[Nb de feuille compté]]*100</f>
        <v>#DIV/0!</v>
      </c>
      <c r="S258" s="1" t="e">
        <f>Tableau4[[#This Row],[Aleurodes]]/Tableau4[[#This Row],[Nb de feuille compté]]*100</f>
        <v>#DIV/0!</v>
      </c>
      <c r="T258" s="1" t="e">
        <f>Tableau4[[#This Row],[Thrips]]/Tableau4[[#This Row],[Nb de feuille compté]]*100</f>
        <v>#DIV/0!</v>
      </c>
      <c r="U258" s="1" t="e">
        <f>Tableau4[[#This Row],[Araignées rouges]]/Tableau4[[#This Row],[Nb de feuille compté]]*100</f>
        <v>#DIV/0!</v>
      </c>
      <c r="V258" s="1" t="e">
        <f>Tableau4[[#This Row],[Pucerons]]/Tableau4[[#This Row],[Nb de feuille compté]]*100</f>
        <v>#DIV/0!</v>
      </c>
      <c r="W258" s="1"/>
      <c r="X258" s="1" t="str">
        <f t="shared" si="22"/>
        <v>ERREUR</v>
      </c>
    </row>
    <row r="259" spans="1:24" x14ac:dyDescent="0.35">
      <c r="A259" s="5"/>
      <c r="B259" s="1" t="str">
        <f t="shared" ref="B259:B322" si="25">IF(MID($A259,1,1)="M","Melon",IF(MID($A259,1,1)="C","Concombre",IF(MID($A259,1,1)="P","Pastèque","ERREUR")))</f>
        <v>ERREUR</v>
      </c>
      <c r="C259" s="1" t="str">
        <f t="shared" ref="C259:C322" si="26">IF(MID($A259,2,1)="O","test",IF(MID($A259,2,1)="X","Témoin","ERREUR"))</f>
        <v>ERREUR</v>
      </c>
      <c r="D259" s="2"/>
      <c r="E259" s="2" t="str">
        <f t="shared" si="23"/>
        <v>Non</v>
      </c>
      <c r="F259" s="1">
        <f t="shared" ref="F259:F322" si="27">SUM(G259:L259)</f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4"/>
      <c r="N259" s="4"/>
      <c r="O259" s="4"/>
      <c r="P259" s="4"/>
      <c r="Q259" s="1" t="e">
        <f t="shared" si="24"/>
        <v>#DIV/0!</v>
      </c>
      <c r="R259" s="4" t="e">
        <f>SUM(H259:L259)/Tableau4[[#This Row],[Nb de feuille compté]]*100</f>
        <v>#DIV/0!</v>
      </c>
      <c r="S259" s="4" t="e">
        <f>Tableau4[[#This Row],[Aleurodes]]/Tableau4[[#This Row],[Nb de feuille compté]]*100</f>
        <v>#DIV/0!</v>
      </c>
      <c r="T259" s="4" t="e">
        <f>Tableau4[[#This Row],[Thrips]]/Tableau4[[#This Row],[Nb de feuille compté]]*100</f>
        <v>#DIV/0!</v>
      </c>
      <c r="U259" s="4" t="e">
        <f>Tableau4[[#This Row],[Araignées rouges]]/Tableau4[[#This Row],[Nb de feuille compté]]*100</f>
        <v>#DIV/0!</v>
      </c>
      <c r="V259" s="4" t="e">
        <f>Tableau4[[#This Row],[Pucerons]]/Tableau4[[#This Row],[Nb de feuille compté]]*100</f>
        <v>#DIV/0!</v>
      </c>
      <c r="W259" s="4"/>
      <c r="X259" s="1" t="str">
        <f t="shared" ref="X259:X322" si="28">IF(MID($A259,3,2)="1","ok",IF(MID($A259,3,2)="2","ok",IF(MID($A259,3,2)="3","ok",IF(MID($A259,3,2)="4","ok",IF(MID($A259,3,2)="5","ok",IF(MID($A259,3,2)="6","ok",IF(MID($A259,3,2)="7","ok",IF(MID($A259,3,2)="8","ok",IF(MID($A259,3,2)="9","ok",IF(MID($A259,3,2)="10","ok","ERREUR"))))))))))</f>
        <v>ERREUR</v>
      </c>
    </row>
    <row r="260" spans="1:24" x14ac:dyDescent="0.35">
      <c r="A260" s="3"/>
      <c r="B260" s="1" t="str">
        <f t="shared" si="25"/>
        <v>ERREUR</v>
      </c>
      <c r="C260" s="1" t="str">
        <f t="shared" si="26"/>
        <v>ERREUR</v>
      </c>
      <c r="D260" s="2"/>
      <c r="E260" s="2" t="str">
        <f t="shared" ref="E260:E323" si="29">IF(OR(H260,I260,J260,K260,L260)=OR(0,),"Non","Oui")</f>
        <v>Non</v>
      </c>
      <c r="F260" s="1">
        <f t="shared" si="27"/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/>
      <c r="N260" s="1"/>
      <c r="O260" s="1"/>
      <c r="P260" s="1"/>
      <c r="Q260" s="1" t="e">
        <f t="shared" si="24"/>
        <v>#DIV/0!</v>
      </c>
      <c r="R260" s="1" t="e">
        <f>SUM(H260:L260)/Tableau4[[#This Row],[Nb de feuille compté]]*100</f>
        <v>#DIV/0!</v>
      </c>
      <c r="S260" s="1" t="e">
        <f>Tableau4[[#This Row],[Aleurodes]]/Tableau4[[#This Row],[Nb de feuille compté]]*100</f>
        <v>#DIV/0!</v>
      </c>
      <c r="T260" s="1" t="e">
        <f>Tableau4[[#This Row],[Thrips]]/Tableau4[[#This Row],[Nb de feuille compté]]*100</f>
        <v>#DIV/0!</v>
      </c>
      <c r="U260" s="1" t="e">
        <f>Tableau4[[#This Row],[Araignées rouges]]/Tableau4[[#This Row],[Nb de feuille compté]]*100</f>
        <v>#DIV/0!</v>
      </c>
      <c r="V260" s="1" t="e">
        <f>Tableau4[[#This Row],[Pucerons]]/Tableau4[[#This Row],[Nb de feuille compté]]*100</f>
        <v>#DIV/0!</v>
      </c>
      <c r="W260" s="1"/>
      <c r="X260" s="1" t="str">
        <f t="shared" si="28"/>
        <v>ERREUR</v>
      </c>
    </row>
    <row r="261" spans="1:24" x14ac:dyDescent="0.35">
      <c r="A261" s="5"/>
      <c r="B261" s="1" t="str">
        <f t="shared" si="25"/>
        <v>ERREUR</v>
      </c>
      <c r="C261" s="1" t="str">
        <f t="shared" si="26"/>
        <v>ERREUR</v>
      </c>
      <c r="D261" s="2"/>
      <c r="E261" s="2" t="str">
        <f t="shared" si="29"/>
        <v>Non</v>
      </c>
      <c r="F261" s="1">
        <f t="shared" si="27"/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4"/>
      <c r="N261" s="4"/>
      <c r="O261" s="4"/>
      <c r="P261" s="4"/>
      <c r="Q261" s="1" t="e">
        <f t="shared" si="24"/>
        <v>#DIV/0!</v>
      </c>
      <c r="R261" s="4" t="e">
        <f>SUM(H261:L261)/Tableau4[[#This Row],[Nb de feuille compté]]*100</f>
        <v>#DIV/0!</v>
      </c>
      <c r="S261" s="4" t="e">
        <f>Tableau4[[#This Row],[Aleurodes]]/Tableau4[[#This Row],[Nb de feuille compté]]*100</f>
        <v>#DIV/0!</v>
      </c>
      <c r="T261" s="4" t="e">
        <f>Tableau4[[#This Row],[Thrips]]/Tableau4[[#This Row],[Nb de feuille compté]]*100</f>
        <v>#DIV/0!</v>
      </c>
      <c r="U261" s="4" t="e">
        <f>Tableau4[[#This Row],[Araignées rouges]]/Tableau4[[#This Row],[Nb de feuille compté]]*100</f>
        <v>#DIV/0!</v>
      </c>
      <c r="V261" s="4" t="e">
        <f>Tableau4[[#This Row],[Pucerons]]/Tableau4[[#This Row],[Nb de feuille compté]]*100</f>
        <v>#DIV/0!</v>
      </c>
      <c r="W261" s="4"/>
      <c r="X261" s="1" t="str">
        <f t="shared" si="28"/>
        <v>ERREUR</v>
      </c>
    </row>
    <row r="262" spans="1:24" x14ac:dyDescent="0.35">
      <c r="A262" s="3"/>
      <c r="B262" s="1" t="str">
        <f t="shared" si="25"/>
        <v>ERREUR</v>
      </c>
      <c r="C262" s="1" t="str">
        <f t="shared" si="26"/>
        <v>ERREUR</v>
      </c>
      <c r="D262" s="2"/>
      <c r="E262" s="2" t="str">
        <f t="shared" si="29"/>
        <v>Non</v>
      </c>
      <c r="F262" s="1">
        <f t="shared" si="27"/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/>
      <c r="N262" s="1"/>
      <c r="O262" s="1"/>
      <c r="P262" s="1"/>
      <c r="Q262" s="1" t="e">
        <f t="shared" si="24"/>
        <v>#DIV/0!</v>
      </c>
      <c r="R262" s="1" t="e">
        <f>SUM(H262:L262)/Tableau4[[#This Row],[Nb de feuille compté]]*100</f>
        <v>#DIV/0!</v>
      </c>
      <c r="S262" s="1" t="e">
        <f>Tableau4[[#This Row],[Aleurodes]]/Tableau4[[#This Row],[Nb de feuille compté]]*100</f>
        <v>#DIV/0!</v>
      </c>
      <c r="T262" s="1" t="e">
        <f>Tableau4[[#This Row],[Thrips]]/Tableau4[[#This Row],[Nb de feuille compté]]*100</f>
        <v>#DIV/0!</v>
      </c>
      <c r="U262" s="1" t="e">
        <f>Tableau4[[#This Row],[Araignées rouges]]/Tableau4[[#This Row],[Nb de feuille compté]]*100</f>
        <v>#DIV/0!</v>
      </c>
      <c r="V262" s="1" t="e">
        <f>Tableau4[[#This Row],[Pucerons]]/Tableau4[[#This Row],[Nb de feuille compté]]*100</f>
        <v>#DIV/0!</v>
      </c>
      <c r="W262" s="1"/>
      <c r="X262" s="1" t="str">
        <f t="shared" si="28"/>
        <v>ERREUR</v>
      </c>
    </row>
    <row r="263" spans="1:24" x14ac:dyDescent="0.35">
      <c r="A263" s="5"/>
      <c r="B263" s="1" t="str">
        <f t="shared" si="25"/>
        <v>ERREUR</v>
      </c>
      <c r="C263" s="1" t="str">
        <f t="shared" si="26"/>
        <v>ERREUR</v>
      </c>
      <c r="D263" s="2"/>
      <c r="E263" s="2" t="str">
        <f t="shared" si="29"/>
        <v>Non</v>
      </c>
      <c r="F263" s="1">
        <f t="shared" si="27"/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4"/>
      <c r="N263" s="4"/>
      <c r="O263" s="4"/>
      <c r="P263" s="4"/>
      <c r="Q263" s="1" t="e">
        <f t="shared" si="24"/>
        <v>#DIV/0!</v>
      </c>
      <c r="R263" s="4" t="e">
        <f>SUM(H263:L263)/Tableau4[[#This Row],[Nb de feuille compté]]*100</f>
        <v>#DIV/0!</v>
      </c>
      <c r="S263" s="4" t="e">
        <f>Tableau4[[#This Row],[Aleurodes]]/Tableau4[[#This Row],[Nb de feuille compté]]*100</f>
        <v>#DIV/0!</v>
      </c>
      <c r="T263" s="4" t="e">
        <f>Tableau4[[#This Row],[Thrips]]/Tableau4[[#This Row],[Nb de feuille compté]]*100</f>
        <v>#DIV/0!</v>
      </c>
      <c r="U263" s="4" t="e">
        <f>Tableau4[[#This Row],[Araignées rouges]]/Tableau4[[#This Row],[Nb de feuille compté]]*100</f>
        <v>#DIV/0!</v>
      </c>
      <c r="V263" s="4" t="e">
        <f>Tableau4[[#This Row],[Pucerons]]/Tableau4[[#This Row],[Nb de feuille compté]]*100</f>
        <v>#DIV/0!</v>
      </c>
      <c r="W263" s="4"/>
      <c r="X263" s="1" t="str">
        <f t="shared" si="28"/>
        <v>ERREUR</v>
      </c>
    </row>
    <row r="264" spans="1:24" x14ac:dyDescent="0.35">
      <c r="A264" s="3"/>
      <c r="B264" s="1" t="str">
        <f t="shared" si="25"/>
        <v>ERREUR</v>
      </c>
      <c r="C264" s="1" t="str">
        <f t="shared" si="26"/>
        <v>ERREUR</v>
      </c>
      <c r="D264" s="2"/>
      <c r="E264" s="2" t="str">
        <f t="shared" si="29"/>
        <v>Non</v>
      </c>
      <c r="F264" s="1">
        <f t="shared" si="27"/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/>
      <c r="N264" s="1"/>
      <c r="O264" s="1"/>
      <c r="P264" s="1"/>
      <c r="Q264" s="1" t="e">
        <f t="shared" si="24"/>
        <v>#DIV/0!</v>
      </c>
      <c r="R264" s="1" t="e">
        <f>SUM(H264:L264)/Tableau4[[#This Row],[Nb de feuille compté]]*100</f>
        <v>#DIV/0!</v>
      </c>
      <c r="S264" s="1" t="e">
        <f>Tableau4[[#This Row],[Aleurodes]]/Tableau4[[#This Row],[Nb de feuille compté]]*100</f>
        <v>#DIV/0!</v>
      </c>
      <c r="T264" s="1" t="e">
        <f>Tableau4[[#This Row],[Thrips]]/Tableau4[[#This Row],[Nb de feuille compté]]*100</f>
        <v>#DIV/0!</v>
      </c>
      <c r="U264" s="1" t="e">
        <f>Tableau4[[#This Row],[Araignées rouges]]/Tableau4[[#This Row],[Nb de feuille compté]]*100</f>
        <v>#DIV/0!</v>
      </c>
      <c r="V264" s="1" t="e">
        <f>Tableau4[[#This Row],[Pucerons]]/Tableau4[[#This Row],[Nb de feuille compté]]*100</f>
        <v>#DIV/0!</v>
      </c>
      <c r="W264" s="1"/>
      <c r="X264" s="1" t="str">
        <f t="shared" si="28"/>
        <v>ERREUR</v>
      </c>
    </row>
    <row r="265" spans="1:24" x14ac:dyDescent="0.35">
      <c r="A265" s="5"/>
      <c r="B265" s="1" t="str">
        <f t="shared" si="25"/>
        <v>ERREUR</v>
      </c>
      <c r="C265" s="1" t="str">
        <f t="shared" si="26"/>
        <v>ERREUR</v>
      </c>
      <c r="D265" s="2"/>
      <c r="E265" s="2" t="str">
        <f t="shared" si="29"/>
        <v>Non</v>
      </c>
      <c r="F265" s="1">
        <f t="shared" si="27"/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4"/>
      <c r="N265" s="4"/>
      <c r="O265" s="4"/>
      <c r="P265" s="4"/>
      <c r="Q265" s="1" t="e">
        <f t="shared" si="24"/>
        <v>#DIV/0!</v>
      </c>
      <c r="R265" s="4" t="e">
        <f>SUM(H265:L265)/Tableau4[[#This Row],[Nb de feuille compté]]*100</f>
        <v>#DIV/0!</v>
      </c>
      <c r="S265" s="4" t="e">
        <f>Tableau4[[#This Row],[Aleurodes]]/Tableau4[[#This Row],[Nb de feuille compté]]*100</f>
        <v>#DIV/0!</v>
      </c>
      <c r="T265" s="4" t="e">
        <f>Tableau4[[#This Row],[Thrips]]/Tableau4[[#This Row],[Nb de feuille compté]]*100</f>
        <v>#DIV/0!</v>
      </c>
      <c r="U265" s="4" t="e">
        <f>Tableau4[[#This Row],[Araignées rouges]]/Tableau4[[#This Row],[Nb de feuille compté]]*100</f>
        <v>#DIV/0!</v>
      </c>
      <c r="V265" s="4" t="e">
        <f>Tableau4[[#This Row],[Pucerons]]/Tableau4[[#This Row],[Nb de feuille compté]]*100</f>
        <v>#DIV/0!</v>
      </c>
      <c r="W265" s="4"/>
      <c r="X265" s="1" t="str">
        <f t="shared" si="28"/>
        <v>ERREUR</v>
      </c>
    </row>
    <row r="266" spans="1:24" x14ac:dyDescent="0.35">
      <c r="A266" s="3"/>
      <c r="B266" s="1" t="str">
        <f t="shared" si="25"/>
        <v>ERREUR</v>
      </c>
      <c r="C266" s="1" t="str">
        <f t="shared" si="26"/>
        <v>ERREUR</v>
      </c>
      <c r="D266" s="2"/>
      <c r="E266" s="2" t="str">
        <f t="shared" si="29"/>
        <v>Non</v>
      </c>
      <c r="F266" s="1">
        <f t="shared" si="27"/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/>
      <c r="N266" s="1"/>
      <c r="O266" s="1"/>
      <c r="P266" s="1"/>
      <c r="Q266" s="1" t="e">
        <f t="shared" si="24"/>
        <v>#DIV/0!</v>
      </c>
      <c r="R266" s="1" t="e">
        <f>SUM(H266:L266)/Tableau4[[#This Row],[Nb de feuille compté]]*100</f>
        <v>#DIV/0!</v>
      </c>
      <c r="S266" s="1" t="e">
        <f>Tableau4[[#This Row],[Aleurodes]]/Tableau4[[#This Row],[Nb de feuille compté]]*100</f>
        <v>#DIV/0!</v>
      </c>
      <c r="T266" s="1" t="e">
        <f>Tableau4[[#This Row],[Thrips]]/Tableau4[[#This Row],[Nb de feuille compté]]*100</f>
        <v>#DIV/0!</v>
      </c>
      <c r="U266" s="1" t="e">
        <f>Tableau4[[#This Row],[Araignées rouges]]/Tableau4[[#This Row],[Nb de feuille compté]]*100</f>
        <v>#DIV/0!</v>
      </c>
      <c r="V266" s="1" t="e">
        <f>Tableau4[[#This Row],[Pucerons]]/Tableau4[[#This Row],[Nb de feuille compté]]*100</f>
        <v>#DIV/0!</v>
      </c>
      <c r="W266" s="1"/>
      <c r="X266" s="1" t="str">
        <f t="shared" si="28"/>
        <v>ERREUR</v>
      </c>
    </row>
    <row r="267" spans="1:24" x14ac:dyDescent="0.35">
      <c r="A267" s="5"/>
      <c r="B267" s="1" t="str">
        <f t="shared" si="25"/>
        <v>ERREUR</v>
      </c>
      <c r="C267" s="1" t="str">
        <f t="shared" si="26"/>
        <v>ERREUR</v>
      </c>
      <c r="D267" s="2"/>
      <c r="E267" s="2" t="str">
        <f t="shared" si="29"/>
        <v>Non</v>
      </c>
      <c r="F267" s="1">
        <f t="shared" si="27"/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4"/>
      <c r="N267" s="4"/>
      <c r="O267" s="4"/>
      <c r="P267" s="4"/>
      <c r="Q267" s="1" t="e">
        <f t="shared" si="24"/>
        <v>#DIV/0!</v>
      </c>
      <c r="R267" s="4" t="e">
        <f>SUM(H267:L267)/Tableau4[[#This Row],[Nb de feuille compté]]*100</f>
        <v>#DIV/0!</v>
      </c>
      <c r="S267" s="4" t="e">
        <f>Tableau4[[#This Row],[Aleurodes]]/Tableau4[[#This Row],[Nb de feuille compté]]*100</f>
        <v>#DIV/0!</v>
      </c>
      <c r="T267" s="4" t="e">
        <f>Tableau4[[#This Row],[Thrips]]/Tableau4[[#This Row],[Nb de feuille compté]]*100</f>
        <v>#DIV/0!</v>
      </c>
      <c r="U267" s="4" t="e">
        <f>Tableau4[[#This Row],[Araignées rouges]]/Tableau4[[#This Row],[Nb de feuille compté]]*100</f>
        <v>#DIV/0!</v>
      </c>
      <c r="V267" s="4" t="e">
        <f>Tableau4[[#This Row],[Pucerons]]/Tableau4[[#This Row],[Nb de feuille compté]]*100</f>
        <v>#DIV/0!</v>
      </c>
      <c r="W267" s="4"/>
      <c r="X267" s="1" t="str">
        <f t="shared" si="28"/>
        <v>ERREUR</v>
      </c>
    </row>
    <row r="268" spans="1:24" x14ac:dyDescent="0.35">
      <c r="A268" s="3"/>
      <c r="B268" s="1" t="str">
        <f t="shared" si="25"/>
        <v>ERREUR</v>
      </c>
      <c r="C268" s="1" t="str">
        <f t="shared" si="26"/>
        <v>ERREUR</v>
      </c>
      <c r="D268" s="2"/>
      <c r="E268" s="2" t="str">
        <f t="shared" si="29"/>
        <v>Non</v>
      </c>
      <c r="F268" s="1">
        <f t="shared" si="27"/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/>
      <c r="N268" s="1"/>
      <c r="O268" s="1"/>
      <c r="P268" s="1"/>
      <c r="Q268" s="1" t="e">
        <f t="shared" si="24"/>
        <v>#DIV/0!</v>
      </c>
      <c r="R268" s="1" t="e">
        <f>SUM(H268:L268)/Tableau4[[#This Row],[Nb de feuille compté]]*100</f>
        <v>#DIV/0!</v>
      </c>
      <c r="S268" s="1" t="e">
        <f>Tableau4[[#This Row],[Aleurodes]]/Tableau4[[#This Row],[Nb de feuille compté]]*100</f>
        <v>#DIV/0!</v>
      </c>
      <c r="T268" s="1" t="e">
        <f>Tableau4[[#This Row],[Thrips]]/Tableau4[[#This Row],[Nb de feuille compté]]*100</f>
        <v>#DIV/0!</v>
      </c>
      <c r="U268" s="1" t="e">
        <f>Tableau4[[#This Row],[Araignées rouges]]/Tableau4[[#This Row],[Nb de feuille compté]]*100</f>
        <v>#DIV/0!</v>
      </c>
      <c r="V268" s="1" t="e">
        <f>Tableau4[[#This Row],[Pucerons]]/Tableau4[[#This Row],[Nb de feuille compté]]*100</f>
        <v>#DIV/0!</v>
      </c>
      <c r="W268" s="1"/>
      <c r="X268" s="1" t="str">
        <f t="shared" si="28"/>
        <v>ERREUR</v>
      </c>
    </row>
    <row r="269" spans="1:24" x14ac:dyDescent="0.35">
      <c r="A269" s="5"/>
      <c r="B269" s="1" t="str">
        <f t="shared" si="25"/>
        <v>ERREUR</v>
      </c>
      <c r="C269" s="1" t="str">
        <f t="shared" si="26"/>
        <v>ERREUR</v>
      </c>
      <c r="D269" s="2"/>
      <c r="E269" s="2" t="str">
        <f t="shared" si="29"/>
        <v>Non</v>
      </c>
      <c r="F269" s="1">
        <f t="shared" si="27"/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4"/>
      <c r="N269" s="4"/>
      <c r="O269" s="4"/>
      <c r="P269" s="4"/>
      <c r="Q269" s="1" t="e">
        <f t="shared" si="24"/>
        <v>#DIV/0!</v>
      </c>
      <c r="R269" s="4" t="e">
        <f>SUM(H269:L269)/Tableau4[[#This Row],[Nb de feuille compté]]*100</f>
        <v>#DIV/0!</v>
      </c>
      <c r="S269" s="4" t="e">
        <f>Tableau4[[#This Row],[Aleurodes]]/Tableau4[[#This Row],[Nb de feuille compté]]*100</f>
        <v>#DIV/0!</v>
      </c>
      <c r="T269" s="4" t="e">
        <f>Tableau4[[#This Row],[Thrips]]/Tableau4[[#This Row],[Nb de feuille compté]]*100</f>
        <v>#DIV/0!</v>
      </c>
      <c r="U269" s="4" t="e">
        <f>Tableau4[[#This Row],[Araignées rouges]]/Tableau4[[#This Row],[Nb de feuille compté]]*100</f>
        <v>#DIV/0!</v>
      </c>
      <c r="V269" s="4" t="e">
        <f>Tableau4[[#This Row],[Pucerons]]/Tableau4[[#This Row],[Nb de feuille compté]]*100</f>
        <v>#DIV/0!</v>
      </c>
      <c r="W269" s="4"/>
      <c r="X269" s="1" t="str">
        <f t="shared" si="28"/>
        <v>ERREUR</v>
      </c>
    </row>
    <row r="270" spans="1:24" x14ac:dyDescent="0.35">
      <c r="A270" s="3"/>
      <c r="B270" s="1" t="str">
        <f t="shared" si="25"/>
        <v>ERREUR</v>
      </c>
      <c r="C270" s="1" t="str">
        <f t="shared" si="26"/>
        <v>ERREUR</v>
      </c>
      <c r="D270" s="2"/>
      <c r="E270" s="2" t="str">
        <f t="shared" si="29"/>
        <v>Non</v>
      </c>
      <c r="F270" s="1">
        <f t="shared" si="27"/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/>
      <c r="N270" s="1"/>
      <c r="O270" s="1"/>
      <c r="P270" s="1"/>
      <c r="Q270" s="1" t="e">
        <f t="shared" si="24"/>
        <v>#DIV/0!</v>
      </c>
      <c r="R270" s="1" t="e">
        <f>SUM(H270:L270)/Tableau4[[#This Row],[Nb de feuille compté]]*100</f>
        <v>#DIV/0!</v>
      </c>
      <c r="S270" s="1" t="e">
        <f>Tableau4[[#This Row],[Aleurodes]]/Tableau4[[#This Row],[Nb de feuille compté]]*100</f>
        <v>#DIV/0!</v>
      </c>
      <c r="T270" s="1" t="e">
        <f>Tableau4[[#This Row],[Thrips]]/Tableau4[[#This Row],[Nb de feuille compté]]*100</f>
        <v>#DIV/0!</v>
      </c>
      <c r="U270" s="1" t="e">
        <f>Tableau4[[#This Row],[Araignées rouges]]/Tableau4[[#This Row],[Nb de feuille compté]]*100</f>
        <v>#DIV/0!</v>
      </c>
      <c r="V270" s="1" t="e">
        <f>Tableau4[[#This Row],[Pucerons]]/Tableau4[[#This Row],[Nb de feuille compté]]*100</f>
        <v>#DIV/0!</v>
      </c>
      <c r="W270" s="1"/>
      <c r="X270" s="1" t="str">
        <f t="shared" si="28"/>
        <v>ERREUR</v>
      </c>
    </row>
    <row r="271" spans="1:24" x14ac:dyDescent="0.35">
      <c r="A271" s="5"/>
      <c r="B271" s="1" t="str">
        <f t="shared" si="25"/>
        <v>ERREUR</v>
      </c>
      <c r="C271" s="1" t="str">
        <f t="shared" si="26"/>
        <v>ERREUR</v>
      </c>
      <c r="D271" s="2"/>
      <c r="E271" s="2" t="str">
        <f t="shared" si="29"/>
        <v>Non</v>
      </c>
      <c r="F271" s="1">
        <f t="shared" si="27"/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4"/>
      <c r="N271" s="4"/>
      <c r="O271" s="4"/>
      <c r="P271" s="4"/>
      <c r="Q271" s="1" t="e">
        <f t="shared" si="24"/>
        <v>#DIV/0!</v>
      </c>
      <c r="R271" s="4" t="e">
        <f>SUM(H271:L271)/Tableau4[[#This Row],[Nb de feuille compté]]*100</f>
        <v>#DIV/0!</v>
      </c>
      <c r="S271" s="4" t="e">
        <f>Tableau4[[#This Row],[Aleurodes]]/Tableau4[[#This Row],[Nb de feuille compté]]*100</f>
        <v>#DIV/0!</v>
      </c>
      <c r="T271" s="4" t="e">
        <f>Tableau4[[#This Row],[Thrips]]/Tableau4[[#This Row],[Nb de feuille compté]]*100</f>
        <v>#DIV/0!</v>
      </c>
      <c r="U271" s="4" t="e">
        <f>Tableau4[[#This Row],[Araignées rouges]]/Tableau4[[#This Row],[Nb de feuille compté]]*100</f>
        <v>#DIV/0!</v>
      </c>
      <c r="V271" s="4" t="e">
        <f>Tableau4[[#This Row],[Pucerons]]/Tableau4[[#This Row],[Nb de feuille compté]]*100</f>
        <v>#DIV/0!</v>
      </c>
      <c r="W271" s="4"/>
      <c r="X271" s="1" t="str">
        <f t="shared" si="28"/>
        <v>ERREUR</v>
      </c>
    </row>
    <row r="272" spans="1:24" x14ac:dyDescent="0.35">
      <c r="A272" s="3"/>
      <c r="B272" s="1" t="str">
        <f t="shared" si="25"/>
        <v>ERREUR</v>
      </c>
      <c r="C272" s="1" t="str">
        <f t="shared" si="26"/>
        <v>ERREUR</v>
      </c>
      <c r="D272" s="2"/>
      <c r="E272" s="2" t="str">
        <f t="shared" si="29"/>
        <v>Non</v>
      </c>
      <c r="F272" s="1">
        <f t="shared" si="27"/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/>
      <c r="N272" s="1"/>
      <c r="O272" s="1"/>
      <c r="P272" s="1"/>
      <c r="Q272" s="1" t="e">
        <f t="shared" si="24"/>
        <v>#DIV/0!</v>
      </c>
      <c r="R272" s="1" t="e">
        <f>SUM(H272:L272)/Tableau4[[#This Row],[Nb de feuille compté]]*100</f>
        <v>#DIV/0!</v>
      </c>
      <c r="S272" s="1" t="e">
        <f>Tableau4[[#This Row],[Aleurodes]]/Tableau4[[#This Row],[Nb de feuille compté]]*100</f>
        <v>#DIV/0!</v>
      </c>
      <c r="T272" s="1" t="e">
        <f>Tableau4[[#This Row],[Thrips]]/Tableau4[[#This Row],[Nb de feuille compté]]*100</f>
        <v>#DIV/0!</v>
      </c>
      <c r="U272" s="1" t="e">
        <f>Tableau4[[#This Row],[Araignées rouges]]/Tableau4[[#This Row],[Nb de feuille compté]]*100</f>
        <v>#DIV/0!</v>
      </c>
      <c r="V272" s="1" t="e">
        <f>Tableau4[[#This Row],[Pucerons]]/Tableau4[[#This Row],[Nb de feuille compté]]*100</f>
        <v>#DIV/0!</v>
      </c>
      <c r="W272" s="1"/>
      <c r="X272" s="1" t="str">
        <f t="shared" si="28"/>
        <v>ERREUR</v>
      </c>
    </row>
    <row r="273" spans="1:24" x14ac:dyDescent="0.35">
      <c r="A273" s="5"/>
      <c r="B273" s="1" t="str">
        <f t="shared" si="25"/>
        <v>ERREUR</v>
      </c>
      <c r="C273" s="1" t="str">
        <f t="shared" si="26"/>
        <v>ERREUR</v>
      </c>
      <c r="D273" s="2"/>
      <c r="E273" s="2" t="str">
        <f t="shared" si="29"/>
        <v>Non</v>
      </c>
      <c r="F273" s="1">
        <f t="shared" si="27"/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4"/>
      <c r="N273" s="4"/>
      <c r="O273" s="4"/>
      <c r="P273" s="4"/>
      <c r="Q273" s="1" t="e">
        <f t="shared" si="24"/>
        <v>#DIV/0!</v>
      </c>
      <c r="R273" s="4" t="e">
        <f>SUM(H273:L273)/Tableau4[[#This Row],[Nb de feuille compté]]*100</f>
        <v>#DIV/0!</v>
      </c>
      <c r="S273" s="4" t="e">
        <f>Tableau4[[#This Row],[Aleurodes]]/Tableau4[[#This Row],[Nb de feuille compté]]*100</f>
        <v>#DIV/0!</v>
      </c>
      <c r="T273" s="4" t="e">
        <f>Tableau4[[#This Row],[Thrips]]/Tableau4[[#This Row],[Nb de feuille compté]]*100</f>
        <v>#DIV/0!</v>
      </c>
      <c r="U273" s="4" t="e">
        <f>Tableau4[[#This Row],[Araignées rouges]]/Tableau4[[#This Row],[Nb de feuille compté]]*100</f>
        <v>#DIV/0!</v>
      </c>
      <c r="V273" s="4" t="e">
        <f>Tableau4[[#This Row],[Pucerons]]/Tableau4[[#This Row],[Nb de feuille compté]]*100</f>
        <v>#DIV/0!</v>
      </c>
      <c r="W273" s="4"/>
      <c r="X273" s="1" t="str">
        <f t="shared" si="28"/>
        <v>ERREUR</v>
      </c>
    </row>
    <row r="274" spans="1:24" x14ac:dyDescent="0.35">
      <c r="A274" s="3"/>
      <c r="B274" s="1" t="str">
        <f t="shared" si="25"/>
        <v>ERREUR</v>
      </c>
      <c r="C274" s="1" t="str">
        <f t="shared" si="26"/>
        <v>ERREUR</v>
      </c>
      <c r="D274" s="2"/>
      <c r="E274" s="2" t="str">
        <f t="shared" si="29"/>
        <v>Non</v>
      </c>
      <c r="F274" s="1">
        <f t="shared" si="27"/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/>
      <c r="N274" s="1"/>
      <c r="O274" s="1"/>
      <c r="P274" s="1"/>
      <c r="Q274" s="1" t="e">
        <f t="shared" si="24"/>
        <v>#DIV/0!</v>
      </c>
      <c r="R274" s="1" t="e">
        <f>SUM(H274:L274)/Tableau4[[#This Row],[Nb de feuille compté]]*100</f>
        <v>#DIV/0!</v>
      </c>
      <c r="S274" s="1" t="e">
        <f>Tableau4[[#This Row],[Aleurodes]]/Tableau4[[#This Row],[Nb de feuille compté]]*100</f>
        <v>#DIV/0!</v>
      </c>
      <c r="T274" s="1" t="e">
        <f>Tableau4[[#This Row],[Thrips]]/Tableau4[[#This Row],[Nb de feuille compté]]*100</f>
        <v>#DIV/0!</v>
      </c>
      <c r="U274" s="1" t="e">
        <f>Tableau4[[#This Row],[Araignées rouges]]/Tableau4[[#This Row],[Nb de feuille compté]]*100</f>
        <v>#DIV/0!</v>
      </c>
      <c r="V274" s="1" t="e">
        <f>Tableau4[[#This Row],[Pucerons]]/Tableau4[[#This Row],[Nb de feuille compté]]*100</f>
        <v>#DIV/0!</v>
      </c>
      <c r="W274" s="1"/>
      <c r="X274" s="1" t="str">
        <f t="shared" si="28"/>
        <v>ERREUR</v>
      </c>
    </row>
    <row r="275" spans="1:24" x14ac:dyDescent="0.35">
      <c r="A275" s="5"/>
      <c r="B275" s="1" t="str">
        <f t="shared" si="25"/>
        <v>ERREUR</v>
      </c>
      <c r="C275" s="1" t="str">
        <f t="shared" si="26"/>
        <v>ERREUR</v>
      </c>
      <c r="D275" s="2"/>
      <c r="E275" s="2" t="str">
        <f t="shared" si="29"/>
        <v>Non</v>
      </c>
      <c r="F275" s="1">
        <f t="shared" si="27"/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4"/>
      <c r="N275" s="4"/>
      <c r="O275" s="4"/>
      <c r="P275" s="4"/>
      <c r="Q275" s="1" t="e">
        <f t="shared" si="24"/>
        <v>#DIV/0!</v>
      </c>
      <c r="R275" s="4" t="e">
        <f>SUM(H275:L275)/Tableau4[[#This Row],[Nb de feuille compté]]*100</f>
        <v>#DIV/0!</v>
      </c>
      <c r="S275" s="4" t="e">
        <f>Tableau4[[#This Row],[Aleurodes]]/Tableau4[[#This Row],[Nb de feuille compté]]*100</f>
        <v>#DIV/0!</v>
      </c>
      <c r="T275" s="4" t="e">
        <f>Tableau4[[#This Row],[Thrips]]/Tableau4[[#This Row],[Nb de feuille compté]]*100</f>
        <v>#DIV/0!</v>
      </c>
      <c r="U275" s="4" t="e">
        <f>Tableau4[[#This Row],[Araignées rouges]]/Tableau4[[#This Row],[Nb de feuille compté]]*100</f>
        <v>#DIV/0!</v>
      </c>
      <c r="V275" s="4" t="e">
        <f>Tableau4[[#This Row],[Pucerons]]/Tableau4[[#This Row],[Nb de feuille compté]]*100</f>
        <v>#DIV/0!</v>
      </c>
      <c r="W275" s="4"/>
      <c r="X275" s="1" t="str">
        <f t="shared" si="28"/>
        <v>ERREUR</v>
      </c>
    </row>
    <row r="276" spans="1:24" x14ac:dyDescent="0.35">
      <c r="A276" s="3"/>
      <c r="B276" s="1" t="str">
        <f t="shared" si="25"/>
        <v>ERREUR</v>
      </c>
      <c r="C276" s="1" t="str">
        <f t="shared" si="26"/>
        <v>ERREUR</v>
      </c>
      <c r="D276" s="2"/>
      <c r="E276" s="2" t="str">
        <f t="shared" si="29"/>
        <v>Non</v>
      </c>
      <c r="F276" s="1">
        <f t="shared" si="27"/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/>
      <c r="N276" s="1"/>
      <c r="O276" s="1"/>
      <c r="P276" s="1"/>
      <c r="Q276" s="1" t="e">
        <f t="shared" si="24"/>
        <v>#DIV/0!</v>
      </c>
      <c r="R276" s="1" t="e">
        <f>SUM(H276:L276)/Tableau4[[#This Row],[Nb de feuille compté]]*100</f>
        <v>#DIV/0!</v>
      </c>
      <c r="S276" s="1" t="e">
        <f>Tableau4[[#This Row],[Aleurodes]]/Tableau4[[#This Row],[Nb de feuille compté]]*100</f>
        <v>#DIV/0!</v>
      </c>
      <c r="T276" s="1" t="e">
        <f>Tableau4[[#This Row],[Thrips]]/Tableau4[[#This Row],[Nb de feuille compté]]*100</f>
        <v>#DIV/0!</v>
      </c>
      <c r="U276" s="1" t="e">
        <f>Tableau4[[#This Row],[Araignées rouges]]/Tableau4[[#This Row],[Nb de feuille compté]]*100</f>
        <v>#DIV/0!</v>
      </c>
      <c r="V276" s="1" t="e">
        <f>Tableau4[[#This Row],[Pucerons]]/Tableau4[[#This Row],[Nb de feuille compté]]*100</f>
        <v>#DIV/0!</v>
      </c>
      <c r="W276" s="1"/>
      <c r="X276" s="1" t="str">
        <f t="shared" si="28"/>
        <v>ERREUR</v>
      </c>
    </row>
    <row r="277" spans="1:24" x14ac:dyDescent="0.35">
      <c r="A277" s="5"/>
      <c r="B277" s="1" t="str">
        <f t="shared" si="25"/>
        <v>ERREUR</v>
      </c>
      <c r="C277" s="1" t="str">
        <f t="shared" si="26"/>
        <v>ERREUR</v>
      </c>
      <c r="D277" s="2"/>
      <c r="E277" s="2" t="str">
        <f t="shared" si="29"/>
        <v>Non</v>
      </c>
      <c r="F277" s="1">
        <f t="shared" si="27"/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4"/>
      <c r="N277" s="4"/>
      <c r="O277" s="4"/>
      <c r="P277" s="4"/>
      <c r="Q277" s="1" t="e">
        <f t="shared" si="24"/>
        <v>#DIV/0!</v>
      </c>
      <c r="R277" s="4" t="e">
        <f>SUM(H277:L277)/Tableau4[[#This Row],[Nb de feuille compté]]*100</f>
        <v>#DIV/0!</v>
      </c>
      <c r="S277" s="4" t="e">
        <f>Tableau4[[#This Row],[Aleurodes]]/Tableau4[[#This Row],[Nb de feuille compté]]*100</f>
        <v>#DIV/0!</v>
      </c>
      <c r="T277" s="4" t="e">
        <f>Tableau4[[#This Row],[Thrips]]/Tableau4[[#This Row],[Nb de feuille compté]]*100</f>
        <v>#DIV/0!</v>
      </c>
      <c r="U277" s="4" t="e">
        <f>Tableau4[[#This Row],[Araignées rouges]]/Tableau4[[#This Row],[Nb de feuille compté]]*100</f>
        <v>#DIV/0!</v>
      </c>
      <c r="V277" s="4" t="e">
        <f>Tableau4[[#This Row],[Pucerons]]/Tableau4[[#This Row],[Nb de feuille compté]]*100</f>
        <v>#DIV/0!</v>
      </c>
      <c r="W277" s="4"/>
      <c r="X277" s="1" t="str">
        <f t="shared" si="28"/>
        <v>ERREUR</v>
      </c>
    </row>
    <row r="278" spans="1:24" x14ac:dyDescent="0.35">
      <c r="A278" s="3"/>
      <c r="B278" s="1" t="str">
        <f t="shared" si="25"/>
        <v>ERREUR</v>
      </c>
      <c r="C278" s="1" t="str">
        <f t="shared" si="26"/>
        <v>ERREUR</v>
      </c>
      <c r="D278" s="2"/>
      <c r="E278" s="2" t="str">
        <f t="shared" si="29"/>
        <v>Non</v>
      </c>
      <c r="F278" s="1">
        <f t="shared" si="27"/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/>
      <c r="N278" s="1"/>
      <c r="O278" s="1"/>
      <c r="P278" s="1"/>
      <c r="Q278" s="1" t="e">
        <f t="shared" si="24"/>
        <v>#DIV/0!</v>
      </c>
      <c r="R278" s="1" t="e">
        <f>SUM(H278:L278)/Tableau4[[#This Row],[Nb de feuille compté]]*100</f>
        <v>#DIV/0!</v>
      </c>
      <c r="S278" s="1" t="e">
        <f>Tableau4[[#This Row],[Aleurodes]]/Tableau4[[#This Row],[Nb de feuille compté]]*100</f>
        <v>#DIV/0!</v>
      </c>
      <c r="T278" s="1" t="e">
        <f>Tableau4[[#This Row],[Thrips]]/Tableau4[[#This Row],[Nb de feuille compté]]*100</f>
        <v>#DIV/0!</v>
      </c>
      <c r="U278" s="1" t="e">
        <f>Tableau4[[#This Row],[Araignées rouges]]/Tableau4[[#This Row],[Nb de feuille compté]]*100</f>
        <v>#DIV/0!</v>
      </c>
      <c r="V278" s="1" t="e">
        <f>Tableau4[[#This Row],[Pucerons]]/Tableau4[[#This Row],[Nb de feuille compté]]*100</f>
        <v>#DIV/0!</v>
      </c>
      <c r="W278" s="1"/>
      <c r="X278" s="1" t="str">
        <f t="shared" si="28"/>
        <v>ERREUR</v>
      </c>
    </row>
    <row r="279" spans="1:24" x14ac:dyDescent="0.35">
      <c r="A279" s="5"/>
      <c r="B279" s="1" t="str">
        <f t="shared" si="25"/>
        <v>ERREUR</v>
      </c>
      <c r="C279" s="1" t="str">
        <f t="shared" si="26"/>
        <v>ERREUR</v>
      </c>
      <c r="D279" s="2"/>
      <c r="E279" s="2" t="str">
        <f t="shared" si="29"/>
        <v>Non</v>
      </c>
      <c r="F279" s="1">
        <f t="shared" si="27"/>
        <v>0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4"/>
      <c r="N279" s="4"/>
      <c r="O279" s="4"/>
      <c r="P279" s="4"/>
      <c r="Q279" s="1" t="e">
        <f t="shared" si="24"/>
        <v>#DIV/0!</v>
      </c>
      <c r="R279" s="4" t="e">
        <f>SUM(H279:L279)/Tableau4[[#This Row],[Nb de feuille compté]]*100</f>
        <v>#DIV/0!</v>
      </c>
      <c r="S279" s="4" t="e">
        <f>Tableau4[[#This Row],[Aleurodes]]/Tableau4[[#This Row],[Nb de feuille compté]]*100</f>
        <v>#DIV/0!</v>
      </c>
      <c r="T279" s="4" t="e">
        <f>Tableau4[[#This Row],[Thrips]]/Tableau4[[#This Row],[Nb de feuille compté]]*100</f>
        <v>#DIV/0!</v>
      </c>
      <c r="U279" s="4" t="e">
        <f>Tableau4[[#This Row],[Araignées rouges]]/Tableau4[[#This Row],[Nb de feuille compté]]*100</f>
        <v>#DIV/0!</v>
      </c>
      <c r="V279" s="4" t="e">
        <f>Tableau4[[#This Row],[Pucerons]]/Tableau4[[#This Row],[Nb de feuille compté]]*100</f>
        <v>#DIV/0!</v>
      </c>
      <c r="W279" s="4"/>
      <c r="X279" s="1" t="str">
        <f t="shared" si="28"/>
        <v>ERREUR</v>
      </c>
    </row>
    <row r="280" spans="1:24" x14ac:dyDescent="0.35">
      <c r="A280" s="3"/>
      <c r="B280" s="1" t="str">
        <f t="shared" si="25"/>
        <v>ERREUR</v>
      </c>
      <c r="C280" s="1" t="str">
        <f t="shared" si="26"/>
        <v>ERREUR</v>
      </c>
      <c r="D280" s="2"/>
      <c r="E280" s="2" t="str">
        <f t="shared" si="29"/>
        <v>Non</v>
      </c>
      <c r="F280" s="1">
        <f t="shared" si="27"/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/>
      <c r="N280" s="1"/>
      <c r="O280" s="1"/>
      <c r="P280" s="1"/>
      <c r="Q280" s="1" t="e">
        <f t="shared" si="24"/>
        <v>#DIV/0!</v>
      </c>
      <c r="R280" s="1" t="e">
        <f>SUM(H280:L280)/Tableau4[[#This Row],[Nb de feuille compté]]*100</f>
        <v>#DIV/0!</v>
      </c>
      <c r="S280" s="1" t="e">
        <f>Tableau4[[#This Row],[Aleurodes]]/Tableau4[[#This Row],[Nb de feuille compté]]*100</f>
        <v>#DIV/0!</v>
      </c>
      <c r="T280" s="1" t="e">
        <f>Tableau4[[#This Row],[Thrips]]/Tableau4[[#This Row],[Nb de feuille compté]]*100</f>
        <v>#DIV/0!</v>
      </c>
      <c r="U280" s="1" t="e">
        <f>Tableau4[[#This Row],[Araignées rouges]]/Tableau4[[#This Row],[Nb de feuille compté]]*100</f>
        <v>#DIV/0!</v>
      </c>
      <c r="V280" s="1" t="e">
        <f>Tableau4[[#This Row],[Pucerons]]/Tableau4[[#This Row],[Nb de feuille compté]]*100</f>
        <v>#DIV/0!</v>
      </c>
      <c r="W280" s="1"/>
      <c r="X280" s="1" t="str">
        <f t="shared" si="28"/>
        <v>ERREUR</v>
      </c>
    </row>
    <row r="281" spans="1:24" x14ac:dyDescent="0.35">
      <c r="A281" s="5"/>
      <c r="B281" s="1" t="str">
        <f t="shared" si="25"/>
        <v>ERREUR</v>
      </c>
      <c r="C281" s="1" t="str">
        <f t="shared" si="26"/>
        <v>ERREUR</v>
      </c>
      <c r="D281" s="2"/>
      <c r="E281" s="2" t="str">
        <f t="shared" si="29"/>
        <v>Non</v>
      </c>
      <c r="F281" s="1">
        <f t="shared" si="27"/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4"/>
      <c r="N281" s="4"/>
      <c r="O281" s="4"/>
      <c r="P281" s="4"/>
      <c r="Q281" s="1" t="e">
        <f t="shared" si="24"/>
        <v>#DIV/0!</v>
      </c>
      <c r="R281" s="4" t="e">
        <f>SUM(H281:L281)/Tableau4[[#This Row],[Nb de feuille compté]]*100</f>
        <v>#DIV/0!</v>
      </c>
      <c r="S281" s="4" t="e">
        <f>Tableau4[[#This Row],[Aleurodes]]/Tableau4[[#This Row],[Nb de feuille compté]]*100</f>
        <v>#DIV/0!</v>
      </c>
      <c r="T281" s="4" t="e">
        <f>Tableau4[[#This Row],[Thrips]]/Tableau4[[#This Row],[Nb de feuille compté]]*100</f>
        <v>#DIV/0!</v>
      </c>
      <c r="U281" s="4" t="e">
        <f>Tableau4[[#This Row],[Araignées rouges]]/Tableau4[[#This Row],[Nb de feuille compté]]*100</f>
        <v>#DIV/0!</v>
      </c>
      <c r="V281" s="4" t="e">
        <f>Tableau4[[#This Row],[Pucerons]]/Tableau4[[#This Row],[Nb de feuille compté]]*100</f>
        <v>#DIV/0!</v>
      </c>
      <c r="W281" s="4"/>
      <c r="X281" s="1" t="str">
        <f t="shared" si="28"/>
        <v>ERREUR</v>
      </c>
    </row>
    <row r="282" spans="1:24" x14ac:dyDescent="0.35">
      <c r="A282" s="3"/>
      <c r="B282" s="1" t="str">
        <f t="shared" si="25"/>
        <v>ERREUR</v>
      </c>
      <c r="C282" s="1" t="str">
        <f t="shared" si="26"/>
        <v>ERREUR</v>
      </c>
      <c r="D282" s="2"/>
      <c r="E282" s="2" t="str">
        <f t="shared" si="29"/>
        <v>Non</v>
      </c>
      <c r="F282" s="1">
        <f t="shared" si="27"/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/>
      <c r="N282" s="1"/>
      <c r="O282" s="1"/>
      <c r="P282" s="1"/>
      <c r="Q282" s="1" t="e">
        <f t="shared" si="24"/>
        <v>#DIV/0!</v>
      </c>
      <c r="R282" s="1" t="e">
        <f>SUM(H282:L282)/Tableau4[[#This Row],[Nb de feuille compté]]*100</f>
        <v>#DIV/0!</v>
      </c>
      <c r="S282" s="1" t="e">
        <f>Tableau4[[#This Row],[Aleurodes]]/Tableau4[[#This Row],[Nb de feuille compté]]*100</f>
        <v>#DIV/0!</v>
      </c>
      <c r="T282" s="1" t="e">
        <f>Tableau4[[#This Row],[Thrips]]/Tableau4[[#This Row],[Nb de feuille compté]]*100</f>
        <v>#DIV/0!</v>
      </c>
      <c r="U282" s="1" t="e">
        <f>Tableau4[[#This Row],[Araignées rouges]]/Tableau4[[#This Row],[Nb de feuille compté]]*100</f>
        <v>#DIV/0!</v>
      </c>
      <c r="V282" s="1" t="e">
        <f>Tableau4[[#This Row],[Pucerons]]/Tableau4[[#This Row],[Nb de feuille compté]]*100</f>
        <v>#DIV/0!</v>
      </c>
      <c r="W282" s="1"/>
      <c r="X282" s="1" t="str">
        <f t="shared" si="28"/>
        <v>ERREUR</v>
      </c>
    </row>
    <row r="283" spans="1:24" x14ac:dyDescent="0.35">
      <c r="A283" s="5"/>
      <c r="B283" s="1" t="str">
        <f t="shared" si="25"/>
        <v>ERREUR</v>
      </c>
      <c r="C283" s="1" t="str">
        <f t="shared" si="26"/>
        <v>ERREUR</v>
      </c>
      <c r="D283" s="2"/>
      <c r="E283" s="2" t="str">
        <f t="shared" si="29"/>
        <v>Non</v>
      </c>
      <c r="F283" s="1">
        <f t="shared" si="27"/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4"/>
      <c r="N283" s="4"/>
      <c r="O283" s="4"/>
      <c r="P283" s="4"/>
      <c r="Q283" s="1" t="e">
        <f t="shared" si="24"/>
        <v>#DIV/0!</v>
      </c>
      <c r="R283" s="4" t="e">
        <f>SUM(H283:L283)/Tableau4[[#This Row],[Nb de feuille compté]]*100</f>
        <v>#DIV/0!</v>
      </c>
      <c r="S283" s="4" t="e">
        <f>Tableau4[[#This Row],[Aleurodes]]/Tableau4[[#This Row],[Nb de feuille compté]]*100</f>
        <v>#DIV/0!</v>
      </c>
      <c r="T283" s="4" t="e">
        <f>Tableau4[[#This Row],[Thrips]]/Tableau4[[#This Row],[Nb de feuille compté]]*100</f>
        <v>#DIV/0!</v>
      </c>
      <c r="U283" s="4" t="e">
        <f>Tableau4[[#This Row],[Araignées rouges]]/Tableau4[[#This Row],[Nb de feuille compté]]*100</f>
        <v>#DIV/0!</v>
      </c>
      <c r="V283" s="4" t="e">
        <f>Tableau4[[#This Row],[Pucerons]]/Tableau4[[#This Row],[Nb de feuille compté]]*100</f>
        <v>#DIV/0!</v>
      </c>
      <c r="W283" s="4"/>
      <c r="X283" s="1" t="str">
        <f t="shared" si="28"/>
        <v>ERREUR</v>
      </c>
    </row>
    <row r="284" spans="1:24" x14ac:dyDescent="0.35">
      <c r="A284" s="3"/>
      <c r="B284" s="1" t="str">
        <f t="shared" si="25"/>
        <v>ERREUR</v>
      </c>
      <c r="C284" s="1" t="str">
        <f t="shared" si="26"/>
        <v>ERREUR</v>
      </c>
      <c r="D284" s="2"/>
      <c r="E284" s="2" t="str">
        <f t="shared" si="29"/>
        <v>Non</v>
      </c>
      <c r="F284" s="1">
        <f t="shared" si="27"/>
        <v>0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/>
      <c r="N284" s="1"/>
      <c r="O284" s="1"/>
      <c r="P284" s="1"/>
      <c r="Q284" s="1" t="e">
        <f t="shared" si="24"/>
        <v>#DIV/0!</v>
      </c>
      <c r="R284" s="1" t="e">
        <f>SUM(H284:L284)/Tableau4[[#This Row],[Nb de feuille compté]]*100</f>
        <v>#DIV/0!</v>
      </c>
      <c r="S284" s="1" t="e">
        <f>Tableau4[[#This Row],[Aleurodes]]/Tableau4[[#This Row],[Nb de feuille compté]]*100</f>
        <v>#DIV/0!</v>
      </c>
      <c r="T284" s="1" t="e">
        <f>Tableau4[[#This Row],[Thrips]]/Tableau4[[#This Row],[Nb de feuille compté]]*100</f>
        <v>#DIV/0!</v>
      </c>
      <c r="U284" s="1" t="e">
        <f>Tableau4[[#This Row],[Araignées rouges]]/Tableau4[[#This Row],[Nb de feuille compté]]*100</f>
        <v>#DIV/0!</v>
      </c>
      <c r="V284" s="1" t="e">
        <f>Tableau4[[#This Row],[Pucerons]]/Tableau4[[#This Row],[Nb de feuille compté]]*100</f>
        <v>#DIV/0!</v>
      </c>
      <c r="W284" s="1"/>
      <c r="X284" s="1" t="str">
        <f t="shared" si="28"/>
        <v>ERREUR</v>
      </c>
    </row>
    <row r="285" spans="1:24" x14ac:dyDescent="0.35">
      <c r="A285" s="5"/>
      <c r="B285" s="1" t="str">
        <f t="shared" si="25"/>
        <v>ERREUR</v>
      </c>
      <c r="C285" s="1" t="str">
        <f t="shared" si="26"/>
        <v>ERREUR</v>
      </c>
      <c r="D285" s="2"/>
      <c r="E285" s="2" t="str">
        <f t="shared" si="29"/>
        <v>Non</v>
      </c>
      <c r="F285" s="1">
        <f t="shared" si="27"/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4"/>
      <c r="N285" s="4"/>
      <c r="O285" s="4"/>
      <c r="P285" s="4"/>
      <c r="Q285" s="1" t="e">
        <f t="shared" si="24"/>
        <v>#DIV/0!</v>
      </c>
      <c r="R285" s="4" t="e">
        <f>SUM(H285:L285)/Tableau4[[#This Row],[Nb de feuille compté]]*100</f>
        <v>#DIV/0!</v>
      </c>
      <c r="S285" s="4" t="e">
        <f>Tableau4[[#This Row],[Aleurodes]]/Tableau4[[#This Row],[Nb de feuille compté]]*100</f>
        <v>#DIV/0!</v>
      </c>
      <c r="T285" s="4" t="e">
        <f>Tableau4[[#This Row],[Thrips]]/Tableau4[[#This Row],[Nb de feuille compté]]*100</f>
        <v>#DIV/0!</v>
      </c>
      <c r="U285" s="4" t="e">
        <f>Tableau4[[#This Row],[Araignées rouges]]/Tableau4[[#This Row],[Nb de feuille compté]]*100</f>
        <v>#DIV/0!</v>
      </c>
      <c r="V285" s="4" t="e">
        <f>Tableau4[[#This Row],[Pucerons]]/Tableau4[[#This Row],[Nb de feuille compté]]*100</f>
        <v>#DIV/0!</v>
      </c>
      <c r="W285" s="4"/>
      <c r="X285" s="1" t="str">
        <f t="shared" si="28"/>
        <v>ERREUR</v>
      </c>
    </row>
    <row r="286" spans="1:24" x14ac:dyDescent="0.35">
      <c r="A286" s="3"/>
      <c r="B286" s="1" t="str">
        <f t="shared" si="25"/>
        <v>ERREUR</v>
      </c>
      <c r="C286" s="1" t="str">
        <f t="shared" si="26"/>
        <v>ERREUR</v>
      </c>
      <c r="D286" s="2"/>
      <c r="E286" s="2" t="str">
        <f t="shared" si="29"/>
        <v>Non</v>
      </c>
      <c r="F286" s="1">
        <f t="shared" si="27"/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/>
      <c r="N286" s="1"/>
      <c r="O286" s="1"/>
      <c r="P286" s="1"/>
      <c r="Q286" s="1" t="e">
        <f t="shared" si="24"/>
        <v>#DIV/0!</v>
      </c>
      <c r="R286" s="1" t="e">
        <f>SUM(H286:L286)/Tableau4[[#This Row],[Nb de feuille compté]]*100</f>
        <v>#DIV/0!</v>
      </c>
      <c r="S286" s="1" t="e">
        <f>Tableau4[[#This Row],[Aleurodes]]/Tableau4[[#This Row],[Nb de feuille compté]]*100</f>
        <v>#DIV/0!</v>
      </c>
      <c r="T286" s="1" t="e">
        <f>Tableau4[[#This Row],[Thrips]]/Tableau4[[#This Row],[Nb de feuille compté]]*100</f>
        <v>#DIV/0!</v>
      </c>
      <c r="U286" s="1" t="e">
        <f>Tableau4[[#This Row],[Araignées rouges]]/Tableau4[[#This Row],[Nb de feuille compté]]*100</f>
        <v>#DIV/0!</v>
      </c>
      <c r="V286" s="1" t="e">
        <f>Tableau4[[#This Row],[Pucerons]]/Tableau4[[#This Row],[Nb de feuille compté]]*100</f>
        <v>#DIV/0!</v>
      </c>
      <c r="W286" s="1"/>
      <c r="X286" s="1" t="str">
        <f t="shared" si="28"/>
        <v>ERREUR</v>
      </c>
    </row>
    <row r="287" spans="1:24" x14ac:dyDescent="0.35">
      <c r="A287" s="5"/>
      <c r="B287" s="1" t="str">
        <f t="shared" si="25"/>
        <v>ERREUR</v>
      </c>
      <c r="C287" s="1" t="str">
        <f t="shared" si="26"/>
        <v>ERREUR</v>
      </c>
      <c r="D287" s="2"/>
      <c r="E287" s="2" t="str">
        <f t="shared" si="29"/>
        <v>Non</v>
      </c>
      <c r="F287" s="1">
        <f t="shared" si="27"/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4"/>
      <c r="N287" s="4"/>
      <c r="O287" s="4"/>
      <c r="P287" s="4"/>
      <c r="Q287" s="1" t="e">
        <f t="shared" si="24"/>
        <v>#DIV/0!</v>
      </c>
      <c r="R287" s="4" t="e">
        <f>SUM(H287:L287)/Tableau4[[#This Row],[Nb de feuille compté]]*100</f>
        <v>#DIV/0!</v>
      </c>
      <c r="S287" s="4" t="e">
        <f>Tableau4[[#This Row],[Aleurodes]]/Tableau4[[#This Row],[Nb de feuille compté]]*100</f>
        <v>#DIV/0!</v>
      </c>
      <c r="T287" s="4" t="e">
        <f>Tableau4[[#This Row],[Thrips]]/Tableau4[[#This Row],[Nb de feuille compté]]*100</f>
        <v>#DIV/0!</v>
      </c>
      <c r="U287" s="4" t="e">
        <f>Tableau4[[#This Row],[Araignées rouges]]/Tableau4[[#This Row],[Nb de feuille compté]]*100</f>
        <v>#DIV/0!</v>
      </c>
      <c r="V287" s="4" t="e">
        <f>Tableau4[[#This Row],[Pucerons]]/Tableau4[[#This Row],[Nb de feuille compté]]*100</f>
        <v>#DIV/0!</v>
      </c>
      <c r="W287" s="4"/>
      <c r="X287" s="1" t="str">
        <f t="shared" si="28"/>
        <v>ERREUR</v>
      </c>
    </row>
    <row r="288" spans="1:24" x14ac:dyDescent="0.35">
      <c r="A288" s="3"/>
      <c r="B288" s="1" t="str">
        <f t="shared" si="25"/>
        <v>ERREUR</v>
      </c>
      <c r="C288" s="1" t="str">
        <f t="shared" si="26"/>
        <v>ERREUR</v>
      </c>
      <c r="D288" s="2"/>
      <c r="E288" s="2" t="str">
        <f t="shared" si="29"/>
        <v>Non</v>
      </c>
      <c r="F288" s="1">
        <f t="shared" si="27"/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/>
      <c r="N288" s="1"/>
      <c r="O288" s="1"/>
      <c r="P288" s="1"/>
      <c r="Q288" s="1" t="e">
        <f t="shared" si="24"/>
        <v>#DIV/0!</v>
      </c>
      <c r="R288" s="1" t="e">
        <f>SUM(H288:L288)/Tableau4[[#This Row],[Nb de feuille compté]]*100</f>
        <v>#DIV/0!</v>
      </c>
      <c r="S288" s="1" t="e">
        <f>Tableau4[[#This Row],[Aleurodes]]/Tableau4[[#This Row],[Nb de feuille compté]]*100</f>
        <v>#DIV/0!</v>
      </c>
      <c r="T288" s="1" t="e">
        <f>Tableau4[[#This Row],[Thrips]]/Tableau4[[#This Row],[Nb de feuille compté]]*100</f>
        <v>#DIV/0!</v>
      </c>
      <c r="U288" s="1" t="e">
        <f>Tableau4[[#This Row],[Araignées rouges]]/Tableau4[[#This Row],[Nb de feuille compté]]*100</f>
        <v>#DIV/0!</v>
      </c>
      <c r="V288" s="1" t="e">
        <f>Tableau4[[#This Row],[Pucerons]]/Tableau4[[#This Row],[Nb de feuille compté]]*100</f>
        <v>#DIV/0!</v>
      </c>
      <c r="W288" s="1"/>
      <c r="X288" s="1" t="str">
        <f t="shared" si="28"/>
        <v>ERREUR</v>
      </c>
    </row>
    <row r="289" spans="1:24" x14ac:dyDescent="0.35">
      <c r="A289" s="5"/>
      <c r="B289" s="1" t="str">
        <f t="shared" si="25"/>
        <v>ERREUR</v>
      </c>
      <c r="C289" s="1" t="str">
        <f t="shared" si="26"/>
        <v>ERREUR</v>
      </c>
      <c r="D289" s="2"/>
      <c r="E289" s="2" t="str">
        <f t="shared" si="29"/>
        <v>Non</v>
      </c>
      <c r="F289" s="1">
        <f t="shared" si="27"/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4"/>
      <c r="N289" s="4"/>
      <c r="O289" s="4"/>
      <c r="P289" s="4"/>
      <c r="Q289" s="1" t="e">
        <f t="shared" si="24"/>
        <v>#DIV/0!</v>
      </c>
      <c r="R289" s="4" t="e">
        <f>SUM(H289:L289)/Tableau4[[#This Row],[Nb de feuille compté]]*100</f>
        <v>#DIV/0!</v>
      </c>
      <c r="S289" s="4" t="e">
        <f>Tableau4[[#This Row],[Aleurodes]]/Tableau4[[#This Row],[Nb de feuille compté]]*100</f>
        <v>#DIV/0!</v>
      </c>
      <c r="T289" s="4" t="e">
        <f>Tableau4[[#This Row],[Thrips]]/Tableau4[[#This Row],[Nb de feuille compté]]*100</f>
        <v>#DIV/0!</v>
      </c>
      <c r="U289" s="4" t="e">
        <f>Tableau4[[#This Row],[Araignées rouges]]/Tableau4[[#This Row],[Nb de feuille compté]]*100</f>
        <v>#DIV/0!</v>
      </c>
      <c r="V289" s="4" t="e">
        <f>Tableau4[[#This Row],[Pucerons]]/Tableau4[[#This Row],[Nb de feuille compté]]*100</f>
        <v>#DIV/0!</v>
      </c>
      <c r="W289" s="4"/>
      <c r="X289" s="1" t="str">
        <f t="shared" si="28"/>
        <v>ERREUR</v>
      </c>
    </row>
    <row r="290" spans="1:24" x14ac:dyDescent="0.35">
      <c r="A290" s="3"/>
      <c r="B290" s="1" t="str">
        <f t="shared" si="25"/>
        <v>ERREUR</v>
      </c>
      <c r="C290" s="1" t="str">
        <f t="shared" si="26"/>
        <v>ERREUR</v>
      </c>
      <c r="D290" s="2"/>
      <c r="E290" s="2" t="str">
        <f t="shared" si="29"/>
        <v>Non</v>
      </c>
      <c r="F290" s="1">
        <f t="shared" si="27"/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/>
      <c r="N290" s="1"/>
      <c r="O290" s="1"/>
      <c r="P290" s="1"/>
      <c r="Q290" s="1" t="e">
        <f t="shared" si="24"/>
        <v>#DIV/0!</v>
      </c>
      <c r="R290" s="1" t="e">
        <f>SUM(H290:L290)/Tableau4[[#This Row],[Nb de feuille compté]]*100</f>
        <v>#DIV/0!</v>
      </c>
      <c r="S290" s="1" t="e">
        <f>Tableau4[[#This Row],[Aleurodes]]/Tableau4[[#This Row],[Nb de feuille compté]]*100</f>
        <v>#DIV/0!</v>
      </c>
      <c r="T290" s="1" t="e">
        <f>Tableau4[[#This Row],[Thrips]]/Tableau4[[#This Row],[Nb de feuille compté]]*100</f>
        <v>#DIV/0!</v>
      </c>
      <c r="U290" s="1" t="e">
        <f>Tableau4[[#This Row],[Araignées rouges]]/Tableau4[[#This Row],[Nb de feuille compté]]*100</f>
        <v>#DIV/0!</v>
      </c>
      <c r="V290" s="1" t="e">
        <f>Tableau4[[#This Row],[Pucerons]]/Tableau4[[#This Row],[Nb de feuille compté]]*100</f>
        <v>#DIV/0!</v>
      </c>
      <c r="W290" s="1"/>
      <c r="X290" s="1" t="str">
        <f t="shared" si="28"/>
        <v>ERREUR</v>
      </c>
    </row>
    <row r="291" spans="1:24" x14ac:dyDescent="0.35">
      <c r="A291" s="5"/>
      <c r="B291" s="1" t="str">
        <f t="shared" si="25"/>
        <v>ERREUR</v>
      </c>
      <c r="C291" s="1" t="str">
        <f t="shared" si="26"/>
        <v>ERREUR</v>
      </c>
      <c r="D291" s="2"/>
      <c r="E291" s="2" t="str">
        <f t="shared" si="29"/>
        <v>Non</v>
      </c>
      <c r="F291" s="1">
        <f t="shared" si="27"/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4"/>
      <c r="N291" s="4"/>
      <c r="O291" s="4"/>
      <c r="P291" s="4"/>
      <c r="Q291" s="1" t="e">
        <f t="shared" si="24"/>
        <v>#DIV/0!</v>
      </c>
      <c r="R291" s="4" t="e">
        <f>SUM(H291:L291)/Tableau4[[#This Row],[Nb de feuille compté]]*100</f>
        <v>#DIV/0!</v>
      </c>
      <c r="S291" s="4" t="e">
        <f>Tableau4[[#This Row],[Aleurodes]]/Tableau4[[#This Row],[Nb de feuille compté]]*100</f>
        <v>#DIV/0!</v>
      </c>
      <c r="T291" s="4" t="e">
        <f>Tableau4[[#This Row],[Thrips]]/Tableau4[[#This Row],[Nb de feuille compté]]*100</f>
        <v>#DIV/0!</v>
      </c>
      <c r="U291" s="4" t="e">
        <f>Tableau4[[#This Row],[Araignées rouges]]/Tableau4[[#This Row],[Nb de feuille compté]]*100</f>
        <v>#DIV/0!</v>
      </c>
      <c r="V291" s="4" t="e">
        <f>Tableau4[[#This Row],[Pucerons]]/Tableau4[[#This Row],[Nb de feuille compté]]*100</f>
        <v>#DIV/0!</v>
      </c>
      <c r="W291" s="4"/>
      <c r="X291" s="1" t="str">
        <f t="shared" si="28"/>
        <v>ERREUR</v>
      </c>
    </row>
    <row r="292" spans="1:24" x14ac:dyDescent="0.35">
      <c r="A292" s="3"/>
      <c r="B292" s="1" t="str">
        <f t="shared" si="25"/>
        <v>ERREUR</v>
      </c>
      <c r="C292" s="1" t="str">
        <f t="shared" si="26"/>
        <v>ERREUR</v>
      </c>
      <c r="D292" s="2"/>
      <c r="E292" s="2" t="str">
        <f t="shared" si="29"/>
        <v>Non</v>
      </c>
      <c r="F292" s="1">
        <f t="shared" si="27"/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/>
      <c r="N292" s="1"/>
      <c r="O292" s="1"/>
      <c r="P292" s="1"/>
      <c r="Q292" s="1" t="e">
        <f t="shared" si="24"/>
        <v>#DIV/0!</v>
      </c>
      <c r="R292" s="1" t="e">
        <f>SUM(H292:L292)/Tableau4[[#This Row],[Nb de feuille compté]]*100</f>
        <v>#DIV/0!</v>
      </c>
      <c r="S292" s="1" t="e">
        <f>Tableau4[[#This Row],[Aleurodes]]/Tableau4[[#This Row],[Nb de feuille compté]]*100</f>
        <v>#DIV/0!</v>
      </c>
      <c r="T292" s="1" t="e">
        <f>Tableau4[[#This Row],[Thrips]]/Tableau4[[#This Row],[Nb de feuille compté]]*100</f>
        <v>#DIV/0!</v>
      </c>
      <c r="U292" s="1" t="e">
        <f>Tableau4[[#This Row],[Araignées rouges]]/Tableau4[[#This Row],[Nb de feuille compté]]*100</f>
        <v>#DIV/0!</v>
      </c>
      <c r="V292" s="1" t="e">
        <f>Tableau4[[#This Row],[Pucerons]]/Tableau4[[#This Row],[Nb de feuille compté]]*100</f>
        <v>#DIV/0!</v>
      </c>
      <c r="W292" s="1"/>
      <c r="X292" s="1" t="str">
        <f t="shared" si="28"/>
        <v>ERREUR</v>
      </c>
    </row>
    <row r="293" spans="1:24" x14ac:dyDescent="0.35">
      <c r="A293" s="5"/>
      <c r="B293" s="1" t="str">
        <f t="shared" si="25"/>
        <v>ERREUR</v>
      </c>
      <c r="C293" s="1" t="str">
        <f t="shared" si="26"/>
        <v>ERREUR</v>
      </c>
      <c r="D293" s="2"/>
      <c r="E293" s="2" t="str">
        <f t="shared" si="29"/>
        <v>Non</v>
      </c>
      <c r="F293" s="1">
        <f t="shared" si="27"/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4"/>
      <c r="N293" s="4"/>
      <c r="O293" s="4"/>
      <c r="P293" s="4"/>
      <c r="Q293" s="1" t="e">
        <f t="shared" si="24"/>
        <v>#DIV/0!</v>
      </c>
      <c r="R293" s="4" t="e">
        <f>SUM(H293:L293)/Tableau4[[#This Row],[Nb de feuille compté]]*100</f>
        <v>#DIV/0!</v>
      </c>
      <c r="S293" s="4" t="e">
        <f>Tableau4[[#This Row],[Aleurodes]]/Tableau4[[#This Row],[Nb de feuille compté]]*100</f>
        <v>#DIV/0!</v>
      </c>
      <c r="T293" s="4" t="e">
        <f>Tableau4[[#This Row],[Thrips]]/Tableau4[[#This Row],[Nb de feuille compté]]*100</f>
        <v>#DIV/0!</v>
      </c>
      <c r="U293" s="4" t="e">
        <f>Tableau4[[#This Row],[Araignées rouges]]/Tableau4[[#This Row],[Nb de feuille compté]]*100</f>
        <v>#DIV/0!</v>
      </c>
      <c r="V293" s="4" t="e">
        <f>Tableau4[[#This Row],[Pucerons]]/Tableau4[[#This Row],[Nb de feuille compté]]*100</f>
        <v>#DIV/0!</v>
      </c>
      <c r="W293" s="4"/>
      <c r="X293" s="1" t="str">
        <f t="shared" si="28"/>
        <v>ERREUR</v>
      </c>
    </row>
    <row r="294" spans="1:24" x14ac:dyDescent="0.35">
      <c r="A294" s="3"/>
      <c r="B294" s="1" t="str">
        <f t="shared" si="25"/>
        <v>ERREUR</v>
      </c>
      <c r="C294" s="1" t="str">
        <f t="shared" si="26"/>
        <v>ERREUR</v>
      </c>
      <c r="D294" s="2"/>
      <c r="E294" s="2" t="str">
        <f t="shared" si="29"/>
        <v>Non</v>
      </c>
      <c r="F294" s="1">
        <f t="shared" si="27"/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/>
      <c r="N294" s="1"/>
      <c r="O294" s="1"/>
      <c r="P294" s="1"/>
      <c r="Q294" s="1" t="e">
        <f t="shared" si="24"/>
        <v>#DIV/0!</v>
      </c>
      <c r="R294" s="1" t="e">
        <f>SUM(H294:L294)/Tableau4[[#This Row],[Nb de feuille compté]]*100</f>
        <v>#DIV/0!</v>
      </c>
      <c r="S294" s="1" t="e">
        <f>Tableau4[[#This Row],[Aleurodes]]/Tableau4[[#This Row],[Nb de feuille compté]]*100</f>
        <v>#DIV/0!</v>
      </c>
      <c r="T294" s="1" t="e">
        <f>Tableau4[[#This Row],[Thrips]]/Tableau4[[#This Row],[Nb de feuille compté]]*100</f>
        <v>#DIV/0!</v>
      </c>
      <c r="U294" s="1" t="e">
        <f>Tableau4[[#This Row],[Araignées rouges]]/Tableau4[[#This Row],[Nb de feuille compté]]*100</f>
        <v>#DIV/0!</v>
      </c>
      <c r="V294" s="1" t="e">
        <f>Tableau4[[#This Row],[Pucerons]]/Tableau4[[#This Row],[Nb de feuille compté]]*100</f>
        <v>#DIV/0!</v>
      </c>
      <c r="W294" s="1"/>
      <c r="X294" s="1" t="str">
        <f t="shared" si="28"/>
        <v>ERREUR</v>
      </c>
    </row>
    <row r="295" spans="1:24" x14ac:dyDescent="0.35">
      <c r="A295" s="5"/>
      <c r="B295" s="1" t="str">
        <f t="shared" si="25"/>
        <v>ERREUR</v>
      </c>
      <c r="C295" s="1" t="str">
        <f t="shared" si="26"/>
        <v>ERREUR</v>
      </c>
      <c r="D295" s="2"/>
      <c r="E295" s="2" t="str">
        <f t="shared" si="29"/>
        <v>Non</v>
      </c>
      <c r="F295" s="1">
        <f t="shared" si="27"/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4"/>
      <c r="N295" s="4"/>
      <c r="O295" s="4"/>
      <c r="P295" s="4"/>
      <c r="Q295" s="1" t="e">
        <f t="shared" si="24"/>
        <v>#DIV/0!</v>
      </c>
      <c r="R295" s="4" t="e">
        <f>SUM(H295:L295)/Tableau4[[#This Row],[Nb de feuille compté]]*100</f>
        <v>#DIV/0!</v>
      </c>
      <c r="S295" s="4" t="e">
        <f>Tableau4[[#This Row],[Aleurodes]]/Tableau4[[#This Row],[Nb de feuille compté]]*100</f>
        <v>#DIV/0!</v>
      </c>
      <c r="T295" s="4" t="e">
        <f>Tableau4[[#This Row],[Thrips]]/Tableau4[[#This Row],[Nb de feuille compté]]*100</f>
        <v>#DIV/0!</v>
      </c>
      <c r="U295" s="4" t="e">
        <f>Tableau4[[#This Row],[Araignées rouges]]/Tableau4[[#This Row],[Nb de feuille compté]]*100</f>
        <v>#DIV/0!</v>
      </c>
      <c r="V295" s="4" t="e">
        <f>Tableau4[[#This Row],[Pucerons]]/Tableau4[[#This Row],[Nb de feuille compté]]*100</f>
        <v>#DIV/0!</v>
      </c>
      <c r="W295" s="4"/>
      <c r="X295" s="1" t="str">
        <f t="shared" si="28"/>
        <v>ERREUR</v>
      </c>
    </row>
    <row r="296" spans="1:24" x14ac:dyDescent="0.35">
      <c r="A296" s="3"/>
      <c r="B296" s="1" t="str">
        <f t="shared" si="25"/>
        <v>ERREUR</v>
      </c>
      <c r="C296" s="1" t="str">
        <f t="shared" si="26"/>
        <v>ERREUR</v>
      </c>
      <c r="D296" s="2"/>
      <c r="E296" s="2" t="str">
        <f t="shared" si="29"/>
        <v>Non</v>
      </c>
      <c r="F296" s="1">
        <f t="shared" si="27"/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/>
      <c r="N296" s="1"/>
      <c r="O296" s="1"/>
      <c r="P296" s="1"/>
      <c r="Q296" s="1" t="e">
        <f t="shared" si="24"/>
        <v>#DIV/0!</v>
      </c>
      <c r="R296" s="1" t="e">
        <f>SUM(H296:L296)/Tableau4[[#This Row],[Nb de feuille compté]]*100</f>
        <v>#DIV/0!</v>
      </c>
      <c r="S296" s="1" t="e">
        <f>Tableau4[[#This Row],[Aleurodes]]/Tableau4[[#This Row],[Nb de feuille compté]]*100</f>
        <v>#DIV/0!</v>
      </c>
      <c r="T296" s="1" t="e">
        <f>Tableau4[[#This Row],[Thrips]]/Tableau4[[#This Row],[Nb de feuille compté]]*100</f>
        <v>#DIV/0!</v>
      </c>
      <c r="U296" s="1" t="e">
        <f>Tableau4[[#This Row],[Araignées rouges]]/Tableau4[[#This Row],[Nb de feuille compté]]*100</f>
        <v>#DIV/0!</v>
      </c>
      <c r="V296" s="1" t="e">
        <f>Tableau4[[#This Row],[Pucerons]]/Tableau4[[#This Row],[Nb de feuille compté]]*100</f>
        <v>#DIV/0!</v>
      </c>
      <c r="W296" s="1"/>
      <c r="X296" s="1" t="str">
        <f t="shared" si="28"/>
        <v>ERREUR</v>
      </c>
    </row>
    <row r="297" spans="1:24" x14ac:dyDescent="0.35">
      <c r="A297" s="5"/>
      <c r="B297" s="1" t="str">
        <f t="shared" si="25"/>
        <v>ERREUR</v>
      </c>
      <c r="C297" s="1" t="str">
        <f t="shared" si="26"/>
        <v>ERREUR</v>
      </c>
      <c r="D297" s="2"/>
      <c r="E297" s="2" t="str">
        <f t="shared" si="29"/>
        <v>Non</v>
      </c>
      <c r="F297" s="1">
        <f t="shared" si="27"/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4"/>
      <c r="N297" s="4"/>
      <c r="O297" s="4"/>
      <c r="P297" s="4"/>
      <c r="Q297" s="1" t="e">
        <f t="shared" si="24"/>
        <v>#DIV/0!</v>
      </c>
      <c r="R297" s="4" t="e">
        <f>SUM(H297:L297)/Tableau4[[#This Row],[Nb de feuille compté]]*100</f>
        <v>#DIV/0!</v>
      </c>
      <c r="S297" s="4" t="e">
        <f>Tableau4[[#This Row],[Aleurodes]]/Tableau4[[#This Row],[Nb de feuille compté]]*100</f>
        <v>#DIV/0!</v>
      </c>
      <c r="T297" s="4" t="e">
        <f>Tableau4[[#This Row],[Thrips]]/Tableau4[[#This Row],[Nb de feuille compté]]*100</f>
        <v>#DIV/0!</v>
      </c>
      <c r="U297" s="4" t="e">
        <f>Tableau4[[#This Row],[Araignées rouges]]/Tableau4[[#This Row],[Nb de feuille compté]]*100</f>
        <v>#DIV/0!</v>
      </c>
      <c r="V297" s="4" t="e">
        <f>Tableau4[[#This Row],[Pucerons]]/Tableau4[[#This Row],[Nb de feuille compté]]*100</f>
        <v>#DIV/0!</v>
      </c>
      <c r="W297" s="4"/>
      <c r="X297" s="1" t="str">
        <f t="shared" si="28"/>
        <v>ERREUR</v>
      </c>
    </row>
    <row r="298" spans="1:24" x14ac:dyDescent="0.35">
      <c r="A298" s="3"/>
      <c r="B298" s="1" t="str">
        <f t="shared" si="25"/>
        <v>ERREUR</v>
      </c>
      <c r="C298" s="1" t="str">
        <f t="shared" si="26"/>
        <v>ERREUR</v>
      </c>
      <c r="D298" s="2"/>
      <c r="E298" s="2" t="str">
        <f t="shared" si="29"/>
        <v>Non</v>
      </c>
      <c r="F298" s="1">
        <f t="shared" si="27"/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/>
      <c r="N298" s="1"/>
      <c r="O298" s="1"/>
      <c r="P298" s="1"/>
      <c r="Q298" s="1" t="e">
        <f t="shared" si="24"/>
        <v>#DIV/0!</v>
      </c>
      <c r="R298" s="1" t="e">
        <f>SUM(H298:L298)/Tableau4[[#This Row],[Nb de feuille compté]]*100</f>
        <v>#DIV/0!</v>
      </c>
      <c r="S298" s="1" t="e">
        <f>Tableau4[[#This Row],[Aleurodes]]/Tableau4[[#This Row],[Nb de feuille compté]]*100</f>
        <v>#DIV/0!</v>
      </c>
      <c r="T298" s="1" t="e">
        <f>Tableau4[[#This Row],[Thrips]]/Tableau4[[#This Row],[Nb de feuille compté]]*100</f>
        <v>#DIV/0!</v>
      </c>
      <c r="U298" s="1" t="e">
        <f>Tableau4[[#This Row],[Araignées rouges]]/Tableau4[[#This Row],[Nb de feuille compté]]*100</f>
        <v>#DIV/0!</v>
      </c>
      <c r="V298" s="1" t="e">
        <f>Tableau4[[#This Row],[Pucerons]]/Tableau4[[#This Row],[Nb de feuille compté]]*100</f>
        <v>#DIV/0!</v>
      </c>
      <c r="W298" s="1"/>
      <c r="X298" s="1" t="str">
        <f t="shared" si="28"/>
        <v>ERREUR</v>
      </c>
    </row>
    <row r="299" spans="1:24" x14ac:dyDescent="0.35">
      <c r="A299" s="5"/>
      <c r="B299" s="1" t="str">
        <f t="shared" si="25"/>
        <v>ERREUR</v>
      </c>
      <c r="C299" s="1" t="str">
        <f t="shared" si="26"/>
        <v>ERREUR</v>
      </c>
      <c r="D299" s="2"/>
      <c r="E299" s="2" t="str">
        <f t="shared" si="29"/>
        <v>Non</v>
      </c>
      <c r="F299" s="1">
        <f t="shared" si="27"/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4"/>
      <c r="N299" s="4"/>
      <c r="O299" s="4"/>
      <c r="P299" s="4"/>
      <c r="Q299" s="1" t="e">
        <f t="shared" si="24"/>
        <v>#DIV/0!</v>
      </c>
      <c r="R299" s="4" t="e">
        <f>SUM(H299:L299)/Tableau4[[#This Row],[Nb de feuille compté]]*100</f>
        <v>#DIV/0!</v>
      </c>
      <c r="S299" s="4" t="e">
        <f>Tableau4[[#This Row],[Aleurodes]]/Tableau4[[#This Row],[Nb de feuille compté]]*100</f>
        <v>#DIV/0!</v>
      </c>
      <c r="T299" s="4" t="e">
        <f>Tableau4[[#This Row],[Thrips]]/Tableau4[[#This Row],[Nb de feuille compté]]*100</f>
        <v>#DIV/0!</v>
      </c>
      <c r="U299" s="4" t="e">
        <f>Tableau4[[#This Row],[Araignées rouges]]/Tableau4[[#This Row],[Nb de feuille compté]]*100</f>
        <v>#DIV/0!</v>
      </c>
      <c r="V299" s="4" t="e">
        <f>Tableau4[[#This Row],[Pucerons]]/Tableau4[[#This Row],[Nb de feuille compté]]*100</f>
        <v>#DIV/0!</v>
      </c>
      <c r="W299" s="4"/>
      <c r="X299" s="1" t="str">
        <f t="shared" si="28"/>
        <v>ERREUR</v>
      </c>
    </row>
    <row r="300" spans="1:24" x14ac:dyDescent="0.35">
      <c r="A300" s="3"/>
      <c r="B300" s="1" t="str">
        <f t="shared" si="25"/>
        <v>ERREUR</v>
      </c>
      <c r="C300" s="1" t="str">
        <f t="shared" si="26"/>
        <v>ERREUR</v>
      </c>
      <c r="D300" s="2"/>
      <c r="E300" s="2" t="str">
        <f t="shared" si="29"/>
        <v>Non</v>
      </c>
      <c r="F300" s="1">
        <f t="shared" si="27"/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/>
      <c r="N300" s="1"/>
      <c r="O300" s="1"/>
      <c r="P300" s="1"/>
      <c r="Q300" s="1" t="e">
        <f t="shared" si="24"/>
        <v>#DIV/0!</v>
      </c>
      <c r="R300" s="1" t="e">
        <f>SUM(H300:L300)/Tableau4[[#This Row],[Nb de feuille compté]]*100</f>
        <v>#DIV/0!</v>
      </c>
      <c r="S300" s="1" t="e">
        <f>Tableau4[[#This Row],[Aleurodes]]/Tableau4[[#This Row],[Nb de feuille compté]]*100</f>
        <v>#DIV/0!</v>
      </c>
      <c r="T300" s="1" t="e">
        <f>Tableau4[[#This Row],[Thrips]]/Tableau4[[#This Row],[Nb de feuille compté]]*100</f>
        <v>#DIV/0!</v>
      </c>
      <c r="U300" s="1" t="e">
        <f>Tableau4[[#This Row],[Araignées rouges]]/Tableau4[[#This Row],[Nb de feuille compté]]*100</f>
        <v>#DIV/0!</v>
      </c>
      <c r="V300" s="1" t="e">
        <f>Tableau4[[#This Row],[Pucerons]]/Tableau4[[#This Row],[Nb de feuille compté]]*100</f>
        <v>#DIV/0!</v>
      </c>
      <c r="W300" s="1"/>
      <c r="X300" s="1" t="str">
        <f t="shared" si="28"/>
        <v>ERREUR</v>
      </c>
    </row>
    <row r="301" spans="1:24" x14ac:dyDescent="0.35">
      <c r="A301" s="5"/>
      <c r="B301" s="1" t="str">
        <f t="shared" si="25"/>
        <v>ERREUR</v>
      </c>
      <c r="C301" s="1" t="str">
        <f t="shared" si="26"/>
        <v>ERREUR</v>
      </c>
      <c r="D301" s="2"/>
      <c r="E301" s="2" t="str">
        <f t="shared" si="29"/>
        <v>Non</v>
      </c>
      <c r="F301" s="1">
        <f t="shared" si="27"/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4"/>
      <c r="N301" s="4"/>
      <c r="O301" s="4"/>
      <c r="P301" s="4"/>
      <c r="Q301" s="1" t="e">
        <f t="shared" si="24"/>
        <v>#DIV/0!</v>
      </c>
      <c r="R301" s="4" t="e">
        <f>SUM(H301:L301)/Tableau4[[#This Row],[Nb de feuille compté]]*100</f>
        <v>#DIV/0!</v>
      </c>
      <c r="S301" s="4" t="e">
        <f>Tableau4[[#This Row],[Aleurodes]]/Tableau4[[#This Row],[Nb de feuille compté]]*100</f>
        <v>#DIV/0!</v>
      </c>
      <c r="T301" s="4" t="e">
        <f>Tableau4[[#This Row],[Thrips]]/Tableau4[[#This Row],[Nb de feuille compté]]*100</f>
        <v>#DIV/0!</v>
      </c>
      <c r="U301" s="4" t="e">
        <f>Tableau4[[#This Row],[Araignées rouges]]/Tableau4[[#This Row],[Nb de feuille compté]]*100</f>
        <v>#DIV/0!</v>
      </c>
      <c r="V301" s="4" t="e">
        <f>Tableau4[[#This Row],[Pucerons]]/Tableau4[[#This Row],[Nb de feuille compté]]*100</f>
        <v>#DIV/0!</v>
      </c>
      <c r="W301" s="4"/>
      <c r="X301" s="1" t="str">
        <f t="shared" si="28"/>
        <v>ERREUR</v>
      </c>
    </row>
    <row r="302" spans="1:24" x14ac:dyDescent="0.35">
      <c r="A302" s="3"/>
      <c r="B302" s="1" t="str">
        <f t="shared" si="25"/>
        <v>ERREUR</v>
      </c>
      <c r="C302" s="1" t="str">
        <f t="shared" si="26"/>
        <v>ERREUR</v>
      </c>
      <c r="D302" s="2"/>
      <c r="E302" s="2" t="str">
        <f t="shared" si="29"/>
        <v>Non</v>
      </c>
      <c r="F302" s="1">
        <f t="shared" si="27"/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/>
      <c r="N302" s="1"/>
      <c r="O302" s="1"/>
      <c r="P302" s="1"/>
      <c r="Q302" s="1" t="e">
        <f t="shared" si="24"/>
        <v>#DIV/0!</v>
      </c>
      <c r="R302" s="1" t="e">
        <f>SUM(H302:L302)/Tableau4[[#This Row],[Nb de feuille compté]]*100</f>
        <v>#DIV/0!</v>
      </c>
      <c r="S302" s="1" t="e">
        <f>Tableau4[[#This Row],[Aleurodes]]/Tableau4[[#This Row],[Nb de feuille compté]]*100</f>
        <v>#DIV/0!</v>
      </c>
      <c r="T302" s="1" t="e">
        <f>Tableau4[[#This Row],[Thrips]]/Tableau4[[#This Row],[Nb de feuille compté]]*100</f>
        <v>#DIV/0!</v>
      </c>
      <c r="U302" s="1" t="e">
        <f>Tableau4[[#This Row],[Araignées rouges]]/Tableau4[[#This Row],[Nb de feuille compté]]*100</f>
        <v>#DIV/0!</v>
      </c>
      <c r="V302" s="1" t="e">
        <f>Tableau4[[#This Row],[Pucerons]]/Tableau4[[#This Row],[Nb de feuille compté]]*100</f>
        <v>#DIV/0!</v>
      </c>
      <c r="W302" s="1"/>
      <c r="X302" s="1" t="str">
        <f t="shared" si="28"/>
        <v>ERREUR</v>
      </c>
    </row>
    <row r="303" spans="1:24" x14ac:dyDescent="0.35">
      <c r="A303" s="5"/>
      <c r="B303" s="1" t="str">
        <f t="shared" si="25"/>
        <v>ERREUR</v>
      </c>
      <c r="C303" s="1" t="str">
        <f t="shared" si="26"/>
        <v>ERREUR</v>
      </c>
      <c r="D303" s="2"/>
      <c r="E303" s="2" t="str">
        <f t="shared" si="29"/>
        <v>Non</v>
      </c>
      <c r="F303" s="1">
        <f t="shared" si="27"/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4"/>
      <c r="N303" s="4"/>
      <c r="O303" s="4"/>
      <c r="P303" s="4"/>
      <c r="Q303" s="1" t="e">
        <f t="shared" si="24"/>
        <v>#DIV/0!</v>
      </c>
      <c r="R303" s="4" t="e">
        <f>SUM(H303:L303)/Tableau4[[#This Row],[Nb de feuille compté]]*100</f>
        <v>#DIV/0!</v>
      </c>
      <c r="S303" s="4" t="e">
        <f>Tableau4[[#This Row],[Aleurodes]]/Tableau4[[#This Row],[Nb de feuille compté]]*100</f>
        <v>#DIV/0!</v>
      </c>
      <c r="T303" s="4" t="e">
        <f>Tableau4[[#This Row],[Thrips]]/Tableau4[[#This Row],[Nb de feuille compté]]*100</f>
        <v>#DIV/0!</v>
      </c>
      <c r="U303" s="4" t="e">
        <f>Tableau4[[#This Row],[Araignées rouges]]/Tableau4[[#This Row],[Nb de feuille compté]]*100</f>
        <v>#DIV/0!</v>
      </c>
      <c r="V303" s="4" t="e">
        <f>Tableau4[[#This Row],[Pucerons]]/Tableau4[[#This Row],[Nb de feuille compté]]*100</f>
        <v>#DIV/0!</v>
      </c>
      <c r="W303" s="4"/>
      <c r="X303" s="1" t="str">
        <f t="shared" si="28"/>
        <v>ERREUR</v>
      </c>
    </row>
    <row r="304" spans="1:24" x14ac:dyDescent="0.35">
      <c r="A304" s="3"/>
      <c r="B304" s="1" t="str">
        <f t="shared" si="25"/>
        <v>ERREUR</v>
      </c>
      <c r="C304" s="1" t="str">
        <f t="shared" si="26"/>
        <v>ERREUR</v>
      </c>
      <c r="D304" s="2"/>
      <c r="E304" s="2" t="str">
        <f t="shared" si="29"/>
        <v>Non</v>
      </c>
      <c r="F304" s="1">
        <f t="shared" si="27"/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/>
      <c r="N304" s="1"/>
      <c r="O304" s="1"/>
      <c r="P304" s="1"/>
      <c r="Q304" s="1" t="e">
        <f t="shared" si="24"/>
        <v>#DIV/0!</v>
      </c>
      <c r="R304" s="1" t="e">
        <f>SUM(H304:L304)/Tableau4[[#This Row],[Nb de feuille compté]]*100</f>
        <v>#DIV/0!</v>
      </c>
      <c r="S304" s="1" t="e">
        <f>Tableau4[[#This Row],[Aleurodes]]/Tableau4[[#This Row],[Nb de feuille compté]]*100</f>
        <v>#DIV/0!</v>
      </c>
      <c r="T304" s="1" t="e">
        <f>Tableau4[[#This Row],[Thrips]]/Tableau4[[#This Row],[Nb de feuille compté]]*100</f>
        <v>#DIV/0!</v>
      </c>
      <c r="U304" s="1" t="e">
        <f>Tableau4[[#This Row],[Araignées rouges]]/Tableau4[[#This Row],[Nb de feuille compté]]*100</f>
        <v>#DIV/0!</v>
      </c>
      <c r="V304" s="1" t="e">
        <f>Tableau4[[#This Row],[Pucerons]]/Tableau4[[#This Row],[Nb de feuille compté]]*100</f>
        <v>#DIV/0!</v>
      </c>
      <c r="W304" s="1"/>
      <c r="X304" s="1" t="str">
        <f t="shared" si="28"/>
        <v>ERREUR</v>
      </c>
    </row>
    <row r="305" spans="1:24" x14ac:dyDescent="0.35">
      <c r="A305" s="5"/>
      <c r="B305" s="1" t="str">
        <f t="shared" si="25"/>
        <v>ERREUR</v>
      </c>
      <c r="C305" s="1" t="str">
        <f t="shared" si="26"/>
        <v>ERREUR</v>
      </c>
      <c r="D305" s="2"/>
      <c r="E305" s="2" t="str">
        <f t="shared" si="29"/>
        <v>Non</v>
      </c>
      <c r="F305" s="1">
        <f t="shared" si="27"/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4"/>
      <c r="N305" s="4"/>
      <c r="O305" s="4"/>
      <c r="P305" s="4"/>
      <c r="Q305" s="1" t="e">
        <f t="shared" si="24"/>
        <v>#DIV/0!</v>
      </c>
      <c r="R305" s="4" t="e">
        <f>SUM(H305:L305)/Tableau4[[#This Row],[Nb de feuille compté]]*100</f>
        <v>#DIV/0!</v>
      </c>
      <c r="S305" s="4" t="e">
        <f>Tableau4[[#This Row],[Aleurodes]]/Tableau4[[#This Row],[Nb de feuille compté]]*100</f>
        <v>#DIV/0!</v>
      </c>
      <c r="T305" s="4" t="e">
        <f>Tableau4[[#This Row],[Thrips]]/Tableau4[[#This Row],[Nb de feuille compté]]*100</f>
        <v>#DIV/0!</v>
      </c>
      <c r="U305" s="4" t="e">
        <f>Tableau4[[#This Row],[Araignées rouges]]/Tableau4[[#This Row],[Nb de feuille compté]]*100</f>
        <v>#DIV/0!</v>
      </c>
      <c r="V305" s="4" t="e">
        <f>Tableau4[[#This Row],[Pucerons]]/Tableau4[[#This Row],[Nb de feuille compté]]*100</f>
        <v>#DIV/0!</v>
      </c>
      <c r="W305" s="4"/>
      <c r="X305" s="1" t="str">
        <f t="shared" si="28"/>
        <v>ERREUR</v>
      </c>
    </row>
    <row r="306" spans="1:24" x14ac:dyDescent="0.35">
      <c r="A306" s="3"/>
      <c r="B306" s="1" t="str">
        <f t="shared" si="25"/>
        <v>ERREUR</v>
      </c>
      <c r="C306" s="1" t="str">
        <f t="shared" si="26"/>
        <v>ERREUR</v>
      </c>
      <c r="D306" s="2"/>
      <c r="E306" s="2" t="str">
        <f t="shared" si="29"/>
        <v>Non</v>
      </c>
      <c r="F306" s="1">
        <f t="shared" si="27"/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/>
      <c r="N306" s="1"/>
      <c r="O306" s="1"/>
      <c r="P306" s="1"/>
      <c r="Q306" s="1" t="e">
        <f t="shared" si="24"/>
        <v>#DIV/0!</v>
      </c>
      <c r="R306" s="1" t="e">
        <f>SUM(H306:L306)/Tableau4[[#This Row],[Nb de feuille compté]]*100</f>
        <v>#DIV/0!</v>
      </c>
      <c r="S306" s="1" t="e">
        <f>Tableau4[[#This Row],[Aleurodes]]/Tableau4[[#This Row],[Nb de feuille compté]]*100</f>
        <v>#DIV/0!</v>
      </c>
      <c r="T306" s="1" t="e">
        <f>Tableau4[[#This Row],[Thrips]]/Tableau4[[#This Row],[Nb de feuille compté]]*100</f>
        <v>#DIV/0!</v>
      </c>
      <c r="U306" s="1" t="e">
        <f>Tableau4[[#This Row],[Araignées rouges]]/Tableau4[[#This Row],[Nb de feuille compté]]*100</f>
        <v>#DIV/0!</v>
      </c>
      <c r="V306" s="1" t="e">
        <f>Tableau4[[#This Row],[Pucerons]]/Tableau4[[#This Row],[Nb de feuille compté]]*100</f>
        <v>#DIV/0!</v>
      </c>
      <c r="W306" s="1"/>
      <c r="X306" s="1" t="str">
        <f t="shared" si="28"/>
        <v>ERREUR</v>
      </c>
    </row>
    <row r="307" spans="1:24" x14ac:dyDescent="0.35">
      <c r="A307" s="5"/>
      <c r="B307" s="1" t="str">
        <f t="shared" si="25"/>
        <v>ERREUR</v>
      </c>
      <c r="C307" s="1" t="str">
        <f t="shared" si="26"/>
        <v>ERREUR</v>
      </c>
      <c r="D307" s="2"/>
      <c r="E307" s="2" t="str">
        <f t="shared" si="29"/>
        <v>Non</v>
      </c>
      <c r="F307" s="1">
        <f t="shared" si="27"/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4"/>
      <c r="N307" s="4"/>
      <c r="O307" s="4"/>
      <c r="P307" s="4"/>
      <c r="Q307" s="1" t="e">
        <f t="shared" si="24"/>
        <v>#DIV/0!</v>
      </c>
      <c r="R307" s="4" t="e">
        <f>SUM(H307:L307)/Tableau4[[#This Row],[Nb de feuille compté]]*100</f>
        <v>#DIV/0!</v>
      </c>
      <c r="S307" s="4" t="e">
        <f>Tableau4[[#This Row],[Aleurodes]]/Tableau4[[#This Row],[Nb de feuille compté]]*100</f>
        <v>#DIV/0!</v>
      </c>
      <c r="T307" s="4" t="e">
        <f>Tableau4[[#This Row],[Thrips]]/Tableau4[[#This Row],[Nb de feuille compté]]*100</f>
        <v>#DIV/0!</v>
      </c>
      <c r="U307" s="4" t="e">
        <f>Tableau4[[#This Row],[Araignées rouges]]/Tableau4[[#This Row],[Nb de feuille compté]]*100</f>
        <v>#DIV/0!</v>
      </c>
      <c r="V307" s="4" t="e">
        <f>Tableau4[[#This Row],[Pucerons]]/Tableau4[[#This Row],[Nb de feuille compté]]*100</f>
        <v>#DIV/0!</v>
      </c>
      <c r="W307" s="4"/>
      <c r="X307" s="1" t="str">
        <f t="shared" si="28"/>
        <v>ERREUR</v>
      </c>
    </row>
    <row r="308" spans="1:24" x14ac:dyDescent="0.35">
      <c r="A308" s="3"/>
      <c r="B308" s="1" t="str">
        <f t="shared" si="25"/>
        <v>ERREUR</v>
      </c>
      <c r="C308" s="1" t="str">
        <f t="shared" si="26"/>
        <v>ERREUR</v>
      </c>
      <c r="D308" s="2"/>
      <c r="E308" s="2" t="str">
        <f t="shared" si="29"/>
        <v>Non</v>
      </c>
      <c r="F308" s="1">
        <f t="shared" si="27"/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/>
      <c r="N308" s="1"/>
      <c r="O308" s="1"/>
      <c r="P308" s="1"/>
      <c r="Q308" s="1" t="e">
        <f t="shared" si="24"/>
        <v>#DIV/0!</v>
      </c>
      <c r="R308" s="1" t="e">
        <f>SUM(H308:L308)/Tableau4[[#This Row],[Nb de feuille compté]]*100</f>
        <v>#DIV/0!</v>
      </c>
      <c r="S308" s="1" t="e">
        <f>Tableau4[[#This Row],[Aleurodes]]/Tableau4[[#This Row],[Nb de feuille compté]]*100</f>
        <v>#DIV/0!</v>
      </c>
      <c r="T308" s="1" t="e">
        <f>Tableau4[[#This Row],[Thrips]]/Tableau4[[#This Row],[Nb de feuille compté]]*100</f>
        <v>#DIV/0!</v>
      </c>
      <c r="U308" s="1" t="e">
        <f>Tableau4[[#This Row],[Araignées rouges]]/Tableau4[[#This Row],[Nb de feuille compté]]*100</f>
        <v>#DIV/0!</v>
      </c>
      <c r="V308" s="1" t="e">
        <f>Tableau4[[#This Row],[Pucerons]]/Tableau4[[#This Row],[Nb de feuille compté]]*100</f>
        <v>#DIV/0!</v>
      </c>
      <c r="W308" s="1"/>
      <c r="X308" s="1" t="str">
        <f t="shared" si="28"/>
        <v>ERREUR</v>
      </c>
    </row>
    <row r="309" spans="1:24" x14ac:dyDescent="0.35">
      <c r="A309" s="5"/>
      <c r="B309" s="1" t="str">
        <f t="shared" si="25"/>
        <v>ERREUR</v>
      </c>
      <c r="C309" s="1" t="str">
        <f t="shared" si="26"/>
        <v>ERREUR</v>
      </c>
      <c r="D309" s="2"/>
      <c r="E309" s="2" t="str">
        <f t="shared" si="29"/>
        <v>Non</v>
      </c>
      <c r="F309" s="1">
        <f t="shared" si="27"/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4"/>
      <c r="N309" s="4"/>
      <c r="O309" s="4"/>
      <c r="P309" s="4"/>
      <c r="Q309" s="1" t="e">
        <f t="shared" si="24"/>
        <v>#DIV/0!</v>
      </c>
      <c r="R309" s="4" t="e">
        <f>SUM(H309:L309)/Tableau4[[#This Row],[Nb de feuille compté]]*100</f>
        <v>#DIV/0!</v>
      </c>
      <c r="S309" s="4" t="e">
        <f>Tableau4[[#This Row],[Aleurodes]]/Tableau4[[#This Row],[Nb de feuille compté]]*100</f>
        <v>#DIV/0!</v>
      </c>
      <c r="T309" s="4" t="e">
        <f>Tableau4[[#This Row],[Thrips]]/Tableau4[[#This Row],[Nb de feuille compté]]*100</f>
        <v>#DIV/0!</v>
      </c>
      <c r="U309" s="4" t="e">
        <f>Tableau4[[#This Row],[Araignées rouges]]/Tableau4[[#This Row],[Nb de feuille compté]]*100</f>
        <v>#DIV/0!</v>
      </c>
      <c r="V309" s="4" t="e">
        <f>Tableau4[[#This Row],[Pucerons]]/Tableau4[[#This Row],[Nb de feuille compté]]*100</f>
        <v>#DIV/0!</v>
      </c>
      <c r="W309" s="4"/>
      <c r="X309" s="1" t="str">
        <f t="shared" si="28"/>
        <v>ERREUR</v>
      </c>
    </row>
    <row r="310" spans="1:24" x14ac:dyDescent="0.35">
      <c r="A310" s="3"/>
      <c r="B310" s="1" t="str">
        <f t="shared" si="25"/>
        <v>ERREUR</v>
      </c>
      <c r="C310" s="1" t="str">
        <f t="shared" si="26"/>
        <v>ERREUR</v>
      </c>
      <c r="D310" s="2"/>
      <c r="E310" s="2" t="str">
        <f t="shared" si="29"/>
        <v>Non</v>
      </c>
      <c r="F310" s="1">
        <f t="shared" si="27"/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/>
      <c r="N310" s="1"/>
      <c r="O310" s="1"/>
      <c r="P310" s="1"/>
      <c r="Q310" s="1" t="e">
        <f t="shared" si="24"/>
        <v>#DIV/0!</v>
      </c>
      <c r="R310" s="1" t="e">
        <f>SUM(H310:L310)/Tableau4[[#This Row],[Nb de feuille compté]]*100</f>
        <v>#DIV/0!</v>
      </c>
      <c r="S310" s="1" t="e">
        <f>Tableau4[[#This Row],[Aleurodes]]/Tableau4[[#This Row],[Nb de feuille compté]]*100</f>
        <v>#DIV/0!</v>
      </c>
      <c r="T310" s="1" t="e">
        <f>Tableau4[[#This Row],[Thrips]]/Tableau4[[#This Row],[Nb de feuille compté]]*100</f>
        <v>#DIV/0!</v>
      </c>
      <c r="U310" s="1" t="e">
        <f>Tableau4[[#This Row],[Araignées rouges]]/Tableau4[[#This Row],[Nb de feuille compté]]*100</f>
        <v>#DIV/0!</v>
      </c>
      <c r="V310" s="1" t="e">
        <f>Tableau4[[#This Row],[Pucerons]]/Tableau4[[#This Row],[Nb de feuille compté]]*100</f>
        <v>#DIV/0!</v>
      </c>
      <c r="W310" s="1"/>
      <c r="X310" s="1" t="str">
        <f t="shared" si="28"/>
        <v>ERREUR</v>
      </c>
    </row>
    <row r="311" spans="1:24" x14ac:dyDescent="0.35">
      <c r="A311" s="5"/>
      <c r="B311" s="1" t="str">
        <f t="shared" si="25"/>
        <v>ERREUR</v>
      </c>
      <c r="C311" s="1" t="str">
        <f t="shared" si="26"/>
        <v>ERREUR</v>
      </c>
      <c r="D311" s="2"/>
      <c r="E311" s="2" t="str">
        <f t="shared" si="29"/>
        <v>Non</v>
      </c>
      <c r="F311" s="1">
        <f t="shared" si="27"/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4"/>
      <c r="N311" s="4"/>
      <c r="O311" s="4"/>
      <c r="P311" s="4"/>
      <c r="Q311" s="1" t="e">
        <f t="shared" si="24"/>
        <v>#DIV/0!</v>
      </c>
      <c r="R311" s="4" t="e">
        <f>SUM(H311:L311)/Tableau4[[#This Row],[Nb de feuille compté]]*100</f>
        <v>#DIV/0!</v>
      </c>
      <c r="S311" s="4" t="e">
        <f>Tableau4[[#This Row],[Aleurodes]]/Tableau4[[#This Row],[Nb de feuille compté]]*100</f>
        <v>#DIV/0!</v>
      </c>
      <c r="T311" s="4" t="e">
        <f>Tableau4[[#This Row],[Thrips]]/Tableau4[[#This Row],[Nb de feuille compté]]*100</f>
        <v>#DIV/0!</v>
      </c>
      <c r="U311" s="4" t="e">
        <f>Tableau4[[#This Row],[Araignées rouges]]/Tableau4[[#This Row],[Nb de feuille compté]]*100</f>
        <v>#DIV/0!</v>
      </c>
      <c r="V311" s="4" t="e">
        <f>Tableau4[[#This Row],[Pucerons]]/Tableau4[[#This Row],[Nb de feuille compté]]*100</f>
        <v>#DIV/0!</v>
      </c>
      <c r="W311" s="4"/>
      <c r="X311" s="1" t="str">
        <f t="shared" si="28"/>
        <v>ERREUR</v>
      </c>
    </row>
    <row r="312" spans="1:24" x14ac:dyDescent="0.35">
      <c r="A312" s="3"/>
      <c r="B312" s="1" t="str">
        <f t="shared" si="25"/>
        <v>ERREUR</v>
      </c>
      <c r="C312" s="1" t="str">
        <f t="shared" si="26"/>
        <v>ERREUR</v>
      </c>
      <c r="D312" s="2"/>
      <c r="E312" s="2" t="str">
        <f t="shared" si="29"/>
        <v>Non</v>
      </c>
      <c r="F312" s="1">
        <f t="shared" si="27"/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/>
      <c r="N312" s="1"/>
      <c r="O312" s="1"/>
      <c r="P312" s="1"/>
      <c r="Q312" s="1" t="e">
        <f t="shared" si="24"/>
        <v>#DIV/0!</v>
      </c>
      <c r="R312" s="1" t="e">
        <f>SUM(H312:L312)/Tableau4[[#This Row],[Nb de feuille compté]]*100</f>
        <v>#DIV/0!</v>
      </c>
      <c r="S312" s="1" t="e">
        <f>Tableau4[[#This Row],[Aleurodes]]/Tableau4[[#This Row],[Nb de feuille compté]]*100</f>
        <v>#DIV/0!</v>
      </c>
      <c r="T312" s="1" t="e">
        <f>Tableau4[[#This Row],[Thrips]]/Tableau4[[#This Row],[Nb de feuille compté]]*100</f>
        <v>#DIV/0!</v>
      </c>
      <c r="U312" s="1" t="e">
        <f>Tableau4[[#This Row],[Araignées rouges]]/Tableau4[[#This Row],[Nb de feuille compté]]*100</f>
        <v>#DIV/0!</v>
      </c>
      <c r="V312" s="1" t="e">
        <f>Tableau4[[#This Row],[Pucerons]]/Tableau4[[#This Row],[Nb de feuille compté]]*100</f>
        <v>#DIV/0!</v>
      </c>
      <c r="W312" s="1"/>
      <c r="X312" s="1" t="str">
        <f t="shared" si="28"/>
        <v>ERREUR</v>
      </c>
    </row>
    <row r="313" spans="1:24" x14ac:dyDescent="0.35">
      <c r="A313" s="5"/>
      <c r="B313" s="1" t="str">
        <f t="shared" si="25"/>
        <v>ERREUR</v>
      </c>
      <c r="C313" s="1" t="str">
        <f t="shared" si="26"/>
        <v>ERREUR</v>
      </c>
      <c r="D313" s="2"/>
      <c r="E313" s="2" t="str">
        <f t="shared" si="29"/>
        <v>Non</v>
      </c>
      <c r="F313" s="1">
        <f t="shared" si="27"/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4"/>
      <c r="N313" s="4"/>
      <c r="O313" s="4"/>
      <c r="P313" s="4"/>
      <c r="Q313" s="1" t="e">
        <f t="shared" si="24"/>
        <v>#DIV/0!</v>
      </c>
      <c r="R313" s="4" t="e">
        <f>SUM(H313:L313)/Tableau4[[#This Row],[Nb de feuille compté]]*100</f>
        <v>#DIV/0!</v>
      </c>
      <c r="S313" s="4" t="e">
        <f>Tableau4[[#This Row],[Aleurodes]]/Tableau4[[#This Row],[Nb de feuille compté]]*100</f>
        <v>#DIV/0!</v>
      </c>
      <c r="T313" s="4" t="e">
        <f>Tableau4[[#This Row],[Thrips]]/Tableau4[[#This Row],[Nb de feuille compté]]*100</f>
        <v>#DIV/0!</v>
      </c>
      <c r="U313" s="4" t="e">
        <f>Tableau4[[#This Row],[Araignées rouges]]/Tableau4[[#This Row],[Nb de feuille compté]]*100</f>
        <v>#DIV/0!</v>
      </c>
      <c r="V313" s="4" t="e">
        <f>Tableau4[[#This Row],[Pucerons]]/Tableau4[[#This Row],[Nb de feuille compté]]*100</f>
        <v>#DIV/0!</v>
      </c>
      <c r="W313" s="4"/>
      <c r="X313" s="1" t="str">
        <f t="shared" si="28"/>
        <v>ERREUR</v>
      </c>
    </row>
    <row r="314" spans="1:24" x14ac:dyDescent="0.35">
      <c r="A314" s="3"/>
      <c r="B314" s="1" t="str">
        <f t="shared" si="25"/>
        <v>ERREUR</v>
      </c>
      <c r="C314" s="1" t="str">
        <f t="shared" si="26"/>
        <v>ERREUR</v>
      </c>
      <c r="D314" s="2"/>
      <c r="E314" s="2" t="str">
        <f t="shared" si="29"/>
        <v>Non</v>
      </c>
      <c r="F314" s="1">
        <f t="shared" si="27"/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/>
      <c r="N314" s="1"/>
      <c r="O314" s="1"/>
      <c r="P314" s="1"/>
      <c r="Q314" s="1" t="e">
        <f t="shared" si="24"/>
        <v>#DIV/0!</v>
      </c>
      <c r="R314" s="1" t="e">
        <f>SUM(H314:L314)/Tableau4[[#This Row],[Nb de feuille compté]]*100</f>
        <v>#DIV/0!</v>
      </c>
      <c r="S314" s="1" t="e">
        <f>Tableau4[[#This Row],[Aleurodes]]/Tableau4[[#This Row],[Nb de feuille compté]]*100</f>
        <v>#DIV/0!</v>
      </c>
      <c r="T314" s="1" t="e">
        <f>Tableau4[[#This Row],[Thrips]]/Tableau4[[#This Row],[Nb de feuille compté]]*100</f>
        <v>#DIV/0!</v>
      </c>
      <c r="U314" s="1" t="e">
        <f>Tableau4[[#This Row],[Araignées rouges]]/Tableau4[[#This Row],[Nb de feuille compté]]*100</f>
        <v>#DIV/0!</v>
      </c>
      <c r="V314" s="1" t="e">
        <f>Tableau4[[#This Row],[Pucerons]]/Tableau4[[#This Row],[Nb de feuille compté]]*100</f>
        <v>#DIV/0!</v>
      </c>
      <c r="W314" s="1"/>
      <c r="X314" s="1" t="str">
        <f t="shared" si="28"/>
        <v>ERREUR</v>
      </c>
    </row>
    <row r="315" spans="1:24" x14ac:dyDescent="0.35">
      <c r="A315" s="5"/>
      <c r="B315" s="1" t="str">
        <f t="shared" si="25"/>
        <v>ERREUR</v>
      </c>
      <c r="C315" s="1" t="str">
        <f t="shared" si="26"/>
        <v>ERREUR</v>
      </c>
      <c r="D315" s="2"/>
      <c r="E315" s="2" t="str">
        <f t="shared" si="29"/>
        <v>Non</v>
      </c>
      <c r="F315" s="1">
        <f t="shared" si="27"/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4"/>
      <c r="N315" s="4"/>
      <c r="O315" s="4"/>
      <c r="P315" s="4"/>
      <c r="Q315" s="1" t="e">
        <f t="shared" si="24"/>
        <v>#DIV/0!</v>
      </c>
      <c r="R315" s="4" t="e">
        <f>SUM(H315:L315)/Tableau4[[#This Row],[Nb de feuille compté]]*100</f>
        <v>#DIV/0!</v>
      </c>
      <c r="S315" s="4" t="e">
        <f>Tableau4[[#This Row],[Aleurodes]]/Tableau4[[#This Row],[Nb de feuille compté]]*100</f>
        <v>#DIV/0!</v>
      </c>
      <c r="T315" s="4" t="e">
        <f>Tableau4[[#This Row],[Thrips]]/Tableau4[[#This Row],[Nb de feuille compté]]*100</f>
        <v>#DIV/0!</v>
      </c>
      <c r="U315" s="4" t="e">
        <f>Tableau4[[#This Row],[Araignées rouges]]/Tableau4[[#This Row],[Nb de feuille compté]]*100</f>
        <v>#DIV/0!</v>
      </c>
      <c r="V315" s="4" t="e">
        <f>Tableau4[[#This Row],[Pucerons]]/Tableau4[[#This Row],[Nb de feuille compté]]*100</f>
        <v>#DIV/0!</v>
      </c>
      <c r="W315" s="4"/>
      <c r="X315" s="1" t="str">
        <f t="shared" si="28"/>
        <v>ERREUR</v>
      </c>
    </row>
    <row r="316" spans="1:24" x14ac:dyDescent="0.35">
      <c r="A316" s="3"/>
      <c r="B316" s="1" t="str">
        <f t="shared" si="25"/>
        <v>ERREUR</v>
      </c>
      <c r="C316" s="1" t="str">
        <f t="shared" si="26"/>
        <v>ERREUR</v>
      </c>
      <c r="D316" s="2"/>
      <c r="E316" s="2" t="str">
        <f t="shared" si="29"/>
        <v>Non</v>
      </c>
      <c r="F316" s="1">
        <f t="shared" si="27"/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/>
      <c r="N316" s="1"/>
      <c r="O316" s="1"/>
      <c r="P316" s="1"/>
      <c r="Q316" s="1" t="e">
        <f t="shared" si="24"/>
        <v>#DIV/0!</v>
      </c>
      <c r="R316" s="1" t="e">
        <f>SUM(H316:L316)/Tableau4[[#This Row],[Nb de feuille compté]]*100</f>
        <v>#DIV/0!</v>
      </c>
      <c r="S316" s="1" t="e">
        <f>Tableau4[[#This Row],[Aleurodes]]/Tableau4[[#This Row],[Nb de feuille compté]]*100</f>
        <v>#DIV/0!</v>
      </c>
      <c r="T316" s="1" t="e">
        <f>Tableau4[[#This Row],[Thrips]]/Tableau4[[#This Row],[Nb de feuille compté]]*100</f>
        <v>#DIV/0!</v>
      </c>
      <c r="U316" s="1" t="e">
        <f>Tableau4[[#This Row],[Araignées rouges]]/Tableau4[[#This Row],[Nb de feuille compté]]*100</f>
        <v>#DIV/0!</v>
      </c>
      <c r="V316" s="1" t="e">
        <f>Tableau4[[#This Row],[Pucerons]]/Tableau4[[#This Row],[Nb de feuille compté]]*100</f>
        <v>#DIV/0!</v>
      </c>
      <c r="W316" s="1"/>
      <c r="X316" s="1" t="str">
        <f t="shared" si="28"/>
        <v>ERREUR</v>
      </c>
    </row>
    <row r="317" spans="1:24" x14ac:dyDescent="0.35">
      <c r="A317" s="5"/>
      <c r="B317" s="1" t="str">
        <f t="shared" si="25"/>
        <v>ERREUR</v>
      </c>
      <c r="C317" s="1" t="str">
        <f t="shared" si="26"/>
        <v>ERREUR</v>
      </c>
      <c r="D317" s="2"/>
      <c r="E317" s="2" t="str">
        <f t="shared" si="29"/>
        <v>Non</v>
      </c>
      <c r="F317" s="1">
        <f t="shared" si="27"/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4"/>
      <c r="N317" s="4"/>
      <c r="O317" s="4"/>
      <c r="P317" s="4"/>
      <c r="Q317" s="1" t="e">
        <f t="shared" si="24"/>
        <v>#DIV/0!</v>
      </c>
      <c r="R317" s="4" t="e">
        <f>SUM(H317:L317)/Tableau4[[#This Row],[Nb de feuille compté]]*100</f>
        <v>#DIV/0!</v>
      </c>
      <c r="S317" s="4" t="e">
        <f>Tableau4[[#This Row],[Aleurodes]]/Tableau4[[#This Row],[Nb de feuille compté]]*100</f>
        <v>#DIV/0!</v>
      </c>
      <c r="T317" s="4" t="e">
        <f>Tableau4[[#This Row],[Thrips]]/Tableau4[[#This Row],[Nb de feuille compté]]*100</f>
        <v>#DIV/0!</v>
      </c>
      <c r="U317" s="4" t="e">
        <f>Tableau4[[#This Row],[Araignées rouges]]/Tableau4[[#This Row],[Nb de feuille compté]]*100</f>
        <v>#DIV/0!</v>
      </c>
      <c r="V317" s="4" t="e">
        <f>Tableau4[[#This Row],[Pucerons]]/Tableau4[[#This Row],[Nb de feuille compté]]*100</f>
        <v>#DIV/0!</v>
      </c>
      <c r="W317" s="4"/>
      <c r="X317" s="1" t="str">
        <f t="shared" si="28"/>
        <v>ERREUR</v>
      </c>
    </row>
    <row r="318" spans="1:24" x14ac:dyDescent="0.35">
      <c r="A318" s="3"/>
      <c r="B318" s="1" t="str">
        <f t="shared" si="25"/>
        <v>ERREUR</v>
      </c>
      <c r="C318" s="1" t="str">
        <f t="shared" si="26"/>
        <v>ERREUR</v>
      </c>
      <c r="D318" s="2"/>
      <c r="E318" s="2" t="str">
        <f t="shared" si="29"/>
        <v>Non</v>
      </c>
      <c r="F318" s="1">
        <f t="shared" si="27"/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/>
      <c r="N318" s="1"/>
      <c r="O318" s="1"/>
      <c r="P318" s="1"/>
      <c r="Q318" s="1" t="e">
        <f t="shared" si="24"/>
        <v>#DIV/0!</v>
      </c>
      <c r="R318" s="1" t="e">
        <f>SUM(H318:L318)/Tableau4[[#This Row],[Nb de feuille compté]]*100</f>
        <v>#DIV/0!</v>
      </c>
      <c r="S318" s="1" t="e">
        <f>Tableau4[[#This Row],[Aleurodes]]/Tableau4[[#This Row],[Nb de feuille compté]]*100</f>
        <v>#DIV/0!</v>
      </c>
      <c r="T318" s="1" t="e">
        <f>Tableau4[[#This Row],[Thrips]]/Tableau4[[#This Row],[Nb de feuille compté]]*100</f>
        <v>#DIV/0!</v>
      </c>
      <c r="U318" s="1" t="e">
        <f>Tableau4[[#This Row],[Araignées rouges]]/Tableau4[[#This Row],[Nb de feuille compté]]*100</f>
        <v>#DIV/0!</v>
      </c>
      <c r="V318" s="1" t="e">
        <f>Tableau4[[#This Row],[Pucerons]]/Tableau4[[#This Row],[Nb de feuille compté]]*100</f>
        <v>#DIV/0!</v>
      </c>
      <c r="W318" s="1"/>
      <c r="X318" s="1" t="str">
        <f t="shared" si="28"/>
        <v>ERREUR</v>
      </c>
    </row>
    <row r="319" spans="1:24" x14ac:dyDescent="0.35">
      <c r="A319" s="5"/>
      <c r="B319" s="1" t="str">
        <f t="shared" si="25"/>
        <v>ERREUR</v>
      </c>
      <c r="C319" s="1" t="str">
        <f t="shared" si="26"/>
        <v>ERREUR</v>
      </c>
      <c r="D319" s="2"/>
      <c r="E319" s="2" t="str">
        <f t="shared" si="29"/>
        <v>Non</v>
      </c>
      <c r="F319" s="1">
        <f t="shared" si="27"/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4"/>
      <c r="N319" s="4"/>
      <c r="O319" s="4"/>
      <c r="P319" s="4"/>
      <c r="Q319" s="1" t="e">
        <f t="shared" si="24"/>
        <v>#DIV/0!</v>
      </c>
      <c r="R319" s="4" t="e">
        <f>SUM(H319:L319)/Tableau4[[#This Row],[Nb de feuille compté]]*100</f>
        <v>#DIV/0!</v>
      </c>
      <c r="S319" s="4" t="e">
        <f>Tableau4[[#This Row],[Aleurodes]]/Tableau4[[#This Row],[Nb de feuille compté]]*100</f>
        <v>#DIV/0!</v>
      </c>
      <c r="T319" s="4" t="e">
        <f>Tableau4[[#This Row],[Thrips]]/Tableau4[[#This Row],[Nb de feuille compté]]*100</f>
        <v>#DIV/0!</v>
      </c>
      <c r="U319" s="4" t="e">
        <f>Tableau4[[#This Row],[Araignées rouges]]/Tableau4[[#This Row],[Nb de feuille compté]]*100</f>
        <v>#DIV/0!</v>
      </c>
      <c r="V319" s="4" t="e">
        <f>Tableau4[[#This Row],[Pucerons]]/Tableau4[[#This Row],[Nb de feuille compté]]*100</f>
        <v>#DIV/0!</v>
      </c>
      <c r="W319" s="4"/>
      <c r="X319" s="1" t="str">
        <f t="shared" si="28"/>
        <v>ERREUR</v>
      </c>
    </row>
    <row r="320" spans="1:24" x14ac:dyDescent="0.35">
      <c r="A320" s="3"/>
      <c r="B320" s="1" t="str">
        <f t="shared" si="25"/>
        <v>ERREUR</v>
      </c>
      <c r="C320" s="1" t="str">
        <f t="shared" si="26"/>
        <v>ERREUR</v>
      </c>
      <c r="D320" s="2"/>
      <c r="E320" s="2" t="str">
        <f t="shared" si="29"/>
        <v>Non</v>
      </c>
      <c r="F320" s="1">
        <f t="shared" si="27"/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/>
      <c r="N320" s="1"/>
      <c r="O320" s="1"/>
      <c r="P320" s="1"/>
      <c r="Q320" s="1" t="e">
        <f t="shared" si="24"/>
        <v>#DIV/0!</v>
      </c>
      <c r="R320" s="1" t="e">
        <f>SUM(H320:L320)/Tableau4[[#This Row],[Nb de feuille compté]]*100</f>
        <v>#DIV/0!</v>
      </c>
      <c r="S320" s="1" t="e">
        <f>Tableau4[[#This Row],[Aleurodes]]/Tableau4[[#This Row],[Nb de feuille compté]]*100</f>
        <v>#DIV/0!</v>
      </c>
      <c r="T320" s="1" t="e">
        <f>Tableau4[[#This Row],[Thrips]]/Tableau4[[#This Row],[Nb de feuille compté]]*100</f>
        <v>#DIV/0!</v>
      </c>
      <c r="U320" s="1" t="e">
        <f>Tableau4[[#This Row],[Araignées rouges]]/Tableau4[[#This Row],[Nb de feuille compté]]*100</f>
        <v>#DIV/0!</v>
      </c>
      <c r="V320" s="1" t="e">
        <f>Tableau4[[#This Row],[Pucerons]]/Tableau4[[#This Row],[Nb de feuille compté]]*100</f>
        <v>#DIV/0!</v>
      </c>
      <c r="W320" s="1"/>
      <c r="X320" s="1" t="str">
        <f t="shared" si="28"/>
        <v>ERREUR</v>
      </c>
    </row>
    <row r="321" spans="1:24" x14ac:dyDescent="0.35">
      <c r="A321" s="5"/>
      <c r="B321" s="1" t="str">
        <f t="shared" si="25"/>
        <v>ERREUR</v>
      </c>
      <c r="C321" s="1" t="str">
        <f t="shared" si="26"/>
        <v>ERREUR</v>
      </c>
      <c r="D321" s="2"/>
      <c r="E321" s="2" t="str">
        <f t="shared" si="29"/>
        <v>Non</v>
      </c>
      <c r="F321" s="1">
        <f t="shared" si="27"/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4"/>
      <c r="N321" s="4"/>
      <c r="O321" s="4"/>
      <c r="P321" s="4"/>
      <c r="Q321" s="1" t="e">
        <f t="shared" si="24"/>
        <v>#DIV/0!</v>
      </c>
      <c r="R321" s="4" t="e">
        <f>SUM(H321:L321)/Tableau4[[#This Row],[Nb de feuille compté]]*100</f>
        <v>#DIV/0!</v>
      </c>
      <c r="S321" s="4" t="e">
        <f>Tableau4[[#This Row],[Aleurodes]]/Tableau4[[#This Row],[Nb de feuille compté]]*100</f>
        <v>#DIV/0!</v>
      </c>
      <c r="T321" s="4" t="e">
        <f>Tableau4[[#This Row],[Thrips]]/Tableau4[[#This Row],[Nb de feuille compté]]*100</f>
        <v>#DIV/0!</v>
      </c>
      <c r="U321" s="4" t="e">
        <f>Tableau4[[#This Row],[Araignées rouges]]/Tableau4[[#This Row],[Nb de feuille compté]]*100</f>
        <v>#DIV/0!</v>
      </c>
      <c r="V321" s="4" t="e">
        <f>Tableau4[[#This Row],[Pucerons]]/Tableau4[[#This Row],[Nb de feuille compté]]*100</f>
        <v>#DIV/0!</v>
      </c>
      <c r="W321" s="4"/>
      <c r="X321" s="1" t="str">
        <f t="shared" si="28"/>
        <v>ERREUR</v>
      </c>
    </row>
    <row r="322" spans="1:24" x14ac:dyDescent="0.35">
      <c r="A322" s="3"/>
      <c r="B322" s="1" t="str">
        <f t="shared" si="25"/>
        <v>ERREUR</v>
      </c>
      <c r="C322" s="1" t="str">
        <f t="shared" si="26"/>
        <v>ERREUR</v>
      </c>
      <c r="D322" s="2"/>
      <c r="E322" s="2" t="str">
        <f t="shared" si="29"/>
        <v>Non</v>
      </c>
      <c r="F322" s="1">
        <f t="shared" si="27"/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/>
      <c r="N322" s="1"/>
      <c r="O322" s="1"/>
      <c r="P322" s="1"/>
      <c r="Q322" s="1" t="e">
        <f t="shared" ref="Q322:Q385" si="30">(G322*G$1+H322*H$1+I322*I$1+J322*$J$1+K322*$K$1+L322*$L$1)/(F322*6)*100</f>
        <v>#DIV/0!</v>
      </c>
      <c r="R322" s="1" t="e">
        <f>SUM(H322:L322)/Tableau4[[#This Row],[Nb de feuille compté]]*100</f>
        <v>#DIV/0!</v>
      </c>
      <c r="S322" s="1" t="e">
        <f>Tableau4[[#This Row],[Aleurodes]]/Tableau4[[#This Row],[Nb de feuille compté]]*100</f>
        <v>#DIV/0!</v>
      </c>
      <c r="T322" s="1" t="e">
        <f>Tableau4[[#This Row],[Thrips]]/Tableau4[[#This Row],[Nb de feuille compté]]*100</f>
        <v>#DIV/0!</v>
      </c>
      <c r="U322" s="1" t="e">
        <f>Tableau4[[#This Row],[Araignées rouges]]/Tableau4[[#This Row],[Nb de feuille compté]]*100</f>
        <v>#DIV/0!</v>
      </c>
      <c r="V322" s="1" t="e">
        <f>Tableau4[[#This Row],[Pucerons]]/Tableau4[[#This Row],[Nb de feuille compté]]*100</f>
        <v>#DIV/0!</v>
      </c>
      <c r="W322" s="1"/>
      <c r="X322" s="1" t="str">
        <f t="shared" si="28"/>
        <v>ERREUR</v>
      </c>
    </row>
    <row r="323" spans="1:24" x14ac:dyDescent="0.35">
      <c r="A323" s="5"/>
      <c r="B323" s="1" t="str">
        <f t="shared" ref="B323:B386" si="31">IF(MID($A323,1,1)="M","Melon",IF(MID($A323,1,1)="C","Concombre",IF(MID($A323,1,1)="P","Pastèque","ERREUR")))</f>
        <v>ERREUR</v>
      </c>
      <c r="C323" s="1" t="str">
        <f t="shared" ref="C323:C386" si="32">IF(MID($A323,2,1)="O","test",IF(MID($A323,2,1)="X","Témoin","ERREUR"))</f>
        <v>ERREUR</v>
      </c>
      <c r="D323" s="2"/>
      <c r="E323" s="2" t="str">
        <f t="shared" si="29"/>
        <v>Non</v>
      </c>
      <c r="F323" s="1">
        <f t="shared" ref="F323:F386" si="33">SUM(G323:L323)</f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4"/>
      <c r="N323" s="4"/>
      <c r="O323" s="4"/>
      <c r="P323" s="4"/>
      <c r="Q323" s="1" t="e">
        <f t="shared" si="30"/>
        <v>#DIV/0!</v>
      </c>
      <c r="R323" s="4" t="e">
        <f>SUM(H323:L323)/Tableau4[[#This Row],[Nb de feuille compté]]*100</f>
        <v>#DIV/0!</v>
      </c>
      <c r="S323" s="4" t="e">
        <f>Tableau4[[#This Row],[Aleurodes]]/Tableau4[[#This Row],[Nb de feuille compté]]*100</f>
        <v>#DIV/0!</v>
      </c>
      <c r="T323" s="4" t="e">
        <f>Tableau4[[#This Row],[Thrips]]/Tableau4[[#This Row],[Nb de feuille compté]]*100</f>
        <v>#DIV/0!</v>
      </c>
      <c r="U323" s="4" t="e">
        <f>Tableau4[[#This Row],[Araignées rouges]]/Tableau4[[#This Row],[Nb de feuille compté]]*100</f>
        <v>#DIV/0!</v>
      </c>
      <c r="V323" s="4" t="e">
        <f>Tableau4[[#This Row],[Pucerons]]/Tableau4[[#This Row],[Nb de feuille compté]]*100</f>
        <v>#DIV/0!</v>
      </c>
      <c r="W323" s="4"/>
      <c r="X323" s="1" t="str">
        <f t="shared" ref="X323:X386" si="34">IF(MID($A323,3,2)="1","ok",IF(MID($A323,3,2)="2","ok",IF(MID($A323,3,2)="3","ok",IF(MID($A323,3,2)="4","ok",IF(MID($A323,3,2)="5","ok",IF(MID($A323,3,2)="6","ok",IF(MID($A323,3,2)="7","ok",IF(MID($A323,3,2)="8","ok",IF(MID($A323,3,2)="9","ok",IF(MID($A323,3,2)="10","ok","ERREUR"))))))))))</f>
        <v>ERREUR</v>
      </c>
    </row>
    <row r="324" spans="1:24" x14ac:dyDescent="0.35">
      <c r="A324" s="3"/>
      <c r="B324" s="1" t="str">
        <f t="shared" si="31"/>
        <v>ERREUR</v>
      </c>
      <c r="C324" s="1" t="str">
        <f t="shared" si="32"/>
        <v>ERREUR</v>
      </c>
      <c r="D324" s="2"/>
      <c r="E324" s="2" t="str">
        <f t="shared" ref="E324:E387" si="35">IF(OR(H324,I324,J324,K324,L324)=OR(0,),"Non","Oui")</f>
        <v>Non</v>
      </c>
      <c r="F324" s="1">
        <f t="shared" si="33"/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/>
      <c r="N324" s="1"/>
      <c r="O324" s="1"/>
      <c r="P324" s="1"/>
      <c r="Q324" s="1" t="e">
        <f t="shared" si="30"/>
        <v>#DIV/0!</v>
      </c>
      <c r="R324" s="1" t="e">
        <f>SUM(H324:L324)/Tableau4[[#This Row],[Nb de feuille compté]]*100</f>
        <v>#DIV/0!</v>
      </c>
      <c r="S324" s="1" t="e">
        <f>Tableau4[[#This Row],[Aleurodes]]/Tableau4[[#This Row],[Nb de feuille compté]]*100</f>
        <v>#DIV/0!</v>
      </c>
      <c r="T324" s="1" t="e">
        <f>Tableau4[[#This Row],[Thrips]]/Tableau4[[#This Row],[Nb de feuille compté]]*100</f>
        <v>#DIV/0!</v>
      </c>
      <c r="U324" s="1" t="e">
        <f>Tableau4[[#This Row],[Araignées rouges]]/Tableau4[[#This Row],[Nb de feuille compté]]*100</f>
        <v>#DIV/0!</v>
      </c>
      <c r="V324" s="1" t="e">
        <f>Tableau4[[#This Row],[Pucerons]]/Tableau4[[#This Row],[Nb de feuille compté]]*100</f>
        <v>#DIV/0!</v>
      </c>
      <c r="W324" s="1"/>
      <c r="X324" s="1" t="str">
        <f t="shared" si="34"/>
        <v>ERREUR</v>
      </c>
    </row>
    <row r="325" spans="1:24" x14ac:dyDescent="0.35">
      <c r="A325" s="5"/>
      <c r="B325" s="1" t="str">
        <f t="shared" si="31"/>
        <v>ERREUR</v>
      </c>
      <c r="C325" s="1" t="str">
        <f t="shared" si="32"/>
        <v>ERREUR</v>
      </c>
      <c r="D325" s="2"/>
      <c r="E325" s="2" t="str">
        <f t="shared" si="35"/>
        <v>Non</v>
      </c>
      <c r="F325" s="1">
        <f t="shared" si="33"/>
        <v>0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4"/>
      <c r="N325" s="4"/>
      <c r="O325" s="4"/>
      <c r="P325" s="4"/>
      <c r="Q325" s="1" t="e">
        <f t="shared" si="30"/>
        <v>#DIV/0!</v>
      </c>
      <c r="R325" s="4" t="e">
        <f>SUM(H325:L325)/Tableau4[[#This Row],[Nb de feuille compté]]*100</f>
        <v>#DIV/0!</v>
      </c>
      <c r="S325" s="4" t="e">
        <f>Tableau4[[#This Row],[Aleurodes]]/Tableau4[[#This Row],[Nb de feuille compté]]*100</f>
        <v>#DIV/0!</v>
      </c>
      <c r="T325" s="4" t="e">
        <f>Tableau4[[#This Row],[Thrips]]/Tableau4[[#This Row],[Nb de feuille compté]]*100</f>
        <v>#DIV/0!</v>
      </c>
      <c r="U325" s="4" t="e">
        <f>Tableau4[[#This Row],[Araignées rouges]]/Tableau4[[#This Row],[Nb de feuille compté]]*100</f>
        <v>#DIV/0!</v>
      </c>
      <c r="V325" s="4" t="e">
        <f>Tableau4[[#This Row],[Pucerons]]/Tableau4[[#This Row],[Nb de feuille compté]]*100</f>
        <v>#DIV/0!</v>
      </c>
      <c r="W325" s="4"/>
      <c r="X325" s="1" t="str">
        <f t="shared" si="34"/>
        <v>ERREUR</v>
      </c>
    </row>
    <row r="326" spans="1:24" x14ac:dyDescent="0.35">
      <c r="A326" s="3"/>
      <c r="B326" s="1" t="str">
        <f t="shared" si="31"/>
        <v>ERREUR</v>
      </c>
      <c r="C326" s="1" t="str">
        <f t="shared" si="32"/>
        <v>ERREUR</v>
      </c>
      <c r="D326" s="2"/>
      <c r="E326" s="2" t="str">
        <f t="shared" si="35"/>
        <v>Non</v>
      </c>
      <c r="F326" s="1">
        <f t="shared" si="33"/>
        <v>0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/>
      <c r="N326" s="1"/>
      <c r="O326" s="1"/>
      <c r="P326" s="1"/>
      <c r="Q326" s="1" t="e">
        <f t="shared" si="30"/>
        <v>#DIV/0!</v>
      </c>
      <c r="R326" s="1" t="e">
        <f>SUM(H326:L326)/Tableau4[[#This Row],[Nb de feuille compté]]*100</f>
        <v>#DIV/0!</v>
      </c>
      <c r="S326" s="1" t="e">
        <f>Tableau4[[#This Row],[Aleurodes]]/Tableau4[[#This Row],[Nb de feuille compté]]*100</f>
        <v>#DIV/0!</v>
      </c>
      <c r="T326" s="1" t="e">
        <f>Tableau4[[#This Row],[Thrips]]/Tableau4[[#This Row],[Nb de feuille compté]]*100</f>
        <v>#DIV/0!</v>
      </c>
      <c r="U326" s="1" t="e">
        <f>Tableau4[[#This Row],[Araignées rouges]]/Tableau4[[#This Row],[Nb de feuille compté]]*100</f>
        <v>#DIV/0!</v>
      </c>
      <c r="V326" s="1" t="e">
        <f>Tableau4[[#This Row],[Pucerons]]/Tableau4[[#This Row],[Nb de feuille compté]]*100</f>
        <v>#DIV/0!</v>
      </c>
      <c r="W326" s="1"/>
      <c r="X326" s="1" t="str">
        <f t="shared" si="34"/>
        <v>ERREUR</v>
      </c>
    </row>
    <row r="327" spans="1:24" x14ac:dyDescent="0.35">
      <c r="A327" s="5"/>
      <c r="B327" s="1" t="str">
        <f t="shared" si="31"/>
        <v>ERREUR</v>
      </c>
      <c r="C327" s="1" t="str">
        <f t="shared" si="32"/>
        <v>ERREUR</v>
      </c>
      <c r="D327" s="2"/>
      <c r="E327" s="2" t="str">
        <f t="shared" si="35"/>
        <v>Non</v>
      </c>
      <c r="F327" s="1">
        <f t="shared" si="33"/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4"/>
      <c r="N327" s="4"/>
      <c r="O327" s="4"/>
      <c r="P327" s="4"/>
      <c r="Q327" s="1" t="e">
        <f t="shared" si="30"/>
        <v>#DIV/0!</v>
      </c>
      <c r="R327" s="4" t="e">
        <f>SUM(H327:L327)/Tableau4[[#This Row],[Nb de feuille compté]]*100</f>
        <v>#DIV/0!</v>
      </c>
      <c r="S327" s="4" t="e">
        <f>Tableau4[[#This Row],[Aleurodes]]/Tableau4[[#This Row],[Nb de feuille compté]]*100</f>
        <v>#DIV/0!</v>
      </c>
      <c r="T327" s="4" t="e">
        <f>Tableau4[[#This Row],[Thrips]]/Tableau4[[#This Row],[Nb de feuille compté]]*100</f>
        <v>#DIV/0!</v>
      </c>
      <c r="U327" s="4" t="e">
        <f>Tableau4[[#This Row],[Araignées rouges]]/Tableau4[[#This Row],[Nb de feuille compté]]*100</f>
        <v>#DIV/0!</v>
      </c>
      <c r="V327" s="4" t="e">
        <f>Tableau4[[#This Row],[Pucerons]]/Tableau4[[#This Row],[Nb de feuille compté]]*100</f>
        <v>#DIV/0!</v>
      </c>
      <c r="W327" s="4"/>
      <c r="X327" s="1" t="str">
        <f t="shared" si="34"/>
        <v>ERREUR</v>
      </c>
    </row>
    <row r="328" spans="1:24" x14ac:dyDescent="0.35">
      <c r="A328" s="3"/>
      <c r="B328" s="1" t="str">
        <f t="shared" si="31"/>
        <v>ERREUR</v>
      </c>
      <c r="C328" s="1" t="str">
        <f t="shared" si="32"/>
        <v>ERREUR</v>
      </c>
      <c r="D328" s="2"/>
      <c r="E328" s="2" t="str">
        <f t="shared" si="35"/>
        <v>Non</v>
      </c>
      <c r="F328" s="1">
        <f t="shared" si="33"/>
        <v>0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/>
      <c r="N328" s="1"/>
      <c r="O328" s="1"/>
      <c r="P328" s="1"/>
      <c r="Q328" s="1" t="e">
        <f t="shared" si="30"/>
        <v>#DIV/0!</v>
      </c>
      <c r="R328" s="1" t="e">
        <f>SUM(H328:L328)/Tableau4[[#This Row],[Nb de feuille compté]]*100</f>
        <v>#DIV/0!</v>
      </c>
      <c r="S328" s="1" t="e">
        <f>Tableau4[[#This Row],[Aleurodes]]/Tableau4[[#This Row],[Nb de feuille compté]]*100</f>
        <v>#DIV/0!</v>
      </c>
      <c r="T328" s="1" t="e">
        <f>Tableau4[[#This Row],[Thrips]]/Tableau4[[#This Row],[Nb de feuille compté]]*100</f>
        <v>#DIV/0!</v>
      </c>
      <c r="U328" s="1" t="e">
        <f>Tableau4[[#This Row],[Araignées rouges]]/Tableau4[[#This Row],[Nb de feuille compté]]*100</f>
        <v>#DIV/0!</v>
      </c>
      <c r="V328" s="1" t="e">
        <f>Tableau4[[#This Row],[Pucerons]]/Tableau4[[#This Row],[Nb de feuille compté]]*100</f>
        <v>#DIV/0!</v>
      </c>
      <c r="W328" s="1"/>
      <c r="X328" s="1" t="str">
        <f t="shared" si="34"/>
        <v>ERREUR</v>
      </c>
    </row>
    <row r="329" spans="1:24" x14ac:dyDescent="0.35">
      <c r="A329" s="5"/>
      <c r="B329" s="1" t="str">
        <f t="shared" si="31"/>
        <v>ERREUR</v>
      </c>
      <c r="C329" s="1" t="str">
        <f t="shared" si="32"/>
        <v>ERREUR</v>
      </c>
      <c r="D329" s="2"/>
      <c r="E329" s="2" t="str">
        <f t="shared" si="35"/>
        <v>Non</v>
      </c>
      <c r="F329" s="1">
        <f t="shared" si="33"/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4"/>
      <c r="N329" s="4"/>
      <c r="O329" s="4"/>
      <c r="P329" s="4"/>
      <c r="Q329" s="1" t="e">
        <f t="shared" si="30"/>
        <v>#DIV/0!</v>
      </c>
      <c r="R329" s="4" t="e">
        <f>SUM(H329:L329)/Tableau4[[#This Row],[Nb de feuille compté]]*100</f>
        <v>#DIV/0!</v>
      </c>
      <c r="S329" s="4" t="e">
        <f>Tableau4[[#This Row],[Aleurodes]]/Tableau4[[#This Row],[Nb de feuille compté]]*100</f>
        <v>#DIV/0!</v>
      </c>
      <c r="T329" s="4" t="e">
        <f>Tableau4[[#This Row],[Thrips]]/Tableau4[[#This Row],[Nb de feuille compté]]*100</f>
        <v>#DIV/0!</v>
      </c>
      <c r="U329" s="4" t="e">
        <f>Tableau4[[#This Row],[Araignées rouges]]/Tableau4[[#This Row],[Nb de feuille compté]]*100</f>
        <v>#DIV/0!</v>
      </c>
      <c r="V329" s="4" t="e">
        <f>Tableau4[[#This Row],[Pucerons]]/Tableau4[[#This Row],[Nb de feuille compté]]*100</f>
        <v>#DIV/0!</v>
      </c>
      <c r="W329" s="4"/>
      <c r="X329" s="1" t="str">
        <f t="shared" si="34"/>
        <v>ERREUR</v>
      </c>
    </row>
    <row r="330" spans="1:24" x14ac:dyDescent="0.35">
      <c r="A330" s="3"/>
      <c r="B330" s="1" t="str">
        <f t="shared" si="31"/>
        <v>ERREUR</v>
      </c>
      <c r="C330" s="1" t="str">
        <f t="shared" si="32"/>
        <v>ERREUR</v>
      </c>
      <c r="D330" s="2"/>
      <c r="E330" s="2" t="str">
        <f t="shared" si="35"/>
        <v>Non</v>
      </c>
      <c r="F330" s="1">
        <f t="shared" si="33"/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/>
      <c r="N330" s="1"/>
      <c r="O330" s="1"/>
      <c r="P330" s="1"/>
      <c r="Q330" s="1" t="e">
        <f t="shared" si="30"/>
        <v>#DIV/0!</v>
      </c>
      <c r="R330" s="1" t="e">
        <f>SUM(H330:L330)/Tableau4[[#This Row],[Nb de feuille compté]]*100</f>
        <v>#DIV/0!</v>
      </c>
      <c r="S330" s="1" t="e">
        <f>Tableau4[[#This Row],[Aleurodes]]/Tableau4[[#This Row],[Nb de feuille compté]]*100</f>
        <v>#DIV/0!</v>
      </c>
      <c r="T330" s="1" t="e">
        <f>Tableau4[[#This Row],[Thrips]]/Tableau4[[#This Row],[Nb de feuille compté]]*100</f>
        <v>#DIV/0!</v>
      </c>
      <c r="U330" s="1" t="e">
        <f>Tableau4[[#This Row],[Araignées rouges]]/Tableau4[[#This Row],[Nb de feuille compté]]*100</f>
        <v>#DIV/0!</v>
      </c>
      <c r="V330" s="1" t="e">
        <f>Tableau4[[#This Row],[Pucerons]]/Tableau4[[#This Row],[Nb de feuille compté]]*100</f>
        <v>#DIV/0!</v>
      </c>
      <c r="W330" s="1"/>
      <c r="X330" s="1" t="str">
        <f t="shared" si="34"/>
        <v>ERREUR</v>
      </c>
    </row>
    <row r="331" spans="1:24" x14ac:dyDescent="0.35">
      <c r="A331" s="5"/>
      <c r="B331" s="1" t="str">
        <f t="shared" si="31"/>
        <v>ERREUR</v>
      </c>
      <c r="C331" s="1" t="str">
        <f t="shared" si="32"/>
        <v>ERREUR</v>
      </c>
      <c r="D331" s="2"/>
      <c r="E331" s="2" t="str">
        <f t="shared" si="35"/>
        <v>Non</v>
      </c>
      <c r="F331" s="1">
        <f t="shared" si="33"/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4"/>
      <c r="N331" s="4"/>
      <c r="O331" s="4"/>
      <c r="P331" s="4"/>
      <c r="Q331" s="1" t="e">
        <f t="shared" si="30"/>
        <v>#DIV/0!</v>
      </c>
      <c r="R331" s="4" t="e">
        <f>SUM(H331:L331)/Tableau4[[#This Row],[Nb de feuille compté]]*100</f>
        <v>#DIV/0!</v>
      </c>
      <c r="S331" s="4" t="e">
        <f>Tableau4[[#This Row],[Aleurodes]]/Tableau4[[#This Row],[Nb de feuille compté]]*100</f>
        <v>#DIV/0!</v>
      </c>
      <c r="T331" s="4" t="e">
        <f>Tableau4[[#This Row],[Thrips]]/Tableau4[[#This Row],[Nb de feuille compté]]*100</f>
        <v>#DIV/0!</v>
      </c>
      <c r="U331" s="4" t="e">
        <f>Tableau4[[#This Row],[Araignées rouges]]/Tableau4[[#This Row],[Nb de feuille compté]]*100</f>
        <v>#DIV/0!</v>
      </c>
      <c r="V331" s="4" t="e">
        <f>Tableau4[[#This Row],[Pucerons]]/Tableau4[[#This Row],[Nb de feuille compté]]*100</f>
        <v>#DIV/0!</v>
      </c>
      <c r="W331" s="4"/>
      <c r="X331" s="1" t="str">
        <f t="shared" si="34"/>
        <v>ERREUR</v>
      </c>
    </row>
    <row r="332" spans="1:24" x14ac:dyDescent="0.35">
      <c r="A332" s="3"/>
      <c r="B332" s="1" t="str">
        <f t="shared" si="31"/>
        <v>ERREUR</v>
      </c>
      <c r="C332" s="1" t="str">
        <f t="shared" si="32"/>
        <v>ERREUR</v>
      </c>
      <c r="D332" s="2"/>
      <c r="E332" s="2" t="str">
        <f t="shared" si="35"/>
        <v>Non</v>
      </c>
      <c r="F332" s="1">
        <f t="shared" si="33"/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/>
      <c r="N332" s="1"/>
      <c r="O332" s="1"/>
      <c r="P332" s="1"/>
      <c r="Q332" s="1" t="e">
        <f t="shared" si="30"/>
        <v>#DIV/0!</v>
      </c>
      <c r="R332" s="1" t="e">
        <f>SUM(H332:L332)/Tableau4[[#This Row],[Nb de feuille compté]]*100</f>
        <v>#DIV/0!</v>
      </c>
      <c r="S332" s="1" t="e">
        <f>Tableau4[[#This Row],[Aleurodes]]/Tableau4[[#This Row],[Nb de feuille compté]]*100</f>
        <v>#DIV/0!</v>
      </c>
      <c r="T332" s="1" t="e">
        <f>Tableau4[[#This Row],[Thrips]]/Tableau4[[#This Row],[Nb de feuille compté]]*100</f>
        <v>#DIV/0!</v>
      </c>
      <c r="U332" s="1" t="e">
        <f>Tableau4[[#This Row],[Araignées rouges]]/Tableau4[[#This Row],[Nb de feuille compté]]*100</f>
        <v>#DIV/0!</v>
      </c>
      <c r="V332" s="1" t="e">
        <f>Tableau4[[#This Row],[Pucerons]]/Tableau4[[#This Row],[Nb de feuille compté]]*100</f>
        <v>#DIV/0!</v>
      </c>
      <c r="W332" s="1"/>
      <c r="X332" s="1" t="str">
        <f t="shared" si="34"/>
        <v>ERREUR</v>
      </c>
    </row>
    <row r="333" spans="1:24" x14ac:dyDescent="0.35">
      <c r="A333" s="5"/>
      <c r="B333" s="1" t="str">
        <f t="shared" si="31"/>
        <v>ERREUR</v>
      </c>
      <c r="C333" s="1" t="str">
        <f t="shared" si="32"/>
        <v>ERREUR</v>
      </c>
      <c r="D333" s="2"/>
      <c r="E333" s="2" t="str">
        <f t="shared" si="35"/>
        <v>Non</v>
      </c>
      <c r="F333" s="1">
        <f t="shared" si="33"/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4"/>
      <c r="N333" s="4"/>
      <c r="O333" s="4"/>
      <c r="P333" s="4"/>
      <c r="Q333" s="1" t="e">
        <f t="shared" si="30"/>
        <v>#DIV/0!</v>
      </c>
      <c r="R333" s="4" t="e">
        <f>SUM(H333:L333)/Tableau4[[#This Row],[Nb de feuille compté]]*100</f>
        <v>#DIV/0!</v>
      </c>
      <c r="S333" s="4" t="e">
        <f>Tableau4[[#This Row],[Aleurodes]]/Tableau4[[#This Row],[Nb de feuille compté]]*100</f>
        <v>#DIV/0!</v>
      </c>
      <c r="T333" s="4" t="e">
        <f>Tableau4[[#This Row],[Thrips]]/Tableau4[[#This Row],[Nb de feuille compté]]*100</f>
        <v>#DIV/0!</v>
      </c>
      <c r="U333" s="4" t="e">
        <f>Tableau4[[#This Row],[Araignées rouges]]/Tableau4[[#This Row],[Nb de feuille compté]]*100</f>
        <v>#DIV/0!</v>
      </c>
      <c r="V333" s="4" t="e">
        <f>Tableau4[[#This Row],[Pucerons]]/Tableau4[[#This Row],[Nb de feuille compté]]*100</f>
        <v>#DIV/0!</v>
      </c>
      <c r="W333" s="4"/>
      <c r="X333" s="1" t="str">
        <f t="shared" si="34"/>
        <v>ERREUR</v>
      </c>
    </row>
    <row r="334" spans="1:24" x14ac:dyDescent="0.35">
      <c r="A334" s="3"/>
      <c r="B334" s="1" t="str">
        <f t="shared" si="31"/>
        <v>ERREUR</v>
      </c>
      <c r="C334" s="1" t="str">
        <f t="shared" si="32"/>
        <v>ERREUR</v>
      </c>
      <c r="D334" s="2"/>
      <c r="E334" s="2" t="str">
        <f t="shared" si="35"/>
        <v>Non</v>
      </c>
      <c r="F334" s="1">
        <f t="shared" si="33"/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/>
      <c r="N334" s="1"/>
      <c r="O334" s="1"/>
      <c r="P334" s="1"/>
      <c r="Q334" s="1" t="e">
        <f t="shared" si="30"/>
        <v>#DIV/0!</v>
      </c>
      <c r="R334" s="1" t="e">
        <f>SUM(H334:L334)/Tableau4[[#This Row],[Nb de feuille compté]]*100</f>
        <v>#DIV/0!</v>
      </c>
      <c r="S334" s="1" t="e">
        <f>Tableau4[[#This Row],[Aleurodes]]/Tableau4[[#This Row],[Nb de feuille compté]]*100</f>
        <v>#DIV/0!</v>
      </c>
      <c r="T334" s="1" t="e">
        <f>Tableau4[[#This Row],[Thrips]]/Tableau4[[#This Row],[Nb de feuille compté]]*100</f>
        <v>#DIV/0!</v>
      </c>
      <c r="U334" s="1" t="e">
        <f>Tableau4[[#This Row],[Araignées rouges]]/Tableau4[[#This Row],[Nb de feuille compté]]*100</f>
        <v>#DIV/0!</v>
      </c>
      <c r="V334" s="1" t="e">
        <f>Tableau4[[#This Row],[Pucerons]]/Tableau4[[#This Row],[Nb de feuille compté]]*100</f>
        <v>#DIV/0!</v>
      </c>
      <c r="W334" s="1"/>
      <c r="X334" s="1" t="str">
        <f t="shared" si="34"/>
        <v>ERREUR</v>
      </c>
    </row>
    <row r="335" spans="1:24" x14ac:dyDescent="0.35">
      <c r="A335" s="5"/>
      <c r="B335" s="1" t="str">
        <f t="shared" si="31"/>
        <v>ERREUR</v>
      </c>
      <c r="C335" s="1" t="str">
        <f t="shared" si="32"/>
        <v>ERREUR</v>
      </c>
      <c r="D335" s="2"/>
      <c r="E335" s="2" t="str">
        <f t="shared" si="35"/>
        <v>Non</v>
      </c>
      <c r="F335" s="1">
        <f t="shared" si="33"/>
        <v>0</v>
      </c>
      <c r="G335" s="1">
        <v>0</v>
      </c>
      <c r="H335" s="1">
        <v>0</v>
      </c>
      <c r="I335" s="1">
        <v>0</v>
      </c>
      <c r="J335" s="1">
        <v>0</v>
      </c>
      <c r="K335" s="1">
        <v>0</v>
      </c>
      <c r="L335" s="1">
        <v>0</v>
      </c>
      <c r="M335" s="4"/>
      <c r="N335" s="4"/>
      <c r="O335" s="4"/>
      <c r="P335" s="4"/>
      <c r="Q335" s="1" t="e">
        <f t="shared" si="30"/>
        <v>#DIV/0!</v>
      </c>
      <c r="R335" s="4" t="e">
        <f>SUM(H335:L335)/Tableau4[[#This Row],[Nb de feuille compté]]*100</f>
        <v>#DIV/0!</v>
      </c>
      <c r="S335" s="4" t="e">
        <f>Tableau4[[#This Row],[Aleurodes]]/Tableau4[[#This Row],[Nb de feuille compté]]*100</f>
        <v>#DIV/0!</v>
      </c>
      <c r="T335" s="4" t="e">
        <f>Tableau4[[#This Row],[Thrips]]/Tableau4[[#This Row],[Nb de feuille compté]]*100</f>
        <v>#DIV/0!</v>
      </c>
      <c r="U335" s="4" t="e">
        <f>Tableau4[[#This Row],[Araignées rouges]]/Tableau4[[#This Row],[Nb de feuille compté]]*100</f>
        <v>#DIV/0!</v>
      </c>
      <c r="V335" s="4" t="e">
        <f>Tableau4[[#This Row],[Pucerons]]/Tableau4[[#This Row],[Nb de feuille compté]]*100</f>
        <v>#DIV/0!</v>
      </c>
      <c r="W335" s="4"/>
      <c r="X335" s="1" t="str">
        <f t="shared" si="34"/>
        <v>ERREUR</v>
      </c>
    </row>
    <row r="336" spans="1:24" x14ac:dyDescent="0.35">
      <c r="A336" s="3"/>
      <c r="B336" s="1" t="str">
        <f t="shared" si="31"/>
        <v>ERREUR</v>
      </c>
      <c r="C336" s="1" t="str">
        <f t="shared" si="32"/>
        <v>ERREUR</v>
      </c>
      <c r="D336" s="2"/>
      <c r="E336" s="2" t="str">
        <f t="shared" si="35"/>
        <v>Non</v>
      </c>
      <c r="F336" s="1">
        <f t="shared" si="33"/>
        <v>0</v>
      </c>
      <c r="G336" s="1">
        <v>0</v>
      </c>
      <c r="H336" s="1">
        <v>0</v>
      </c>
      <c r="I336" s="1">
        <v>0</v>
      </c>
      <c r="J336" s="1">
        <v>0</v>
      </c>
      <c r="K336" s="1">
        <v>0</v>
      </c>
      <c r="L336" s="1">
        <v>0</v>
      </c>
      <c r="M336" s="1"/>
      <c r="N336" s="1"/>
      <c r="O336" s="1"/>
      <c r="P336" s="1"/>
      <c r="Q336" s="1" t="e">
        <f t="shared" si="30"/>
        <v>#DIV/0!</v>
      </c>
      <c r="R336" s="1" t="e">
        <f>SUM(H336:L336)/Tableau4[[#This Row],[Nb de feuille compté]]*100</f>
        <v>#DIV/0!</v>
      </c>
      <c r="S336" s="1" t="e">
        <f>Tableau4[[#This Row],[Aleurodes]]/Tableau4[[#This Row],[Nb de feuille compté]]*100</f>
        <v>#DIV/0!</v>
      </c>
      <c r="T336" s="1" t="e">
        <f>Tableau4[[#This Row],[Thrips]]/Tableau4[[#This Row],[Nb de feuille compté]]*100</f>
        <v>#DIV/0!</v>
      </c>
      <c r="U336" s="1" t="e">
        <f>Tableau4[[#This Row],[Araignées rouges]]/Tableau4[[#This Row],[Nb de feuille compté]]*100</f>
        <v>#DIV/0!</v>
      </c>
      <c r="V336" s="1" t="e">
        <f>Tableau4[[#This Row],[Pucerons]]/Tableau4[[#This Row],[Nb de feuille compté]]*100</f>
        <v>#DIV/0!</v>
      </c>
      <c r="W336" s="1"/>
      <c r="X336" s="1" t="str">
        <f t="shared" si="34"/>
        <v>ERREUR</v>
      </c>
    </row>
    <row r="337" spans="1:24" x14ac:dyDescent="0.35">
      <c r="A337" s="5"/>
      <c r="B337" s="1" t="str">
        <f t="shared" si="31"/>
        <v>ERREUR</v>
      </c>
      <c r="C337" s="1" t="str">
        <f t="shared" si="32"/>
        <v>ERREUR</v>
      </c>
      <c r="D337" s="2"/>
      <c r="E337" s="2" t="str">
        <f t="shared" si="35"/>
        <v>Non</v>
      </c>
      <c r="F337" s="1">
        <f t="shared" si="33"/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4"/>
      <c r="N337" s="4"/>
      <c r="O337" s="4"/>
      <c r="P337" s="4"/>
      <c r="Q337" s="1" t="e">
        <f t="shared" si="30"/>
        <v>#DIV/0!</v>
      </c>
      <c r="R337" s="4" t="e">
        <f>SUM(H337:L337)/Tableau4[[#This Row],[Nb de feuille compté]]*100</f>
        <v>#DIV/0!</v>
      </c>
      <c r="S337" s="4" t="e">
        <f>Tableau4[[#This Row],[Aleurodes]]/Tableau4[[#This Row],[Nb de feuille compté]]*100</f>
        <v>#DIV/0!</v>
      </c>
      <c r="T337" s="4" t="e">
        <f>Tableau4[[#This Row],[Thrips]]/Tableau4[[#This Row],[Nb de feuille compté]]*100</f>
        <v>#DIV/0!</v>
      </c>
      <c r="U337" s="4" t="e">
        <f>Tableau4[[#This Row],[Araignées rouges]]/Tableau4[[#This Row],[Nb de feuille compté]]*100</f>
        <v>#DIV/0!</v>
      </c>
      <c r="V337" s="4" t="e">
        <f>Tableau4[[#This Row],[Pucerons]]/Tableau4[[#This Row],[Nb de feuille compté]]*100</f>
        <v>#DIV/0!</v>
      </c>
      <c r="W337" s="4"/>
      <c r="X337" s="1" t="str">
        <f t="shared" si="34"/>
        <v>ERREUR</v>
      </c>
    </row>
    <row r="338" spans="1:24" x14ac:dyDescent="0.35">
      <c r="A338" s="3"/>
      <c r="B338" s="1" t="str">
        <f t="shared" si="31"/>
        <v>ERREUR</v>
      </c>
      <c r="C338" s="1" t="str">
        <f t="shared" si="32"/>
        <v>ERREUR</v>
      </c>
      <c r="D338" s="2"/>
      <c r="E338" s="2" t="str">
        <f t="shared" si="35"/>
        <v>Non</v>
      </c>
      <c r="F338" s="1">
        <f t="shared" si="33"/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/>
      <c r="N338" s="1"/>
      <c r="O338" s="1"/>
      <c r="P338" s="1"/>
      <c r="Q338" s="1" t="e">
        <f t="shared" si="30"/>
        <v>#DIV/0!</v>
      </c>
      <c r="R338" s="1" t="e">
        <f>SUM(H338:L338)/Tableau4[[#This Row],[Nb de feuille compté]]*100</f>
        <v>#DIV/0!</v>
      </c>
      <c r="S338" s="1" t="e">
        <f>Tableau4[[#This Row],[Aleurodes]]/Tableau4[[#This Row],[Nb de feuille compté]]*100</f>
        <v>#DIV/0!</v>
      </c>
      <c r="T338" s="1" t="e">
        <f>Tableau4[[#This Row],[Thrips]]/Tableau4[[#This Row],[Nb de feuille compté]]*100</f>
        <v>#DIV/0!</v>
      </c>
      <c r="U338" s="1" t="e">
        <f>Tableau4[[#This Row],[Araignées rouges]]/Tableau4[[#This Row],[Nb de feuille compté]]*100</f>
        <v>#DIV/0!</v>
      </c>
      <c r="V338" s="1" t="e">
        <f>Tableau4[[#This Row],[Pucerons]]/Tableau4[[#This Row],[Nb de feuille compté]]*100</f>
        <v>#DIV/0!</v>
      </c>
      <c r="W338" s="1"/>
      <c r="X338" s="1" t="str">
        <f t="shared" si="34"/>
        <v>ERREUR</v>
      </c>
    </row>
    <row r="339" spans="1:24" x14ac:dyDescent="0.35">
      <c r="A339" s="5"/>
      <c r="B339" s="1" t="str">
        <f t="shared" si="31"/>
        <v>ERREUR</v>
      </c>
      <c r="C339" s="1" t="str">
        <f t="shared" si="32"/>
        <v>ERREUR</v>
      </c>
      <c r="D339" s="2"/>
      <c r="E339" s="2" t="str">
        <f t="shared" si="35"/>
        <v>Non</v>
      </c>
      <c r="F339" s="1">
        <f t="shared" si="33"/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4"/>
      <c r="N339" s="4"/>
      <c r="O339" s="4"/>
      <c r="P339" s="4"/>
      <c r="Q339" s="1" t="e">
        <f t="shared" si="30"/>
        <v>#DIV/0!</v>
      </c>
      <c r="R339" s="4" t="e">
        <f>SUM(H339:L339)/Tableau4[[#This Row],[Nb de feuille compté]]*100</f>
        <v>#DIV/0!</v>
      </c>
      <c r="S339" s="4" t="e">
        <f>Tableau4[[#This Row],[Aleurodes]]/Tableau4[[#This Row],[Nb de feuille compté]]*100</f>
        <v>#DIV/0!</v>
      </c>
      <c r="T339" s="4" t="e">
        <f>Tableau4[[#This Row],[Thrips]]/Tableau4[[#This Row],[Nb de feuille compté]]*100</f>
        <v>#DIV/0!</v>
      </c>
      <c r="U339" s="4" t="e">
        <f>Tableau4[[#This Row],[Araignées rouges]]/Tableau4[[#This Row],[Nb de feuille compté]]*100</f>
        <v>#DIV/0!</v>
      </c>
      <c r="V339" s="4" t="e">
        <f>Tableau4[[#This Row],[Pucerons]]/Tableau4[[#This Row],[Nb de feuille compté]]*100</f>
        <v>#DIV/0!</v>
      </c>
      <c r="W339" s="4"/>
      <c r="X339" s="1" t="str">
        <f t="shared" si="34"/>
        <v>ERREUR</v>
      </c>
    </row>
    <row r="340" spans="1:24" x14ac:dyDescent="0.35">
      <c r="A340" s="3"/>
      <c r="B340" s="1" t="str">
        <f t="shared" si="31"/>
        <v>ERREUR</v>
      </c>
      <c r="C340" s="1" t="str">
        <f t="shared" si="32"/>
        <v>ERREUR</v>
      </c>
      <c r="D340" s="2"/>
      <c r="E340" s="2" t="str">
        <f t="shared" si="35"/>
        <v>Non</v>
      </c>
      <c r="F340" s="1">
        <f t="shared" si="33"/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/>
      <c r="N340" s="1"/>
      <c r="O340" s="1"/>
      <c r="P340" s="1"/>
      <c r="Q340" s="1" t="e">
        <f t="shared" si="30"/>
        <v>#DIV/0!</v>
      </c>
      <c r="R340" s="1" t="e">
        <f>SUM(H340:L340)/Tableau4[[#This Row],[Nb de feuille compté]]*100</f>
        <v>#DIV/0!</v>
      </c>
      <c r="S340" s="1" t="e">
        <f>Tableau4[[#This Row],[Aleurodes]]/Tableau4[[#This Row],[Nb de feuille compté]]*100</f>
        <v>#DIV/0!</v>
      </c>
      <c r="T340" s="1" t="e">
        <f>Tableau4[[#This Row],[Thrips]]/Tableau4[[#This Row],[Nb de feuille compté]]*100</f>
        <v>#DIV/0!</v>
      </c>
      <c r="U340" s="1" t="e">
        <f>Tableau4[[#This Row],[Araignées rouges]]/Tableau4[[#This Row],[Nb de feuille compté]]*100</f>
        <v>#DIV/0!</v>
      </c>
      <c r="V340" s="1" t="e">
        <f>Tableau4[[#This Row],[Pucerons]]/Tableau4[[#This Row],[Nb de feuille compté]]*100</f>
        <v>#DIV/0!</v>
      </c>
      <c r="W340" s="1"/>
      <c r="X340" s="1" t="str">
        <f t="shared" si="34"/>
        <v>ERREUR</v>
      </c>
    </row>
    <row r="341" spans="1:24" x14ac:dyDescent="0.35">
      <c r="A341" s="5"/>
      <c r="B341" s="1" t="str">
        <f t="shared" si="31"/>
        <v>ERREUR</v>
      </c>
      <c r="C341" s="1" t="str">
        <f t="shared" si="32"/>
        <v>ERREUR</v>
      </c>
      <c r="D341" s="2"/>
      <c r="E341" s="2" t="str">
        <f t="shared" si="35"/>
        <v>Non</v>
      </c>
      <c r="F341" s="1">
        <f t="shared" si="33"/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4"/>
      <c r="N341" s="4"/>
      <c r="O341" s="4"/>
      <c r="P341" s="4"/>
      <c r="Q341" s="1" t="e">
        <f t="shared" si="30"/>
        <v>#DIV/0!</v>
      </c>
      <c r="R341" s="4" t="e">
        <f>SUM(H341:L341)/Tableau4[[#This Row],[Nb de feuille compté]]*100</f>
        <v>#DIV/0!</v>
      </c>
      <c r="S341" s="4" t="e">
        <f>Tableau4[[#This Row],[Aleurodes]]/Tableau4[[#This Row],[Nb de feuille compté]]*100</f>
        <v>#DIV/0!</v>
      </c>
      <c r="T341" s="4" t="e">
        <f>Tableau4[[#This Row],[Thrips]]/Tableau4[[#This Row],[Nb de feuille compté]]*100</f>
        <v>#DIV/0!</v>
      </c>
      <c r="U341" s="4" t="e">
        <f>Tableau4[[#This Row],[Araignées rouges]]/Tableau4[[#This Row],[Nb de feuille compté]]*100</f>
        <v>#DIV/0!</v>
      </c>
      <c r="V341" s="4" t="e">
        <f>Tableau4[[#This Row],[Pucerons]]/Tableau4[[#This Row],[Nb de feuille compté]]*100</f>
        <v>#DIV/0!</v>
      </c>
      <c r="W341" s="4"/>
      <c r="X341" s="1" t="str">
        <f t="shared" si="34"/>
        <v>ERREUR</v>
      </c>
    </row>
    <row r="342" spans="1:24" x14ac:dyDescent="0.35">
      <c r="A342" s="3"/>
      <c r="B342" s="1" t="str">
        <f t="shared" si="31"/>
        <v>ERREUR</v>
      </c>
      <c r="C342" s="1" t="str">
        <f t="shared" si="32"/>
        <v>ERREUR</v>
      </c>
      <c r="D342" s="2"/>
      <c r="E342" s="2" t="str">
        <f t="shared" si="35"/>
        <v>Non</v>
      </c>
      <c r="F342" s="1">
        <f t="shared" si="33"/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/>
      <c r="N342" s="1"/>
      <c r="O342" s="1"/>
      <c r="P342" s="1"/>
      <c r="Q342" s="1" t="e">
        <f t="shared" si="30"/>
        <v>#DIV/0!</v>
      </c>
      <c r="R342" s="1" t="e">
        <f>SUM(H342:L342)/Tableau4[[#This Row],[Nb de feuille compté]]*100</f>
        <v>#DIV/0!</v>
      </c>
      <c r="S342" s="1" t="e">
        <f>Tableau4[[#This Row],[Aleurodes]]/Tableau4[[#This Row],[Nb de feuille compté]]*100</f>
        <v>#DIV/0!</v>
      </c>
      <c r="T342" s="1" t="e">
        <f>Tableau4[[#This Row],[Thrips]]/Tableau4[[#This Row],[Nb de feuille compté]]*100</f>
        <v>#DIV/0!</v>
      </c>
      <c r="U342" s="1" t="e">
        <f>Tableau4[[#This Row],[Araignées rouges]]/Tableau4[[#This Row],[Nb de feuille compté]]*100</f>
        <v>#DIV/0!</v>
      </c>
      <c r="V342" s="1" t="e">
        <f>Tableau4[[#This Row],[Pucerons]]/Tableau4[[#This Row],[Nb de feuille compté]]*100</f>
        <v>#DIV/0!</v>
      </c>
      <c r="W342" s="1"/>
      <c r="X342" s="1" t="str">
        <f t="shared" si="34"/>
        <v>ERREUR</v>
      </c>
    </row>
    <row r="343" spans="1:24" x14ac:dyDescent="0.35">
      <c r="A343" s="5"/>
      <c r="B343" s="1" t="str">
        <f t="shared" si="31"/>
        <v>ERREUR</v>
      </c>
      <c r="C343" s="1" t="str">
        <f t="shared" si="32"/>
        <v>ERREUR</v>
      </c>
      <c r="D343" s="2"/>
      <c r="E343" s="2" t="str">
        <f t="shared" si="35"/>
        <v>Non</v>
      </c>
      <c r="F343" s="1">
        <f t="shared" si="33"/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4"/>
      <c r="N343" s="4"/>
      <c r="O343" s="4"/>
      <c r="P343" s="4"/>
      <c r="Q343" s="1" t="e">
        <f t="shared" si="30"/>
        <v>#DIV/0!</v>
      </c>
      <c r="R343" s="4" t="e">
        <f>SUM(H343:L343)/Tableau4[[#This Row],[Nb de feuille compté]]*100</f>
        <v>#DIV/0!</v>
      </c>
      <c r="S343" s="4" t="e">
        <f>Tableau4[[#This Row],[Aleurodes]]/Tableau4[[#This Row],[Nb de feuille compté]]*100</f>
        <v>#DIV/0!</v>
      </c>
      <c r="T343" s="4" t="e">
        <f>Tableau4[[#This Row],[Thrips]]/Tableau4[[#This Row],[Nb de feuille compté]]*100</f>
        <v>#DIV/0!</v>
      </c>
      <c r="U343" s="4" t="e">
        <f>Tableau4[[#This Row],[Araignées rouges]]/Tableau4[[#This Row],[Nb de feuille compté]]*100</f>
        <v>#DIV/0!</v>
      </c>
      <c r="V343" s="4" t="e">
        <f>Tableau4[[#This Row],[Pucerons]]/Tableau4[[#This Row],[Nb de feuille compté]]*100</f>
        <v>#DIV/0!</v>
      </c>
      <c r="W343" s="4"/>
      <c r="X343" s="1" t="str">
        <f t="shared" si="34"/>
        <v>ERREUR</v>
      </c>
    </row>
    <row r="344" spans="1:24" x14ac:dyDescent="0.35">
      <c r="A344" s="3"/>
      <c r="B344" s="1" t="str">
        <f t="shared" si="31"/>
        <v>ERREUR</v>
      </c>
      <c r="C344" s="1" t="str">
        <f t="shared" si="32"/>
        <v>ERREUR</v>
      </c>
      <c r="D344" s="2"/>
      <c r="E344" s="2" t="str">
        <f t="shared" si="35"/>
        <v>Non</v>
      </c>
      <c r="F344" s="1">
        <f t="shared" si="33"/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/>
      <c r="N344" s="1"/>
      <c r="O344" s="1"/>
      <c r="P344" s="1"/>
      <c r="Q344" s="1" t="e">
        <f t="shared" si="30"/>
        <v>#DIV/0!</v>
      </c>
      <c r="R344" s="1" t="e">
        <f>SUM(H344:L344)/Tableau4[[#This Row],[Nb de feuille compté]]*100</f>
        <v>#DIV/0!</v>
      </c>
      <c r="S344" s="1" t="e">
        <f>Tableau4[[#This Row],[Aleurodes]]/Tableau4[[#This Row],[Nb de feuille compté]]*100</f>
        <v>#DIV/0!</v>
      </c>
      <c r="T344" s="1" t="e">
        <f>Tableau4[[#This Row],[Thrips]]/Tableau4[[#This Row],[Nb de feuille compté]]*100</f>
        <v>#DIV/0!</v>
      </c>
      <c r="U344" s="1" t="e">
        <f>Tableau4[[#This Row],[Araignées rouges]]/Tableau4[[#This Row],[Nb de feuille compté]]*100</f>
        <v>#DIV/0!</v>
      </c>
      <c r="V344" s="1" t="e">
        <f>Tableau4[[#This Row],[Pucerons]]/Tableau4[[#This Row],[Nb de feuille compté]]*100</f>
        <v>#DIV/0!</v>
      </c>
      <c r="W344" s="1"/>
      <c r="X344" s="1" t="str">
        <f t="shared" si="34"/>
        <v>ERREUR</v>
      </c>
    </row>
    <row r="345" spans="1:24" x14ac:dyDescent="0.35">
      <c r="A345" s="5"/>
      <c r="B345" s="1" t="str">
        <f t="shared" si="31"/>
        <v>ERREUR</v>
      </c>
      <c r="C345" s="1" t="str">
        <f t="shared" si="32"/>
        <v>ERREUR</v>
      </c>
      <c r="D345" s="2"/>
      <c r="E345" s="2" t="str">
        <f t="shared" si="35"/>
        <v>Non</v>
      </c>
      <c r="F345" s="1">
        <f t="shared" si="33"/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4"/>
      <c r="N345" s="4"/>
      <c r="O345" s="4"/>
      <c r="P345" s="4"/>
      <c r="Q345" s="1" t="e">
        <f t="shared" si="30"/>
        <v>#DIV/0!</v>
      </c>
      <c r="R345" s="4" t="e">
        <f>SUM(H345:L345)/Tableau4[[#This Row],[Nb de feuille compté]]*100</f>
        <v>#DIV/0!</v>
      </c>
      <c r="S345" s="4" t="e">
        <f>Tableau4[[#This Row],[Aleurodes]]/Tableau4[[#This Row],[Nb de feuille compté]]*100</f>
        <v>#DIV/0!</v>
      </c>
      <c r="T345" s="4" t="e">
        <f>Tableau4[[#This Row],[Thrips]]/Tableau4[[#This Row],[Nb de feuille compté]]*100</f>
        <v>#DIV/0!</v>
      </c>
      <c r="U345" s="4" t="e">
        <f>Tableau4[[#This Row],[Araignées rouges]]/Tableau4[[#This Row],[Nb de feuille compté]]*100</f>
        <v>#DIV/0!</v>
      </c>
      <c r="V345" s="4" t="e">
        <f>Tableau4[[#This Row],[Pucerons]]/Tableau4[[#This Row],[Nb de feuille compté]]*100</f>
        <v>#DIV/0!</v>
      </c>
      <c r="W345" s="4"/>
      <c r="X345" s="1" t="str">
        <f t="shared" si="34"/>
        <v>ERREUR</v>
      </c>
    </row>
    <row r="346" spans="1:24" x14ac:dyDescent="0.35">
      <c r="A346" s="3"/>
      <c r="B346" s="1" t="str">
        <f t="shared" si="31"/>
        <v>ERREUR</v>
      </c>
      <c r="C346" s="1" t="str">
        <f t="shared" si="32"/>
        <v>ERREUR</v>
      </c>
      <c r="D346" s="2"/>
      <c r="E346" s="2" t="str">
        <f t="shared" si="35"/>
        <v>Non</v>
      </c>
      <c r="F346" s="1">
        <f t="shared" si="33"/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/>
      <c r="N346" s="1"/>
      <c r="O346" s="1"/>
      <c r="P346" s="1"/>
      <c r="Q346" s="1" t="e">
        <f t="shared" si="30"/>
        <v>#DIV/0!</v>
      </c>
      <c r="R346" s="1" t="e">
        <f>SUM(H346:L346)/Tableau4[[#This Row],[Nb de feuille compté]]*100</f>
        <v>#DIV/0!</v>
      </c>
      <c r="S346" s="1" t="e">
        <f>Tableau4[[#This Row],[Aleurodes]]/Tableau4[[#This Row],[Nb de feuille compté]]*100</f>
        <v>#DIV/0!</v>
      </c>
      <c r="T346" s="1" t="e">
        <f>Tableau4[[#This Row],[Thrips]]/Tableau4[[#This Row],[Nb de feuille compté]]*100</f>
        <v>#DIV/0!</v>
      </c>
      <c r="U346" s="1" t="e">
        <f>Tableau4[[#This Row],[Araignées rouges]]/Tableau4[[#This Row],[Nb de feuille compté]]*100</f>
        <v>#DIV/0!</v>
      </c>
      <c r="V346" s="1" t="e">
        <f>Tableau4[[#This Row],[Pucerons]]/Tableau4[[#This Row],[Nb de feuille compté]]*100</f>
        <v>#DIV/0!</v>
      </c>
      <c r="W346" s="1"/>
      <c r="X346" s="1" t="str">
        <f t="shared" si="34"/>
        <v>ERREUR</v>
      </c>
    </row>
    <row r="347" spans="1:24" x14ac:dyDescent="0.35">
      <c r="A347" s="5"/>
      <c r="B347" s="1" t="str">
        <f t="shared" si="31"/>
        <v>ERREUR</v>
      </c>
      <c r="C347" s="1" t="str">
        <f t="shared" si="32"/>
        <v>ERREUR</v>
      </c>
      <c r="D347" s="2"/>
      <c r="E347" s="2" t="str">
        <f t="shared" si="35"/>
        <v>Non</v>
      </c>
      <c r="F347" s="1">
        <f t="shared" si="33"/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4"/>
      <c r="N347" s="4"/>
      <c r="O347" s="4"/>
      <c r="P347" s="4"/>
      <c r="Q347" s="1" t="e">
        <f t="shared" si="30"/>
        <v>#DIV/0!</v>
      </c>
      <c r="R347" s="4" t="e">
        <f>SUM(H347:L347)/Tableau4[[#This Row],[Nb de feuille compté]]*100</f>
        <v>#DIV/0!</v>
      </c>
      <c r="S347" s="4" t="e">
        <f>Tableau4[[#This Row],[Aleurodes]]/Tableau4[[#This Row],[Nb de feuille compté]]*100</f>
        <v>#DIV/0!</v>
      </c>
      <c r="T347" s="4" t="e">
        <f>Tableau4[[#This Row],[Thrips]]/Tableau4[[#This Row],[Nb de feuille compté]]*100</f>
        <v>#DIV/0!</v>
      </c>
      <c r="U347" s="4" t="e">
        <f>Tableau4[[#This Row],[Araignées rouges]]/Tableau4[[#This Row],[Nb de feuille compté]]*100</f>
        <v>#DIV/0!</v>
      </c>
      <c r="V347" s="4" t="e">
        <f>Tableau4[[#This Row],[Pucerons]]/Tableau4[[#This Row],[Nb de feuille compté]]*100</f>
        <v>#DIV/0!</v>
      </c>
      <c r="W347" s="4"/>
      <c r="X347" s="1" t="str">
        <f t="shared" si="34"/>
        <v>ERREUR</v>
      </c>
    </row>
    <row r="348" spans="1:24" x14ac:dyDescent="0.35">
      <c r="A348" s="3"/>
      <c r="B348" s="1" t="str">
        <f t="shared" si="31"/>
        <v>ERREUR</v>
      </c>
      <c r="C348" s="1" t="str">
        <f t="shared" si="32"/>
        <v>ERREUR</v>
      </c>
      <c r="D348" s="2"/>
      <c r="E348" s="2" t="str">
        <f t="shared" si="35"/>
        <v>Non</v>
      </c>
      <c r="F348" s="1">
        <f t="shared" si="33"/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0</v>
      </c>
      <c r="M348" s="1"/>
      <c r="N348" s="1"/>
      <c r="O348" s="1"/>
      <c r="P348" s="1"/>
      <c r="Q348" s="1" t="e">
        <f t="shared" si="30"/>
        <v>#DIV/0!</v>
      </c>
      <c r="R348" s="1" t="e">
        <f>SUM(H348:L348)/Tableau4[[#This Row],[Nb de feuille compté]]*100</f>
        <v>#DIV/0!</v>
      </c>
      <c r="S348" s="1" t="e">
        <f>Tableau4[[#This Row],[Aleurodes]]/Tableau4[[#This Row],[Nb de feuille compté]]*100</f>
        <v>#DIV/0!</v>
      </c>
      <c r="T348" s="1" t="e">
        <f>Tableau4[[#This Row],[Thrips]]/Tableau4[[#This Row],[Nb de feuille compté]]*100</f>
        <v>#DIV/0!</v>
      </c>
      <c r="U348" s="1" t="e">
        <f>Tableau4[[#This Row],[Araignées rouges]]/Tableau4[[#This Row],[Nb de feuille compté]]*100</f>
        <v>#DIV/0!</v>
      </c>
      <c r="V348" s="1" t="e">
        <f>Tableau4[[#This Row],[Pucerons]]/Tableau4[[#This Row],[Nb de feuille compté]]*100</f>
        <v>#DIV/0!</v>
      </c>
      <c r="W348" s="1"/>
      <c r="X348" s="1" t="str">
        <f t="shared" si="34"/>
        <v>ERREUR</v>
      </c>
    </row>
    <row r="349" spans="1:24" x14ac:dyDescent="0.35">
      <c r="A349" s="5"/>
      <c r="B349" s="1" t="str">
        <f t="shared" si="31"/>
        <v>ERREUR</v>
      </c>
      <c r="C349" s="1" t="str">
        <f t="shared" si="32"/>
        <v>ERREUR</v>
      </c>
      <c r="D349" s="2"/>
      <c r="E349" s="2" t="str">
        <f t="shared" si="35"/>
        <v>Non</v>
      </c>
      <c r="F349" s="1">
        <f t="shared" si="33"/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4"/>
      <c r="N349" s="4"/>
      <c r="O349" s="4"/>
      <c r="P349" s="4"/>
      <c r="Q349" s="1" t="e">
        <f t="shared" si="30"/>
        <v>#DIV/0!</v>
      </c>
      <c r="R349" s="4" t="e">
        <f>SUM(H349:L349)/Tableau4[[#This Row],[Nb de feuille compté]]*100</f>
        <v>#DIV/0!</v>
      </c>
      <c r="S349" s="4" t="e">
        <f>Tableau4[[#This Row],[Aleurodes]]/Tableau4[[#This Row],[Nb de feuille compté]]*100</f>
        <v>#DIV/0!</v>
      </c>
      <c r="T349" s="4" t="e">
        <f>Tableau4[[#This Row],[Thrips]]/Tableau4[[#This Row],[Nb de feuille compté]]*100</f>
        <v>#DIV/0!</v>
      </c>
      <c r="U349" s="4" t="e">
        <f>Tableau4[[#This Row],[Araignées rouges]]/Tableau4[[#This Row],[Nb de feuille compté]]*100</f>
        <v>#DIV/0!</v>
      </c>
      <c r="V349" s="4" t="e">
        <f>Tableau4[[#This Row],[Pucerons]]/Tableau4[[#This Row],[Nb de feuille compté]]*100</f>
        <v>#DIV/0!</v>
      </c>
      <c r="W349" s="4"/>
      <c r="X349" s="1" t="str">
        <f t="shared" si="34"/>
        <v>ERREUR</v>
      </c>
    </row>
    <row r="350" spans="1:24" x14ac:dyDescent="0.35">
      <c r="A350" s="3"/>
      <c r="B350" s="1" t="str">
        <f t="shared" si="31"/>
        <v>ERREUR</v>
      </c>
      <c r="C350" s="1" t="str">
        <f t="shared" si="32"/>
        <v>ERREUR</v>
      </c>
      <c r="D350" s="2"/>
      <c r="E350" s="2" t="str">
        <f t="shared" si="35"/>
        <v>Non</v>
      </c>
      <c r="F350" s="1">
        <f t="shared" si="33"/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/>
      <c r="N350" s="1"/>
      <c r="O350" s="1"/>
      <c r="P350" s="1"/>
      <c r="Q350" s="1" t="e">
        <f t="shared" si="30"/>
        <v>#DIV/0!</v>
      </c>
      <c r="R350" s="1" t="e">
        <f>SUM(H350:L350)/Tableau4[[#This Row],[Nb de feuille compté]]*100</f>
        <v>#DIV/0!</v>
      </c>
      <c r="S350" s="1" t="e">
        <f>Tableau4[[#This Row],[Aleurodes]]/Tableau4[[#This Row],[Nb de feuille compté]]*100</f>
        <v>#DIV/0!</v>
      </c>
      <c r="T350" s="1" t="e">
        <f>Tableau4[[#This Row],[Thrips]]/Tableau4[[#This Row],[Nb de feuille compté]]*100</f>
        <v>#DIV/0!</v>
      </c>
      <c r="U350" s="1" t="e">
        <f>Tableau4[[#This Row],[Araignées rouges]]/Tableau4[[#This Row],[Nb de feuille compté]]*100</f>
        <v>#DIV/0!</v>
      </c>
      <c r="V350" s="1" t="e">
        <f>Tableau4[[#This Row],[Pucerons]]/Tableau4[[#This Row],[Nb de feuille compté]]*100</f>
        <v>#DIV/0!</v>
      </c>
      <c r="W350" s="1"/>
      <c r="X350" s="1" t="str">
        <f t="shared" si="34"/>
        <v>ERREUR</v>
      </c>
    </row>
    <row r="351" spans="1:24" x14ac:dyDescent="0.35">
      <c r="A351" s="5"/>
      <c r="B351" s="1" t="str">
        <f t="shared" si="31"/>
        <v>ERREUR</v>
      </c>
      <c r="C351" s="1" t="str">
        <f t="shared" si="32"/>
        <v>ERREUR</v>
      </c>
      <c r="D351" s="2"/>
      <c r="E351" s="2" t="str">
        <f t="shared" si="35"/>
        <v>Non</v>
      </c>
      <c r="F351" s="1">
        <f t="shared" si="33"/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4"/>
      <c r="N351" s="4"/>
      <c r="O351" s="4"/>
      <c r="P351" s="4"/>
      <c r="Q351" s="1" t="e">
        <f t="shared" si="30"/>
        <v>#DIV/0!</v>
      </c>
      <c r="R351" s="4" t="e">
        <f>SUM(H351:L351)/Tableau4[[#This Row],[Nb de feuille compté]]*100</f>
        <v>#DIV/0!</v>
      </c>
      <c r="S351" s="4" t="e">
        <f>Tableau4[[#This Row],[Aleurodes]]/Tableau4[[#This Row],[Nb de feuille compté]]*100</f>
        <v>#DIV/0!</v>
      </c>
      <c r="T351" s="4" t="e">
        <f>Tableau4[[#This Row],[Thrips]]/Tableau4[[#This Row],[Nb de feuille compté]]*100</f>
        <v>#DIV/0!</v>
      </c>
      <c r="U351" s="4" t="e">
        <f>Tableau4[[#This Row],[Araignées rouges]]/Tableau4[[#This Row],[Nb de feuille compté]]*100</f>
        <v>#DIV/0!</v>
      </c>
      <c r="V351" s="4" t="e">
        <f>Tableau4[[#This Row],[Pucerons]]/Tableau4[[#This Row],[Nb de feuille compté]]*100</f>
        <v>#DIV/0!</v>
      </c>
      <c r="W351" s="4"/>
      <c r="X351" s="1" t="str">
        <f t="shared" si="34"/>
        <v>ERREUR</v>
      </c>
    </row>
    <row r="352" spans="1:24" x14ac:dyDescent="0.35">
      <c r="A352" s="3"/>
      <c r="B352" s="1" t="str">
        <f t="shared" si="31"/>
        <v>ERREUR</v>
      </c>
      <c r="C352" s="1" t="str">
        <f t="shared" si="32"/>
        <v>ERREUR</v>
      </c>
      <c r="D352" s="2"/>
      <c r="E352" s="2" t="str">
        <f t="shared" si="35"/>
        <v>Non</v>
      </c>
      <c r="F352" s="1">
        <f t="shared" si="33"/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/>
      <c r="N352" s="1"/>
      <c r="O352" s="1"/>
      <c r="P352" s="1"/>
      <c r="Q352" s="1" t="e">
        <f t="shared" si="30"/>
        <v>#DIV/0!</v>
      </c>
      <c r="R352" s="1" t="e">
        <f>SUM(H352:L352)/Tableau4[[#This Row],[Nb de feuille compté]]*100</f>
        <v>#DIV/0!</v>
      </c>
      <c r="S352" s="1" t="e">
        <f>Tableau4[[#This Row],[Aleurodes]]/Tableau4[[#This Row],[Nb de feuille compté]]*100</f>
        <v>#DIV/0!</v>
      </c>
      <c r="T352" s="1" t="e">
        <f>Tableau4[[#This Row],[Thrips]]/Tableau4[[#This Row],[Nb de feuille compté]]*100</f>
        <v>#DIV/0!</v>
      </c>
      <c r="U352" s="1" t="e">
        <f>Tableau4[[#This Row],[Araignées rouges]]/Tableau4[[#This Row],[Nb de feuille compté]]*100</f>
        <v>#DIV/0!</v>
      </c>
      <c r="V352" s="1" t="e">
        <f>Tableau4[[#This Row],[Pucerons]]/Tableau4[[#This Row],[Nb de feuille compté]]*100</f>
        <v>#DIV/0!</v>
      </c>
      <c r="W352" s="1"/>
      <c r="X352" s="1" t="str">
        <f t="shared" si="34"/>
        <v>ERREUR</v>
      </c>
    </row>
    <row r="353" spans="1:24" x14ac:dyDescent="0.35">
      <c r="A353" s="5"/>
      <c r="B353" s="1" t="str">
        <f t="shared" si="31"/>
        <v>ERREUR</v>
      </c>
      <c r="C353" s="1" t="str">
        <f t="shared" si="32"/>
        <v>ERREUR</v>
      </c>
      <c r="D353" s="2"/>
      <c r="E353" s="2" t="str">
        <f t="shared" si="35"/>
        <v>Non</v>
      </c>
      <c r="F353" s="1">
        <f t="shared" si="33"/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4"/>
      <c r="N353" s="4"/>
      <c r="O353" s="4"/>
      <c r="P353" s="4"/>
      <c r="Q353" s="1" t="e">
        <f t="shared" si="30"/>
        <v>#DIV/0!</v>
      </c>
      <c r="R353" s="4" t="e">
        <f>SUM(H353:L353)/Tableau4[[#This Row],[Nb de feuille compté]]*100</f>
        <v>#DIV/0!</v>
      </c>
      <c r="S353" s="4" t="e">
        <f>Tableau4[[#This Row],[Aleurodes]]/Tableau4[[#This Row],[Nb de feuille compté]]*100</f>
        <v>#DIV/0!</v>
      </c>
      <c r="T353" s="4" t="e">
        <f>Tableau4[[#This Row],[Thrips]]/Tableau4[[#This Row],[Nb de feuille compté]]*100</f>
        <v>#DIV/0!</v>
      </c>
      <c r="U353" s="4" t="e">
        <f>Tableau4[[#This Row],[Araignées rouges]]/Tableau4[[#This Row],[Nb de feuille compté]]*100</f>
        <v>#DIV/0!</v>
      </c>
      <c r="V353" s="4" t="e">
        <f>Tableau4[[#This Row],[Pucerons]]/Tableau4[[#This Row],[Nb de feuille compté]]*100</f>
        <v>#DIV/0!</v>
      </c>
      <c r="W353" s="4"/>
      <c r="X353" s="1" t="str">
        <f t="shared" si="34"/>
        <v>ERREUR</v>
      </c>
    </row>
    <row r="354" spans="1:24" x14ac:dyDescent="0.35">
      <c r="A354" s="3"/>
      <c r="B354" s="1" t="str">
        <f t="shared" si="31"/>
        <v>ERREUR</v>
      </c>
      <c r="C354" s="1" t="str">
        <f t="shared" si="32"/>
        <v>ERREUR</v>
      </c>
      <c r="D354" s="2"/>
      <c r="E354" s="2" t="str">
        <f t="shared" si="35"/>
        <v>Non</v>
      </c>
      <c r="F354" s="1">
        <f t="shared" si="33"/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/>
      <c r="N354" s="1"/>
      <c r="O354" s="1"/>
      <c r="P354" s="1"/>
      <c r="Q354" s="1" t="e">
        <f t="shared" si="30"/>
        <v>#DIV/0!</v>
      </c>
      <c r="R354" s="1" t="e">
        <f>SUM(H354:L354)/Tableau4[[#This Row],[Nb de feuille compté]]*100</f>
        <v>#DIV/0!</v>
      </c>
      <c r="S354" s="1" t="e">
        <f>Tableau4[[#This Row],[Aleurodes]]/Tableau4[[#This Row],[Nb de feuille compté]]*100</f>
        <v>#DIV/0!</v>
      </c>
      <c r="T354" s="1" t="e">
        <f>Tableau4[[#This Row],[Thrips]]/Tableau4[[#This Row],[Nb de feuille compté]]*100</f>
        <v>#DIV/0!</v>
      </c>
      <c r="U354" s="1" t="e">
        <f>Tableau4[[#This Row],[Araignées rouges]]/Tableau4[[#This Row],[Nb de feuille compté]]*100</f>
        <v>#DIV/0!</v>
      </c>
      <c r="V354" s="1" t="e">
        <f>Tableau4[[#This Row],[Pucerons]]/Tableau4[[#This Row],[Nb de feuille compté]]*100</f>
        <v>#DIV/0!</v>
      </c>
      <c r="W354" s="1"/>
      <c r="X354" s="1" t="str">
        <f t="shared" si="34"/>
        <v>ERREUR</v>
      </c>
    </row>
    <row r="355" spans="1:24" x14ac:dyDescent="0.35">
      <c r="A355" s="5"/>
      <c r="B355" s="1" t="str">
        <f t="shared" si="31"/>
        <v>ERREUR</v>
      </c>
      <c r="C355" s="1" t="str">
        <f t="shared" si="32"/>
        <v>ERREUR</v>
      </c>
      <c r="D355" s="2"/>
      <c r="E355" s="2" t="str">
        <f t="shared" si="35"/>
        <v>Non</v>
      </c>
      <c r="F355" s="1">
        <f t="shared" si="33"/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4"/>
      <c r="N355" s="4"/>
      <c r="O355" s="4"/>
      <c r="P355" s="4"/>
      <c r="Q355" s="1" t="e">
        <f t="shared" si="30"/>
        <v>#DIV/0!</v>
      </c>
      <c r="R355" s="4" t="e">
        <f>SUM(H355:L355)/Tableau4[[#This Row],[Nb de feuille compté]]*100</f>
        <v>#DIV/0!</v>
      </c>
      <c r="S355" s="4" t="e">
        <f>Tableau4[[#This Row],[Aleurodes]]/Tableau4[[#This Row],[Nb de feuille compté]]*100</f>
        <v>#DIV/0!</v>
      </c>
      <c r="T355" s="4" t="e">
        <f>Tableau4[[#This Row],[Thrips]]/Tableau4[[#This Row],[Nb de feuille compté]]*100</f>
        <v>#DIV/0!</v>
      </c>
      <c r="U355" s="4" t="e">
        <f>Tableau4[[#This Row],[Araignées rouges]]/Tableau4[[#This Row],[Nb de feuille compté]]*100</f>
        <v>#DIV/0!</v>
      </c>
      <c r="V355" s="4" t="e">
        <f>Tableau4[[#This Row],[Pucerons]]/Tableau4[[#This Row],[Nb de feuille compté]]*100</f>
        <v>#DIV/0!</v>
      </c>
      <c r="W355" s="4"/>
      <c r="X355" s="1" t="str">
        <f t="shared" si="34"/>
        <v>ERREUR</v>
      </c>
    </row>
    <row r="356" spans="1:24" x14ac:dyDescent="0.35">
      <c r="A356" s="3"/>
      <c r="B356" s="1" t="str">
        <f t="shared" si="31"/>
        <v>ERREUR</v>
      </c>
      <c r="C356" s="1" t="str">
        <f t="shared" si="32"/>
        <v>ERREUR</v>
      </c>
      <c r="D356" s="2"/>
      <c r="E356" s="2" t="str">
        <f t="shared" si="35"/>
        <v>Non</v>
      </c>
      <c r="F356" s="1">
        <f t="shared" si="33"/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/>
      <c r="N356" s="1"/>
      <c r="O356" s="1"/>
      <c r="P356" s="1"/>
      <c r="Q356" s="1" t="e">
        <f t="shared" si="30"/>
        <v>#DIV/0!</v>
      </c>
      <c r="R356" s="1" t="e">
        <f>SUM(H356:L356)/Tableau4[[#This Row],[Nb de feuille compté]]*100</f>
        <v>#DIV/0!</v>
      </c>
      <c r="S356" s="1" t="e">
        <f>Tableau4[[#This Row],[Aleurodes]]/Tableau4[[#This Row],[Nb de feuille compté]]*100</f>
        <v>#DIV/0!</v>
      </c>
      <c r="T356" s="1" t="e">
        <f>Tableau4[[#This Row],[Thrips]]/Tableau4[[#This Row],[Nb de feuille compté]]*100</f>
        <v>#DIV/0!</v>
      </c>
      <c r="U356" s="1" t="e">
        <f>Tableau4[[#This Row],[Araignées rouges]]/Tableau4[[#This Row],[Nb de feuille compté]]*100</f>
        <v>#DIV/0!</v>
      </c>
      <c r="V356" s="1" t="e">
        <f>Tableau4[[#This Row],[Pucerons]]/Tableau4[[#This Row],[Nb de feuille compté]]*100</f>
        <v>#DIV/0!</v>
      </c>
      <c r="W356" s="1"/>
      <c r="X356" s="1" t="str">
        <f t="shared" si="34"/>
        <v>ERREUR</v>
      </c>
    </row>
    <row r="357" spans="1:24" x14ac:dyDescent="0.35">
      <c r="A357" s="5"/>
      <c r="B357" s="1" t="str">
        <f t="shared" si="31"/>
        <v>ERREUR</v>
      </c>
      <c r="C357" s="1" t="str">
        <f t="shared" si="32"/>
        <v>ERREUR</v>
      </c>
      <c r="D357" s="2"/>
      <c r="E357" s="2" t="str">
        <f t="shared" si="35"/>
        <v>Non</v>
      </c>
      <c r="F357" s="1">
        <f t="shared" si="33"/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4"/>
      <c r="N357" s="4"/>
      <c r="O357" s="4"/>
      <c r="P357" s="4"/>
      <c r="Q357" s="1" t="e">
        <f t="shared" si="30"/>
        <v>#DIV/0!</v>
      </c>
      <c r="R357" s="4" t="e">
        <f>SUM(H357:L357)/Tableau4[[#This Row],[Nb de feuille compté]]*100</f>
        <v>#DIV/0!</v>
      </c>
      <c r="S357" s="4" t="e">
        <f>Tableau4[[#This Row],[Aleurodes]]/Tableau4[[#This Row],[Nb de feuille compté]]*100</f>
        <v>#DIV/0!</v>
      </c>
      <c r="T357" s="4" t="e">
        <f>Tableau4[[#This Row],[Thrips]]/Tableau4[[#This Row],[Nb de feuille compté]]*100</f>
        <v>#DIV/0!</v>
      </c>
      <c r="U357" s="4" t="e">
        <f>Tableau4[[#This Row],[Araignées rouges]]/Tableau4[[#This Row],[Nb de feuille compté]]*100</f>
        <v>#DIV/0!</v>
      </c>
      <c r="V357" s="4" t="e">
        <f>Tableau4[[#This Row],[Pucerons]]/Tableau4[[#This Row],[Nb de feuille compté]]*100</f>
        <v>#DIV/0!</v>
      </c>
      <c r="W357" s="4"/>
      <c r="X357" s="1" t="str">
        <f t="shared" si="34"/>
        <v>ERREUR</v>
      </c>
    </row>
    <row r="358" spans="1:24" x14ac:dyDescent="0.35">
      <c r="A358" s="3"/>
      <c r="B358" s="1" t="str">
        <f t="shared" si="31"/>
        <v>ERREUR</v>
      </c>
      <c r="C358" s="1" t="str">
        <f t="shared" si="32"/>
        <v>ERREUR</v>
      </c>
      <c r="D358" s="2"/>
      <c r="E358" s="2" t="str">
        <f t="shared" si="35"/>
        <v>Non</v>
      </c>
      <c r="F358" s="1">
        <f t="shared" si="33"/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/>
      <c r="N358" s="1"/>
      <c r="O358" s="1"/>
      <c r="P358" s="1"/>
      <c r="Q358" s="1" t="e">
        <f t="shared" si="30"/>
        <v>#DIV/0!</v>
      </c>
      <c r="R358" s="1" t="e">
        <f>SUM(H358:L358)/Tableau4[[#This Row],[Nb de feuille compté]]*100</f>
        <v>#DIV/0!</v>
      </c>
      <c r="S358" s="1" t="e">
        <f>Tableau4[[#This Row],[Aleurodes]]/Tableau4[[#This Row],[Nb de feuille compté]]*100</f>
        <v>#DIV/0!</v>
      </c>
      <c r="T358" s="1" t="e">
        <f>Tableau4[[#This Row],[Thrips]]/Tableau4[[#This Row],[Nb de feuille compté]]*100</f>
        <v>#DIV/0!</v>
      </c>
      <c r="U358" s="1" t="e">
        <f>Tableau4[[#This Row],[Araignées rouges]]/Tableau4[[#This Row],[Nb de feuille compté]]*100</f>
        <v>#DIV/0!</v>
      </c>
      <c r="V358" s="1" t="e">
        <f>Tableau4[[#This Row],[Pucerons]]/Tableau4[[#This Row],[Nb de feuille compté]]*100</f>
        <v>#DIV/0!</v>
      </c>
      <c r="W358" s="1"/>
      <c r="X358" s="1" t="str">
        <f t="shared" si="34"/>
        <v>ERREUR</v>
      </c>
    </row>
    <row r="359" spans="1:24" x14ac:dyDescent="0.35">
      <c r="A359" s="5"/>
      <c r="B359" s="1" t="str">
        <f t="shared" si="31"/>
        <v>ERREUR</v>
      </c>
      <c r="C359" s="1" t="str">
        <f t="shared" si="32"/>
        <v>ERREUR</v>
      </c>
      <c r="D359" s="2"/>
      <c r="E359" s="2" t="str">
        <f t="shared" si="35"/>
        <v>Non</v>
      </c>
      <c r="F359" s="1">
        <f t="shared" si="33"/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4"/>
      <c r="N359" s="4"/>
      <c r="O359" s="4"/>
      <c r="P359" s="4"/>
      <c r="Q359" s="1" t="e">
        <f t="shared" si="30"/>
        <v>#DIV/0!</v>
      </c>
      <c r="R359" s="4" t="e">
        <f>SUM(H359:L359)/Tableau4[[#This Row],[Nb de feuille compté]]*100</f>
        <v>#DIV/0!</v>
      </c>
      <c r="S359" s="4" t="e">
        <f>Tableau4[[#This Row],[Aleurodes]]/Tableau4[[#This Row],[Nb de feuille compté]]*100</f>
        <v>#DIV/0!</v>
      </c>
      <c r="T359" s="4" t="e">
        <f>Tableau4[[#This Row],[Thrips]]/Tableau4[[#This Row],[Nb de feuille compté]]*100</f>
        <v>#DIV/0!</v>
      </c>
      <c r="U359" s="4" t="e">
        <f>Tableau4[[#This Row],[Araignées rouges]]/Tableau4[[#This Row],[Nb de feuille compté]]*100</f>
        <v>#DIV/0!</v>
      </c>
      <c r="V359" s="4" t="e">
        <f>Tableau4[[#This Row],[Pucerons]]/Tableau4[[#This Row],[Nb de feuille compté]]*100</f>
        <v>#DIV/0!</v>
      </c>
      <c r="W359" s="4"/>
      <c r="X359" s="1" t="str">
        <f t="shared" si="34"/>
        <v>ERREUR</v>
      </c>
    </row>
    <row r="360" spans="1:24" x14ac:dyDescent="0.35">
      <c r="A360" s="3"/>
      <c r="B360" s="1" t="str">
        <f t="shared" si="31"/>
        <v>ERREUR</v>
      </c>
      <c r="C360" s="1" t="str">
        <f t="shared" si="32"/>
        <v>ERREUR</v>
      </c>
      <c r="D360" s="2"/>
      <c r="E360" s="2" t="str">
        <f t="shared" si="35"/>
        <v>Non</v>
      </c>
      <c r="F360" s="1">
        <f t="shared" si="33"/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/>
      <c r="N360" s="1"/>
      <c r="O360" s="1"/>
      <c r="P360" s="1"/>
      <c r="Q360" s="1" t="e">
        <f t="shared" si="30"/>
        <v>#DIV/0!</v>
      </c>
      <c r="R360" s="1" t="e">
        <f>SUM(H360:L360)/Tableau4[[#This Row],[Nb de feuille compté]]*100</f>
        <v>#DIV/0!</v>
      </c>
      <c r="S360" s="1" t="e">
        <f>Tableau4[[#This Row],[Aleurodes]]/Tableau4[[#This Row],[Nb de feuille compté]]*100</f>
        <v>#DIV/0!</v>
      </c>
      <c r="T360" s="1" t="e">
        <f>Tableau4[[#This Row],[Thrips]]/Tableau4[[#This Row],[Nb de feuille compté]]*100</f>
        <v>#DIV/0!</v>
      </c>
      <c r="U360" s="1" t="e">
        <f>Tableau4[[#This Row],[Araignées rouges]]/Tableau4[[#This Row],[Nb de feuille compté]]*100</f>
        <v>#DIV/0!</v>
      </c>
      <c r="V360" s="1" t="e">
        <f>Tableau4[[#This Row],[Pucerons]]/Tableau4[[#This Row],[Nb de feuille compté]]*100</f>
        <v>#DIV/0!</v>
      </c>
      <c r="W360" s="1"/>
      <c r="X360" s="1" t="str">
        <f t="shared" si="34"/>
        <v>ERREUR</v>
      </c>
    </row>
    <row r="361" spans="1:24" x14ac:dyDescent="0.35">
      <c r="A361" s="5"/>
      <c r="B361" s="1" t="str">
        <f t="shared" si="31"/>
        <v>ERREUR</v>
      </c>
      <c r="C361" s="1" t="str">
        <f t="shared" si="32"/>
        <v>ERREUR</v>
      </c>
      <c r="D361" s="2"/>
      <c r="E361" s="2" t="str">
        <f t="shared" si="35"/>
        <v>Non</v>
      </c>
      <c r="F361" s="1">
        <f t="shared" si="33"/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4"/>
      <c r="N361" s="4"/>
      <c r="O361" s="4"/>
      <c r="P361" s="4"/>
      <c r="Q361" s="1" t="e">
        <f t="shared" si="30"/>
        <v>#DIV/0!</v>
      </c>
      <c r="R361" s="4" t="e">
        <f>SUM(H361:L361)/Tableau4[[#This Row],[Nb de feuille compté]]*100</f>
        <v>#DIV/0!</v>
      </c>
      <c r="S361" s="4" t="e">
        <f>Tableau4[[#This Row],[Aleurodes]]/Tableau4[[#This Row],[Nb de feuille compté]]*100</f>
        <v>#DIV/0!</v>
      </c>
      <c r="T361" s="4" t="e">
        <f>Tableau4[[#This Row],[Thrips]]/Tableau4[[#This Row],[Nb de feuille compté]]*100</f>
        <v>#DIV/0!</v>
      </c>
      <c r="U361" s="4" t="e">
        <f>Tableau4[[#This Row],[Araignées rouges]]/Tableau4[[#This Row],[Nb de feuille compté]]*100</f>
        <v>#DIV/0!</v>
      </c>
      <c r="V361" s="4" t="e">
        <f>Tableau4[[#This Row],[Pucerons]]/Tableau4[[#This Row],[Nb de feuille compté]]*100</f>
        <v>#DIV/0!</v>
      </c>
      <c r="W361" s="4"/>
      <c r="X361" s="1" t="str">
        <f t="shared" si="34"/>
        <v>ERREUR</v>
      </c>
    </row>
    <row r="362" spans="1:24" x14ac:dyDescent="0.35">
      <c r="A362" s="3"/>
      <c r="B362" s="1" t="str">
        <f t="shared" si="31"/>
        <v>ERREUR</v>
      </c>
      <c r="C362" s="1" t="str">
        <f t="shared" si="32"/>
        <v>ERREUR</v>
      </c>
      <c r="D362" s="2"/>
      <c r="E362" s="2" t="str">
        <f t="shared" si="35"/>
        <v>Non</v>
      </c>
      <c r="F362" s="1">
        <f t="shared" si="33"/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/>
      <c r="N362" s="1"/>
      <c r="O362" s="1"/>
      <c r="P362" s="1"/>
      <c r="Q362" s="1" t="e">
        <f t="shared" si="30"/>
        <v>#DIV/0!</v>
      </c>
      <c r="R362" s="1" t="e">
        <f>SUM(H362:L362)/Tableau4[[#This Row],[Nb de feuille compté]]*100</f>
        <v>#DIV/0!</v>
      </c>
      <c r="S362" s="1" t="e">
        <f>Tableau4[[#This Row],[Aleurodes]]/Tableau4[[#This Row],[Nb de feuille compté]]*100</f>
        <v>#DIV/0!</v>
      </c>
      <c r="T362" s="1" t="e">
        <f>Tableau4[[#This Row],[Thrips]]/Tableau4[[#This Row],[Nb de feuille compté]]*100</f>
        <v>#DIV/0!</v>
      </c>
      <c r="U362" s="1" t="e">
        <f>Tableau4[[#This Row],[Araignées rouges]]/Tableau4[[#This Row],[Nb de feuille compté]]*100</f>
        <v>#DIV/0!</v>
      </c>
      <c r="V362" s="1" t="e">
        <f>Tableau4[[#This Row],[Pucerons]]/Tableau4[[#This Row],[Nb de feuille compté]]*100</f>
        <v>#DIV/0!</v>
      </c>
      <c r="W362" s="1"/>
      <c r="X362" s="1" t="str">
        <f t="shared" si="34"/>
        <v>ERREUR</v>
      </c>
    </row>
    <row r="363" spans="1:24" x14ac:dyDescent="0.35">
      <c r="A363" s="5"/>
      <c r="B363" s="1" t="str">
        <f t="shared" si="31"/>
        <v>ERREUR</v>
      </c>
      <c r="C363" s="1" t="str">
        <f t="shared" si="32"/>
        <v>ERREUR</v>
      </c>
      <c r="D363" s="2"/>
      <c r="E363" s="2" t="str">
        <f t="shared" si="35"/>
        <v>Non</v>
      </c>
      <c r="F363" s="1">
        <f t="shared" si="33"/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4"/>
      <c r="N363" s="4"/>
      <c r="O363" s="4"/>
      <c r="P363" s="4"/>
      <c r="Q363" s="1" t="e">
        <f t="shared" si="30"/>
        <v>#DIV/0!</v>
      </c>
      <c r="R363" s="4" t="e">
        <f>SUM(H363:L363)/Tableau4[[#This Row],[Nb de feuille compté]]*100</f>
        <v>#DIV/0!</v>
      </c>
      <c r="S363" s="4" t="e">
        <f>Tableau4[[#This Row],[Aleurodes]]/Tableau4[[#This Row],[Nb de feuille compté]]*100</f>
        <v>#DIV/0!</v>
      </c>
      <c r="T363" s="4" t="e">
        <f>Tableau4[[#This Row],[Thrips]]/Tableau4[[#This Row],[Nb de feuille compté]]*100</f>
        <v>#DIV/0!</v>
      </c>
      <c r="U363" s="4" t="e">
        <f>Tableau4[[#This Row],[Araignées rouges]]/Tableau4[[#This Row],[Nb de feuille compté]]*100</f>
        <v>#DIV/0!</v>
      </c>
      <c r="V363" s="4" t="e">
        <f>Tableau4[[#This Row],[Pucerons]]/Tableau4[[#This Row],[Nb de feuille compté]]*100</f>
        <v>#DIV/0!</v>
      </c>
      <c r="W363" s="4"/>
      <c r="X363" s="1" t="str">
        <f t="shared" si="34"/>
        <v>ERREUR</v>
      </c>
    </row>
    <row r="364" spans="1:24" x14ac:dyDescent="0.35">
      <c r="A364" s="3"/>
      <c r="B364" s="1" t="str">
        <f t="shared" si="31"/>
        <v>ERREUR</v>
      </c>
      <c r="C364" s="1" t="str">
        <f t="shared" si="32"/>
        <v>ERREUR</v>
      </c>
      <c r="D364" s="2"/>
      <c r="E364" s="2" t="str">
        <f t="shared" si="35"/>
        <v>Non</v>
      </c>
      <c r="F364" s="1">
        <f t="shared" si="33"/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/>
      <c r="N364" s="1"/>
      <c r="O364" s="1"/>
      <c r="P364" s="1"/>
      <c r="Q364" s="1" t="e">
        <f t="shared" si="30"/>
        <v>#DIV/0!</v>
      </c>
      <c r="R364" s="1" t="e">
        <f>SUM(H364:L364)/Tableau4[[#This Row],[Nb de feuille compté]]*100</f>
        <v>#DIV/0!</v>
      </c>
      <c r="S364" s="1" t="e">
        <f>Tableau4[[#This Row],[Aleurodes]]/Tableau4[[#This Row],[Nb de feuille compté]]*100</f>
        <v>#DIV/0!</v>
      </c>
      <c r="T364" s="1" t="e">
        <f>Tableau4[[#This Row],[Thrips]]/Tableau4[[#This Row],[Nb de feuille compté]]*100</f>
        <v>#DIV/0!</v>
      </c>
      <c r="U364" s="1" t="e">
        <f>Tableau4[[#This Row],[Araignées rouges]]/Tableau4[[#This Row],[Nb de feuille compté]]*100</f>
        <v>#DIV/0!</v>
      </c>
      <c r="V364" s="1" t="e">
        <f>Tableau4[[#This Row],[Pucerons]]/Tableau4[[#This Row],[Nb de feuille compté]]*100</f>
        <v>#DIV/0!</v>
      </c>
      <c r="W364" s="1"/>
      <c r="X364" s="1" t="str">
        <f t="shared" si="34"/>
        <v>ERREUR</v>
      </c>
    </row>
    <row r="365" spans="1:24" x14ac:dyDescent="0.35">
      <c r="A365" s="5"/>
      <c r="B365" s="1" t="str">
        <f t="shared" si="31"/>
        <v>ERREUR</v>
      </c>
      <c r="C365" s="1" t="str">
        <f t="shared" si="32"/>
        <v>ERREUR</v>
      </c>
      <c r="D365" s="2"/>
      <c r="E365" s="2" t="str">
        <f t="shared" si="35"/>
        <v>Non</v>
      </c>
      <c r="F365" s="1">
        <f t="shared" si="33"/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4"/>
      <c r="N365" s="4"/>
      <c r="O365" s="4"/>
      <c r="P365" s="4"/>
      <c r="Q365" s="1" t="e">
        <f t="shared" si="30"/>
        <v>#DIV/0!</v>
      </c>
      <c r="R365" s="4" t="e">
        <f>SUM(H365:L365)/Tableau4[[#This Row],[Nb de feuille compté]]*100</f>
        <v>#DIV/0!</v>
      </c>
      <c r="S365" s="4" t="e">
        <f>Tableau4[[#This Row],[Aleurodes]]/Tableau4[[#This Row],[Nb de feuille compté]]*100</f>
        <v>#DIV/0!</v>
      </c>
      <c r="T365" s="4" t="e">
        <f>Tableau4[[#This Row],[Thrips]]/Tableau4[[#This Row],[Nb de feuille compté]]*100</f>
        <v>#DIV/0!</v>
      </c>
      <c r="U365" s="4" t="e">
        <f>Tableau4[[#This Row],[Araignées rouges]]/Tableau4[[#This Row],[Nb de feuille compté]]*100</f>
        <v>#DIV/0!</v>
      </c>
      <c r="V365" s="4" t="e">
        <f>Tableau4[[#This Row],[Pucerons]]/Tableau4[[#This Row],[Nb de feuille compté]]*100</f>
        <v>#DIV/0!</v>
      </c>
      <c r="W365" s="4"/>
      <c r="X365" s="1" t="str">
        <f t="shared" si="34"/>
        <v>ERREUR</v>
      </c>
    </row>
    <row r="366" spans="1:24" x14ac:dyDescent="0.35">
      <c r="A366" s="3"/>
      <c r="B366" s="1" t="str">
        <f t="shared" si="31"/>
        <v>ERREUR</v>
      </c>
      <c r="C366" s="1" t="str">
        <f t="shared" si="32"/>
        <v>ERREUR</v>
      </c>
      <c r="D366" s="2"/>
      <c r="E366" s="2" t="str">
        <f t="shared" si="35"/>
        <v>Non</v>
      </c>
      <c r="F366" s="1">
        <f t="shared" si="33"/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/>
      <c r="N366" s="1"/>
      <c r="O366" s="1"/>
      <c r="P366" s="1"/>
      <c r="Q366" s="1" t="e">
        <f t="shared" si="30"/>
        <v>#DIV/0!</v>
      </c>
      <c r="R366" s="1" t="e">
        <f>SUM(H366:L366)/Tableau4[[#This Row],[Nb de feuille compté]]*100</f>
        <v>#DIV/0!</v>
      </c>
      <c r="S366" s="1" t="e">
        <f>Tableau4[[#This Row],[Aleurodes]]/Tableau4[[#This Row],[Nb de feuille compté]]*100</f>
        <v>#DIV/0!</v>
      </c>
      <c r="T366" s="1" t="e">
        <f>Tableau4[[#This Row],[Thrips]]/Tableau4[[#This Row],[Nb de feuille compté]]*100</f>
        <v>#DIV/0!</v>
      </c>
      <c r="U366" s="1" t="e">
        <f>Tableau4[[#This Row],[Araignées rouges]]/Tableau4[[#This Row],[Nb de feuille compté]]*100</f>
        <v>#DIV/0!</v>
      </c>
      <c r="V366" s="1" t="e">
        <f>Tableau4[[#This Row],[Pucerons]]/Tableau4[[#This Row],[Nb de feuille compté]]*100</f>
        <v>#DIV/0!</v>
      </c>
      <c r="W366" s="1"/>
      <c r="X366" s="1" t="str">
        <f t="shared" si="34"/>
        <v>ERREUR</v>
      </c>
    </row>
    <row r="367" spans="1:24" x14ac:dyDescent="0.35">
      <c r="A367" s="5"/>
      <c r="B367" s="1" t="str">
        <f t="shared" si="31"/>
        <v>ERREUR</v>
      </c>
      <c r="C367" s="1" t="str">
        <f t="shared" si="32"/>
        <v>ERREUR</v>
      </c>
      <c r="D367" s="2"/>
      <c r="E367" s="2" t="str">
        <f t="shared" si="35"/>
        <v>Non</v>
      </c>
      <c r="F367" s="1">
        <f t="shared" si="33"/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4"/>
      <c r="N367" s="4"/>
      <c r="O367" s="4"/>
      <c r="P367" s="4"/>
      <c r="Q367" s="1" t="e">
        <f t="shared" si="30"/>
        <v>#DIV/0!</v>
      </c>
      <c r="R367" s="4" t="e">
        <f>SUM(H367:L367)/Tableau4[[#This Row],[Nb de feuille compté]]*100</f>
        <v>#DIV/0!</v>
      </c>
      <c r="S367" s="4" t="e">
        <f>Tableau4[[#This Row],[Aleurodes]]/Tableau4[[#This Row],[Nb de feuille compté]]*100</f>
        <v>#DIV/0!</v>
      </c>
      <c r="T367" s="4" t="e">
        <f>Tableau4[[#This Row],[Thrips]]/Tableau4[[#This Row],[Nb de feuille compté]]*100</f>
        <v>#DIV/0!</v>
      </c>
      <c r="U367" s="4" t="e">
        <f>Tableau4[[#This Row],[Araignées rouges]]/Tableau4[[#This Row],[Nb de feuille compté]]*100</f>
        <v>#DIV/0!</v>
      </c>
      <c r="V367" s="4" t="e">
        <f>Tableau4[[#This Row],[Pucerons]]/Tableau4[[#This Row],[Nb de feuille compté]]*100</f>
        <v>#DIV/0!</v>
      </c>
      <c r="W367" s="4"/>
      <c r="X367" s="1" t="str">
        <f t="shared" si="34"/>
        <v>ERREUR</v>
      </c>
    </row>
    <row r="368" spans="1:24" x14ac:dyDescent="0.35">
      <c r="A368" s="3"/>
      <c r="B368" s="1" t="str">
        <f t="shared" si="31"/>
        <v>ERREUR</v>
      </c>
      <c r="C368" s="1" t="str">
        <f t="shared" si="32"/>
        <v>ERREUR</v>
      </c>
      <c r="D368" s="2"/>
      <c r="E368" s="2" t="str">
        <f t="shared" si="35"/>
        <v>Non</v>
      </c>
      <c r="F368" s="1">
        <f t="shared" si="33"/>
        <v>0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0</v>
      </c>
      <c r="M368" s="1"/>
      <c r="N368" s="1"/>
      <c r="O368" s="1"/>
      <c r="P368" s="1"/>
      <c r="Q368" s="1" t="e">
        <f t="shared" si="30"/>
        <v>#DIV/0!</v>
      </c>
      <c r="R368" s="1" t="e">
        <f>SUM(H368:L368)/Tableau4[[#This Row],[Nb de feuille compté]]*100</f>
        <v>#DIV/0!</v>
      </c>
      <c r="S368" s="1" t="e">
        <f>Tableau4[[#This Row],[Aleurodes]]/Tableau4[[#This Row],[Nb de feuille compté]]*100</f>
        <v>#DIV/0!</v>
      </c>
      <c r="T368" s="1" t="e">
        <f>Tableau4[[#This Row],[Thrips]]/Tableau4[[#This Row],[Nb de feuille compté]]*100</f>
        <v>#DIV/0!</v>
      </c>
      <c r="U368" s="1" t="e">
        <f>Tableau4[[#This Row],[Araignées rouges]]/Tableau4[[#This Row],[Nb de feuille compté]]*100</f>
        <v>#DIV/0!</v>
      </c>
      <c r="V368" s="1" t="e">
        <f>Tableau4[[#This Row],[Pucerons]]/Tableau4[[#This Row],[Nb de feuille compté]]*100</f>
        <v>#DIV/0!</v>
      </c>
      <c r="W368" s="1"/>
      <c r="X368" s="1" t="str">
        <f t="shared" si="34"/>
        <v>ERREUR</v>
      </c>
    </row>
    <row r="369" spans="1:24" x14ac:dyDescent="0.35">
      <c r="A369" s="5"/>
      <c r="B369" s="1" t="str">
        <f t="shared" si="31"/>
        <v>ERREUR</v>
      </c>
      <c r="C369" s="1" t="str">
        <f t="shared" si="32"/>
        <v>ERREUR</v>
      </c>
      <c r="D369" s="2"/>
      <c r="E369" s="2" t="str">
        <f t="shared" si="35"/>
        <v>Non</v>
      </c>
      <c r="F369" s="1">
        <f t="shared" si="33"/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4"/>
      <c r="N369" s="4"/>
      <c r="O369" s="4"/>
      <c r="P369" s="4"/>
      <c r="Q369" s="1" t="e">
        <f t="shared" si="30"/>
        <v>#DIV/0!</v>
      </c>
      <c r="R369" s="4" t="e">
        <f>SUM(H369:L369)/Tableau4[[#This Row],[Nb de feuille compté]]*100</f>
        <v>#DIV/0!</v>
      </c>
      <c r="S369" s="4" t="e">
        <f>Tableau4[[#This Row],[Aleurodes]]/Tableau4[[#This Row],[Nb de feuille compté]]*100</f>
        <v>#DIV/0!</v>
      </c>
      <c r="T369" s="4" t="e">
        <f>Tableau4[[#This Row],[Thrips]]/Tableau4[[#This Row],[Nb de feuille compté]]*100</f>
        <v>#DIV/0!</v>
      </c>
      <c r="U369" s="4" t="e">
        <f>Tableau4[[#This Row],[Araignées rouges]]/Tableau4[[#This Row],[Nb de feuille compté]]*100</f>
        <v>#DIV/0!</v>
      </c>
      <c r="V369" s="4" t="e">
        <f>Tableau4[[#This Row],[Pucerons]]/Tableau4[[#This Row],[Nb de feuille compté]]*100</f>
        <v>#DIV/0!</v>
      </c>
      <c r="W369" s="4"/>
      <c r="X369" s="1" t="str">
        <f t="shared" si="34"/>
        <v>ERREUR</v>
      </c>
    </row>
    <row r="370" spans="1:24" x14ac:dyDescent="0.35">
      <c r="A370" s="3"/>
      <c r="B370" s="1" t="str">
        <f t="shared" si="31"/>
        <v>ERREUR</v>
      </c>
      <c r="C370" s="1" t="str">
        <f t="shared" si="32"/>
        <v>ERREUR</v>
      </c>
      <c r="D370" s="2"/>
      <c r="E370" s="2" t="str">
        <f t="shared" si="35"/>
        <v>Non</v>
      </c>
      <c r="F370" s="1">
        <f t="shared" si="33"/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/>
      <c r="N370" s="1"/>
      <c r="O370" s="1"/>
      <c r="P370" s="1"/>
      <c r="Q370" s="1" t="e">
        <f t="shared" si="30"/>
        <v>#DIV/0!</v>
      </c>
      <c r="R370" s="1" t="e">
        <f>SUM(H370:L370)/Tableau4[[#This Row],[Nb de feuille compté]]*100</f>
        <v>#DIV/0!</v>
      </c>
      <c r="S370" s="1" t="e">
        <f>Tableau4[[#This Row],[Aleurodes]]/Tableau4[[#This Row],[Nb de feuille compté]]*100</f>
        <v>#DIV/0!</v>
      </c>
      <c r="T370" s="1" t="e">
        <f>Tableau4[[#This Row],[Thrips]]/Tableau4[[#This Row],[Nb de feuille compté]]*100</f>
        <v>#DIV/0!</v>
      </c>
      <c r="U370" s="1" t="e">
        <f>Tableau4[[#This Row],[Araignées rouges]]/Tableau4[[#This Row],[Nb de feuille compté]]*100</f>
        <v>#DIV/0!</v>
      </c>
      <c r="V370" s="1" t="e">
        <f>Tableau4[[#This Row],[Pucerons]]/Tableau4[[#This Row],[Nb de feuille compté]]*100</f>
        <v>#DIV/0!</v>
      </c>
      <c r="W370" s="1"/>
      <c r="X370" s="1" t="str">
        <f t="shared" si="34"/>
        <v>ERREUR</v>
      </c>
    </row>
    <row r="371" spans="1:24" x14ac:dyDescent="0.35">
      <c r="A371" s="5"/>
      <c r="B371" s="1" t="str">
        <f t="shared" si="31"/>
        <v>ERREUR</v>
      </c>
      <c r="C371" s="1" t="str">
        <f t="shared" si="32"/>
        <v>ERREUR</v>
      </c>
      <c r="D371" s="2"/>
      <c r="E371" s="2" t="str">
        <f t="shared" si="35"/>
        <v>Non</v>
      </c>
      <c r="F371" s="1">
        <f t="shared" si="33"/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4"/>
      <c r="N371" s="4"/>
      <c r="O371" s="4"/>
      <c r="P371" s="4"/>
      <c r="Q371" s="1" t="e">
        <f t="shared" si="30"/>
        <v>#DIV/0!</v>
      </c>
      <c r="R371" s="4" t="e">
        <f>SUM(H371:L371)/Tableau4[[#This Row],[Nb de feuille compté]]*100</f>
        <v>#DIV/0!</v>
      </c>
      <c r="S371" s="4" t="e">
        <f>Tableau4[[#This Row],[Aleurodes]]/Tableau4[[#This Row],[Nb de feuille compté]]*100</f>
        <v>#DIV/0!</v>
      </c>
      <c r="T371" s="4" t="e">
        <f>Tableau4[[#This Row],[Thrips]]/Tableau4[[#This Row],[Nb de feuille compté]]*100</f>
        <v>#DIV/0!</v>
      </c>
      <c r="U371" s="4" t="e">
        <f>Tableau4[[#This Row],[Araignées rouges]]/Tableau4[[#This Row],[Nb de feuille compté]]*100</f>
        <v>#DIV/0!</v>
      </c>
      <c r="V371" s="4" t="e">
        <f>Tableau4[[#This Row],[Pucerons]]/Tableau4[[#This Row],[Nb de feuille compté]]*100</f>
        <v>#DIV/0!</v>
      </c>
      <c r="W371" s="4"/>
      <c r="X371" s="1" t="str">
        <f t="shared" si="34"/>
        <v>ERREUR</v>
      </c>
    </row>
    <row r="372" spans="1:24" x14ac:dyDescent="0.35">
      <c r="A372" s="3"/>
      <c r="B372" s="1" t="str">
        <f t="shared" si="31"/>
        <v>ERREUR</v>
      </c>
      <c r="C372" s="1" t="str">
        <f t="shared" si="32"/>
        <v>ERREUR</v>
      </c>
      <c r="D372" s="2"/>
      <c r="E372" s="2" t="str">
        <f t="shared" si="35"/>
        <v>Non</v>
      </c>
      <c r="F372" s="1">
        <f t="shared" si="33"/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/>
      <c r="N372" s="1"/>
      <c r="O372" s="1"/>
      <c r="P372" s="1"/>
      <c r="Q372" s="1" t="e">
        <f t="shared" si="30"/>
        <v>#DIV/0!</v>
      </c>
      <c r="R372" s="1" t="e">
        <f>SUM(H372:L372)/Tableau4[[#This Row],[Nb de feuille compté]]*100</f>
        <v>#DIV/0!</v>
      </c>
      <c r="S372" s="1" t="e">
        <f>Tableau4[[#This Row],[Aleurodes]]/Tableau4[[#This Row],[Nb de feuille compté]]*100</f>
        <v>#DIV/0!</v>
      </c>
      <c r="T372" s="1" t="e">
        <f>Tableau4[[#This Row],[Thrips]]/Tableau4[[#This Row],[Nb de feuille compté]]*100</f>
        <v>#DIV/0!</v>
      </c>
      <c r="U372" s="1" t="e">
        <f>Tableau4[[#This Row],[Araignées rouges]]/Tableau4[[#This Row],[Nb de feuille compté]]*100</f>
        <v>#DIV/0!</v>
      </c>
      <c r="V372" s="1" t="e">
        <f>Tableau4[[#This Row],[Pucerons]]/Tableau4[[#This Row],[Nb de feuille compté]]*100</f>
        <v>#DIV/0!</v>
      </c>
      <c r="W372" s="1"/>
      <c r="X372" s="1" t="str">
        <f t="shared" si="34"/>
        <v>ERREUR</v>
      </c>
    </row>
    <row r="373" spans="1:24" x14ac:dyDescent="0.35">
      <c r="A373" s="5"/>
      <c r="B373" s="1" t="str">
        <f t="shared" si="31"/>
        <v>ERREUR</v>
      </c>
      <c r="C373" s="1" t="str">
        <f t="shared" si="32"/>
        <v>ERREUR</v>
      </c>
      <c r="D373" s="2"/>
      <c r="E373" s="2" t="str">
        <f t="shared" si="35"/>
        <v>Non</v>
      </c>
      <c r="F373" s="1">
        <f t="shared" si="33"/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4"/>
      <c r="N373" s="4"/>
      <c r="O373" s="4"/>
      <c r="P373" s="4"/>
      <c r="Q373" s="1" t="e">
        <f t="shared" si="30"/>
        <v>#DIV/0!</v>
      </c>
      <c r="R373" s="4" t="e">
        <f>SUM(H373:L373)/Tableau4[[#This Row],[Nb de feuille compté]]*100</f>
        <v>#DIV/0!</v>
      </c>
      <c r="S373" s="4" t="e">
        <f>Tableau4[[#This Row],[Aleurodes]]/Tableau4[[#This Row],[Nb de feuille compté]]*100</f>
        <v>#DIV/0!</v>
      </c>
      <c r="T373" s="4" t="e">
        <f>Tableau4[[#This Row],[Thrips]]/Tableau4[[#This Row],[Nb de feuille compté]]*100</f>
        <v>#DIV/0!</v>
      </c>
      <c r="U373" s="4" t="e">
        <f>Tableau4[[#This Row],[Araignées rouges]]/Tableau4[[#This Row],[Nb de feuille compté]]*100</f>
        <v>#DIV/0!</v>
      </c>
      <c r="V373" s="4" t="e">
        <f>Tableau4[[#This Row],[Pucerons]]/Tableau4[[#This Row],[Nb de feuille compté]]*100</f>
        <v>#DIV/0!</v>
      </c>
      <c r="W373" s="4"/>
      <c r="X373" s="1" t="str">
        <f t="shared" si="34"/>
        <v>ERREUR</v>
      </c>
    </row>
    <row r="374" spans="1:24" x14ac:dyDescent="0.35">
      <c r="A374" s="3"/>
      <c r="B374" s="1" t="str">
        <f t="shared" si="31"/>
        <v>ERREUR</v>
      </c>
      <c r="C374" s="1" t="str">
        <f t="shared" si="32"/>
        <v>ERREUR</v>
      </c>
      <c r="D374" s="2"/>
      <c r="E374" s="2" t="str">
        <f t="shared" si="35"/>
        <v>Non</v>
      </c>
      <c r="F374" s="1">
        <f t="shared" si="33"/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/>
      <c r="N374" s="1"/>
      <c r="O374" s="1"/>
      <c r="P374" s="1"/>
      <c r="Q374" s="1" t="e">
        <f t="shared" si="30"/>
        <v>#DIV/0!</v>
      </c>
      <c r="R374" s="1" t="e">
        <f>SUM(H374:L374)/Tableau4[[#This Row],[Nb de feuille compté]]*100</f>
        <v>#DIV/0!</v>
      </c>
      <c r="S374" s="1" t="e">
        <f>Tableau4[[#This Row],[Aleurodes]]/Tableau4[[#This Row],[Nb de feuille compté]]*100</f>
        <v>#DIV/0!</v>
      </c>
      <c r="T374" s="1" t="e">
        <f>Tableau4[[#This Row],[Thrips]]/Tableau4[[#This Row],[Nb de feuille compté]]*100</f>
        <v>#DIV/0!</v>
      </c>
      <c r="U374" s="1" t="e">
        <f>Tableau4[[#This Row],[Araignées rouges]]/Tableau4[[#This Row],[Nb de feuille compté]]*100</f>
        <v>#DIV/0!</v>
      </c>
      <c r="V374" s="1" t="e">
        <f>Tableau4[[#This Row],[Pucerons]]/Tableau4[[#This Row],[Nb de feuille compté]]*100</f>
        <v>#DIV/0!</v>
      </c>
      <c r="W374" s="1"/>
      <c r="X374" s="1" t="str">
        <f t="shared" si="34"/>
        <v>ERREUR</v>
      </c>
    </row>
    <row r="375" spans="1:24" x14ac:dyDescent="0.35">
      <c r="A375" s="5"/>
      <c r="B375" s="1" t="str">
        <f t="shared" si="31"/>
        <v>ERREUR</v>
      </c>
      <c r="C375" s="1" t="str">
        <f t="shared" si="32"/>
        <v>ERREUR</v>
      </c>
      <c r="D375" s="2"/>
      <c r="E375" s="2" t="str">
        <f t="shared" si="35"/>
        <v>Non</v>
      </c>
      <c r="F375" s="1">
        <f t="shared" si="33"/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4"/>
      <c r="N375" s="4"/>
      <c r="O375" s="4"/>
      <c r="P375" s="4"/>
      <c r="Q375" s="1" t="e">
        <f t="shared" si="30"/>
        <v>#DIV/0!</v>
      </c>
      <c r="R375" s="4" t="e">
        <f>SUM(H375:L375)/Tableau4[[#This Row],[Nb de feuille compté]]*100</f>
        <v>#DIV/0!</v>
      </c>
      <c r="S375" s="4" t="e">
        <f>Tableau4[[#This Row],[Aleurodes]]/Tableau4[[#This Row],[Nb de feuille compté]]*100</f>
        <v>#DIV/0!</v>
      </c>
      <c r="T375" s="4" t="e">
        <f>Tableau4[[#This Row],[Thrips]]/Tableau4[[#This Row],[Nb de feuille compté]]*100</f>
        <v>#DIV/0!</v>
      </c>
      <c r="U375" s="4" t="e">
        <f>Tableau4[[#This Row],[Araignées rouges]]/Tableau4[[#This Row],[Nb de feuille compté]]*100</f>
        <v>#DIV/0!</v>
      </c>
      <c r="V375" s="4" t="e">
        <f>Tableau4[[#This Row],[Pucerons]]/Tableau4[[#This Row],[Nb de feuille compté]]*100</f>
        <v>#DIV/0!</v>
      </c>
      <c r="W375" s="4"/>
      <c r="X375" s="1" t="str">
        <f t="shared" si="34"/>
        <v>ERREUR</v>
      </c>
    </row>
    <row r="376" spans="1:24" x14ac:dyDescent="0.35">
      <c r="A376" s="3"/>
      <c r="B376" s="1" t="str">
        <f t="shared" si="31"/>
        <v>ERREUR</v>
      </c>
      <c r="C376" s="1" t="str">
        <f t="shared" si="32"/>
        <v>ERREUR</v>
      </c>
      <c r="D376" s="2"/>
      <c r="E376" s="2" t="str">
        <f t="shared" si="35"/>
        <v>Non</v>
      </c>
      <c r="F376" s="1">
        <f t="shared" si="33"/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/>
      <c r="N376" s="1"/>
      <c r="O376" s="1"/>
      <c r="P376" s="1"/>
      <c r="Q376" s="1" t="e">
        <f t="shared" si="30"/>
        <v>#DIV/0!</v>
      </c>
      <c r="R376" s="1" t="e">
        <f>SUM(H376:L376)/Tableau4[[#This Row],[Nb de feuille compté]]*100</f>
        <v>#DIV/0!</v>
      </c>
      <c r="S376" s="1" t="e">
        <f>Tableau4[[#This Row],[Aleurodes]]/Tableau4[[#This Row],[Nb de feuille compté]]*100</f>
        <v>#DIV/0!</v>
      </c>
      <c r="T376" s="1" t="e">
        <f>Tableau4[[#This Row],[Thrips]]/Tableau4[[#This Row],[Nb de feuille compté]]*100</f>
        <v>#DIV/0!</v>
      </c>
      <c r="U376" s="1" t="e">
        <f>Tableau4[[#This Row],[Araignées rouges]]/Tableau4[[#This Row],[Nb de feuille compté]]*100</f>
        <v>#DIV/0!</v>
      </c>
      <c r="V376" s="1" t="e">
        <f>Tableau4[[#This Row],[Pucerons]]/Tableau4[[#This Row],[Nb de feuille compté]]*100</f>
        <v>#DIV/0!</v>
      </c>
      <c r="W376" s="1"/>
      <c r="X376" s="1" t="str">
        <f t="shared" si="34"/>
        <v>ERREUR</v>
      </c>
    </row>
    <row r="377" spans="1:24" x14ac:dyDescent="0.35">
      <c r="A377" s="5"/>
      <c r="B377" s="1" t="str">
        <f t="shared" si="31"/>
        <v>ERREUR</v>
      </c>
      <c r="C377" s="1" t="str">
        <f t="shared" si="32"/>
        <v>ERREUR</v>
      </c>
      <c r="D377" s="2"/>
      <c r="E377" s="2" t="str">
        <f t="shared" si="35"/>
        <v>Non</v>
      </c>
      <c r="F377" s="1">
        <f t="shared" si="33"/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4"/>
      <c r="N377" s="4"/>
      <c r="O377" s="4"/>
      <c r="P377" s="4"/>
      <c r="Q377" s="1" t="e">
        <f t="shared" si="30"/>
        <v>#DIV/0!</v>
      </c>
      <c r="R377" s="4" t="e">
        <f>SUM(H377:L377)/Tableau4[[#This Row],[Nb de feuille compté]]*100</f>
        <v>#DIV/0!</v>
      </c>
      <c r="S377" s="4" t="e">
        <f>Tableau4[[#This Row],[Aleurodes]]/Tableau4[[#This Row],[Nb de feuille compté]]*100</f>
        <v>#DIV/0!</v>
      </c>
      <c r="T377" s="4" t="e">
        <f>Tableau4[[#This Row],[Thrips]]/Tableau4[[#This Row],[Nb de feuille compté]]*100</f>
        <v>#DIV/0!</v>
      </c>
      <c r="U377" s="4" t="e">
        <f>Tableau4[[#This Row],[Araignées rouges]]/Tableau4[[#This Row],[Nb de feuille compté]]*100</f>
        <v>#DIV/0!</v>
      </c>
      <c r="V377" s="4" t="e">
        <f>Tableau4[[#This Row],[Pucerons]]/Tableau4[[#This Row],[Nb de feuille compté]]*100</f>
        <v>#DIV/0!</v>
      </c>
      <c r="W377" s="4"/>
      <c r="X377" s="1" t="str">
        <f t="shared" si="34"/>
        <v>ERREUR</v>
      </c>
    </row>
    <row r="378" spans="1:24" x14ac:dyDescent="0.35">
      <c r="A378" s="3"/>
      <c r="B378" s="1" t="str">
        <f t="shared" si="31"/>
        <v>ERREUR</v>
      </c>
      <c r="C378" s="1" t="str">
        <f t="shared" si="32"/>
        <v>ERREUR</v>
      </c>
      <c r="D378" s="2"/>
      <c r="E378" s="2" t="str">
        <f t="shared" si="35"/>
        <v>Non</v>
      </c>
      <c r="F378" s="1">
        <f t="shared" si="33"/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/>
      <c r="N378" s="1"/>
      <c r="O378" s="1"/>
      <c r="P378" s="1"/>
      <c r="Q378" s="1" t="e">
        <f t="shared" si="30"/>
        <v>#DIV/0!</v>
      </c>
      <c r="R378" s="1" t="e">
        <f>SUM(H378:L378)/Tableau4[[#This Row],[Nb de feuille compté]]*100</f>
        <v>#DIV/0!</v>
      </c>
      <c r="S378" s="1" t="e">
        <f>Tableau4[[#This Row],[Aleurodes]]/Tableau4[[#This Row],[Nb de feuille compté]]*100</f>
        <v>#DIV/0!</v>
      </c>
      <c r="T378" s="1" t="e">
        <f>Tableau4[[#This Row],[Thrips]]/Tableau4[[#This Row],[Nb de feuille compté]]*100</f>
        <v>#DIV/0!</v>
      </c>
      <c r="U378" s="1" t="e">
        <f>Tableau4[[#This Row],[Araignées rouges]]/Tableau4[[#This Row],[Nb de feuille compté]]*100</f>
        <v>#DIV/0!</v>
      </c>
      <c r="V378" s="1" t="e">
        <f>Tableau4[[#This Row],[Pucerons]]/Tableau4[[#This Row],[Nb de feuille compté]]*100</f>
        <v>#DIV/0!</v>
      </c>
      <c r="W378" s="1"/>
      <c r="X378" s="1" t="str">
        <f t="shared" si="34"/>
        <v>ERREUR</v>
      </c>
    </row>
    <row r="379" spans="1:24" x14ac:dyDescent="0.35">
      <c r="A379" s="5"/>
      <c r="B379" s="1" t="str">
        <f t="shared" si="31"/>
        <v>ERREUR</v>
      </c>
      <c r="C379" s="1" t="str">
        <f t="shared" si="32"/>
        <v>ERREUR</v>
      </c>
      <c r="D379" s="2"/>
      <c r="E379" s="2" t="str">
        <f t="shared" si="35"/>
        <v>Non</v>
      </c>
      <c r="F379" s="1">
        <f t="shared" si="33"/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4"/>
      <c r="N379" s="4"/>
      <c r="O379" s="4"/>
      <c r="P379" s="4"/>
      <c r="Q379" s="1" t="e">
        <f t="shared" si="30"/>
        <v>#DIV/0!</v>
      </c>
      <c r="R379" s="4" t="e">
        <f>SUM(H379:L379)/Tableau4[[#This Row],[Nb de feuille compté]]*100</f>
        <v>#DIV/0!</v>
      </c>
      <c r="S379" s="4" t="e">
        <f>Tableau4[[#This Row],[Aleurodes]]/Tableau4[[#This Row],[Nb de feuille compté]]*100</f>
        <v>#DIV/0!</v>
      </c>
      <c r="T379" s="4" t="e">
        <f>Tableau4[[#This Row],[Thrips]]/Tableau4[[#This Row],[Nb de feuille compté]]*100</f>
        <v>#DIV/0!</v>
      </c>
      <c r="U379" s="4" t="e">
        <f>Tableau4[[#This Row],[Araignées rouges]]/Tableau4[[#This Row],[Nb de feuille compté]]*100</f>
        <v>#DIV/0!</v>
      </c>
      <c r="V379" s="4" t="e">
        <f>Tableau4[[#This Row],[Pucerons]]/Tableau4[[#This Row],[Nb de feuille compté]]*100</f>
        <v>#DIV/0!</v>
      </c>
      <c r="W379" s="4"/>
      <c r="X379" s="1" t="str">
        <f t="shared" si="34"/>
        <v>ERREUR</v>
      </c>
    </row>
    <row r="380" spans="1:24" x14ac:dyDescent="0.35">
      <c r="A380" s="3"/>
      <c r="B380" s="1" t="str">
        <f t="shared" si="31"/>
        <v>ERREUR</v>
      </c>
      <c r="C380" s="1" t="str">
        <f t="shared" si="32"/>
        <v>ERREUR</v>
      </c>
      <c r="D380" s="2"/>
      <c r="E380" s="2" t="str">
        <f t="shared" si="35"/>
        <v>Non</v>
      </c>
      <c r="F380" s="1">
        <f t="shared" si="33"/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/>
      <c r="N380" s="1"/>
      <c r="O380" s="1"/>
      <c r="P380" s="1"/>
      <c r="Q380" s="1" t="e">
        <f t="shared" si="30"/>
        <v>#DIV/0!</v>
      </c>
      <c r="R380" s="1" t="e">
        <f>SUM(H380:L380)/Tableau4[[#This Row],[Nb de feuille compté]]*100</f>
        <v>#DIV/0!</v>
      </c>
      <c r="S380" s="1" t="e">
        <f>Tableau4[[#This Row],[Aleurodes]]/Tableau4[[#This Row],[Nb de feuille compté]]*100</f>
        <v>#DIV/0!</v>
      </c>
      <c r="T380" s="1" t="e">
        <f>Tableau4[[#This Row],[Thrips]]/Tableau4[[#This Row],[Nb de feuille compté]]*100</f>
        <v>#DIV/0!</v>
      </c>
      <c r="U380" s="1" t="e">
        <f>Tableau4[[#This Row],[Araignées rouges]]/Tableau4[[#This Row],[Nb de feuille compté]]*100</f>
        <v>#DIV/0!</v>
      </c>
      <c r="V380" s="1" t="e">
        <f>Tableau4[[#This Row],[Pucerons]]/Tableau4[[#This Row],[Nb de feuille compté]]*100</f>
        <v>#DIV/0!</v>
      </c>
      <c r="W380" s="1"/>
      <c r="X380" s="1" t="str">
        <f t="shared" si="34"/>
        <v>ERREUR</v>
      </c>
    </row>
    <row r="381" spans="1:24" x14ac:dyDescent="0.35">
      <c r="A381" s="5"/>
      <c r="B381" s="1" t="str">
        <f t="shared" si="31"/>
        <v>ERREUR</v>
      </c>
      <c r="C381" s="1" t="str">
        <f t="shared" si="32"/>
        <v>ERREUR</v>
      </c>
      <c r="D381" s="2"/>
      <c r="E381" s="2" t="str">
        <f t="shared" si="35"/>
        <v>Non</v>
      </c>
      <c r="F381" s="1">
        <f t="shared" si="33"/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4"/>
      <c r="N381" s="4"/>
      <c r="O381" s="4"/>
      <c r="P381" s="4"/>
      <c r="Q381" s="1" t="e">
        <f t="shared" si="30"/>
        <v>#DIV/0!</v>
      </c>
      <c r="R381" s="4" t="e">
        <f>SUM(H381:L381)/Tableau4[[#This Row],[Nb de feuille compté]]*100</f>
        <v>#DIV/0!</v>
      </c>
      <c r="S381" s="4" t="e">
        <f>Tableau4[[#This Row],[Aleurodes]]/Tableau4[[#This Row],[Nb de feuille compté]]*100</f>
        <v>#DIV/0!</v>
      </c>
      <c r="T381" s="4" t="e">
        <f>Tableau4[[#This Row],[Thrips]]/Tableau4[[#This Row],[Nb de feuille compté]]*100</f>
        <v>#DIV/0!</v>
      </c>
      <c r="U381" s="4" t="e">
        <f>Tableau4[[#This Row],[Araignées rouges]]/Tableau4[[#This Row],[Nb de feuille compté]]*100</f>
        <v>#DIV/0!</v>
      </c>
      <c r="V381" s="4" t="e">
        <f>Tableau4[[#This Row],[Pucerons]]/Tableau4[[#This Row],[Nb de feuille compté]]*100</f>
        <v>#DIV/0!</v>
      </c>
      <c r="W381" s="4"/>
      <c r="X381" s="1" t="str">
        <f t="shared" si="34"/>
        <v>ERREUR</v>
      </c>
    </row>
    <row r="382" spans="1:24" x14ac:dyDescent="0.35">
      <c r="A382" s="3"/>
      <c r="B382" s="1" t="str">
        <f t="shared" si="31"/>
        <v>ERREUR</v>
      </c>
      <c r="C382" s="1" t="str">
        <f t="shared" si="32"/>
        <v>ERREUR</v>
      </c>
      <c r="D382" s="2"/>
      <c r="E382" s="2" t="str">
        <f t="shared" si="35"/>
        <v>Non</v>
      </c>
      <c r="F382" s="1">
        <f t="shared" si="33"/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/>
      <c r="N382" s="1"/>
      <c r="O382" s="1"/>
      <c r="P382" s="1"/>
      <c r="Q382" s="1" t="e">
        <f t="shared" si="30"/>
        <v>#DIV/0!</v>
      </c>
      <c r="R382" s="1" t="e">
        <f>SUM(H382:L382)/Tableau4[[#This Row],[Nb de feuille compté]]*100</f>
        <v>#DIV/0!</v>
      </c>
      <c r="S382" s="1" t="e">
        <f>Tableau4[[#This Row],[Aleurodes]]/Tableau4[[#This Row],[Nb de feuille compté]]*100</f>
        <v>#DIV/0!</v>
      </c>
      <c r="T382" s="1" t="e">
        <f>Tableau4[[#This Row],[Thrips]]/Tableau4[[#This Row],[Nb de feuille compté]]*100</f>
        <v>#DIV/0!</v>
      </c>
      <c r="U382" s="1" t="e">
        <f>Tableau4[[#This Row],[Araignées rouges]]/Tableau4[[#This Row],[Nb de feuille compté]]*100</f>
        <v>#DIV/0!</v>
      </c>
      <c r="V382" s="1" t="e">
        <f>Tableau4[[#This Row],[Pucerons]]/Tableau4[[#This Row],[Nb de feuille compté]]*100</f>
        <v>#DIV/0!</v>
      </c>
      <c r="W382" s="1"/>
      <c r="X382" s="1" t="str">
        <f t="shared" si="34"/>
        <v>ERREUR</v>
      </c>
    </row>
    <row r="383" spans="1:24" x14ac:dyDescent="0.35">
      <c r="A383" s="5"/>
      <c r="B383" s="1" t="str">
        <f t="shared" si="31"/>
        <v>ERREUR</v>
      </c>
      <c r="C383" s="1" t="str">
        <f t="shared" si="32"/>
        <v>ERREUR</v>
      </c>
      <c r="D383" s="2"/>
      <c r="E383" s="2" t="str">
        <f t="shared" si="35"/>
        <v>Non</v>
      </c>
      <c r="F383" s="1">
        <f t="shared" si="33"/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4"/>
      <c r="N383" s="4"/>
      <c r="O383" s="4"/>
      <c r="P383" s="4"/>
      <c r="Q383" s="1" t="e">
        <f t="shared" si="30"/>
        <v>#DIV/0!</v>
      </c>
      <c r="R383" s="4" t="e">
        <f>SUM(H383:L383)/Tableau4[[#This Row],[Nb de feuille compté]]*100</f>
        <v>#DIV/0!</v>
      </c>
      <c r="S383" s="4" t="e">
        <f>Tableau4[[#This Row],[Aleurodes]]/Tableau4[[#This Row],[Nb de feuille compté]]*100</f>
        <v>#DIV/0!</v>
      </c>
      <c r="T383" s="4" t="e">
        <f>Tableau4[[#This Row],[Thrips]]/Tableau4[[#This Row],[Nb de feuille compté]]*100</f>
        <v>#DIV/0!</v>
      </c>
      <c r="U383" s="4" t="e">
        <f>Tableau4[[#This Row],[Araignées rouges]]/Tableau4[[#This Row],[Nb de feuille compté]]*100</f>
        <v>#DIV/0!</v>
      </c>
      <c r="V383" s="4" t="e">
        <f>Tableau4[[#This Row],[Pucerons]]/Tableau4[[#This Row],[Nb de feuille compté]]*100</f>
        <v>#DIV/0!</v>
      </c>
      <c r="W383" s="4"/>
      <c r="X383" s="1" t="str">
        <f t="shared" si="34"/>
        <v>ERREUR</v>
      </c>
    </row>
    <row r="384" spans="1:24" x14ac:dyDescent="0.35">
      <c r="A384" s="3"/>
      <c r="B384" s="1" t="str">
        <f t="shared" si="31"/>
        <v>ERREUR</v>
      </c>
      <c r="C384" s="1" t="str">
        <f t="shared" si="32"/>
        <v>ERREUR</v>
      </c>
      <c r="D384" s="2"/>
      <c r="E384" s="2" t="str">
        <f t="shared" si="35"/>
        <v>Non</v>
      </c>
      <c r="F384" s="1">
        <f t="shared" si="33"/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/>
      <c r="N384" s="1"/>
      <c r="O384" s="1"/>
      <c r="P384" s="1"/>
      <c r="Q384" s="1" t="e">
        <f t="shared" si="30"/>
        <v>#DIV/0!</v>
      </c>
      <c r="R384" s="1" t="e">
        <f>SUM(H384:L384)/Tableau4[[#This Row],[Nb de feuille compté]]*100</f>
        <v>#DIV/0!</v>
      </c>
      <c r="S384" s="1" t="e">
        <f>Tableau4[[#This Row],[Aleurodes]]/Tableau4[[#This Row],[Nb de feuille compté]]*100</f>
        <v>#DIV/0!</v>
      </c>
      <c r="T384" s="1" t="e">
        <f>Tableau4[[#This Row],[Thrips]]/Tableau4[[#This Row],[Nb de feuille compté]]*100</f>
        <v>#DIV/0!</v>
      </c>
      <c r="U384" s="1" t="e">
        <f>Tableau4[[#This Row],[Araignées rouges]]/Tableau4[[#This Row],[Nb de feuille compté]]*100</f>
        <v>#DIV/0!</v>
      </c>
      <c r="V384" s="1" t="e">
        <f>Tableau4[[#This Row],[Pucerons]]/Tableau4[[#This Row],[Nb de feuille compté]]*100</f>
        <v>#DIV/0!</v>
      </c>
      <c r="W384" s="1"/>
      <c r="X384" s="1" t="str">
        <f t="shared" si="34"/>
        <v>ERREUR</v>
      </c>
    </row>
    <row r="385" spans="1:24" x14ac:dyDescent="0.35">
      <c r="A385" s="5"/>
      <c r="B385" s="1" t="str">
        <f t="shared" si="31"/>
        <v>ERREUR</v>
      </c>
      <c r="C385" s="1" t="str">
        <f t="shared" si="32"/>
        <v>ERREUR</v>
      </c>
      <c r="D385" s="2"/>
      <c r="E385" s="2" t="str">
        <f t="shared" si="35"/>
        <v>Non</v>
      </c>
      <c r="F385" s="1">
        <f t="shared" si="33"/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4"/>
      <c r="N385" s="4"/>
      <c r="O385" s="4"/>
      <c r="P385" s="4"/>
      <c r="Q385" s="1" t="e">
        <f t="shared" si="30"/>
        <v>#DIV/0!</v>
      </c>
      <c r="R385" s="4" t="e">
        <f>SUM(H385:L385)/Tableau4[[#This Row],[Nb de feuille compté]]*100</f>
        <v>#DIV/0!</v>
      </c>
      <c r="S385" s="4" t="e">
        <f>Tableau4[[#This Row],[Aleurodes]]/Tableau4[[#This Row],[Nb de feuille compté]]*100</f>
        <v>#DIV/0!</v>
      </c>
      <c r="T385" s="4" t="e">
        <f>Tableau4[[#This Row],[Thrips]]/Tableau4[[#This Row],[Nb de feuille compté]]*100</f>
        <v>#DIV/0!</v>
      </c>
      <c r="U385" s="4" t="e">
        <f>Tableau4[[#This Row],[Araignées rouges]]/Tableau4[[#This Row],[Nb de feuille compté]]*100</f>
        <v>#DIV/0!</v>
      </c>
      <c r="V385" s="4" t="e">
        <f>Tableau4[[#This Row],[Pucerons]]/Tableau4[[#This Row],[Nb de feuille compté]]*100</f>
        <v>#DIV/0!</v>
      </c>
      <c r="W385" s="4"/>
      <c r="X385" s="1" t="str">
        <f t="shared" si="34"/>
        <v>ERREUR</v>
      </c>
    </row>
    <row r="386" spans="1:24" x14ac:dyDescent="0.35">
      <c r="A386" s="9"/>
      <c r="B386" s="1" t="str">
        <f t="shared" si="31"/>
        <v>ERREUR</v>
      </c>
      <c r="C386" s="1" t="str">
        <f t="shared" si="32"/>
        <v>ERREUR</v>
      </c>
      <c r="D386" s="2"/>
      <c r="E386" s="2" t="str">
        <f t="shared" si="35"/>
        <v>Non</v>
      </c>
      <c r="F386" s="1">
        <f t="shared" si="33"/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8"/>
      <c r="N386" s="8"/>
      <c r="O386" s="8"/>
      <c r="P386" s="8"/>
      <c r="Q386" s="1" t="e">
        <f t="shared" ref="Q386:Q449" si="36">(G386*G$1+H386*H$1+I386*I$1+J386*$J$1+K386*$K$1+L386*$L$1)/(F386*6)*100</f>
        <v>#DIV/0!</v>
      </c>
      <c r="R386" s="8" t="e">
        <f>SUM(H386:L386)/Tableau4[[#This Row],[Nb de feuille compté]]*100</f>
        <v>#DIV/0!</v>
      </c>
      <c r="S386" s="8" t="e">
        <f>Tableau4[[#This Row],[Aleurodes]]/Tableau4[[#This Row],[Nb de feuille compté]]*100</f>
        <v>#DIV/0!</v>
      </c>
      <c r="T386" s="8" t="e">
        <f>Tableau4[[#This Row],[Thrips]]/Tableau4[[#This Row],[Nb de feuille compté]]*100</f>
        <v>#DIV/0!</v>
      </c>
      <c r="U386" s="8" t="e">
        <f>Tableau4[[#This Row],[Araignées rouges]]/Tableau4[[#This Row],[Nb de feuille compté]]*100</f>
        <v>#DIV/0!</v>
      </c>
      <c r="V386" s="8" t="e">
        <f>Tableau4[[#This Row],[Pucerons]]/Tableau4[[#This Row],[Nb de feuille compté]]*100</f>
        <v>#DIV/0!</v>
      </c>
      <c r="W386" s="8"/>
      <c r="X386" s="1" t="str">
        <f t="shared" si="34"/>
        <v>ERREUR</v>
      </c>
    </row>
    <row r="387" spans="1:24" x14ac:dyDescent="0.35">
      <c r="A387" s="5"/>
      <c r="B387" s="1" t="str">
        <f t="shared" ref="B387:B450" si="37">IF(MID($A387,1,1)="M","Melon",IF(MID($A387,1,1)="C","Concombre",IF(MID($A387,1,1)="P","Pastèque","ERREUR")))</f>
        <v>ERREUR</v>
      </c>
      <c r="C387" s="1" t="str">
        <f t="shared" ref="C387:C450" si="38">IF(MID($A387,2,1)="O","test",IF(MID($A387,2,1)="X","Témoin","ERREUR"))</f>
        <v>ERREUR</v>
      </c>
      <c r="D387" s="2"/>
      <c r="E387" s="2" t="str">
        <f t="shared" si="35"/>
        <v>Non</v>
      </c>
      <c r="F387" s="1">
        <f t="shared" ref="F387:F450" si="39">SUM(G387:L387)</f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4"/>
      <c r="N387" s="4"/>
      <c r="O387" s="4"/>
      <c r="P387" s="4"/>
      <c r="Q387" s="1" t="e">
        <f t="shared" si="36"/>
        <v>#DIV/0!</v>
      </c>
      <c r="R387" s="4" t="e">
        <f>SUM(H387:L387)/Tableau4[[#This Row],[Nb de feuille compté]]*100</f>
        <v>#DIV/0!</v>
      </c>
      <c r="S387" s="4" t="e">
        <f>Tableau4[[#This Row],[Aleurodes]]/Tableau4[[#This Row],[Nb de feuille compté]]*100</f>
        <v>#DIV/0!</v>
      </c>
      <c r="T387" s="4" t="e">
        <f>Tableau4[[#This Row],[Thrips]]/Tableau4[[#This Row],[Nb de feuille compté]]*100</f>
        <v>#DIV/0!</v>
      </c>
      <c r="U387" s="4" t="e">
        <f>Tableau4[[#This Row],[Araignées rouges]]/Tableau4[[#This Row],[Nb de feuille compté]]*100</f>
        <v>#DIV/0!</v>
      </c>
      <c r="V387" s="4" t="e">
        <f>Tableau4[[#This Row],[Pucerons]]/Tableau4[[#This Row],[Nb de feuille compté]]*100</f>
        <v>#DIV/0!</v>
      </c>
      <c r="W387" s="4"/>
      <c r="X387" s="1" t="str">
        <f t="shared" ref="X387:X450" si="40">IF(MID($A387,3,2)="1","ok",IF(MID($A387,3,2)="2","ok",IF(MID($A387,3,2)="3","ok",IF(MID($A387,3,2)="4","ok",IF(MID($A387,3,2)="5","ok",IF(MID($A387,3,2)="6","ok",IF(MID($A387,3,2)="7","ok",IF(MID($A387,3,2)="8","ok",IF(MID($A387,3,2)="9","ok",IF(MID($A387,3,2)="10","ok","ERREUR"))))))))))</f>
        <v>ERREUR</v>
      </c>
    </row>
    <row r="388" spans="1:24" x14ac:dyDescent="0.35">
      <c r="A388" s="3"/>
      <c r="B388" s="1" t="str">
        <f t="shared" si="37"/>
        <v>ERREUR</v>
      </c>
      <c r="C388" s="1" t="str">
        <f t="shared" si="38"/>
        <v>ERREUR</v>
      </c>
      <c r="D388" s="2"/>
      <c r="E388" s="2" t="str">
        <f t="shared" ref="E388:E451" si="41">IF(OR(H388,I388,J388,K388,L388)=OR(0,),"Non","Oui")</f>
        <v>Non</v>
      </c>
      <c r="F388" s="1">
        <f t="shared" si="39"/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/>
      <c r="N388" s="1"/>
      <c r="O388" s="1"/>
      <c r="P388" s="1"/>
      <c r="Q388" s="1" t="e">
        <f t="shared" si="36"/>
        <v>#DIV/0!</v>
      </c>
      <c r="R388" s="1" t="e">
        <f>SUM(H388:L388)/Tableau4[[#This Row],[Nb de feuille compté]]*100</f>
        <v>#DIV/0!</v>
      </c>
      <c r="S388" s="1" t="e">
        <f>Tableau4[[#This Row],[Aleurodes]]/Tableau4[[#This Row],[Nb de feuille compté]]*100</f>
        <v>#DIV/0!</v>
      </c>
      <c r="T388" s="1" t="e">
        <f>Tableau4[[#This Row],[Thrips]]/Tableau4[[#This Row],[Nb de feuille compté]]*100</f>
        <v>#DIV/0!</v>
      </c>
      <c r="U388" s="1" t="e">
        <f>Tableau4[[#This Row],[Araignées rouges]]/Tableau4[[#This Row],[Nb de feuille compté]]*100</f>
        <v>#DIV/0!</v>
      </c>
      <c r="V388" s="1" t="e">
        <f>Tableau4[[#This Row],[Pucerons]]/Tableau4[[#This Row],[Nb de feuille compté]]*100</f>
        <v>#DIV/0!</v>
      </c>
      <c r="W388" s="1"/>
      <c r="X388" s="1" t="str">
        <f t="shared" si="40"/>
        <v>ERREUR</v>
      </c>
    </row>
    <row r="389" spans="1:24" x14ac:dyDescent="0.35">
      <c r="A389" s="5"/>
      <c r="B389" s="1" t="str">
        <f t="shared" si="37"/>
        <v>ERREUR</v>
      </c>
      <c r="C389" s="1" t="str">
        <f t="shared" si="38"/>
        <v>ERREUR</v>
      </c>
      <c r="D389" s="2"/>
      <c r="E389" s="2" t="str">
        <f t="shared" si="41"/>
        <v>Non</v>
      </c>
      <c r="F389" s="1">
        <f t="shared" si="39"/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4"/>
      <c r="N389" s="4"/>
      <c r="O389" s="4"/>
      <c r="P389" s="4"/>
      <c r="Q389" s="1" t="e">
        <f t="shared" si="36"/>
        <v>#DIV/0!</v>
      </c>
      <c r="R389" s="4" t="e">
        <f>SUM(H389:L389)/Tableau4[[#This Row],[Nb de feuille compté]]*100</f>
        <v>#DIV/0!</v>
      </c>
      <c r="S389" s="4" t="e">
        <f>Tableau4[[#This Row],[Aleurodes]]/Tableau4[[#This Row],[Nb de feuille compté]]*100</f>
        <v>#DIV/0!</v>
      </c>
      <c r="T389" s="4" t="e">
        <f>Tableau4[[#This Row],[Thrips]]/Tableau4[[#This Row],[Nb de feuille compté]]*100</f>
        <v>#DIV/0!</v>
      </c>
      <c r="U389" s="4" t="e">
        <f>Tableau4[[#This Row],[Araignées rouges]]/Tableau4[[#This Row],[Nb de feuille compté]]*100</f>
        <v>#DIV/0!</v>
      </c>
      <c r="V389" s="4" t="e">
        <f>Tableau4[[#This Row],[Pucerons]]/Tableau4[[#This Row],[Nb de feuille compté]]*100</f>
        <v>#DIV/0!</v>
      </c>
      <c r="W389" s="4"/>
      <c r="X389" s="1" t="str">
        <f t="shared" si="40"/>
        <v>ERREUR</v>
      </c>
    </row>
    <row r="390" spans="1:24" x14ac:dyDescent="0.35">
      <c r="A390" s="3"/>
      <c r="B390" s="1" t="str">
        <f t="shared" si="37"/>
        <v>ERREUR</v>
      </c>
      <c r="C390" s="1" t="str">
        <f t="shared" si="38"/>
        <v>ERREUR</v>
      </c>
      <c r="D390" s="2"/>
      <c r="E390" s="2" t="str">
        <f t="shared" si="41"/>
        <v>Non</v>
      </c>
      <c r="F390" s="1">
        <f t="shared" si="39"/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/>
      <c r="N390" s="1"/>
      <c r="O390" s="1"/>
      <c r="P390" s="1"/>
      <c r="Q390" s="1" t="e">
        <f t="shared" si="36"/>
        <v>#DIV/0!</v>
      </c>
      <c r="R390" s="1" t="e">
        <f>SUM(H390:L390)/Tableau4[[#This Row],[Nb de feuille compté]]*100</f>
        <v>#DIV/0!</v>
      </c>
      <c r="S390" s="1" t="e">
        <f>Tableau4[[#This Row],[Aleurodes]]/Tableau4[[#This Row],[Nb de feuille compté]]*100</f>
        <v>#DIV/0!</v>
      </c>
      <c r="T390" s="1" t="e">
        <f>Tableau4[[#This Row],[Thrips]]/Tableau4[[#This Row],[Nb de feuille compté]]*100</f>
        <v>#DIV/0!</v>
      </c>
      <c r="U390" s="1" t="e">
        <f>Tableau4[[#This Row],[Araignées rouges]]/Tableau4[[#This Row],[Nb de feuille compté]]*100</f>
        <v>#DIV/0!</v>
      </c>
      <c r="V390" s="1" t="e">
        <f>Tableau4[[#This Row],[Pucerons]]/Tableau4[[#This Row],[Nb de feuille compté]]*100</f>
        <v>#DIV/0!</v>
      </c>
      <c r="W390" s="1"/>
      <c r="X390" s="1" t="str">
        <f t="shared" si="40"/>
        <v>ERREUR</v>
      </c>
    </row>
    <row r="391" spans="1:24" x14ac:dyDescent="0.35">
      <c r="A391" s="5"/>
      <c r="B391" s="1" t="str">
        <f t="shared" si="37"/>
        <v>ERREUR</v>
      </c>
      <c r="C391" s="1" t="str">
        <f t="shared" si="38"/>
        <v>ERREUR</v>
      </c>
      <c r="D391" s="2"/>
      <c r="E391" s="2" t="str">
        <f t="shared" si="41"/>
        <v>Non</v>
      </c>
      <c r="F391" s="1">
        <f t="shared" si="39"/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4"/>
      <c r="N391" s="4"/>
      <c r="O391" s="4"/>
      <c r="P391" s="4"/>
      <c r="Q391" s="1" t="e">
        <f t="shared" si="36"/>
        <v>#DIV/0!</v>
      </c>
      <c r="R391" s="4" t="e">
        <f>SUM(H391:L391)/Tableau4[[#This Row],[Nb de feuille compté]]*100</f>
        <v>#DIV/0!</v>
      </c>
      <c r="S391" s="4" t="e">
        <f>Tableau4[[#This Row],[Aleurodes]]/Tableau4[[#This Row],[Nb de feuille compté]]*100</f>
        <v>#DIV/0!</v>
      </c>
      <c r="T391" s="4" t="e">
        <f>Tableau4[[#This Row],[Thrips]]/Tableau4[[#This Row],[Nb de feuille compté]]*100</f>
        <v>#DIV/0!</v>
      </c>
      <c r="U391" s="4" t="e">
        <f>Tableau4[[#This Row],[Araignées rouges]]/Tableau4[[#This Row],[Nb de feuille compté]]*100</f>
        <v>#DIV/0!</v>
      </c>
      <c r="V391" s="4" t="e">
        <f>Tableau4[[#This Row],[Pucerons]]/Tableau4[[#This Row],[Nb de feuille compté]]*100</f>
        <v>#DIV/0!</v>
      </c>
      <c r="W391" s="4"/>
      <c r="X391" s="1" t="str">
        <f t="shared" si="40"/>
        <v>ERREUR</v>
      </c>
    </row>
    <row r="392" spans="1:24" x14ac:dyDescent="0.35">
      <c r="A392" s="3"/>
      <c r="B392" s="1" t="str">
        <f t="shared" si="37"/>
        <v>ERREUR</v>
      </c>
      <c r="C392" s="1" t="str">
        <f t="shared" si="38"/>
        <v>ERREUR</v>
      </c>
      <c r="D392" s="2"/>
      <c r="E392" s="2" t="str">
        <f t="shared" si="41"/>
        <v>Non</v>
      </c>
      <c r="F392" s="1">
        <f t="shared" si="39"/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/>
      <c r="N392" s="1"/>
      <c r="O392" s="1"/>
      <c r="P392" s="1"/>
      <c r="Q392" s="1" t="e">
        <f t="shared" si="36"/>
        <v>#DIV/0!</v>
      </c>
      <c r="R392" s="1" t="e">
        <f>SUM(H392:L392)/Tableau4[[#This Row],[Nb de feuille compté]]*100</f>
        <v>#DIV/0!</v>
      </c>
      <c r="S392" s="1" t="e">
        <f>Tableau4[[#This Row],[Aleurodes]]/Tableau4[[#This Row],[Nb de feuille compté]]*100</f>
        <v>#DIV/0!</v>
      </c>
      <c r="T392" s="1" t="e">
        <f>Tableau4[[#This Row],[Thrips]]/Tableau4[[#This Row],[Nb de feuille compté]]*100</f>
        <v>#DIV/0!</v>
      </c>
      <c r="U392" s="1" t="e">
        <f>Tableau4[[#This Row],[Araignées rouges]]/Tableau4[[#This Row],[Nb de feuille compté]]*100</f>
        <v>#DIV/0!</v>
      </c>
      <c r="V392" s="1" t="e">
        <f>Tableau4[[#This Row],[Pucerons]]/Tableau4[[#This Row],[Nb de feuille compté]]*100</f>
        <v>#DIV/0!</v>
      </c>
      <c r="W392" s="1"/>
      <c r="X392" s="1" t="str">
        <f t="shared" si="40"/>
        <v>ERREUR</v>
      </c>
    </row>
    <row r="393" spans="1:24" x14ac:dyDescent="0.35">
      <c r="A393" s="5"/>
      <c r="B393" s="1" t="str">
        <f t="shared" si="37"/>
        <v>ERREUR</v>
      </c>
      <c r="C393" s="1" t="str">
        <f t="shared" si="38"/>
        <v>ERREUR</v>
      </c>
      <c r="D393" s="2"/>
      <c r="E393" s="2" t="str">
        <f t="shared" si="41"/>
        <v>Non</v>
      </c>
      <c r="F393" s="1">
        <f t="shared" si="39"/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4"/>
      <c r="N393" s="4"/>
      <c r="O393" s="4"/>
      <c r="P393" s="4"/>
      <c r="Q393" s="1" t="e">
        <f t="shared" si="36"/>
        <v>#DIV/0!</v>
      </c>
      <c r="R393" s="4" t="e">
        <f>SUM(H393:L393)/Tableau4[[#This Row],[Nb de feuille compté]]*100</f>
        <v>#DIV/0!</v>
      </c>
      <c r="S393" s="4" t="e">
        <f>Tableau4[[#This Row],[Aleurodes]]/Tableau4[[#This Row],[Nb de feuille compté]]*100</f>
        <v>#DIV/0!</v>
      </c>
      <c r="T393" s="4" t="e">
        <f>Tableau4[[#This Row],[Thrips]]/Tableau4[[#This Row],[Nb de feuille compté]]*100</f>
        <v>#DIV/0!</v>
      </c>
      <c r="U393" s="4" t="e">
        <f>Tableau4[[#This Row],[Araignées rouges]]/Tableau4[[#This Row],[Nb de feuille compté]]*100</f>
        <v>#DIV/0!</v>
      </c>
      <c r="V393" s="4" t="e">
        <f>Tableau4[[#This Row],[Pucerons]]/Tableau4[[#This Row],[Nb de feuille compté]]*100</f>
        <v>#DIV/0!</v>
      </c>
      <c r="W393" s="4"/>
      <c r="X393" s="1" t="str">
        <f t="shared" si="40"/>
        <v>ERREUR</v>
      </c>
    </row>
    <row r="394" spans="1:24" x14ac:dyDescent="0.35">
      <c r="A394" s="3"/>
      <c r="B394" s="1" t="str">
        <f t="shared" si="37"/>
        <v>ERREUR</v>
      </c>
      <c r="C394" s="1" t="str">
        <f t="shared" si="38"/>
        <v>ERREUR</v>
      </c>
      <c r="D394" s="2"/>
      <c r="E394" s="2" t="str">
        <f t="shared" si="41"/>
        <v>Non</v>
      </c>
      <c r="F394" s="1">
        <f t="shared" si="39"/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/>
      <c r="N394" s="1"/>
      <c r="O394" s="1"/>
      <c r="P394" s="1"/>
      <c r="Q394" s="1" t="e">
        <f t="shared" si="36"/>
        <v>#DIV/0!</v>
      </c>
      <c r="R394" s="1" t="e">
        <f>SUM(H394:L394)/Tableau4[[#This Row],[Nb de feuille compté]]*100</f>
        <v>#DIV/0!</v>
      </c>
      <c r="S394" s="1" t="e">
        <f>Tableau4[[#This Row],[Aleurodes]]/Tableau4[[#This Row],[Nb de feuille compté]]*100</f>
        <v>#DIV/0!</v>
      </c>
      <c r="T394" s="1" t="e">
        <f>Tableau4[[#This Row],[Thrips]]/Tableau4[[#This Row],[Nb de feuille compté]]*100</f>
        <v>#DIV/0!</v>
      </c>
      <c r="U394" s="1" t="e">
        <f>Tableau4[[#This Row],[Araignées rouges]]/Tableau4[[#This Row],[Nb de feuille compté]]*100</f>
        <v>#DIV/0!</v>
      </c>
      <c r="V394" s="1" t="e">
        <f>Tableau4[[#This Row],[Pucerons]]/Tableau4[[#This Row],[Nb de feuille compté]]*100</f>
        <v>#DIV/0!</v>
      </c>
      <c r="W394" s="1"/>
      <c r="X394" s="1" t="str">
        <f t="shared" si="40"/>
        <v>ERREUR</v>
      </c>
    </row>
    <row r="395" spans="1:24" x14ac:dyDescent="0.35">
      <c r="A395" s="5"/>
      <c r="B395" s="1" t="str">
        <f t="shared" si="37"/>
        <v>ERREUR</v>
      </c>
      <c r="C395" s="1" t="str">
        <f t="shared" si="38"/>
        <v>ERREUR</v>
      </c>
      <c r="D395" s="2"/>
      <c r="E395" s="2" t="str">
        <f t="shared" si="41"/>
        <v>Non</v>
      </c>
      <c r="F395" s="1">
        <f t="shared" si="39"/>
        <v>0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L395" s="1">
        <v>0</v>
      </c>
      <c r="M395" s="4"/>
      <c r="N395" s="4"/>
      <c r="O395" s="4"/>
      <c r="P395" s="4"/>
      <c r="Q395" s="1" t="e">
        <f t="shared" si="36"/>
        <v>#DIV/0!</v>
      </c>
      <c r="R395" s="4" t="e">
        <f>SUM(H395:L395)/Tableau4[[#This Row],[Nb de feuille compté]]*100</f>
        <v>#DIV/0!</v>
      </c>
      <c r="S395" s="4" t="e">
        <f>Tableau4[[#This Row],[Aleurodes]]/Tableau4[[#This Row],[Nb de feuille compté]]*100</f>
        <v>#DIV/0!</v>
      </c>
      <c r="T395" s="4" t="e">
        <f>Tableau4[[#This Row],[Thrips]]/Tableau4[[#This Row],[Nb de feuille compté]]*100</f>
        <v>#DIV/0!</v>
      </c>
      <c r="U395" s="4" t="e">
        <f>Tableau4[[#This Row],[Araignées rouges]]/Tableau4[[#This Row],[Nb de feuille compté]]*100</f>
        <v>#DIV/0!</v>
      </c>
      <c r="V395" s="4" t="e">
        <f>Tableau4[[#This Row],[Pucerons]]/Tableau4[[#This Row],[Nb de feuille compté]]*100</f>
        <v>#DIV/0!</v>
      </c>
      <c r="W395" s="4"/>
      <c r="X395" s="1" t="str">
        <f t="shared" si="40"/>
        <v>ERREUR</v>
      </c>
    </row>
    <row r="396" spans="1:24" x14ac:dyDescent="0.35">
      <c r="A396" s="3"/>
      <c r="B396" s="1" t="str">
        <f t="shared" si="37"/>
        <v>ERREUR</v>
      </c>
      <c r="C396" s="1" t="str">
        <f t="shared" si="38"/>
        <v>ERREUR</v>
      </c>
      <c r="D396" s="2"/>
      <c r="E396" s="2" t="str">
        <f t="shared" si="41"/>
        <v>Non</v>
      </c>
      <c r="F396" s="1">
        <f t="shared" si="39"/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/>
      <c r="N396" s="1"/>
      <c r="O396" s="1"/>
      <c r="P396" s="1"/>
      <c r="Q396" s="1" t="e">
        <f t="shared" si="36"/>
        <v>#DIV/0!</v>
      </c>
      <c r="R396" s="1" t="e">
        <f>SUM(H396:L396)/Tableau4[[#This Row],[Nb de feuille compté]]*100</f>
        <v>#DIV/0!</v>
      </c>
      <c r="S396" s="1" t="e">
        <f>Tableau4[[#This Row],[Aleurodes]]/Tableau4[[#This Row],[Nb de feuille compté]]*100</f>
        <v>#DIV/0!</v>
      </c>
      <c r="T396" s="1" t="e">
        <f>Tableau4[[#This Row],[Thrips]]/Tableau4[[#This Row],[Nb de feuille compté]]*100</f>
        <v>#DIV/0!</v>
      </c>
      <c r="U396" s="1" t="e">
        <f>Tableau4[[#This Row],[Araignées rouges]]/Tableau4[[#This Row],[Nb de feuille compté]]*100</f>
        <v>#DIV/0!</v>
      </c>
      <c r="V396" s="1" t="e">
        <f>Tableau4[[#This Row],[Pucerons]]/Tableau4[[#This Row],[Nb de feuille compté]]*100</f>
        <v>#DIV/0!</v>
      </c>
      <c r="W396" s="1"/>
      <c r="X396" s="1" t="str">
        <f t="shared" si="40"/>
        <v>ERREUR</v>
      </c>
    </row>
    <row r="397" spans="1:24" x14ac:dyDescent="0.35">
      <c r="A397" s="5"/>
      <c r="B397" s="1" t="str">
        <f t="shared" si="37"/>
        <v>ERREUR</v>
      </c>
      <c r="C397" s="1" t="str">
        <f t="shared" si="38"/>
        <v>ERREUR</v>
      </c>
      <c r="D397" s="2"/>
      <c r="E397" s="2" t="str">
        <f t="shared" si="41"/>
        <v>Non</v>
      </c>
      <c r="F397" s="1">
        <f t="shared" si="39"/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4"/>
      <c r="N397" s="4"/>
      <c r="O397" s="4"/>
      <c r="P397" s="4"/>
      <c r="Q397" s="1" t="e">
        <f t="shared" si="36"/>
        <v>#DIV/0!</v>
      </c>
      <c r="R397" s="4" t="e">
        <f>SUM(H397:L397)/Tableau4[[#This Row],[Nb de feuille compté]]*100</f>
        <v>#DIV/0!</v>
      </c>
      <c r="S397" s="4" t="e">
        <f>Tableau4[[#This Row],[Aleurodes]]/Tableau4[[#This Row],[Nb de feuille compté]]*100</f>
        <v>#DIV/0!</v>
      </c>
      <c r="T397" s="4" t="e">
        <f>Tableau4[[#This Row],[Thrips]]/Tableau4[[#This Row],[Nb de feuille compté]]*100</f>
        <v>#DIV/0!</v>
      </c>
      <c r="U397" s="4" t="e">
        <f>Tableau4[[#This Row],[Araignées rouges]]/Tableau4[[#This Row],[Nb de feuille compté]]*100</f>
        <v>#DIV/0!</v>
      </c>
      <c r="V397" s="4" t="e">
        <f>Tableau4[[#This Row],[Pucerons]]/Tableau4[[#This Row],[Nb de feuille compté]]*100</f>
        <v>#DIV/0!</v>
      </c>
      <c r="W397" s="4"/>
      <c r="X397" s="1" t="str">
        <f t="shared" si="40"/>
        <v>ERREUR</v>
      </c>
    </row>
    <row r="398" spans="1:24" x14ac:dyDescent="0.35">
      <c r="A398" s="3"/>
      <c r="B398" s="1" t="str">
        <f t="shared" si="37"/>
        <v>ERREUR</v>
      </c>
      <c r="C398" s="1" t="str">
        <f t="shared" si="38"/>
        <v>ERREUR</v>
      </c>
      <c r="D398" s="2"/>
      <c r="E398" s="2" t="str">
        <f t="shared" si="41"/>
        <v>Non</v>
      </c>
      <c r="F398" s="1">
        <f t="shared" si="39"/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/>
      <c r="N398" s="1"/>
      <c r="O398" s="1"/>
      <c r="P398" s="1"/>
      <c r="Q398" s="1" t="e">
        <f t="shared" si="36"/>
        <v>#DIV/0!</v>
      </c>
      <c r="R398" s="1" t="e">
        <f>SUM(H398:L398)/Tableau4[[#This Row],[Nb de feuille compté]]*100</f>
        <v>#DIV/0!</v>
      </c>
      <c r="S398" s="1" t="e">
        <f>Tableau4[[#This Row],[Aleurodes]]/Tableau4[[#This Row],[Nb de feuille compté]]*100</f>
        <v>#DIV/0!</v>
      </c>
      <c r="T398" s="1" t="e">
        <f>Tableau4[[#This Row],[Thrips]]/Tableau4[[#This Row],[Nb de feuille compté]]*100</f>
        <v>#DIV/0!</v>
      </c>
      <c r="U398" s="1" t="e">
        <f>Tableau4[[#This Row],[Araignées rouges]]/Tableau4[[#This Row],[Nb de feuille compté]]*100</f>
        <v>#DIV/0!</v>
      </c>
      <c r="V398" s="1" t="e">
        <f>Tableau4[[#This Row],[Pucerons]]/Tableau4[[#This Row],[Nb de feuille compté]]*100</f>
        <v>#DIV/0!</v>
      </c>
      <c r="W398" s="1"/>
      <c r="X398" s="1" t="str">
        <f t="shared" si="40"/>
        <v>ERREUR</v>
      </c>
    </row>
    <row r="399" spans="1:24" x14ac:dyDescent="0.35">
      <c r="A399" s="5"/>
      <c r="B399" s="1" t="str">
        <f t="shared" si="37"/>
        <v>ERREUR</v>
      </c>
      <c r="C399" s="1" t="str">
        <f t="shared" si="38"/>
        <v>ERREUR</v>
      </c>
      <c r="D399" s="2"/>
      <c r="E399" s="2" t="str">
        <f t="shared" si="41"/>
        <v>Non</v>
      </c>
      <c r="F399" s="1">
        <f t="shared" si="39"/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0</v>
      </c>
      <c r="M399" s="4"/>
      <c r="N399" s="4"/>
      <c r="O399" s="4"/>
      <c r="P399" s="4"/>
      <c r="Q399" s="1" t="e">
        <f t="shared" si="36"/>
        <v>#DIV/0!</v>
      </c>
      <c r="R399" s="4" t="e">
        <f>SUM(H399:L399)/Tableau4[[#This Row],[Nb de feuille compté]]*100</f>
        <v>#DIV/0!</v>
      </c>
      <c r="S399" s="4" t="e">
        <f>Tableau4[[#This Row],[Aleurodes]]/Tableau4[[#This Row],[Nb de feuille compté]]*100</f>
        <v>#DIV/0!</v>
      </c>
      <c r="T399" s="4" t="e">
        <f>Tableau4[[#This Row],[Thrips]]/Tableau4[[#This Row],[Nb de feuille compté]]*100</f>
        <v>#DIV/0!</v>
      </c>
      <c r="U399" s="4" t="e">
        <f>Tableau4[[#This Row],[Araignées rouges]]/Tableau4[[#This Row],[Nb de feuille compté]]*100</f>
        <v>#DIV/0!</v>
      </c>
      <c r="V399" s="4" t="e">
        <f>Tableau4[[#This Row],[Pucerons]]/Tableau4[[#This Row],[Nb de feuille compté]]*100</f>
        <v>#DIV/0!</v>
      </c>
      <c r="W399" s="4"/>
      <c r="X399" s="1" t="str">
        <f t="shared" si="40"/>
        <v>ERREUR</v>
      </c>
    </row>
    <row r="400" spans="1:24" x14ac:dyDescent="0.35">
      <c r="A400" s="3"/>
      <c r="B400" s="1" t="str">
        <f t="shared" si="37"/>
        <v>ERREUR</v>
      </c>
      <c r="C400" s="1" t="str">
        <f t="shared" si="38"/>
        <v>ERREUR</v>
      </c>
      <c r="D400" s="2"/>
      <c r="E400" s="2" t="str">
        <f t="shared" si="41"/>
        <v>Non</v>
      </c>
      <c r="F400" s="1">
        <f t="shared" si="39"/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/>
      <c r="N400" s="1"/>
      <c r="O400" s="1"/>
      <c r="P400" s="1"/>
      <c r="Q400" s="1" t="e">
        <f t="shared" si="36"/>
        <v>#DIV/0!</v>
      </c>
      <c r="R400" s="1" t="e">
        <f>SUM(H400:L400)/Tableau4[[#This Row],[Nb de feuille compté]]*100</f>
        <v>#DIV/0!</v>
      </c>
      <c r="S400" s="1" t="e">
        <f>Tableau4[[#This Row],[Aleurodes]]/Tableau4[[#This Row],[Nb de feuille compté]]*100</f>
        <v>#DIV/0!</v>
      </c>
      <c r="T400" s="1" t="e">
        <f>Tableau4[[#This Row],[Thrips]]/Tableau4[[#This Row],[Nb de feuille compté]]*100</f>
        <v>#DIV/0!</v>
      </c>
      <c r="U400" s="1" t="e">
        <f>Tableau4[[#This Row],[Araignées rouges]]/Tableau4[[#This Row],[Nb de feuille compté]]*100</f>
        <v>#DIV/0!</v>
      </c>
      <c r="V400" s="1" t="e">
        <f>Tableau4[[#This Row],[Pucerons]]/Tableau4[[#This Row],[Nb de feuille compté]]*100</f>
        <v>#DIV/0!</v>
      </c>
      <c r="W400" s="1"/>
      <c r="X400" s="1" t="str">
        <f t="shared" si="40"/>
        <v>ERREUR</v>
      </c>
    </row>
    <row r="401" spans="1:24" x14ac:dyDescent="0.35">
      <c r="A401" s="5"/>
      <c r="B401" s="1" t="str">
        <f t="shared" si="37"/>
        <v>ERREUR</v>
      </c>
      <c r="C401" s="1" t="str">
        <f t="shared" si="38"/>
        <v>ERREUR</v>
      </c>
      <c r="D401" s="2"/>
      <c r="E401" s="2" t="str">
        <f t="shared" si="41"/>
        <v>Non</v>
      </c>
      <c r="F401" s="1">
        <f t="shared" si="39"/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4"/>
      <c r="N401" s="4"/>
      <c r="O401" s="4"/>
      <c r="P401" s="4"/>
      <c r="Q401" s="1" t="e">
        <f t="shared" si="36"/>
        <v>#DIV/0!</v>
      </c>
      <c r="R401" s="4" t="e">
        <f>SUM(H401:L401)/Tableau4[[#This Row],[Nb de feuille compté]]*100</f>
        <v>#DIV/0!</v>
      </c>
      <c r="S401" s="4" t="e">
        <f>Tableau4[[#This Row],[Aleurodes]]/Tableau4[[#This Row],[Nb de feuille compté]]*100</f>
        <v>#DIV/0!</v>
      </c>
      <c r="T401" s="4" t="e">
        <f>Tableau4[[#This Row],[Thrips]]/Tableau4[[#This Row],[Nb de feuille compté]]*100</f>
        <v>#DIV/0!</v>
      </c>
      <c r="U401" s="4" t="e">
        <f>Tableau4[[#This Row],[Araignées rouges]]/Tableau4[[#This Row],[Nb de feuille compté]]*100</f>
        <v>#DIV/0!</v>
      </c>
      <c r="V401" s="4" t="e">
        <f>Tableau4[[#This Row],[Pucerons]]/Tableau4[[#This Row],[Nb de feuille compté]]*100</f>
        <v>#DIV/0!</v>
      </c>
      <c r="W401" s="4"/>
      <c r="X401" s="1" t="str">
        <f t="shared" si="40"/>
        <v>ERREUR</v>
      </c>
    </row>
    <row r="402" spans="1:24" x14ac:dyDescent="0.35">
      <c r="A402" s="3"/>
      <c r="B402" s="1" t="str">
        <f t="shared" si="37"/>
        <v>ERREUR</v>
      </c>
      <c r="C402" s="1" t="str">
        <f t="shared" si="38"/>
        <v>ERREUR</v>
      </c>
      <c r="D402" s="2"/>
      <c r="E402" s="2" t="str">
        <f t="shared" si="41"/>
        <v>Non</v>
      </c>
      <c r="F402" s="1">
        <f t="shared" si="39"/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/>
      <c r="N402" s="1"/>
      <c r="O402" s="1"/>
      <c r="P402" s="1"/>
      <c r="Q402" s="1" t="e">
        <f t="shared" si="36"/>
        <v>#DIV/0!</v>
      </c>
      <c r="R402" s="1" t="e">
        <f>SUM(H402:L402)/Tableau4[[#This Row],[Nb de feuille compté]]*100</f>
        <v>#DIV/0!</v>
      </c>
      <c r="S402" s="1" t="e">
        <f>Tableau4[[#This Row],[Aleurodes]]/Tableau4[[#This Row],[Nb de feuille compté]]*100</f>
        <v>#DIV/0!</v>
      </c>
      <c r="T402" s="1" t="e">
        <f>Tableau4[[#This Row],[Thrips]]/Tableau4[[#This Row],[Nb de feuille compté]]*100</f>
        <v>#DIV/0!</v>
      </c>
      <c r="U402" s="1" t="e">
        <f>Tableau4[[#This Row],[Araignées rouges]]/Tableau4[[#This Row],[Nb de feuille compté]]*100</f>
        <v>#DIV/0!</v>
      </c>
      <c r="V402" s="1" t="e">
        <f>Tableau4[[#This Row],[Pucerons]]/Tableau4[[#This Row],[Nb de feuille compté]]*100</f>
        <v>#DIV/0!</v>
      </c>
      <c r="W402" s="1"/>
      <c r="X402" s="1" t="str">
        <f t="shared" si="40"/>
        <v>ERREUR</v>
      </c>
    </row>
    <row r="403" spans="1:24" x14ac:dyDescent="0.35">
      <c r="A403" s="5"/>
      <c r="B403" s="1" t="str">
        <f t="shared" si="37"/>
        <v>ERREUR</v>
      </c>
      <c r="C403" s="1" t="str">
        <f t="shared" si="38"/>
        <v>ERREUR</v>
      </c>
      <c r="D403" s="2"/>
      <c r="E403" s="2" t="str">
        <f t="shared" si="41"/>
        <v>Non</v>
      </c>
      <c r="F403" s="1">
        <f t="shared" si="39"/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4"/>
      <c r="N403" s="4"/>
      <c r="O403" s="4"/>
      <c r="P403" s="4"/>
      <c r="Q403" s="1" t="e">
        <f t="shared" si="36"/>
        <v>#DIV/0!</v>
      </c>
      <c r="R403" s="4" t="e">
        <f>SUM(H403:L403)/Tableau4[[#This Row],[Nb de feuille compté]]*100</f>
        <v>#DIV/0!</v>
      </c>
      <c r="S403" s="4" t="e">
        <f>Tableau4[[#This Row],[Aleurodes]]/Tableau4[[#This Row],[Nb de feuille compté]]*100</f>
        <v>#DIV/0!</v>
      </c>
      <c r="T403" s="4" t="e">
        <f>Tableau4[[#This Row],[Thrips]]/Tableau4[[#This Row],[Nb de feuille compté]]*100</f>
        <v>#DIV/0!</v>
      </c>
      <c r="U403" s="4" t="e">
        <f>Tableau4[[#This Row],[Araignées rouges]]/Tableau4[[#This Row],[Nb de feuille compté]]*100</f>
        <v>#DIV/0!</v>
      </c>
      <c r="V403" s="4" t="e">
        <f>Tableau4[[#This Row],[Pucerons]]/Tableau4[[#This Row],[Nb de feuille compté]]*100</f>
        <v>#DIV/0!</v>
      </c>
      <c r="W403" s="4"/>
      <c r="X403" s="1" t="str">
        <f t="shared" si="40"/>
        <v>ERREUR</v>
      </c>
    </row>
    <row r="404" spans="1:24" x14ac:dyDescent="0.35">
      <c r="A404" s="3"/>
      <c r="B404" s="1" t="str">
        <f t="shared" si="37"/>
        <v>ERREUR</v>
      </c>
      <c r="C404" s="1" t="str">
        <f t="shared" si="38"/>
        <v>ERREUR</v>
      </c>
      <c r="D404" s="2"/>
      <c r="E404" s="2" t="str">
        <f t="shared" si="41"/>
        <v>Non</v>
      </c>
      <c r="F404" s="1">
        <f t="shared" si="39"/>
        <v>0</v>
      </c>
      <c r="G404" s="1">
        <v>0</v>
      </c>
      <c r="H404" s="1">
        <v>0</v>
      </c>
      <c r="I404" s="1">
        <v>0</v>
      </c>
      <c r="J404" s="1">
        <v>0</v>
      </c>
      <c r="K404" s="1">
        <v>0</v>
      </c>
      <c r="L404" s="1">
        <v>0</v>
      </c>
      <c r="M404" s="1"/>
      <c r="N404" s="1"/>
      <c r="O404" s="1"/>
      <c r="P404" s="1"/>
      <c r="Q404" s="1" t="e">
        <f t="shared" si="36"/>
        <v>#DIV/0!</v>
      </c>
      <c r="R404" s="1" t="e">
        <f>SUM(H404:L404)/Tableau4[[#This Row],[Nb de feuille compté]]*100</f>
        <v>#DIV/0!</v>
      </c>
      <c r="S404" s="1" t="e">
        <f>Tableau4[[#This Row],[Aleurodes]]/Tableau4[[#This Row],[Nb de feuille compté]]*100</f>
        <v>#DIV/0!</v>
      </c>
      <c r="T404" s="1" t="e">
        <f>Tableau4[[#This Row],[Thrips]]/Tableau4[[#This Row],[Nb de feuille compté]]*100</f>
        <v>#DIV/0!</v>
      </c>
      <c r="U404" s="1" t="e">
        <f>Tableau4[[#This Row],[Araignées rouges]]/Tableau4[[#This Row],[Nb de feuille compté]]*100</f>
        <v>#DIV/0!</v>
      </c>
      <c r="V404" s="1" t="e">
        <f>Tableau4[[#This Row],[Pucerons]]/Tableau4[[#This Row],[Nb de feuille compté]]*100</f>
        <v>#DIV/0!</v>
      </c>
      <c r="W404" s="1"/>
      <c r="X404" s="1" t="str">
        <f t="shared" si="40"/>
        <v>ERREUR</v>
      </c>
    </row>
    <row r="405" spans="1:24" x14ac:dyDescent="0.35">
      <c r="A405" s="5"/>
      <c r="B405" s="1" t="str">
        <f t="shared" si="37"/>
        <v>ERREUR</v>
      </c>
      <c r="C405" s="1" t="str">
        <f t="shared" si="38"/>
        <v>ERREUR</v>
      </c>
      <c r="D405" s="2"/>
      <c r="E405" s="2" t="str">
        <f t="shared" si="41"/>
        <v>Non</v>
      </c>
      <c r="F405" s="1">
        <f t="shared" si="39"/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4"/>
      <c r="N405" s="4"/>
      <c r="O405" s="4"/>
      <c r="P405" s="4"/>
      <c r="Q405" s="1" t="e">
        <f t="shared" si="36"/>
        <v>#DIV/0!</v>
      </c>
      <c r="R405" s="4" t="e">
        <f>SUM(H405:L405)/Tableau4[[#This Row],[Nb de feuille compté]]*100</f>
        <v>#DIV/0!</v>
      </c>
      <c r="S405" s="4" t="e">
        <f>Tableau4[[#This Row],[Aleurodes]]/Tableau4[[#This Row],[Nb de feuille compté]]*100</f>
        <v>#DIV/0!</v>
      </c>
      <c r="T405" s="4" t="e">
        <f>Tableau4[[#This Row],[Thrips]]/Tableau4[[#This Row],[Nb de feuille compté]]*100</f>
        <v>#DIV/0!</v>
      </c>
      <c r="U405" s="4" t="e">
        <f>Tableau4[[#This Row],[Araignées rouges]]/Tableau4[[#This Row],[Nb de feuille compté]]*100</f>
        <v>#DIV/0!</v>
      </c>
      <c r="V405" s="4" t="e">
        <f>Tableau4[[#This Row],[Pucerons]]/Tableau4[[#This Row],[Nb de feuille compté]]*100</f>
        <v>#DIV/0!</v>
      </c>
      <c r="W405" s="4"/>
      <c r="X405" s="1" t="str">
        <f t="shared" si="40"/>
        <v>ERREUR</v>
      </c>
    </row>
    <row r="406" spans="1:24" x14ac:dyDescent="0.35">
      <c r="A406" s="3"/>
      <c r="B406" s="1" t="str">
        <f t="shared" si="37"/>
        <v>ERREUR</v>
      </c>
      <c r="C406" s="1" t="str">
        <f t="shared" si="38"/>
        <v>ERREUR</v>
      </c>
      <c r="D406" s="2"/>
      <c r="E406" s="2" t="str">
        <f t="shared" si="41"/>
        <v>Non</v>
      </c>
      <c r="F406" s="1">
        <f t="shared" si="39"/>
        <v>0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L406" s="1">
        <v>0</v>
      </c>
      <c r="M406" s="1"/>
      <c r="N406" s="1"/>
      <c r="O406" s="1"/>
      <c r="P406" s="1"/>
      <c r="Q406" s="1" t="e">
        <f t="shared" si="36"/>
        <v>#DIV/0!</v>
      </c>
      <c r="R406" s="1" t="e">
        <f>SUM(H406:L406)/Tableau4[[#This Row],[Nb de feuille compté]]*100</f>
        <v>#DIV/0!</v>
      </c>
      <c r="S406" s="1" t="e">
        <f>Tableau4[[#This Row],[Aleurodes]]/Tableau4[[#This Row],[Nb de feuille compté]]*100</f>
        <v>#DIV/0!</v>
      </c>
      <c r="T406" s="1" t="e">
        <f>Tableau4[[#This Row],[Thrips]]/Tableau4[[#This Row],[Nb de feuille compté]]*100</f>
        <v>#DIV/0!</v>
      </c>
      <c r="U406" s="1" t="e">
        <f>Tableau4[[#This Row],[Araignées rouges]]/Tableau4[[#This Row],[Nb de feuille compté]]*100</f>
        <v>#DIV/0!</v>
      </c>
      <c r="V406" s="1" t="e">
        <f>Tableau4[[#This Row],[Pucerons]]/Tableau4[[#This Row],[Nb de feuille compté]]*100</f>
        <v>#DIV/0!</v>
      </c>
      <c r="W406" s="1"/>
      <c r="X406" s="1" t="str">
        <f t="shared" si="40"/>
        <v>ERREUR</v>
      </c>
    </row>
    <row r="407" spans="1:24" x14ac:dyDescent="0.35">
      <c r="A407" s="9"/>
      <c r="B407" s="1" t="str">
        <f t="shared" si="37"/>
        <v>ERREUR</v>
      </c>
      <c r="C407" s="1" t="str">
        <f t="shared" si="38"/>
        <v>ERREUR</v>
      </c>
      <c r="D407" s="2"/>
      <c r="E407" s="2" t="str">
        <f t="shared" si="41"/>
        <v>Non</v>
      </c>
      <c r="F407" s="1">
        <f t="shared" si="39"/>
        <v>0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8"/>
      <c r="N407" s="8"/>
      <c r="O407" s="8"/>
      <c r="P407" s="8"/>
      <c r="Q407" s="1" t="e">
        <f t="shared" si="36"/>
        <v>#DIV/0!</v>
      </c>
      <c r="R407" s="8" t="e">
        <f>SUM(H407:L407)/Tableau4[[#This Row],[Nb de feuille compté]]*100</f>
        <v>#DIV/0!</v>
      </c>
      <c r="S407" s="8" t="e">
        <f>Tableau4[[#This Row],[Aleurodes]]/Tableau4[[#This Row],[Nb de feuille compté]]*100</f>
        <v>#DIV/0!</v>
      </c>
      <c r="T407" s="8" t="e">
        <f>Tableau4[[#This Row],[Thrips]]/Tableau4[[#This Row],[Nb de feuille compté]]*100</f>
        <v>#DIV/0!</v>
      </c>
      <c r="U407" s="8" t="e">
        <f>Tableau4[[#This Row],[Araignées rouges]]/Tableau4[[#This Row],[Nb de feuille compté]]*100</f>
        <v>#DIV/0!</v>
      </c>
      <c r="V407" s="8" t="e">
        <f>Tableau4[[#This Row],[Pucerons]]/Tableau4[[#This Row],[Nb de feuille compté]]*100</f>
        <v>#DIV/0!</v>
      </c>
      <c r="W407" s="8"/>
      <c r="X407" s="1" t="str">
        <f t="shared" si="40"/>
        <v>ERREUR</v>
      </c>
    </row>
    <row r="408" spans="1:24" x14ac:dyDescent="0.35">
      <c r="A408" s="3"/>
      <c r="B408" s="1" t="str">
        <f t="shared" si="37"/>
        <v>ERREUR</v>
      </c>
      <c r="C408" s="1" t="str">
        <f t="shared" si="38"/>
        <v>ERREUR</v>
      </c>
      <c r="D408" s="2"/>
      <c r="E408" s="2" t="str">
        <f t="shared" si="41"/>
        <v>Non</v>
      </c>
      <c r="F408" s="1">
        <f t="shared" si="39"/>
        <v>0</v>
      </c>
      <c r="G408" s="1">
        <v>0</v>
      </c>
      <c r="H408" s="1">
        <v>0</v>
      </c>
      <c r="I408" s="1">
        <v>0</v>
      </c>
      <c r="J408" s="1">
        <v>0</v>
      </c>
      <c r="K408" s="1">
        <v>0</v>
      </c>
      <c r="L408" s="1">
        <v>0</v>
      </c>
      <c r="M408" s="1"/>
      <c r="N408" s="1"/>
      <c r="O408" s="1"/>
      <c r="P408" s="1"/>
      <c r="Q408" s="1" t="e">
        <f t="shared" si="36"/>
        <v>#DIV/0!</v>
      </c>
      <c r="R408" s="1" t="e">
        <f>SUM(H408:L408)/Tableau4[[#This Row],[Nb de feuille compté]]*100</f>
        <v>#DIV/0!</v>
      </c>
      <c r="S408" s="1" t="e">
        <f>Tableau4[[#This Row],[Aleurodes]]/Tableau4[[#This Row],[Nb de feuille compté]]*100</f>
        <v>#DIV/0!</v>
      </c>
      <c r="T408" s="1" t="e">
        <f>Tableau4[[#This Row],[Thrips]]/Tableau4[[#This Row],[Nb de feuille compté]]*100</f>
        <v>#DIV/0!</v>
      </c>
      <c r="U408" s="1" t="e">
        <f>Tableau4[[#This Row],[Araignées rouges]]/Tableau4[[#This Row],[Nb de feuille compté]]*100</f>
        <v>#DIV/0!</v>
      </c>
      <c r="V408" s="1" t="e">
        <f>Tableau4[[#This Row],[Pucerons]]/Tableau4[[#This Row],[Nb de feuille compté]]*100</f>
        <v>#DIV/0!</v>
      </c>
      <c r="W408" s="1"/>
      <c r="X408" s="1" t="str">
        <f t="shared" si="40"/>
        <v>ERREUR</v>
      </c>
    </row>
    <row r="409" spans="1:24" x14ac:dyDescent="0.35">
      <c r="A409" s="5"/>
      <c r="B409" s="1" t="str">
        <f t="shared" si="37"/>
        <v>ERREUR</v>
      </c>
      <c r="C409" s="1" t="str">
        <f t="shared" si="38"/>
        <v>ERREUR</v>
      </c>
      <c r="D409" s="2"/>
      <c r="E409" s="2" t="str">
        <f t="shared" si="41"/>
        <v>Non</v>
      </c>
      <c r="F409" s="1">
        <f t="shared" si="39"/>
        <v>0</v>
      </c>
      <c r="G409" s="1">
        <v>0</v>
      </c>
      <c r="H409" s="1">
        <v>0</v>
      </c>
      <c r="I409" s="1">
        <v>0</v>
      </c>
      <c r="J409" s="1">
        <v>0</v>
      </c>
      <c r="K409" s="1">
        <v>0</v>
      </c>
      <c r="L409" s="1">
        <v>0</v>
      </c>
      <c r="M409" s="4"/>
      <c r="N409" s="4"/>
      <c r="O409" s="4"/>
      <c r="P409" s="4"/>
      <c r="Q409" s="1" t="e">
        <f t="shared" si="36"/>
        <v>#DIV/0!</v>
      </c>
      <c r="R409" s="4" t="e">
        <f>SUM(H409:L409)/Tableau4[[#This Row],[Nb de feuille compté]]*100</f>
        <v>#DIV/0!</v>
      </c>
      <c r="S409" s="4" t="e">
        <f>Tableau4[[#This Row],[Aleurodes]]/Tableau4[[#This Row],[Nb de feuille compté]]*100</f>
        <v>#DIV/0!</v>
      </c>
      <c r="T409" s="4" t="e">
        <f>Tableau4[[#This Row],[Thrips]]/Tableau4[[#This Row],[Nb de feuille compté]]*100</f>
        <v>#DIV/0!</v>
      </c>
      <c r="U409" s="4" t="e">
        <f>Tableau4[[#This Row],[Araignées rouges]]/Tableau4[[#This Row],[Nb de feuille compté]]*100</f>
        <v>#DIV/0!</v>
      </c>
      <c r="V409" s="4" t="e">
        <f>Tableau4[[#This Row],[Pucerons]]/Tableau4[[#This Row],[Nb de feuille compté]]*100</f>
        <v>#DIV/0!</v>
      </c>
      <c r="W409" s="4"/>
      <c r="X409" s="1" t="str">
        <f t="shared" si="40"/>
        <v>ERREUR</v>
      </c>
    </row>
    <row r="410" spans="1:24" x14ac:dyDescent="0.35">
      <c r="A410" s="3"/>
      <c r="B410" s="1" t="str">
        <f t="shared" si="37"/>
        <v>ERREUR</v>
      </c>
      <c r="C410" s="1" t="str">
        <f t="shared" si="38"/>
        <v>ERREUR</v>
      </c>
      <c r="D410" s="2"/>
      <c r="E410" s="2" t="str">
        <f t="shared" si="41"/>
        <v>Non</v>
      </c>
      <c r="F410" s="1">
        <f t="shared" si="39"/>
        <v>0</v>
      </c>
      <c r="G410" s="1">
        <v>0</v>
      </c>
      <c r="H410" s="1">
        <v>0</v>
      </c>
      <c r="I410" s="1">
        <v>0</v>
      </c>
      <c r="J410" s="1">
        <v>0</v>
      </c>
      <c r="K410" s="1">
        <v>0</v>
      </c>
      <c r="L410" s="1">
        <v>0</v>
      </c>
      <c r="M410" s="1"/>
      <c r="N410" s="1"/>
      <c r="O410" s="1"/>
      <c r="P410" s="1"/>
      <c r="Q410" s="1" t="e">
        <f t="shared" si="36"/>
        <v>#DIV/0!</v>
      </c>
      <c r="R410" s="1" t="e">
        <f>SUM(H410:L410)/Tableau4[[#This Row],[Nb de feuille compté]]*100</f>
        <v>#DIV/0!</v>
      </c>
      <c r="S410" s="1" t="e">
        <f>Tableau4[[#This Row],[Aleurodes]]/Tableau4[[#This Row],[Nb de feuille compté]]*100</f>
        <v>#DIV/0!</v>
      </c>
      <c r="T410" s="1" t="e">
        <f>Tableau4[[#This Row],[Thrips]]/Tableau4[[#This Row],[Nb de feuille compté]]*100</f>
        <v>#DIV/0!</v>
      </c>
      <c r="U410" s="1" t="e">
        <f>Tableau4[[#This Row],[Araignées rouges]]/Tableau4[[#This Row],[Nb de feuille compté]]*100</f>
        <v>#DIV/0!</v>
      </c>
      <c r="V410" s="1" t="e">
        <f>Tableau4[[#This Row],[Pucerons]]/Tableau4[[#This Row],[Nb de feuille compté]]*100</f>
        <v>#DIV/0!</v>
      </c>
      <c r="W410" s="1"/>
      <c r="X410" s="1" t="str">
        <f t="shared" si="40"/>
        <v>ERREUR</v>
      </c>
    </row>
    <row r="411" spans="1:24" x14ac:dyDescent="0.35">
      <c r="A411" s="5"/>
      <c r="B411" s="1" t="str">
        <f t="shared" si="37"/>
        <v>ERREUR</v>
      </c>
      <c r="C411" s="1" t="str">
        <f t="shared" si="38"/>
        <v>ERREUR</v>
      </c>
      <c r="D411" s="2"/>
      <c r="E411" s="2" t="str">
        <f t="shared" si="41"/>
        <v>Non</v>
      </c>
      <c r="F411" s="1">
        <f t="shared" si="39"/>
        <v>0</v>
      </c>
      <c r="G411" s="1">
        <v>0</v>
      </c>
      <c r="H411" s="1">
        <v>0</v>
      </c>
      <c r="I411" s="1">
        <v>0</v>
      </c>
      <c r="J411" s="1">
        <v>0</v>
      </c>
      <c r="K411" s="1">
        <v>0</v>
      </c>
      <c r="L411" s="1">
        <v>0</v>
      </c>
      <c r="M411" s="4"/>
      <c r="N411" s="4"/>
      <c r="O411" s="4"/>
      <c r="P411" s="4"/>
      <c r="Q411" s="1" t="e">
        <f t="shared" si="36"/>
        <v>#DIV/0!</v>
      </c>
      <c r="R411" s="4" t="e">
        <f>SUM(H411:L411)/Tableau4[[#This Row],[Nb de feuille compté]]*100</f>
        <v>#DIV/0!</v>
      </c>
      <c r="S411" s="4" t="e">
        <f>Tableau4[[#This Row],[Aleurodes]]/Tableau4[[#This Row],[Nb de feuille compté]]*100</f>
        <v>#DIV/0!</v>
      </c>
      <c r="T411" s="4" t="e">
        <f>Tableau4[[#This Row],[Thrips]]/Tableau4[[#This Row],[Nb de feuille compté]]*100</f>
        <v>#DIV/0!</v>
      </c>
      <c r="U411" s="4" t="e">
        <f>Tableau4[[#This Row],[Araignées rouges]]/Tableau4[[#This Row],[Nb de feuille compté]]*100</f>
        <v>#DIV/0!</v>
      </c>
      <c r="V411" s="4" t="e">
        <f>Tableau4[[#This Row],[Pucerons]]/Tableau4[[#This Row],[Nb de feuille compté]]*100</f>
        <v>#DIV/0!</v>
      </c>
      <c r="W411" s="4"/>
      <c r="X411" s="1" t="str">
        <f t="shared" si="40"/>
        <v>ERREUR</v>
      </c>
    </row>
    <row r="412" spans="1:24" x14ac:dyDescent="0.35">
      <c r="A412" s="3"/>
      <c r="B412" s="1" t="str">
        <f t="shared" si="37"/>
        <v>ERREUR</v>
      </c>
      <c r="C412" s="1" t="str">
        <f t="shared" si="38"/>
        <v>ERREUR</v>
      </c>
      <c r="D412" s="2"/>
      <c r="E412" s="2" t="str">
        <f t="shared" si="41"/>
        <v>Non</v>
      </c>
      <c r="F412" s="1">
        <f t="shared" si="39"/>
        <v>0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L412" s="1">
        <v>0</v>
      </c>
      <c r="M412" s="1"/>
      <c r="N412" s="1"/>
      <c r="O412" s="1"/>
      <c r="P412" s="1"/>
      <c r="Q412" s="1" t="e">
        <f t="shared" si="36"/>
        <v>#DIV/0!</v>
      </c>
      <c r="R412" s="1" t="e">
        <f>SUM(H412:L412)/Tableau4[[#This Row],[Nb de feuille compté]]*100</f>
        <v>#DIV/0!</v>
      </c>
      <c r="S412" s="1" t="e">
        <f>Tableau4[[#This Row],[Aleurodes]]/Tableau4[[#This Row],[Nb de feuille compté]]*100</f>
        <v>#DIV/0!</v>
      </c>
      <c r="T412" s="1" t="e">
        <f>Tableau4[[#This Row],[Thrips]]/Tableau4[[#This Row],[Nb de feuille compté]]*100</f>
        <v>#DIV/0!</v>
      </c>
      <c r="U412" s="1" t="e">
        <f>Tableau4[[#This Row],[Araignées rouges]]/Tableau4[[#This Row],[Nb de feuille compté]]*100</f>
        <v>#DIV/0!</v>
      </c>
      <c r="V412" s="1" t="e">
        <f>Tableau4[[#This Row],[Pucerons]]/Tableau4[[#This Row],[Nb de feuille compté]]*100</f>
        <v>#DIV/0!</v>
      </c>
      <c r="W412" s="1"/>
      <c r="X412" s="1" t="str">
        <f t="shared" si="40"/>
        <v>ERREUR</v>
      </c>
    </row>
    <row r="413" spans="1:24" x14ac:dyDescent="0.35">
      <c r="A413" s="5"/>
      <c r="B413" s="1" t="str">
        <f t="shared" si="37"/>
        <v>ERREUR</v>
      </c>
      <c r="C413" s="1" t="str">
        <f t="shared" si="38"/>
        <v>ERREUR</v>
      </c>
      <c r="D413" s="2"/>
      <c r="E413" s="2" t="str">
        <f t="shared" si="41"/>
        <v>Non</v>
      </c>
      <c r="F413" s="1">
        <f t="shared" si="39"/>
        <v>0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4"/>
      <c r="N413" s="4"/>
      <c r="O413" s="4"/>
      <c r="P413" s="4"/>
      <c r="Q413" s="1" t="e">
        <f t="shared" si="36"/>
        <v>#DIV/0!</v>
      </c>
      <c r="R413" s="4" t="e">
        <f>SUM(H413:L413)/Tableau4[[#This Row],[Nb de feuille compté]]*100</f>
        <v>#DIV/0!</v>
      </c>
      <c r="S413" s="4" t="e">
        <f>Tableau4[[#This Row],[Aleurodes]]/Tableau4[[#This Row],[Nb de feuille compté]]*100</f>
        <v>#DIV/0!</v>
      </c>
      <c r="T413" s="4" t="e">
        <f>Tableau4[[#This Row],[Thrips]]/Tableau4[[#This Row],[Nb de feuille compté]]*100</f>
        <v>#DIV/0!</v>
      </c>
      <c r="U413" s="4" t="e">
        <f>Tableau4[[#This Row],[Araignées rouges]]/Tableau4[[#This Row],[Nb de feuille compté]]*100</f>
        <v>#DIV/0!</v>
      </c>
      <c r="V413" s="4" t="e">
        <f>Tableau4[[#This Row],[Pucerons]]/Tableau4[[#This Row],[Nb de feuille compté]]*100</f>
        <v>#DIV/0!</v>
      </c>
      <c r="W413" s="4"/>
      <c r="X413" s="1" t="str">
        <f t="shared" si="40"/>
        <v>ERREUR</v>
      </c>
    </row>
    <row r="414" spans="1:24" x14ac:dyDescent="0.35">
      <c r="A414" s="3"/>
      <c r="B414" s="1" t="str">
        <f t="shared" si="37"/>
        <v>ERREUR</v>
      </c>
      <c r="C414" s="1" t="str">
        <f t="shared" si="38"/>
        <v>ERREUR</v>
      </c>
      <c r="D414" s="2"/>
      <c r="E414" s="2" t="str">
        <f t="shared" si="41"/>
        <v>Non</v>
      </c>
      <c r="F414" s="1">
        <f t="shared" si="39"/>
        <v>0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L414" s="1">
        <v>0</v>
      </c>
      <c r="M414" s="1"/>
      <c r="N414" s="1"/>
      <c r="O414" s="1"/>
      <c r="P414" s="1"/>
      <c r="Q414" s="1" t="e">
        <f t="shared" si="36"/>
        <v>#DIV/0!</v>
      </c>
      <c r="R414" s="1" t="e">
        <f>SUM(H414:L414)/Tableau4[[#This Row],[Nb de feuille compté]]*100</f>
        <v>#DIV/0!</v>
      </c>
      <c r="S414" s="1" t="e">
        <f>Tableau4[[#This Row],[Aleurodes]]/Tableau4[[#This Row],[Nb de feuille compté]]*100</f>
        <v>#DIV/0!</v>
      </c>
      <c r="T414" s="1" t="e">
        <f>Tableau4[[#This Row],[Thrips]]/Tableau4[[#This Row],[Nb de feuille compté]]*100</f>
        <v>#DIV/0!</v>
      </c>
      <c r="U414" s="1" t="e">
        <f>Tableau4[[#This Row],[Araignées rouges]]/Tableau4[[#This Row],[Nb de feuille compté]]*100</f>
        <v>#DIV/0!</v>
      </c>
      <c r="V414" s="1" t="e">
        <f>Tableau4[[#This Row],[Pucerons]]/Tableau4[[#This Row],[Nb de feuille compté]]*100</f>
        <v>#DIV/0!</v>
      </c>
      <c r="W414" s="1"/>
      <c r="X414" s="1" t="str">
        <f t="shared" si="40"/>
        <v>ERREUR</v>
      </c>
    </row>
    <row r="415" spans="1:24" x14ac:dyDescent="0.35">
      <c r="A415" s="5"/>
      <c r="B415" s="1" t="str">
        <f t="shared" si="37"/>
        <v>ERREUR</v>
      </c>
      <c r="C415" s="1" t="str">
        <f t="shared" si="38"/>
        <v>ERREUR</v>
      </c>
      <c r="D415" s="2"/>
      <c r="E415" s="2" t="str">
        <f t="shared" si="41"/>
        <v>Non</v>
      </c>
      <c r="F415" s="1">
        <f t="shared" si="39"/>
        <v>0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4"/>
      <c r="N415" s="4"/>
      <c r="O415" s="4"/>
      <c r="P415" s="4"/>
      <c r="Q415" s="1" t="e">
        <f t="shared" si="36"/>
        <v>#DIV/0!</v>
      </c>
      <c r="R415" s="4" t="e">
        <f>SUM(H415:L415)/Tableau4[[#This Row],[Nb de feuille compté]]*100</f>
        <v>#DIV/0!</v>
      </c>
      <c r="S415" s="4" t="e">
        <f>Tableau4[[#This Row],[Aleurodes]]/Tableau4[[#This Row],[Nb de feuille compté]]*100</f>
        <v>#DIV/0!</v>
      </c>
      <c r="T415" s="4" t="e">
        <f>Tableau4[[#This Row],[Thrips]]/Tableau4[[#This Row],[Nb de feuille compté]]*100</f>
        <v>#DIV/0!</v>
      </c>
      <c r="U415" s="4" t="e">
        <f>Tableau4[[#This Row],[Araignées rouges]]/Tableau4[[#This Row],[Nb de feuille compté]]*100</f>
        <v>#DIV/0!</v>
      </c>
      <c r="V415" s="4" t="e">
        <f>Tableau4[[#This Row],[Pucerons]]/Tableau4[[#This Row],[Nb de feuille compté]]*100</f>
        <v>#DIV/0!</v>
      </c>
      <c r="W415" s="4"/>
      <c r="X415" s="1" t="str">
        <f t="shared" si="40"/>
        <v>ERREUR</v>
      </c>
    </row>
    <row r="416" spans="1:24" x14ac:dyDescent="0.35">
      <c r="A416" s="3"/>
      <c r="B416" s="1" t="str">
        <f t="shared" si="37"/>
        <v>ERREUR</v>
      </c>
      <c r="C416" s="1" t="str">
        <f t="shared" si="38"/>
        <v>ERREUR</v>
      </c>
      <c r="D416" s="2"/>
      <c r="E416" s="2" t="str">
        <f t="shared" si="41"/>
        <v>Non</v>
      </c>
      <c r="F416" s="1">
        <f t="shared" si="39"/>
        <v>0</v>
      </c>
      <c r="G416" s="1">
        <v>0</v>
      </c>
      <c r="H416" s="1">
        <v>0</v>
      </c>
      <c r="I416" s="1">
        <v>0</v>
      </c>
      <c r="J416" s="1">
        <v>0</v>
      </c>
      <c r="K416" s="1">
        <v>0</v>
      </c>
      <c r="L416" s="1">
        <v>0</v>
      </c>
      <c r="M416" s="1"/>
      <c r="N416" s="1"/>
      <c r="O416" s="1"/>
      <c r="P416" s="1"/>
      <c r="Q416" s="1" t="e">
        <f t="shared" si="36"/>
        <v>#DIV/0!</v>
      </c>
      <c r="R416" s="1" t="e">
        <f>SUM(H416:L416)/Tableau4[[#This Row],[Nb de feuille compté]]*100</f>
        <v>#DIV/0!</v>
      </c>
      <c r="S416" s="1" t="e">
        <f>Tableau4[[#This Row],[Aleurodes]]/Tableau4[[#This Row],[Nb de feuille compté]]*100</f>
        <v>#DIV/0!</v>
      </c>
      <c r="T416" s="1" t="e">
        <f>Tableau4[[#This Row],[Thrips]]/Tableau4[[#This Row],[Nb de feuille compté]]*100</f>
        <v>#DIV/0!</v>
      </c>
      <c r="U416" s="1" t="e">
        <f>Tableau4[[#This Row],[Araignées rouges]]/Tableau4[[#This Row],[Nb de feuille compté]]*100</f>
        <v>#DIV/0!</v>
      </c>
      <c r="V416" s="1" t="e">
        <f>Tableau4[[#This Row],[Pucerons]]/Tableau4[[#This Row],[Nb de feuille compté]]*100</f>
        <v>#DIV/0!</v>
      </c>
      <c r="W416" s="1"/>
      <c r="X416" s="1" t="str">
        <f t="shared" si="40"/>
        <v>ERREUR</v>
      </c>
    </row>
    <row r="417" spans="1:24" x14ac:dyDescent="0.35">
      <c r="A417" s="5"/>
      <c r="B417" s="1" t="str">
        <f t="shared" si="37"/>
        <v>ERREUR</v>
      </c>
      <c r="C417" s="1" t="str">
        <f t="shared" si="38"/>
        <v>ERREUR</v>
      </c>
      <c r="D417" s="2"/>
      <c r="E417" s="2" t="str">
        <f t="shared" si="41"/>
        <v>Non</v>
      </c>
      <c r="F417" s="1">
        <f t="shared" si="39"/>
        <v>0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4"/>
      <c r="N417" s="4"/>
      <c r="O417" s="4"/>
      <c r="P417" s="4"/>
      <c r="Q417" s="1" t="e">
        <f t="shared" si="36"/>
        <v>#DIV/0!</v>
      </c>
      <c r="R417" s="4" t="e">
        <f>SUM(H417:L417)/Tableau4[[#This Row],[Nb de feuille compté]]*100</f>
        <v>#DIV/0!</v>
      </c>
      <c r="S417" s="4" t="e">
        <f>Tableau4[[#This Row],[Aleurodes]]/Tableau4[[#This Row],[Nb de feuille compté]]*100</f>
        <v>#DIV/0!</v>
      </c>
      <c r="T417" s="4" t="e">
        <f>Tableau4[[#This Row],[Thrips]]/Tableau4[[#This Row],[Nb de feuille compté]]*100</f>
        <v>#DIV/0!</v>
      </c>
      <c r="U417" s="4" t="e">
        <f>Tableau4[[#This Row],[Araignées rouges]]/Tableau4[[#This Row],[Nb de feuille compté]]*100</f>
        <v>#DIV/0!</v>
      </c>
      <c r="V417" s="4" t="e">
        <f>Tableau4[[#This Row],[Pucerons]]/Tableau4[[#This Row],[Nb de feuille compté]]*100</f>
        <v>#DIV/0!</v>
      </c>
      <c r="W417" s="4"/>
      <c r="X417" s="1" t="str">
        <f t="shared" si="40"/>
        <v>ERREUR</v>
      </c>
    </row>
    <row r="418" spans="1:24" x14ac:dyDescent="0.35">
      <c r="A418" s="3"/>
      <c r="B418" s="1" t="str">
        <f t="shared" si="37"/>
        <v>ERREUR</v>
      </c>
      <c r="C418" s="1" t="str">
        <f t="shared" si="38"/>
        <v>ERREUR</v>
      </c>
      <c r="D418" s="2"/>
      <c r="E418" s="2" t="str">
        <f t="shared" si="41"/>
        <v>Non</v>
      </c>
      <c r="F418" s="1">
        <f t="shared" si="39"/>
        <v>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/>
      <c r="N418" s="1"/>
      <c r="O418" s="1"/>
      <c r="P418" s="1"/>
      <c r="Q418" s="1" t="e">
        <f t="shared" si="36"/>
        <v>#DIV/0!</v>
      </c>
      <c r="R418" s="1" t="e">
        <f>SUM(H418:L418)/Tableau4[[#This Row],[Nb de feuille compté]]*100</f>
        <v>#DIV/0!</v>
      </c>
      <c r="S418" s="1" t="e">
        <f>Tableau4[[#This Row],[Aleurodes]]/Tableau4[[#This Row],[Nb de feuille compté]]*100</f>
        <v>#DIV/0!</v>
      </c>
      <c r="T418" s="1" t="e">
        <f>Tableau4[[#This Row],[Thrips]]/Tableau4[[#This Row],[Nb de feuille compté]]*100</f>
        <v>#DIV/0!</v>
      </c>
      <c r="U418" s="1" t="e">
        <f>Tableau4[[#This Row],[Araignées rouges]]/Tableau4[[#This Row],[Nb de feuille compté]]*100</f>
        <v>#DIV/0!</v>
      </c>
      <c r="V418" s="1" t="e">
        <f>Tableau4[[#This Row],[Pucerons]]/Tableau4[[#This Row],[Nb de feuille compté]]*100</f>
        <v>#DIV/0!</v>
      </c>
      <c r="W418" s="1"/>
      <c r="X418" s="1" t="str">
        <f t="shared" si="40"/>
        <v>ERREUR</v>
      </c>
    </row>
    <row r="419" spans="1:24" x14ac:dyDescent="0.35">
      <c r="A419" s="11"/>
      <c r="B419" s="1" t="str">
        <f t="shared" si="37"/>
        <v>ERREUR</v>
      </c>
      <c r="C419" s="1" t="str">
        <f t="shared" si="38"/>
        <v>ERREUR</v>
      </c>
      <c r="D419" s="2"/>
      <c r="E419" s="2" t="str">
        <f t="shared" si="41"/>
        <v>Non</v>
      </c>
      <c r="F419" s="1">
        <f t="shared" si="39"/>
        <v>0</v>
      </c>
      <c r="G419" s="1">
        <v>0</v>
      </c>
      <c r="H419" s="1">
        <v>0</v>
      </c>
      <c r="I419" s="1">
        <v>0</v>
      </c>
      <c r="J419" s="1">
        <v>0</v>
      </c>
      <c r="K419" s="1">
        <v>0</v>
      </c>
      <c r="L419" s="1">
        <v>0</v>
      </c>
      <c r="M419" s="10"/>
      <c r="N419" s="10"/>
      <c r="O419" s="10"/>
      <c r="P419" s="10"/>
      <c r="Q419" s="1" t="e">
        <f t="shared" si="36"/>
        <v>#DIV/0!</v>
      </c>
      <c r="R419" s="10" t="e">
        <f>SUM(H419:L419)/Tableau4[[#This Row],[Nb de feuille compté]]*100</f>
        <v>#DIV/0!</v>
      </c>
      <c r="S419" s="10" t="e">
        <f>Tableau4[[#This Row],[Aleurodes]]/Tableau4[[#This Row],[Nb de feuille compté]]*100</f>
        <v>#DIV/0!</v>
      </c>
      <c r="T419" s="10" t="e">
        <f>Tableau4[[#This Row],[Thrips]]/Tableau4[[#This Row],[Nb de feuille compté]]*100</f>
        <v>#DIV/0!</v>
      </c>
      <c r="U419" s="10" t="e">
        <f>Tableau4[[#This Row],[Araignées rouges]]/Tableau4[[#This Row],[Nb de feuille compté]]*100</f>
        <v>#DIV/0!</v>
      </c>
      <c r="V419" s="10" t="e">
        <f>Tableau4[[#This Row],[Pucerons]]/Tableau4[[#This Row],[Nb de feuille compté]]*100</f>
        <v>#DIV/0!</v>
      </c>
      <c r="W419" s="10"/>
      <c r="X419" s="1" t="str">
        <f t="shared" si="40"/>
        <v>ERREUR</v>
      </c>
    </row>
    <row r="420" spans="1:24" x14ac:dyDescent="0.35">
      <c r="A420" s="11"/>
      <c r="B420" s="1" t="str">
        <f t="shared" si="37"/>
        <v>ERREUR</v>
      </c>
      <c r="C420" s="1" t="str">
        <f t="shared" si="38"/>
        <v>ERREUR</v>
      </c>
      <c r="D420" s="2"/>
      <c r="E420" s="2" t="str">
        <f t="shared" si="41"/>
        <v>Non</v>
      </c>
      <c r="F420" s="1">
        <f t="shared" si="39"/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0"/>
      <c r="N420" s="10"/>
      <c r="O420" s="10"/>
      <c r="P420" s="10"/>
      <c r="Q420" s="1" t="e">
        <f t="shared" si="36"/>
        <v>#DIV/0!</v>
      </c>
      <c r="R420" s="10" t="e">
        <f>SUM(H420:L420)/Tableau4[[#This Row],[Nb de feuille compté]]*100</f>
        <v>#DIV/0!</v>
      </c>
      <c r="S420" s="10" t="e">
        <f>Tableau4[[#This Row],[Aleurodes]]/Tableau4[[#This Row],[Nb de feuille compté]]*100</f>
        <v>#DIV/0!</v>
      </c>
      <c r="T420" s="10" t="e">
        <f>Tableau4[[#This Row],[Thrips]]/Tableau4[[#This Row],[Nb de feuille compté]]*100</f>
        <v>#DIV/0!</v>
      </c>
      <c r="U420" s="10" t="e">
        <f>Tableau4[[#This Row],[Araignées rouges]]/Tableau4[[#This Row],[Nb de feuille compté]]*100</f>
        <v>#DIV/0!</v>
      </c>
      <c r="V420" s="10" t="e">
        <f>Tableau4[[#This Row],[Pucerons]]/Tableau4[[#This Row],[Nb de feuille compté]]*100</f>
        <v>#DIV/0!</v>
      </c>
      <c r="W420" s="10"/>
      <c r="X420" s="1" t="str">
        <f t="shared" si="40"/>
        <v>ERREUR</v>
      </c>
    </row>
    <row r="421" spans="1:24" x14ac:dyDescent="0.35">
      <c r="A421" s="11"/>
      <c r="B421" s="1" t="str">
        <f t="shared" si="37"/>
        <v>ERREUR</v>
      </c>
      <c r="C421" s="1" t="str">
        <f t="shared" si="38"/>
        <v>ERREUR</v>
      </c>
      <c r="D421" s="2"/>
      <c r="E421" s="2" t="str">
        <f t="shared" si="41"/>
        <v>Non</v>
      </c>
      <c r="F421" s="1">
        <f t="shared" si="39"/>
        <v>0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L421" s="1">
        <v>0</v>
      </c>
      <c r="M421" s="10"/>
      <c r="N421" s="10"/>
      <c r="O421" s="10"/>
      <c r="P421" s="10"/>
      <c r="Q421" s="1" t="e">
        <f t="shared" si="36"/>
        <v>#DIV/0!</v>
      </c>
      <c r="R421" s="10" t="e">
        <f>SUM(H421:L421)/Tableau4[[#This Row],[Nb de feuille compté]]*100</f>
        <v>#DIV/0!</v>
      </c>
      <c r="S421" s="10" t="e">
        <f>Tableau4[[#This Row],[Aleurodes]]/Tableau4[[#This Row],[Nb de feuille compté]]*100</f>
        <v>#DIV/0!</v>
      </c>
      <c r="T421" s="10" t="e">
        <f>Tableau4[[#This Row],[Thrips]]/Tableau4[[#This Row],[Nb de feuille compté]]*100</f>
        <v>#DIV/0!</v>
      </c>
      <c r="U421" s="10" t="e">
        <f>Tableau4[[#This Row],[Araignées rouges]]/Tableau4[[#This Row],[Nb de feuille compté]]*100</f>
        <v>#DIV/0!</v>
      </c>
      <c r="V421" s="10" t="e">
        <f>Tableau4[[#This Row],[Pucerons]]/Tableau4[[#This Row],[Nb de feuille compté]]*100</f>
        <v>#DIV/0!</v>
      </c>
      <c r="W421" s="10"/>
      <c r="X421" s="1" t="str">
        <f t="shared" si="40"/>
        <v>ERREUR</v>
      </c>
    </row>
    <row r="422" spans="1:24" x14ac:dyDescent="0.35">
      <c r="A422" s="11"/>
      <c r="B422" s="1" t="str">
        <f t="shared" si="37"/>
        <v>ERREUR</v>
      </c>
      <c r="C422" s="1" t="str">
        <f t="shared" si="38"/>
        <v>ERREUR</v>
      </c>
      <c r="D422" s="2"/>
      <c r="E422" s="2" t="str">
        <f t="shared" si="41"/>
        <v>Non</v>
      </c>
      <c r="F422" s="1">
        <f t="shared" si="39"/>
        <v>0</v>
      </c>
      <c r="G422" s="1">
        <v>0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0"/>
      <c r="N422" s="10"/>
      <c r="O422" s="10"/>
      <c r="P422" s="10"/>
      <c r="Q422" s="1" t="e">
        <f t="shared" si="36"/>
        <v>#DIV/0!</v>
      </c>
      <c r="R422" s="10" t="e">
        <f>SUM(H422:L422)/Tableau4[[#This Row],[Nb de feuille compté]]*100</f>
        <v>#DIV/0!</v>
      </c>
      <c r="S422" s="10" t="e">
        <f>Tableau4[[#This Row],[Aleurodes]]/Tableau4[[#This Row],[Nb de feuille compté]]*100</f>
        <v>#DIV/0!</v>
      </c>
      <c r="T422" s="10" t="e">
        <f>Tableau4[[#This Row],[Thrips]]/Tableau4[[#This Row],[Nb de feuille compté]]*100</f>
        <v>#DIV/0!</v>
      </c>
      <c r="U422" s="10" t="e">
        <f>Tableau4[[#This Row],[Araignées rouges]]/Tableau4[[#This Row],[Nb de feuille compté]]*100</f>
        <v>#DIV/0!</v>
      </c>
      <c r="V422" s="10" t="e">
        <f>Tableau4[[#This Row],[Pucerons]]/Tableau4[[#This Row],[Nb de feuille compté]]*100</f>
        <v>#DIV/0!</v>
      </c>
      <c r="W422" s="10"/>
      <c r="X422" s="1" t="str">
        <f t="shared" si="40"/>
        <v>ERREUR</v>
      </c>
    </row>
    <row r="423" spans="1:24" x14ac:dyDescent="0.35">
      <c r="A423" s="11"/>
      <c r="B423" s="1" t="str">
        <f t="shared" si="37"/>
        <v>ERREUR</v>
      </c>
      <c r="C423" s="1" t="str">
        <f t="shared" si="38"/>
        <v>ERREUR</v>
      </c>
      <c r="D423" s="2"/>
      <c r="E423" s="2" t="str">
        <f t="shared" si="41"/>
        <v>Non</v>
      </c>
      <c r="F423" s="1">
        <f t="shared" si="39"/>
        <v>0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0"/>
      <c r="N423" s="10"/>
      <c r="O423" s="10"/>
      <c r="P423" s="10"/>
      <c r="Q423" s="1" t="e">
        <f t="shared" si="36"/>
        <v>#DIV/0!</v>
      </c>
      <c r="R423" s="10" t="e">
        <f>SUM(H423:L423)/Tableau4[[#This Row],[Nb de feuille compté]]*100</f>
        <v>#DIV/0!</v>
      </c>
      <c r="S423" s="10" t="e">
        <f>Tableau4[[#This Row],[Aleurodes]]/Tableau4[[#This Row],[Nb de feuille compté]]*100</f>
        <v>#DIV/0!</v>
      </c>
      <c r="T423" s="10" t="e">
        <f>Tableau4[[#This Row],[Thrips]]/Tableau4[[#This Row],[Nb de feuille compté]]*100</f>
        <v>#DIV/0!</v>
      </c>
      <c r="U423" s="10" t="e">
        <f>Tableau4[[#This Row],[Araignées rouges]]/Tableau4[[#This Row],[Nb de feuille compté]]*100</f>
        <v>#DIV/0!</v>
      </c>
      <c r="V423" s="10" t="e">
        <f>Tableau4[[#This Row],[Pucerons]]/Tableau4[[#This Row],[Nb de feuille compté]]*100</f>
        <v>#DIV/0!</v>
      </c>
      <c r="W423" s="10"/>
      <c r="X423" s="1" t="str">
        <f t="shared" si="40"/>
        <v>ERREUR</v>
      </c>
    </row>
    <row r="424" spans="1:24" x14ac:dyDescent="0.35">
      <c r="A424" s="3"/>
      <c r="B424" s="1" t="str">
        <f t="shared" si="37"/>
        <v>ERREUR</v>
      </c>
      <c r="C424" s="1" t="str">
        <f t="shared" si="38"/>
        <v>ERREUR</v>
      </c>
      <c r="D424" s="2"/>
      <c r="E424" s="2" t="str">
        <f t="shared" si="41"/>
        <v>Non</v>
      </c>
      <c r="F424" s="1">
        <f t="shared" si="39"/>
        <v>0</v>
      </c>
      <c r="G424" s="1">
        <v>0</v>
      </c>
      <c r="H424" s="1">
        <v>0</v>
      </c>
      <c r="I424" s="1">
        <v>0</v>
      </c>
      <c r="J424" s="1">
        <v>0</v>
      </c>
      <c r="K424" s="1">
        <v>0</v>
      </c>
      <c r="L424" s="1">
        <v>0</v>
      </c>
      <c r="M424" s="1"/>
      <c r="N424" s="1"/>
      <c r="O424" s="1"/>
      <c r="P424" s="1"/>
      <c r="Q424" s="1" t="e">
        <f t="shared" si="36"/>
        <v>#DIV/0!</v>
      </c>
      <c r="R424" s="1" t="e">
        <f>SUM(H424:L424)/Tableau4[[#This Row],[Nb de feuille compté]]*100</f>
        <v>#DIV/0!</v>
      </c>
      <c r="S424" s="1" t="e">
        <f>Tableau4[[#This Row],[Aleurodes]]/Tableau4[[#This Row],[Nb de feuille compté]]*100</f>
        <v>#DIV/0!</v>
      </c>
      <c r="T424" s="1" t="e">
        <f>Tableau4[[#This Row],[Thrips]]/Tableau4[[#This Row],[Nb de feuille compté]]*100</f>
        <v>#DIV/0!</v>
      </c>
      <c r="U424" s="1" t="e">
        <f>Tableau4[[#This Row],[Araignées rouges]]/Tableau4[[#This Row],[Nb de feuille compté]]*100</f>
        <v>#DIV/0!</v>
      </c>
      <c r="V424" s="1" t="e">
        <f>Tableau4[[#This Row],[Pucerons]]/Tableau4[[#This Row],[Nb de feuille compté]]*100</f>
        <v>#DIV/0!</v>
      </c>
      <c r="W424" s="1"/>
      <c r="X424" s="1" t="str">
        <f t="shared" si="40"/>
        <v>ERREUR</v>
      </c>
    </row>
    <row r="425" spans="1:24" x14ac:dyDescent="0.35">
      <c r="A425" s="5"/>
      <c r="B425" s="1" t="str">
        <f t="shared" si="37"/>
        <v>ERREUR</v>
      </c>
      <c r="C425" s="1" t="str">
        <f t="shared" si="38"/>
        <v>ERREUR</v>
      </c>
      <c r="D425" s="2"/>
      <c r="E425" s="2" t="str">
        <f t="shared" si="41"/>
        <v>Non</v>
      </c>
      <c r="F425" s="1">
        <f t="shared" si="39"/>
        <v>0</v>
      </c>
      <c r="G425" s="1">
        <v>0</v>
      </c>
      <c r="H425" s="1">
        <v>0</v>
      </c>
      <c r="I425" s="1">
        <v>0</v>
      </c>
      <c r="J425" s="1">
        <v>0</v>
      </c>
      <c r="K425" s="1">
        <v>0</v>
      </c>
      <c r="L425" s="1">
        <v>0</v>
      </c>
      <c r="M425" s="4"/>
      <c r="N425" s="4"/>
      <c r="O425" s="4"/>
      <c r="P425" s="4"/>
      <c r="Q425" s="1" t="e">
        <f t="shared" si="36"/>
        <v>#DIV/0!</v>
      </c>
      <c r="R425" s="4" t="e">
        <f>SUM(H425:L425)/Tableau4[[#This Row],[Nb de feuille compté]]*100</f>
        <v>#DIV/0!</v>
      </c>
      <c r="S425" s="4" t="e">
        <f>Tableau4[[#This Row],[Aleurodes]]/Tableau4[[#This Row],[Nb de feuille compté]]*100</f>
        <v>#DIV/0!</v>
      </c>
      <c r="T425" s="4" t="e">
        <f>Tableau4[[#This Row],[Thrips]]/Tableau4[[#This Row],[Nb de feuille compté]]*100</f>
        <v>#DIV/0!</v>
      </c>
      <c r="U425" s="4" t="e">
        <f>Tableau4[[#This Row],[Araignées rouges]]/Tableau4[[#This Row],[Nb de feuille compté]]*100</f>
        <v>#DIV/0!</v>
      </c>
      <c r="V425" s="4" t="e">
        <f>Tableau4[[#This Row],[Pucerons]]/Tableau4[[#This Row],[Nb de feuille compté]]*100</f>
        <v>#DIV/0!</v>
      </c>
      <c r="W425" s="4"/>
      <c r="X425" s="1" t="str">
        <f t="shared" si="40"/>
        <v>ERREUR</v>
      </c>
    </row>
    <row r="426" spans="1:24" x14ac:dyDescent="0.35">
      <c r="A426" s="3"/>
      <c r="B426" s="1" t="str">
        <f t="shared" si="37"/>
        <v>ERREUR</v>
      </c>
      <c r="C426" s="1" t="str">
        <f t="shared" si="38"/>
        <v>ERREUR</v>
      </c>
      <c r="D426" s="2"/>
      <c r="E426" s="2" t="str">
        <f t="shared" si="41"/>
        <v>Non</v>
      </c>
      <c r="F426" s="1">
        <f t="shared" si="39"/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/>
      <c r="N426" s="1"/>
      <c r="O426" s="1"/>
      <c r="P426" s="1"/>
      <c r="Q426" s="1" t="e">
        <f t="shared" si="36"/>
        <v>#DIV/0!</v>
      </c>
      <c r="R426" s="1" t="e">
        <f>SUM(H426:L426)/Tableau4[[#This Row],[Nb de feuille compté]]*100</f>
        <v>#DIV/0!</v>
      </c>
      <c r="S426" s="1" t="e">
        <f>Tableau4[[#This Row],[Aleurodes]]/Tableau4[[#This Row],[Nb de feuille compté]]*100</f>
        <v>#DIV/0!</v>
      </c>
      <c r="T426" s="1" t="e">
        <f>Tableau4[[#This Row],[Thrips]]/Tableau4[[#This Row],[Nb de feuille compté]]*100</f>
        <v>#DIV/0!</v>
      </c>
      <c r="U426" s="1" t="e">
        <f>Tableau4[[#This Row],[Araignées rouges]]/Tableau4[[#This Row],[Nb de feuille compté]]*100</f>
        <v>#DIV/0!</v>
      </c>
      <c r="V426" s="1" t="e">
        <f>Tableau4[[#This Row],[Pucerons]]/Tableau4[[#This Row],[Nb de feuille compté]]*100</f>
        <v>#DIV/0!</v>
      </c>
      <c r="W426" s="1"/>
      <c r="X426" s="1" t="str">
        <f t="shared" si="40"/>
        <v>ERREUR</v>
      </c>
    </row>
    <row r="427" spans="1:24" x14ac:dyDescent="0.35">
      <c r="A427" s="5"/>
      <c r="B427" s="1" t="str">
        <f t="shared" si="37"/>
        <v>ERREUR</v>
      </c>
      <c r="C427" s="1" t="str">
        <f t="shared" si="38"/>
        <v>ERREUR</v>
      </c>
      <c r="D427" s="2"/>
      <c r="E427" s="2" t="str">
        <f t="shared" si="41"/>
        <v>Non</v>
      </c>
      <c r="F427" s="1">
        <f t="shared" si="39"/>
        <v>0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4"/>
      <c r="N427" s="4"/>
      <c r="O427" s="4"/>
      <c r="P427" s="4"/>
      <c r="Q427" s="1" t="e">
        <f t="shared" si="36"/>
        <v>#DIV/0!</v>
      </c>
      <c r="R427" s="4" t="e">
        <f>SUM(H427:L427)/Tableau4[[#This Row],[Nb de feuille compté]]*100</f>
        <v>#DIV/0!</v>
      </c>
      <c r="S427" s="4" t="e">
        <f>Tableau4[[#This Row],[Aleurodes]]/Tableau4[[#This Row],[Nb de feuille compté]]*100</f>
        <v>#DIV/0!</v>
      </c>
      <c r="T427" s="4" t="e">
        <f>Tableau4[[#This Row],[Thrips]]/Tableau4[[#This Row],[Nb de feuille compté]]*100</f>
        <v>#DIV/0!</v>
      </c>
      <c r="U427" s="4" t="e">
        <f>Tableau4[[#This Row],[Araignées rouges]]/Tableau4[[#This Row],[Nb de feuille compté]]*100</f>
        <v>#DIV/0!</v>
      </c>
      <c r="V427" s="4" t="e">
        <f>Tableau4[[#This Row],[Pucerons]]/Tableau4[[#This Row],[Nb de feuille compté]]*100</f>
        <v>#DIV/0!</v>
      </c>
      <c r="W427" s="4"/>
      <c r="X427" s="1" t="str">
        <f t="shared" si="40"/>
        <v>ERREUR</v>
      </c>
    </row>
    <row r="428" spans="1:24" x14ac:dyDescent="0.35">
      <c r="A428" s="3"/>
      <c r="B428" s="1" t="str">
        <f t="shared" si="37"/>
        <v>ERREUR</v>
      </c>
      <c r="C428" s="1" t="str">
        <f t="shared" si="38"/>
        <v>ERREUR</v>
      </c>
      <c r="D428" s="2"/>
      <c r="E428" s="2" t="str">
        <f t="shared" si="41"/>
        <v>Non</v>
      </c>
      <c r="F428" s="1">
        <f t="shared" si="39"/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/>
      <c r="N428" s="1"/>
      <c r="O428" s="1"/>
      <c r="P428" s="1"/>
      <c r="Q428" s="1" t="e">
        <f t="shared" si="36"/>
        <v>#DIV/0!</v>
      </c>
      <c r="R428" s="1" t="e">
        <f>SUM(H428:L428)/Tableau4[[#This Row],[Nb de feuille compté]]*100</f>
        <v>#DIV/0!</v>
      </c>
      <c r="S428" s="1" t="e">
        <f>Tableau4[[#This Row],[Aleurodes]]/Tableau4[[#This Row],[Nb de feuille compté]]*100</f>
        <v>#DIV/0!</v>
      </c>
      <c r="T428" s="1" t="e">
        <f>Tableau4[[#This Row],[Thrips]]/Tableau4[[#This Row],[Nb de feuille compté]]*100</f>
        <v>#DIV/0!</v>
      </c>
      <c r="U428" s="1" t="e">
        <f>Tableau4[[#This Row],[Araignées rouges]]/Tableau4[[#This Row],[Nb de feuille compté]]*100</f>
        <v>#DIV/0!</v>
      </c>
      <c r="V428" s="1" t="e">
        <f>Tableau4[[#This Row],[Pucerons]]/Tableau4[[#This Row],[Nb de feuille compté]]*100</f>
        <v>#DIV/0!</v>
      </c>
      <c r="W428" s="1"/>
      <c r="X428" s="1" t="str">
        <f t="shared" si="40"/>
        <v>ERREUR</v>
      </c>
    </row>
    <row r="429" spans="1:24" x14ac:dyDescent="0.35">
      <c r="A429" s="5"/>
      <c r="B429" s="1" t="str">
        <f t="shared" si="37"/>
        <v>ERREUR</v>
      </c>
      <c r="C429" s="1" t="str">
        <f t="shared" si="38"/>
        <v>ERREUR</v>
      </c>
      <c r="D429" s="2"/>
      <c r="E429" s="2" t="str">
        <f t="shared" si="41"/>
        <v>Non</v>
      </c>
      <c r="F429" s="1">
        <f t="shared" si="39"/>
        <v>0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L429" s="1">
        <v>0</v>
      </c>
      <c r="M429" s="4"/>
      <c r="N429" s="4"/>
      <c r="O429" s="4"/>
      <c r="P429" s="4"/>
      <c r="Q429" s="1" t="e">
        <f t="shared" si="36"/>
        <v>#DIV/0!</v>
      </c>
      <c r="R429" s="4" t="e">
        <f>SUM(H429:L429)/Tableau4[[#This Row],[Nb de feuille compté]]*100</f>
        <v>#DIV/0!</v>
      </c>
      <c r="S429" s="4" t="e">
        <f>Tableau4[[#This Row],[Aleurodes]]/Tableau4[[#This Row],[Nb de feuille compté]]*100</f>
        <v>#DIV/0!</v>
      </c>
      <c r="T429" s="4" t="e">
        <f>Tableau4[[#This Row],[Thrips]]/Tableau4[[#This Row],[Nb de feuille compté]]*100</f>
        <v>#DIV/0!</v>
      </c>
      <c r="U429" s="4" t="e">
        <f>Tableau4[[#This Row],[Araignées rouges]]/Tableau4[[#This Row],[Nb de feuille compté]]*100</f>
        <v>#DIV/0!</v>
      </c>
      <c r="V429" s="4" t="e">
        <f>Tableau4[[#This Row],[Pucerons]]/Tableau4[[#This Row],[Nb de feuille compté]]*100</f>
        <v>#DIV/0!</v>
      </c>
      <c r="W429" s="4"/>
      <c r="X429" s="1" t="str">
        <f t="shared" si="40"/>
        <v>ERREUR</v>
      </c>
    </row>
    <row r="430" spans="1:24" x14ac:dyDescent="0.35">
      <c r="A430" s="3"/>
      <c r="B430" s="1" t="str">
        <f t="shared" si="37"/>
        <v>ERREUR</v>
      </c>
      <c r="C430" s="1" t="str">
        <f t="shared" si="38"/>
        <v>ERREUR</v>
      </c>
      <c r="D430" s="2"/>
      <c r="E430" s="2" t="str">
        <f t="shared" si="41"/>
        <v>Non</v>
      </c>
      <c r="F430" s="1">
        <f t="shared" si="39"/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/>
      <c r="N430" s="1"/>
      <c r="O430" s="1"/>
      <c r="P430" s="1"/>
      <c r="Q430" s="1" t="e">
        <f t="shared" si="36"/>
        <v>#DIV/0!</v>
      </c>
      <c r="R430" s="1" t="e">
        <f>SUM(H430:L430)/Tableau4[[#This Row],[Nb de feuille compté]]*100</f>
        <v>#DIV/0!</v>
      </c>
      <c r="S430" s="1" t="e">
        <f>Tableau4[[#This Row],[Aleurodes]]/Tableau4[[#This Row],[Nb de feuille compté]]*100</f>
        <v>#DIV/0!</v>
      </c>
      <c r="T430" s="1" t="e">
        <f>Tableau4[[#This Row],[Thrips]]/Tableau4[[#This Row],[Nb de feuille compté]]*100</f>
        <v>#DIV/0!</v>
      </c>
      <c r="U430" s="1" t="e">
        <f>Tableau4[[#This Row],[Araignées rouges]]/Tableau4[[#This Row],[Nb de feuille compté]]*100</f>
        <v>#DIV/0!</v>
      </c>
      <c r="V430" s="1" t="e">
        <f>Tableau4[[#This Row],[Pucerons]]/Tableau4[[#This Row],[Nb de feuille compté]]*100</f>
        <v>#DIV/0!</v>
      </c>
      <c r="W430" s="1"/>
      <c r="X430" s="1" t="str">
        <f t="shared" si="40"/>
        <v>ERREUR</v>
      </c>
    </row>
    <row r="431" spans="1:24" x14ac:dyDescent="0.35">
      <c r="A431" s="5"/>
      <c r="B431" s="1" t="str">
        <f t="shared" si="37"/>
        <v>ERREUR</v>
      </c>
      <c r="C431" s="1" t="str">
        <f t="shared" si="38"/>
        <v>ERREUR</v>
      </c>
      <c r="D431" s="2"/>
      <c r="E431" s="2" t="str">
        <f t="shared" si="41"/>
        <v>Non</v>
      </c>
      <c r="F431" s="1">
        <f t="shared" si="39"/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0</v>
      </c>
      <c r="M431" s="4"/>
      <c r="N431" s="4"/>
      <c r="O431" s="4"/>
      <c r="P431" s="4"/>
      <c r="Q431" s="1" t="e">
        <f t="shared" si="36"/>
        <v>#DIV/0!</v>
      </c>
      <c r="R431" s="4" t="e">
        <f>SUM(H431:L431)/Tableau4[[#This Row],[Nb de feuille compté]]*100</f>
        <v>#DIV/0!</v>
      </c>
      <c r="S431" s="4" t="e">
        <f>Tableau4[[#This Row],[Aleurodes]]/Tableau4[[#This Row],[Nb de feuille compté]]*100</f>
        <v>#DIV/0!</v>
      </c>
      <c r="T431" s="4" t="e">
        <f>Tableau4[[#This Row],[Thrips]]/Tableau4[[#This Row],[Nb de feuille compté]]*100</f>
        <v>#DIV/0!</v>
      </c>
      <c r="U431" s="4" t="e">
        <f>Tableau4[[#This Row],[Araignées rouges]]/Tableau4[[#This Row],[Nb de feuille compté]]*100</f>
        <v>#DIV/0!</v>
      </c>
      <c r="V431" s="4" t="e">
        <f>Tableau4[[#This Row],[Pucerons]]/Tableau4[[#This Row],[Nb de feuille compté]]*100</f>
        <v>#DIV/0!</v>
      </c>
      <c r="W431" s="4"/>
      <c r="X431" s="1" t="str">
        <f t="shared" si="40"/>
        <v>ERREUR</v>
      </c>
    </row>
    <row r="432" spans="1:24" x14ac:dyDescent="0.35">
      <c r="A432" s="3"/>
      <c r="B432" s="1" t="str">
        <f t="shared" si="37"/>
        <v>ERREUR</v>
      </c>
      <c r="C432" s="1" t="str">
        <f t="shared" si="38"/>
        <v>ERREUR</v>
      </c>
      <c r="D432" s="2"/>
      <c r="E432" s="2" t="str">
        <f t="shared" si="41"/>
        <v>Non</v>
      </c>
      <c r="F432" s="1">
        <f t="shared" si="39"/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/>
      <c r="N432" s="1"/>
      <c r="O432" s="1"/>
      <c r="P432" s="1"/>
      <c r="Q432" s="1" t="e">
        <f t="shared" si="36"/>
        <v>#DIV/0!</v>
      </c>
      <c r="R432" s="1" t="e">
        <f>SUM(H432:L432)/Tableau4[[#This Row],[Nb de feuille compté]]*100</f>
        <v>#DIV/0!</v>
      </c>
      <c r="S432" s="1" t="e">
        <f>Tableau4[[#This Row],[Aleurodes]]/Tableau4[[#This Row],[Nb de feuille compté]]*100</f>
        <v>#DIV/0!</v>
      </c>
      <c r="T432" s="1" t="e">
        <f>Tableau4[[#This Row],[Thrips]]/Tableau4[[#This Row],[Nb de feuille compté]]*100</f>
        <v>#DIV/0!</v>
      </c>
      <c r="U432" s="1" t="e">
        <f>Tableau4[[#This Row],[Araignées rouges]]/Tableau4[[#This Row],[Nb de feuille compté]]*100</f>
        <v>#DIV/0!</v>
      </c>
      <c r="V432" s="1" t="e">
        <f>Tableau4[[#This Row],[Pucerons]]/Tableau4[[#This Row],[Nb de feuille compté]]*100</f>
        <v>#DIV/0!</v>
      </c>
      <c r="W432" s="1"/>
      <c r="X432" s="1" t="str">
        <f t="shared" si="40"/>
        <v>ERREUR</v>
      </c>
    </row>
    <row r="433" spans="1:24" x14ac:dyDescent="0.35">
      <c r="A433" s="9"/>
      <c r="B433" s="1" t="str">
        <f t="shared" si="37"/>
        <v>ERREUR</v>
      </c>
      <c r="C433" s="1" t="str">
        <f t="shared" si="38"/>
        <v>ERREUR</v>
      </c>
      <c r="D433" s="2"/>
      <c r="E433" s="2" t="str">
        <f t="shared" si="41"/>
        <v>Non</v>
      </c>
      <c r="F433" s="1">
        <f t="shared" si="39"/>
        <v>0</v>
      </c>
      <c r="G433" s="1">
        <v>0</v>
      </c>
      <c r="H433" s="1">
        <v>0</v>
      </c>
      <c r="I433" s="1">
        <v>0</v>
      </c>
      <c r="J433" s="1">
        <v>0</v>
      </c>
      <c r="K433" s="1">
        <v>0</v>
      </c>
      <c r="L433" s="1">
        <v>0</v>
      </c>
      <c r="M433" s="8"/>
      <c r="N433" s="8"/>
      <c r="O433" s="8"/>
      <c r="P433" s="8"/>
      <c r="Q433" s="1" t="e">
        <f t="shared" si="36"/>
        <v>#DIV/0!</v>
      </c>
      <c r="R433" s="8" t="e">
        <f>SUM(H433:L433)/Tableau4[[#This Row],[Nb de feuille compté]]*100</f>
        <v>#DIV/0!</v>
      </c>
      <c r="S433" s="8" t="e">
        <f>Tableau4[[#This Row],[Aleurodes]]/Tableau4[[#This Row],[Nb de feuille compté]]*100</f>
        <v>#DIV/0!</v>
      </c>
      <c r="T433" s="8" t="e">
        <f>Tableau4[[#This Row],[Thrips]]/Tableau4[[#This Row],[Nb de feuille compté]]*100</f>
        <v>#DIV/0!</v>
      </c>
      <c r="U433" s="8" t="e">
        <f>Tableau4[[#This Row],[Araignées rouges]]/Tableau4[[#This Row],[Nb de feuille compté]]*100</f>
        <v>#DIV/0!</v>
      </c>
      <c r="V433" s="8" t="e">
        <f>Tableau4[[#This Row],[Pucerons]]/Tableau4[[#This Row],[Nb de feuille compté]]*100</f>
        <v>#DIV/0!</v>
      </c>
      <c r="W433" s="8"/>
      <c r="X433" s="1" t="str">
        <f t="shared" si="40"/>
        <v>ERREUR</v>
      </c>
    </row>
    <row r="434" spans="1:24" x14ac:dyDescent="0.35">
      <c r="A434" s="3"/>
      <c r="B434" s="1" t="str">
        <f t="shared" si="37"/>
        <v>ERREUR</v>
      </c>
      <c r="C434" s="1" t="str">
        <f t="shared" si="38"/>
        <v>ERREUR</v>
      </c>
      <c r="D434" s="2"/>
      <c r="E434" s="2" t="str">
        <f t="shared" si="41"/>
        <v>Non</v>
      </c>
      <c r="F434" s="1">
        <f t="shared" si="39"/>
        <v>0</v>
      </c>
      <c r="G434" s="1">
        <v>0</v>
      </c>
      <c r="H434" s="1">
        <v>0</v>
      </c>
      <c r="I434" s="1">
        <v>0</v>
      </c>
      <c r="J434" s="1">
        <v>0</v>
      </c>
      <c r="K434" s="1">
        <v>0</v>
      </c>
      <c r="L434" s="1">
        <v>0</v>
      </c>
      <c r="M434" s="1"/>
      <c r="N434" s="1"/>
      <c r="O434" s="1"/>
      <c r="P434" s="1"/>
      <c r="Q434" s="1" t="e">
        <f t="shared" si="36"/>
        <v>#DIV/0!</v>
      </c>
      <c r="R434" s="1" t="e">
        <f>SUM(H434:L434)/Tableau4[[#This Row],[Nb de feuille compté]]*100</f>
        <v>#DIV/0!</v>
      </c>
      <c r="S434" s="1" t="e">
        <f>Tableau4[[#This Row],[Aleurodes]]/Tableau4[[#This Row],[Nb de feuille compté]]*100</f>
        <v>#DIV/0!</v>
      </c>
      <c r="T434" s="1" t="e">
        <f>Tableau4[[#This Row],[Thrips]]/Tableau4[[#This Row],[Nb de feuille compté]]*100</f>
        <v>#DIV/0!</v>
      </c>
      <c r="U434" s="1" t="e">
        <f>Tableau4[[#This Row],[Araignées rouges]]/Tableau4[[#This Row],[Nb de feuille compté]]*100</f>
        <v>#DIV/0!</v>
      </c>
      <c r="V434" s="1" t="e">
        <f>Tableau4[[#This Row],[Pucerons]]/Tableau4[[#This Row],[Nb de feuille compté]]*100</f>
        <v>#DIV/0!</v>
      </c>
      <c r="W434" s="1"/>
      <c r="X434" s="1" t="str">
        <f t="shared" si="40"/>
        <v>ERREUR</v>
      </c>
    </row>
    <row r="435" spans="1:24" x14ac:dyDescent="0.35">
      <c r="A435" s="5"/>
      <c r="B435" s="1" t="str">
        <f t="shared" si="37"/>
        <v>ERREUR</v>
      </c>
      <c r="C435" s="1" t="str">
        <f t="shared" si="38"/>
        <v>ERREUR</v>
      </c>
      <c r="D435" s="2"/>
      <c r="E435" s="2" t="str">
        <f t="shared" si="41"/>
        <v>Non</v>
      </c>
      <c r="F435" s="1">
        <f t="shared" si="39"/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4"/>
      <c r="N435" s="4"/>
      <c r="O435" s="4"/>
      <c r="P435" s="4"/>
      <c r="Q435" s="1" t="e">
        <f t="shared" si="36"/>
        <v>#DIV/0!</v>
      </c>
      <c r="R435" s="4" t="e">
        <f>SUM(H435:L435)/Tableau4[[#This Row],[Nb de feuille compté]]*100</f>
        <v>#DIV/0!</v>
      </c>
      <c r="S435" s="4" t="e">
        <f>Tableau4[[#This Row],[Aleurodes]]/Tableau4[[#This Row],[Nb de feuille compté]]*100</f>
        <v>#DIV/0!</v>
      </c>
      <c r="T435" s="4" t="e">
        <f>Tableau4[[#This Row],[Thrips]]/Tableau4[[#This Row],[Nb de feuille compté]]*100</f>
        <v>#DIV/0!</v>
      </c>
      <c r="U435" s="4" t="e">
        <f>Tableau4[[#This Row],[Araignées rouges]]/Tableau4[[#This Row],[Nb de feuille compté]]*100</f>
        <v>#DIV/0!</v>
      </c>
      <c r="V435" s="4" t="e">
        <f>Tableau4[[#This Row],[Pucerons]]/Tableau4[[#This Row],[Nb de feuille compté]]*100</f>
        <v>#DIV/0!</v>
      </c>
      <c r="W435" s="4"/>
      <c r="X435" s="1" t="str">
        <f t="shared" si="40"/>
        <v>ERREUR</v>
      </c>
    </row>
    <row r="436" spans="1:24" x14ac:dyDescent="0.35">
      <c r="A436" s="3"/>
      <c r="B436" s="1" t="str">
        <f t="shared" si="37"/>
        <v>ERREUR</v>
      </c>
      <c r="C436" s="1" t="str">
        <f t="shared" si="38"/>
        <v>ERREUR</v>
      </c>
      <c r="D436" s="2"/>
      <c r="E436" s="2" t="str">
        <f t="shared" si="41"/>
        <v>Non</v>
      </c>
      <c r="F436" s="1">
        <f t="shared" si="39"/>
        <v>0</v>
      </c>
      <c r="G436" s="1">
        <v>0</v>
      </c>
      <c r="H436" s="1">
        <v>0</v>
      </c>
      <c r="I436" s="1">
        <v>0</v>
      </c>
      <c r="J436" s="1">
        <v>0</v>
      </c>
      <c r="K436" s="1">
        <v>0</v>
      </c>
      <c r="L436" s="1">
        <v>0</v>
      </c>
      <c r="M436" s="1"/>
      <c r="N436" s="1"/>
      <c r="O436" s="1"/>
      <c r="P436" s="1"/>
      <c r="Q436" s="1" t="e">
        <f t="shared" si="36"/>
        <v>#DIV/0!</v>
      </c>
      <c r="R436" s="1" t="e">
        <f>SUM(H436:L436)/Tableau4[[#This Row],[Nb de feuille compté]]*100</f>
        <v>#DIV/0!</v>
      </c>
      <c r="S436" s="1" t="e">
        <f>Tableau4[[#This Row],[Aleurodes]]/Tableau4[[#This Row],[Nb de feuille compté]]*100</f>
        <v>#DIV/0!</v>
      </c>
      <c r="T436" s="1" t="e">
        <f>Tableau4[[#This Row],[Thrips]]/Tableau4[[#This Row],[Nb de feuille compté]]*100</f>
        <v>#DIV/0!</v>
      </c>
      <c r="U436" s="1" t="e">
        <f>Tableau4[[#This Row],[Araignées rouges]]/Tableau4[[#This Row],[Nb de feuille compté]]*100</f>
        <v>#DIV/0!</v>
      </c>
      <c r="V436" s="1" t="e">
        <f>Tableau4[[#This Row],[Pucerons]]/Tableau4[[#This Row],[Nb de feuille compté]]*100</f>
        <v>#DIV/0!</v>
      </c>
      <c r="W436" s="1"/>
      <c r="X436" s="1" t="str">
        <f t="shared" si="40"/>
        <v>ERREUR</v>
      </c>
    </row>
    <row r="437" spans="1:24" x14ac:dyDescent="0.35">
      <c r="A437" s="5"/>
      <c r="B437" s="1" t="str">
        <f t="shared" si="37"/>
        <v>ERREUR</v>
      </c>
      <c r="C437" s="1" t="str">
        <f t="shared" si="38"/>
        <v>ERREUR</v>
      </c>
      <c r="D437" s="2"/>
      <c r="E437" s="2" t="str">
        <f t="shared" si="41"/>
        <v>Non</v>
      </c>
      <c r="F437" s="1">
        <f t="shared" si="39"/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4"/>
      <c r="N437" s="4"/>
      <c r="O437" s="4"/>
      <c r="P437" s="4"/>
      <c r="Q437" s="1" t="e">
        <f t="shared" si="36"/>
        <v>#DIV/0!</v>
      </c>
      <c r="R437" s="4" t="e">
        <f>SUM(H437:L437)/Tableau4[[#This Row],[Nb de feuille compté]]*100</f>
        <v>#DIV/0!</v>
      </c>
      <c r="S437" s="4" t="e">
        <f>Tableau4[[#This Row],[Aleurodes]]/Tableau4[[#This Row],[Nb de feuille compté]]*100</f>
        <v>#DIV/0!</v>
      </c>
      <c r="T437" s="4" t="e">
        <f>Tableau4[[#This Row],[Thrips]]/Tableau4[[#This Row],[Nb de feuille compté]]*100</f>
        <v>#DIV/0!</v>
      </c>
      <c r="U437" s="4" t="e">
        <f>Tableau4[[#This Row],[Araignées rouges]]/Tableau4[[#This Row],[Nb de feuille compté]]*100</f>
        <v>#DIV/0!</v>
      </c>
      <c r="V437" s="4" t="e">
        <f>Tableau4[[#This Row],[Pucerons]]/Tableau4[[#This Row],[Nb de feuille compté]]*100</f>
        <v>#DIV/0!</v>
      </c>
      <c r="W437" s="4"/>
      <c r="X437" s="1" t="str">
        <f t="shared" si="40"/>
        <v>ERREUR</v>
      </c>
    </row>
    <row r="438" spans="1:24" x14ac:dyDescent="0.35">
      <c r="A438" s="3"/>
      <c r="B438" s="1" t="str">
        <f t="shared" si="37"/>
        <v>ERREUR</v>
      </c>
      <c r="C438" s="1" t="str">
        <f t="shared" si="38"/>
        <v>ERREUR</v>
      </c>
      <c r="D438" s="2"/>
      <c r="E438" s="2" t="str">
        <f t="shared" si="41"/>
        <v>Non</v>
      </c>
      <c r="F438" s="1">
        <f t="shared" si="39"/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/>
      <c r="N438" s="1"/>
      <c r="O438" s="1"/>
      <c r="P438" s="1"/>
      <c r="Q438" s="1" t="e">
        <f t="shared" si="36"/>
        <v>#DIV/0!</v>
      </c>
      <c r="R438" s="1" t="e">
        <f>SUM(H438:L438)/Tableau4[[#This Row],[Nb de feuille compté]]*100</f>
        <v>#DIV/0!</v>
      </c>
      <c r="S438" s="1" t="e">
        <f>Tableau4[[#This Row],[Aleurodes]]/Tableau4[[#This Row],[Nb de feuille compté]]*100</f>
        <v>#DIV/0!</v>
      </c>
      <c r="T438" s="1" t="e">
        <f>Tableau4[[#This Row],[Thrips]]/Tableau4[[#This Row],[Nb de feuille compté]]*100</f>
        <v>#DIV/0!</v>
      </c>
      <c r="U438" s="1" t="e">
        <f>Tableau4[[#This Row],[Araignées rouges]]/Tableau4[[#This Row],[Nb de feuille compté]]*100</f>
        <v>#DIV/0!</v>
      </c>
      <c r="V438" s="1" t="e">
        <f>Tableau4[[#This Row],[Pucerons]]/Tableau4[[#This Row],[Nb de feuille compté]]*100</f>
        <v>#DIV/0!</v>
      </c>
      <c r="W438" s="1"/>
      <c r="X438" s="1" t="str">
        <f t="shared" si="40"/>
        <v>ERREUR</v>
      </c>
    </row>
    <row r="439" spans="1:24" x14ac:dyDescent="0.35">
      <c r="A439" s="5"/>
      <c r="B439" s="1" t="str">
        <f t="shared" si="37"/>
        <v>ERREUR</v>
      </c>
      <c r="C439" s="1" t="str">
        <f t="shared" si="38"/>
        <v>ERREUR</v>
      </c>
      <c r="D439" s="2"/>
      <c r="E439" s="2" t="str">
        <f t="shared" si="41"/>
        <v>Non</v>
      </c>
      <c r="F439" s="1">
        <f t="shared" si="39"/>
        <v>0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4"/>
      <c r="N439" s="4"/>
      <c r="O439" s="4"/>
      <c r="P439" s="4"/>
      <c r="Q439" s="1" t="e">
        <f t="shared" si="36"/>
        <v>#DIV/0!</v>
      </c>
      <c r="R439" s="4" t="e">
        <f>SUM(H439:L439)/Tableau4[[#This Row],[Nb de feuille compté]]*100</f>
        <v>#DIV/0!</v>
      </c>
      <c r="S439" s="4" t="e">
        <f>Tableau4[[#This Row],[Aleurodes]]/Tableau4[[#This Row],[Nb de feuille compté]]*100</f>
        <v>#DIV/0!</v>
      </c>
      <c r="T439" s="4" t="e">
        <f>Tableau4[[#This Row],[Thrips]]/Tableau4[[#This Row],[Nb de feuille compté]]*100</f>
        <v>#DIV/0!</v>
      </c>
      <c r="U439" s="4" t="e">
        <f>Tableau4[[#This Row],[Araignées rouges]]/Tableau4[[#This Row],[Nb de feuille compté]]*100</f>
        <v>#DIV/0!</v>
      </c>
      <c r="V439" s="4" t="e">
        <f>Tableau4[[#This Row],[Pucerons]]/Tableau4[[#This Row],[Nb de feuille compté]]*100</f>
        <v>#DIV/0!</v>
      </c>
      <c r="W439" s="4"/>
      <c r="X439" s="1" t="str">
        <f t="shared" si="40"/>
        <v>ERREUR</v>
      </c>
    </row>
    <row r="440" spans="1:24" x14ac:dyDescent="0.35">
      <c r="A440" s="3"/>
      <c r="B440" s="1" t="str">
        <f t="shared" si="37"/>
        <v>ERREUR</v>
      </c>
      <c r="C440" s="1" t="str">
        <f t="shared" si="38"/>
        <v>ERREUR</v>
      </c>
      <c r="D440" s="2"/>
      <c r="E440" s="2" t="str">
        <f t="shared" si="41"/>
        <v>Non</v>
      </c>
      <c r="F440" s="1">
        <f t="shared" si="39"/>
        <v>0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/>
      <c r="N440" s="1"/>
      <c r="O440" s="1"/>
      <c r="P440" s="1"/>
      <c r="Q440" s="1" t="e">
        <f t="shared" si="36"/>
        <v>#DIV/0!</v>
      </c>
      <c r="R440" s="1" t="e">
        <f>SUM(H440:L440)/Tableau4[[#This Row],[Nb de feuille compté]]*100</f>
        <v>#DIV/0!</v>
      </c>
      <c r="S440" s="1" t="e">
        <f>Tableau4[[#This Row],[Aleurodes]]/Tableau4[[#This Row],[Nb de feuille compté]]*100</f>
        <v>#DIV/0!</v>
      </c>
      <c r="T440" s="1" t="e">
        <f>Tableau4[[#This Row],[Thrips]]/Tableau4[[#This Row],[Nb de feuille compté]]*100</f>
        <v>#DIV/0!</v>
      </c>
      <c r="U440" s="1" t="e">
        <f>Tableau4[[#This Row],[Araignées rouges]]/Tableau4[[#This Row],[Nb de feuille compté]]*100</f>
        <v>#DIV/0!</v>
      </c>
      <c r="V440" s="1" t="e">
        <f>Tableau4[[#This Row],[Pucerons]]/Tableau4[[#This Row],[Nb de feuille compté]]*100</f>
        <v>#DIV/0!</v>
      </c>
      <c r="W440" s="1"/>
      <c r="X440" s="1" t="str">
        <f t="shared" si="40"/>
        <v>ERREUR</v>
      </c>
    </row>
    <row r="441" spans="1:24" x14ac:dyDescent="0.35">
      <c r="A441" s="5"/>
      <c r="B441" s="1" t="str">
        <f t="shared" si="37"/>
        <v>ERREUR</v>
      </c>
      <c r="C441" s="1" t="str">
        <f t="shared" si="38"/>
        <v>ERREUR</v>
      </c>
      <c r="D441" s="2"/>
      <c r="E441" s="2" t="str">
        <f t="shared" si="41"/>
        <v>Non</v>
      </c>
      <c r="F441" s="1">
        <f t="shared" si="39"/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4"/>
      <c r="N441" s="4"/>
      <c r="O441" s="4"/>
      <c r="P441" s="4"/>
      <c r="Q441" s="1" t="e">
        <f t="shared" si="36"/>
        <v>#DIV/0!</v>
      </c>
      <c r="R441" s="4" t="e">
        <f>SUM(H441:L441)/Tableau4[[#This Row],[Nb de feuille compté]]*100</f>
        <v>#DIV/0!</v>
      </c>
      <c r="S441" s="4" t="e">
        <f>Tableau4[[#This Row],[Aleurodes]]/Tableau4[[#This Row],[Nb de feuille compté]]*100</f>
        <v>#DIV/0!</v>
      </c>
      <c r="T441" s="4" t="e">
        <f>Tableau4[[#This Row],[Thrips]]/Tableau4[[#This Row],[Nb de feuille compté]]*100</f>
        <v>#DIV/0!</v>
      </c>
      <c r="U441" s="4" t="e">
        <f>Tableau4[[#This Row],[Araignées rouges]]/Tableau4[[#This Row],[Nb de feuille compté]]*100</f>
        <v>#DIV/0!</v>
      </c>
      <c r="V441" s="4" t="e">
        <f>Tableau4[[#This Row],[Pucerons]]/Tableau4[[#This Row],[Nb de feuille compté]]*100</f>
        <v>#DIV/0!</v>
      </c>
      <c r="W441" s="4"/>
      <c r="X441" s="1" t="str">
        <f t="shared" si="40"/>
        <v>ERREUR</v>
      </c>
    </row>
    <row r="442" spans="1:24" x14ac:dyDescent="0.35">
      <c r="A442" s="3"/>
      <c r="B442" s="1" t="str">
        <f t="shared" si="37"/>
        <v>ERREUR</v>
      </c>
      <c r="C442" s="1" t="str">
        <f t="shared" si="38"/>
        <v>ERREUR</v>
      </c>
      <c r="D442" s="2"/>
      <c r="E442" s="2" t="str">
        <f t="shared" si="41"/>
        <v>Non</v>
      </c>
      <c r="F442" s="1">
        <f t="shared" si="39"/>
        <v>0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/>
      <c r="N442" s="1"/>
      <c r="O442" s="1"/>
      <c r="P442" s="1"/>
      <c r="Q442" s="1" t="e">
        <f t="shared" si="36"/>
        <v>#DIV/0!</v>
      </c>
      <c r="R442" s="1" t="e">
        <f>SUM(H442:L442)/Tableau4[[#This Row],[Nb de feuille compté]]*100</f>
        <v>#DIV/0!</v>
      </c>
      <c r="S442" s="1" t="e">
        <f>Tableau4[[#This Row],[Aleurodes]]/Tableau4[[#This Row],[Nb de feuille compté]]*100</f>
        <v>#DIV/0!</v>
      </c>
      <c r="T442" s="1" t="e">
        <f>Tableau4[[#This Row],[Thrips]]/Tableau4[[#This Row],[Nb de feuille compté]]*100</f>
        <v>#DIV/0!</v>
      </c>
      <c r="U442" s="1" t="e">
        <f>Tableau4[[#This Row],[Araignées rouges]]/Tableau4[[#This Row],[Nb de feuille compté]]*100</f>
        <v>#DIV/0!</v>
      </c>
      <c r="V442" s="1" t="e">
        <f>Tableau4[[#This Row],[Pucerons]]/Tableau4[[#This Row],[Nb de feuille compté]]*100</f>
        <v>#DIV/0!</v>
      </c>
      <c r="W442" s="1"/>
      <c r="X442" s="1" t="str">
        <f t="shared" si="40"/>
        <v>ERREUR</v>
      </c>
    </row>
    <row r="443" spans="1:24" x14ac:dyDescent="0.35">
      <c r="A443" s="5"/>
      <c r="B443" s="1" t="str">
        <f t="shared" si="37"/>
        <v>ERREUR</v>
      </c>
      <c r="C443" s="1" t="str">
        <f t="shared" si="38"/>
        <v>ERREUR</v>
      </c>
      <c r="D443" s="2"/>
      <c r="E443" s="2" t="str">
        <f t="shared" si="41"/>
        <v>Non</v>
      </c>
      <c r="F443" s="1">
        <f t="shared" si="39"/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4"/>
      <c r="N443" s="4"/>
      <c r="O443" s="4"/>
      <c r="P443" s="4"/>
      <c r="Q443" s="1" t="e">
        <f t="shared" si="36"/>
        <v>#DIV/0!</v>
      </c>
      <c r="R443" s="4" t="e">
        <f>SUM(H443:L443)/Tableau4[[#This Row],[Nb de feuille compté]]*100</f>
        <v>#DIV/0!</v>
      </c>
      <c r="S443" s="4" t="e">
        <f>Tableau4[[#This Row],[Aleurodes]]/Tableau4[[#This Row],[Nb de feuille compté]]*100</f>
        <v>#DIV/0!</v>
      </c>
      <c r="T443" s="4" t="e">
        <f>Tableau4[[#This Row],[Thrips]]/Tableau4[[#This Row],[Nb de feuille compté]]*100</f>
        <v>#DIV/0!</v>
      </c>
      <c r="U443" s="4" t="e">
        <f>Tableau4[[#This Row],[Araignées rouges]]/Tableau4[[#This Row],[Nb de feuille compté]]*100</f>
        <v>#DIV/0!</v>
      </c>
      <c r="V443" s="4" t="e">
        <f>Tableau4[[#This Row],[Pucerons]]/Tableau4[[#This Row],[Nb de feuille compté]]*100</f>
        <v>#DIV/0!</v>
      </c>
      <c r="W443" s="4"/>
      <c r="X443" s="1" t="str">
        <f t="shared" si="40"/>
        <v>ERREUR</v>
      </c>
    </row>
    <row r="444" spans="1:24" x14ac:dyDescent="0.35">
      <c r="A444" s="3"/>
      <c r="B444" s="1" t="str">
        <f t="shared" si="37"/>
        <v>ERREUR</v>
      </c>
      <c r="C444" s="1" t="str">
        <f t="shared" si="38"/>
        <v>ERREUR</v>
      </c>
      <c r="D444" s="2"/>
      <c r="E444" s="2" t="str">
        <f t="shared" si="41"/>
        <v>Non</v>
      </c>
      <c r="F444" s="1">
        <f t="shared" si="39"/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/>
      <c r="N444" s="1"/>
      <c r="O444" s="1"/>
      <c r="P444" s="1"/>
      <c r="Q444" s="1" t="e">
        <f t="shared" si="36"/>
        <v>#DIV/0!</v>
      </c>
      <c r="R444" s="1" t="e">
        <f>SUM(H444:L444)/Tableau4[[#This Row],[Nb de feuille compté]]*100</f>
        <v>#DIV/0!</v>
      </c>
      <c r="S444" s="1" t="e">
        <f>Tableau4[[#This Row],[Aleurodes]]/Tableau4[[#This Row],[Nb de feuille compté]]*100</f>
        <v>#DIV/0!</v>
      </c>
      <c r="T444" s="1" t="e">
        <f>Tableau4[[#This Row],[Thrips]]/Tableau4[[#This Row],[Nb de feuille compté]]*100</f>
        <v>#DIV/0!</v>
      </c>
      <c r="U444" s="1" t="e">
        <f>Tableau4[[#This Row],[Araignées rouges]]/Tableau4[[#This Row],[Nb de feuille compté]]*100</f>
        <v>#DIV/0!</v>
      </c>
      <c r="V444" s="1" t="e">
        <f>Tableau4[[#This Row],[Pucerons]]/Tableau4[[#This Row],[Nb de feuille compté]]*100</f>
        <v>#DIV/0!</v>
      </c>
      <c r="W444" s="1"/>
      <c r="X444" s="1" t="str">
        <f t="shared" si="40"/>
        <v>ERREUR</v>
      </c>
    </row>
    <row r="445" spans="1:24" x14ac:dyDescent="0.35">
      <c r="A445" s="5"/>
      <c r="B445" s="1" t="str">
        <f t="shared" si="37"/>
        <v>ERREUR</v>
      </c>
      <c r="C445" s="1" t="str">
        <f t="shared" si="38"/>
        <v>ERREUR</v>
      </c>
      <c r="D445" s="2"/>
      <c r="E445" s="2" t="str">
        <f t="shared" si="41"/>
        <v>Non</v>
      </c>
      <c r="F445" s="1">
        <f t="shared" si="39"/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4"/>
      <c r="N445" s="4"/>
      <c r="O445" s="4"/>
      <c r="P445" s="4"/>
      <c r="Q445" s="1" t="e">
        <f t="shared" si="36"/>
        <v>#DIV/0!</v>
      </c>
      <c r="R445" s="4" t="e">
        <f>SUM(H445:L445)/Tableau4[[#This Row],[Nb de feuille compté]]*100</f>
        <v>#DIV/0!</v>
      </c>
      <c r="S445" s="4" t="e">
        <f>Tableau4[[#This Row],[Aleurodes]]/Tableau4[[#This Row],[Nb de feuille compté]]*100</f>
        <v>#DIV/0!</v>
      </c>
      <c r="T445" s="4" t="e">
        <f>Tableau4[[#This Row],[Thrips]]/Tableau4[[#This Row],[Nb de feuille compté]]*100</f>
        <v>#DIV/0!</v>
      </c>
      <c r="U445" s="4" t="e">
        <f>Tableau4[[#This Row],[Araignées rouges]]/Tableau4[[#This Row],[Nb de feuille compté]]*100</f>
        <v>#DIV/0!</v>
      </c>
      <c r="V445" s="4" t="e">
        <f>Tableau4[[#This Row],[Pucerons]]/Tableau4[[#This Row],[Nb de feuille compté]]*100</f>
        <v>#DIV/0!</v>
      </c>
      <c r="W445" s="4"/>
      <c r="X445" s="1" t="str">
        <f t="shared" si="40"/>
        <v>ERREUR</v>
      </c>
    </row>
    <row r="446" spans="1:24" x14ac:dyDescent="0.35">
      <c r="A446" s="3"/>
      <c r="B446" s="1" t="str">
        <f t="shared" si="37"/>
        <v>ERREUR</v>
      </c>
      <c r="C446" s="1" t="str">
        <f t="shared" si="38"/>
        <v>ERREUR</v>
      </c>
      <c r="D446" s="2"/>
      <c r="E446" s="2" t="str">
        <f t="shared" si="41"/>
        <v>Non</v>
      </c>
      <c r="F446" s="1">
        <f t="shared" si="39"/>
        <v>0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/>
      <c r="N446" s="1"/>
      <c r="O446" s="1"/>
      <c r="P446" s="1"/>
      <c r="Q446" s="1" t="e">
        <f t="shared" si="36"/>
        <v>#DIV/0!</v>
      </c>
      <c r="R446" s="1" t="e">
        <f>SUM(H446:L446)/Tableau4[[#This Row],[Nb de feuille compté]]*100</f>
        <v>#DIV/0!</v>
      </c>
      <c r="S446" s="1" t="e">
        <f>Tableau4[[#This Row],[Aleurodes]]/Tableau4[[#This Row],[Nb de feuille compté]]*100</f>
        <v>#DIV/0!</v>
      </c>
      <c r="T446" s="1" t="e">
        <f>Tableau4[[#This Row],[Thrips]]/Tableau4[[#This Row],[Nb de feuille compté]]*100</f>
        <v>#DIV/0!</v>
      </c>
      <c r="U446" s="1" t="e">
        <f>Tableau4[[#This Row],[Araignées rouges]]/Tableau4[[#This Row],[Nb de feuille compté]]*100</f>
        <v>#DIV/0!</v>
      </c>
      <c r="V446" s="1" t="e">
        <f>Tableau4[[#This Row],[Pucerons]]/Tableau4[[#This Row],[Nb de feuille compté]]*100</f>
        <v>#DIV/0!</v>
      </c>
      <c r="W446" s="1"/>
      <c r="X446" s="1" t="str">
        <f t="shared" si="40"/>
        <v>ERREUR</v>
      </c>
    </row>
    <row r="447" spans="1:24" x14ac:dyDescent="0.35">
      <c r="A447" s="5"/>
      <c r="B447" s="1" t="str">
        <f t="shared" si="37"/>
        <v>ERREUR</v>
      </c>
      <c r="C447" s="1" t="str">
        <f t="shared" si="38"/>
        <v>ERREUR</v>
      </c>
      <c r="D447" s="2"/>
      <c r="E447" s="2" t="str">
        <f t="shared" si="41"/>
        <v>Non</v>
      </c>
      <c r="F447" s="1">
        <f t="shared" si="39"/>
        <v>0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4"/>
      <c r="N447" s="4"/>
      <c r="O447" s="4"/>
      <c r="P447" s="4"/>
      <c r="Q447" s="1" t="e">
        <f t="shared" si="36"/>
        <v>#DIV/0!</v>
      </c>
      <c r="R447" s="4" t="e">
        <f>SUM(H447:L447)/Tableau4[[#This Row],[Nb de feuille compté]]*100</f>
        <v>#DIV/0!</v>
      </c>
      <c r="S447" s="4" t="e">
        <f>Tableau4[[#This Row],[Aleurodes]]/Tableau4[[#This Row],[Nb de feuille compté]]*100</f>
        <v>#DIV/0!</v>
      </c>
      <c r="T447" s="4" t="e">
        <f>Tableau4[[#This Row],[Thrips]]/Tableau4[[#This Row],[Nb de feuille compté]]*100</f>
        <v>#DIV/0!</v>
      </c>
      <c r="U447" s="4" t="e">
        <f>Tableau4[[#This Row],[Araignées rouges]]/Tableau4[[#This Row],[Nb de feuille compté]]*100</f>
        <v>#DIV/0!</v>
      </c>
      <c r="V447" s="4" t="e">
        <f>Tableau4[[#This Row],[Pucerons]]/Tableau4[[#This Row],[Nb de feuille compté]]*100</f>
        <v>#DIV/0!</v>
      </c>
      <c r="W447" s="4"/>
      <c r="X447" s="1" t="str">
        <f t="shared" si="40"/>
        <v>ERREUR</v>
      </c>
    </row>
    <row r="448" spans="1:24" x14ac:dyDescent="0.35">
      <c r="A448" s="3"/>
      <c r="B448" s="1" t="str">
        <f t="shared" si="37"/>
        <v>ERREUR</v>
      </c>
      <c r="C448" s="1" t="str">
        <f t="shared" si="38"/>
        <v>ERREUR</v>
      </c>
      <c r="D448" s="2"/>
      <c r="E448" s="2" t="str">
        <f t="shared" si="41"/>
        <v>Non</v>
      </c>
      <c r="F448" s="1">
        <f t="shared" si="39"/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/>
      <c r="N448" s="1"/>
      <c r="O448" s="1"/>
      <c r="P448" s="1"/>
      <c r="Q448" s="1" t="e">
        <f t="shared" si="36"/>
        <v>#DIV/0!</v>
      </c>
      <c r="R448" s="1" t="e">
        <f>SUM(H448:L448)/Tableau4[[#This Row],[Nb de feuille compté]]*100</f>
        <v>#DIV/0!</v>
      </c>
      <c r="S448" s="1" t="e">
        <f>Tableau4[[#This Row],[Aleurodes]]/Tableau4[[#This Row],[Nb de feuille compté]]*100</f>
        <v>#DIV/0!</v>
      </c>
      <c r="T448" s="1" t="e">
        <f>Tableau4[[#This Row],[Thrips]]/Tableau4[[#This Row],[Nb de feuille compté]]*100</f>
        <v>#DIV/0!</v>
      </c>
      <c r="U448" s="1" t="e">
        <f>Tableau4[[#This Row],[Araignées rouges]]/Tableau4[[#This Row],[Nb de feuille compté]]*100</f>
        <v>#DIV/0!</v>
      </c>
      <c r="V448" s="1" t="e">
        <f>Tableau4[[#This Row],[Pucerons]]/Tableau4[[#This Row],[Nb de feuille compté]]*100</f>
        <v>#DIV/0!</v>
      </c>
      <c r="W448" s="1"/>
      <c r="X448" s="1" t="str">
        <f t="shared" si="40"/>
        <v>ERREUR</v>
      </c>
    </row>
    <row r="449" spans="1:24" x14ac:dyDescent="0.35">
      <c r="A449" s="5"/>
      <c r="B449" s="1" t="str">
        <f t="shared" si="37"/>
        <v>ERREUR</v>
      </c>
      <c r="C449" s="1" t="str">
        <f t="shared" si="38"/>
        <v>ERREUR</v>
      </c>
      <c r="D449" s="2"/>
      <c r="E449" s="2" t="str">
        <f t="shared" si="41"/>
        <v>Non</v>
      </c>
      <c r="F449" s="1">
        <f t="shared" si="39"/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4"/>
      <c r="N449" s="4"/>
      <c r="O449" s="4"/>
      <c r="P449" s="4"/>
      <c r="Q449" s="1" t="e">
        <f t="shared" si="36"/>
        <v>#DIV/0!</v>
      </c>
      <c r="R449" s="4" t="e">
        <f>SUM(H449:L449)/Tableau4[[#This Row],[Nb de feuille compté]]*100</f>
        <v>#DIV/0!</v>
      </c>
      <c r="S449" s="4" t="e">
        <f>Tableau4[[#This Row],[Aleurodes]]/Tableau4[[#This Row],[Nb de feuille compté]]*100</f>
        <v>#DIV/0!</v>
      </c>
      <c r="T449" s="4" t="e">
        <f>Tableau4[[#This Row],[Thrips]]/Tableau4[[#This Row],[Nb de feuille compté]]*100</f>
        <v>#DIV/0!</v>
      </c>
      <c r="U449" s="4" t="e">
        <f>Tableau4[[#This Row],[Araignées rouges]]/Tableau4[[#This Row],[Nb de feuille compté]]*100</f>
        <v>#DIV/0!</v>
      </c>
      <c r="V449" s="4" t="e">
        <f>Tableau4[[#This Row],[Pucerons]]/Tableau4[[#This Row],[Nb de feuille compté]]*100</f>
        <v>#DIV/0!</v>
      </c>
      <c r="W449" s="4"/>
      <c r="X449" s="1" t="str">
        <f t="shared" si="40"/>
        <v>ERREUR</v>
      </c>
    </row>
    <row r="450" spans="1:24" x14ac:dyDescent="0.35">
      <c r="A450" s="3"/>
      <c r="B450" s="1" t="str">
        <f t="shared" si="37"/>
        <v>ERREUR</v>
      </c>
      <c r="C450" s="1" t="str">
        <f t="shared" si="38"/>
        <v>ERREUR</v>
      </c>
      <c r="D450" s="2"/>
      <c r="E450" s="2" t="str">
        <f t="shared" si="41"/>
        <v>Non</v>
      </c>
      <c r="F450" s="1">
        <f t="shared" si="39"/>
        <v>0</v>
      </c>
      <c r="G450" s="1">
        <v>0</v>
      </c>
      <c r="H450" s="1">
        <v>0</v>
      </c>
      <c r="I450" s="1">
        <v>0</v>
      </c>
      <c r="J450" s="1">
        <v>0</v>
      </c>
      <c r="K450" s="1">
        <v>0</v>
      </c>
      <c r="L450" s="1">
        <v>0</v>
      </c>
      <c r="M450" s="1"/>
      <c r="N450" s="1"/>
      <c r="O450" s="1"/>
      <c r="P450" s="1"/>
      <c r="Q450" s="1" t="e">
        <f t="shared" ref="Q450:Q513" si="42">(G450*G$1+H450*H$1+I450*I$1+J450*$J$1+K450*$K$1+L450*$L$1)/(F450*6)*100</f>
        <v>#DIV/0!</v>
      </c>
      <c r="R450" s="1" t="e">
        <f>SUM(H450:L450)/Tableau4[[#This Row],[Nb de feuille compté]]*100</f>
        <v>#DIV/0!</v>
      </c>
      <c r="S450" s="1" t="e">
        <f>Tableau4[[#This Row],[Aleurodes]]/Tableau4[[#This Row],[Nb de feuille compté]]*100</f>
        <v>#DIV/0!</v>
      </c>
      <c r="T450" s="1" t="e">
        <f>Tableau4[[#This Row],[Thrips]]/Tableau4[[#This Row],[Nb de feuille compté]]*100</f>
        <v>#DIV/0!</v>
      </c>
      <c r="U450" s="1" t="e">
        <f>Tableau4[[#This Row],[Araignées rouges]]/Tableau4[[#This Row],[Nb de feuille compté]]*100</f>
        <v>#DIV/0!</v>
      </c>
      <c r="V450" s="1" t="e">
        <f>Tableau4[[#This Row],[Pucerons]]/Tableau4[[#This Row],[Nb de feuille compté]]*100</f>
        <v>#DIV/0!</v>
      </c>
      <c r="W450" s="1"/>
      <c r="X450" s="1" t="str">
        <f t="shared" si="40"/>
        <v>ERREUR</v>
      </c>
    </row>
    <row r="451" spans="1:24" x14ac:dyDescent="0.35">
      <c r="A451" s="5"/>
      <c r="B451" s="1" t="str">
        <f t="shared" ref="B451:B514" si="43">IF(MID($A451,1,1)="M","Melon",IF(MID($A451,1,1)="C","Concombre",IF(MID($A451,1,1)="P","Pastèque","ERREUR")))</f>
        <v>ERREUR</v>
      </c>
      <c r="C451" s="1" t="str">
        <f t="shared" ref="C451:C514" si="44">IF(MID($A451,2,1)="O","test",IF(MID($A451,2,1)="X","Témoin","ERREUR"))</f>
        <v>ERREUR</v>
      </c>
      <c r="D451" s="2"/>
      <c r="E451" s="2" t="str">
        <f t="shared" si="41"/>
        <v>Non</v>
      </c>
      <c r="F451" s="1">
        <f t="shared" ref="F451:F514" si="45">SUM(G451:L451)</f>
        <v>0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4"/>
      <c r="N451" s="4"/>
      <c r="O451" s="4"/>
      <c r="P451" s="4"/>
      <c r="Q451" s="1" t="e">
        <f t="shared" si="42"/>
        <v>#DIV/0!</v>
      </c>
      <c r="R451" s="4" t="e">
        <f>SUM(H451:L451)/Tableau4[[#This Row],[Nb de feuille compté]]*100</f>
        <v>#DIV/0!</v>
      </c>
      <c r="S451" s="4" t="e">
        <f>Tableau4[[#This Row],[Aleurodes]]/Tableau4[[#This Row],[Nb de feuille compté]]*100</f>
        <v>#DIV/0!</v>
      </c>
      <c r="T451" s="4" t="e">
        <f>Tableau4[[#This Row],[Thrips]]/Tableau4[[#This Row],[Nb de feuille compté]]*100</f>
        <v>#DIV/0!</v>
      </c>
      <c r="U451" s="4" t="e">
        <f>Tableau4[[#This Row],[Araignées rouges]]/Tableau4[[#This Row],[Nb de feuille compté]]*100</f>
        <v>#DIV/0!</v>
      </c>
      <c r="V451" s="4" t="e">
        <f>Tableau4[[#This Row],[Pucerons]]/Tableau4[[#This Row],[Nb de feuille compté]]*100</f>
        <v>#DIV/0!</v>
      </c>
      <c r="W451" s="4"/>
      <c r="X451" s="1" t="str">
        <f t="shared" ref="X451:X514" si="46">IF(MID($A451,3,2)="1","ok",IF(MID($A451,3,2)="2","ok",IF(MID($A451,3,2)="3","ok",IF(MID($A451,3,2)="4","ok",IF(MID($A451,3,2)="5","ok",IF(MID($A451,3,2)="6","ok",IF(MID($A451,3,2)="7","ok",IF(MID($A451,3,2)="8","ok",IF(MID($A451,3,2)="9","ok",IF(MID($A451,3,2)="10","ok","ERREUR"))))))))))</f>
        <v>ERREUR</v>
      </c>
    </row>
    <row r="452" spans="1:24" x14ac:dyDescent="0.35">
      <c r="A452" s="3"/>
      <c r="B452" s="1" t="str">
        <f t="shared" si="43"/>
        <v>ERREUR</v>
      </c>
      <c r="C452" s="1" t="str">
        <f t="shared" si="44"/>
        <v>ERREUR</v>
      </c>
      <c r="D452" s="2"/>
      <c r="E452" s="2" t="str">
        <f t="shared" ref="E452:E515" si="47">IF(OR(H452,I452,J452,K452,L452)=OR(0,),"Non","Oui")</f>
        <v>Non</v>
      </c>
      <c r="F452" s="1">
        <f t="shared" si="45"/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/>
      <c r="N452" s="1"/>
      <c r="O452" s="1"/>
      <c r="P452" s="1"/>
      <c r="Q452" s="1" t="e">
        <f t="shared" si="42"/>
        <v>#DIV/0!</v>
      </c>
      <c r="R452" s="1" t="e">
        <f>SUM(H452:L452)/Tableau4[[#This Row],[Nb de feuille compté]]*100</f>
        <v>#DIV/0!</v>
      </c>
      <c r="S452" s="1" t="e">
        <f>Tableau4[[#This Row],[Aleurodes]]/Tableau4[[#This Row],[Nb de feuille compté]]*100</f>
        <v>#DIV/0!</v>
      </c>
      <c r="T452" s="1" t="e">
        <f>Tableau4[[#This Row],[Thrips]]/Tableau4[[#This Row],[Nb de feuille compté]]*100</f>
        <v>#DIV/0!</v>
      </c>
      <c r="U452" s="1" t="e">
        <f>Tableau4[[#This Row],[Araignées rouges]]/Tableau4[[#This Row],[Nb de feuille compté]]*100</f>
        <v>#DIV/0!</v>
      </c>
      <c r="V452" s="1" t="e">
        <f>Tableau4[[#This Row],[Pucerons]]/Tableau4[[#This Row],[Nb de feuille compté]]*100</f>
        <v>#DIV/0!</v>
      </c>
      <c r="W452" s="1"/>
      <c r="X452" s="1" t="str">
        <f t="shared" si="46"/>
        <v>ERREUR</v>
      </c>
    </row>
    <row r="453" spans="1:24" x14ac:dyDescent="0.35">
      <c r="A453" s="5"/>
      <c r="B453" s="1" t="str">
        <f t="shared" si="43"/>
        <v>ERREUR</v>
      </c>
      <c r="C453" s="1" t="str">
        <f t="shared" si="44"/>
        <v>ERREUR</v>
      </c>
      <c r="D453" s="2"/>
      <c r="E453" s="2" t="str">
        <f t="shared" si="47"/>
        <v>Non</v>
      </c>
      <c r="F453" s="1">
        <f t="shared" si="45"/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4"/>
      <c r="N453" s="4"/>
      <c r="O453" s="4"/>
      <c r="P453" s="4"/>
      <c r="Q453" s="1" t="e">
        <f t="shared" si="42"/>
        <v>#DIV/0!</v>
      </c>
      <c r="R453" s="4" t="e">
        <f>SUM(H453:L453)/Tableau4[[#This Row],[Nb de feuille compté]]*100</f>
        <v>#DIV/0!</v>
      </c>
      <c r="S453" s="4" t="e">
        <f>Tableau4[[#This Row],[Aleurodes]]/Tableau4[[#This Row],[Nb de feuille compté]]*100</f>
        <v>#DIV/0!</v>
      </c>
      <c r="T453" s="4" t="e">
        <f>Tableau4[[#This Row],[Thrips]]/Tableau4[[#This Row],[Nb de feuille compté]]*100</f>
        <v>#DIV/0!</v>
      </c>
      <c r="U453" s="4" t="e">
        <f>Tableau4[[#This Row],[Araignées rouges]]/Tableau4[[#This Row],[Nb de feuille compté]]*100</f>
        <v>#DIV/0!</v>
      </c>
      <c r="V453" s="4" t="e">
        <f>Tableau4[[#This Row],[Pucerons]]/Tableau4[[#This Row],[Nb de feuille compté]]*100</f>
        <v>#DIV/0!</v>
      </c>
      <c r="W453" s="4"/>
      <c r="X453" s="1" t="str">
        <f t="shared" si="46"/>
        <v>ERREUR</v>
      </c>
    </row>
    <row r="454" spans="1:24" x14ac:dyDescent="0.35">
      <c r="A454" s="3"/>
      <c r="B454" s="1" t="str">
        <f t="shared" si="43"/>
        <v>ERREUR</v>
      </c>
      <c r="C454" s="1" t="str">
        <f t="shared" si="44"/>
        <v>ERREUR</v>
      </c>
      <c r="D454" s="2"/>
      <c r="E454" s="2" t="str">
        <f t="shared" si="47"/>
        <v>Non</v>
      </c>
      <c r="F454" s="1">
        <f t="shared" si="45"/>
        <v>0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L454" s="1">
        <v>0</v>
      </c>
      <c r="M454" s="1"/>
      <c r="N454" s="1"/>
      <c r="O454" s="1"/>
      <c r="P454" s="1"/>
      <c r="Q454" s="1" t="e">
        <f t="shared" si="42"/>
        <v>#DIV/0!</v>
      </c>
      <c r="R454" s="1" t="e">
        <f>SUM(H454:L454)/Tableau4[[#This Row],[Nb de feuille compté]]*100</f>
        <v>#DIV/0!</v>
      </c>
      <c r="S454" s="1" t="e">
        <f>Tableau4[[#This Row],[Aleurodes]]/Tableau4[[#This Row],[Nb de feuille compté]]*100</f>
        <v>#DIV/0!</v>
      </c>
      <c r="T454" s="1" t="e">
        <f>Tableau4[[#This Row],[Thrips]]/Tableau4[[#This Row],[Nb de feuille compté]]*100</f>
        <v>#DIV/0!</v>
      </c>
      <c r="U454" s="1" t="e">
        <f>Tableau4[[#This Row],[Araignées rouges]]/Tableau4[[#This Row],[Nb de feuille compté]]*100</f>
        <v>#DIV/0!</v>
      </c>
      <c r="V454" s="1" t="e">
        <f>Tableau4[[#This Row],[Pucerons]]/Tableau4[[#This Row],[Nb de feuille compté]]*100</f>
        <v>#DIV/0!</v>
      </c>
      <c r="W454" s="1"/>
      <c r="X454" s="1" t="str">
        <f t="shared" si="46"/>
        <v>ERREUR</v>
      </c>
    </row>
    <row r="455" spans="1:24" x14ac:dyDescent="0.35">
      <c r="A455" s="5"/>
      <c r="B455" s="1" t="str">
        <f t="shared" si="43"/>
        <v>ERREUR</v>
      </c>
      <c r="C455" s="1" t="str">
        <f t="shared" si="44"/>
        <v>ERREUR</v>
      </c>
      <c r="D455" s="2"/>
      <c r="E455" s="2" t="str">
        <f t="shared" si="47"/>
        <v>Non</v>
      </c>
      <c r="F455" s="1">
        <f t="shared" si="45"/>
        <v>0</v>
      </c>
      <c r="G455" s="1">
        <v>0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4"/>
      <c r="N455" s="4"/>
      <c r="O455" s="4"/>
      <c r="P455" s="4"/>
      <c r="Q455" s="1" t="e">
        <f t="shared" si="42"/>
        <v>#DIV/0!</v>
      </c>
      <c r="R455" s="4" t="e">
        <f>SUM(H455:L455)/Tableau4[[#This Row],[Nb de feuille compté]]*100</f>
        <v>#DIV/0!</v>
      </c>
      <c r="S455" s="4" t="e">
        <f>Tableau4[[#This Row],[Aleurodes]]/Tableau4[[#This Row],[Nb de feuille compté]]*100</f>
        <v>#DIV/0!</v>
      </c>
      <c r="T455" s="4" t="e">
        <f>Tableau4[[#This Row],[Thrips]]/Tableau4[[#This Row],[Nb de feuille compté]]*100</f>
        <v>#DIV/0!</v>
      </c>
      <c r="U455" s="4" t="e">
        <f>Tableau4[[#This Row],[Araignées rouges]]/Tableau4[[#This Row],[Nb de feuille compté]]*100</f>
        <v>#DIV/0!</v>
      </c>
      <c r="V455" s="4" t="e">
        <f>Tableau4[[#This Row],[Pucerons]]/Tableau4[[#This Row],[Nb de feuille compté]]*100</f>
        <v>#DIV/0!</v>
      </c>
      <c r="W455" s="4"/>
      <c r="X455" s="1" t="str">
        <f t="shared" si="46"/>
        <v>ERREUR</v>
      </c>
    </row>
    <row r="456" spans="1:24" x14ac:dyDescent="0.35">
      <c r="A456" s="3"/>
      <c r="B456" s="1" t="str">
        <f t="shared" si="43"/>
        <v>ERREUR</v>
      </c>
      <c r="C456" s="1" t="str">
        <f t="shared" si="44"/>
        <v>ERREUR</v>
      </c>
      <c r="D456" s="2"/>
      <c r="E456" s="2" t="str">
        <f t="shared" si="47"/>
        <v>Non</v>
      </c>
      <c r="F456" s="1">
        <f t="shared" si="45"/>
        <v>0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/>
      <c r="N456" s="1"/>
      <c r="O456" s="1"/>
      <c r="P456" s="1"/>
      <c r="Q456" s="1" t="e">
        <f t="shared" si="42"/>
        <v>#DIV/0!</v>
      </c>
      <c r="R456" s="1" t="e">
        <f>SUM(H456:L456)/Tableau4[[#This Row],[Nb de feuille compté]]*100</f>
        <v>#DIV/0!</v>
      </c>
      <c r="S456" s="1" t="e">
        <f>Tableau4[[#This Row],[Aleurodes]]/Tableau4[[#This Row],[Nb de feuille compté]]*100</f>
        <v>#DIV/0!</v>
      </c>
      <c r="T456" s="1" t="e">
        <f>Tableau4[[#This Row],[Thrips]]/Tableau4[[#This Row],[Nb de feuille compté]]*100</f>
        <v>#DIV/0!</v>
      </c>
      <c r="U456" s="1" t="e">
        <f>Tableau4[[#This Row],[Araignées rouges]]/Tableau4[[#This Row],[Nb de feuille compté]]*100</f>
        <v>#DIV/0!</v>
      </c>
      <c r="V456" s="1" t="e">
        <f>Tableau4[[#This Row],[Pucerons]]/Tableau4[[#This Row],[Nb de feuille compté]]*100</f>
        <v>#DIV/0!</v>
      </c>
      <c r="W456" s="1"/>
      <c r="X456" s="1" t="str">
        <f t="shared" si="46"/>
        <v>ERREUR</v>
      </c>
    </row>
    <row r="457" spans="1:24" x14ac:dyDescent="0.35">
      <c r="A457" s="5"/>
      <c r="B457" s="1" t="str">
        <f t="shared" si="43"/>
        <v>ERREUR</v>
      </c>
      <c r="C457" s="1" t="str">
        <f t="shared" si="44"/>
        <v>ERREUR</v>
      </c>
      <c r="D457" s="2"/>
      <c r="E457" s="2" t="str">
        <f t="shared" si="47"/>
        <v>Non</v>
      </c>
      <c r="F457" s="1">
        <f t="shared" si="45"/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4"/>
      <c r="N457" s="4"/>
      <c r="O457" s="4"/>
      <c r="P457" s="4"/>
      <c r="Q457" s="1" t="e">
        <f t="shared" si="42"/>
        <v>#DIV/0!</v>
      </c>
      <c r="R457" s="4" t="e">
        <f>SUM(H457:L457)/Tableau4[[#This Row],[Nb de feuille compté]]*100</f>
        <v>#DIV/0!</v>
      </c>
      <c r="S457" s="4" t="e">
        <f>Tableau4[[#This Row],[Aleurodes]]/Tableau4[[#This Row],[Nb de feuille compté]]*100</f>
        <v>#DIV/0!</v>
      </c>
      <c r="T457" s="4" t="e">
        <f>Tableau4[[#This Row],[Thrips]]/Tableau4[[#This Row],[Nb de feuille compté]]*100</f>
        <v>#DIV/0!</v>
      </c>
      <c r="U457" s="4" t="e">
        <f>Tableau4[[#This Row],[Araignées rouges]]/Tableau4[[#This Row],[Nb de feuille compté]]*100</f>
        <v>#DIV/0!</v>
      </c>
      <c r="V457" s="4" t="e">
        <f>Tableau4[[#This Row],[Pucerons]]/Tableau4[[#This Row],[Nb de feuille compté]]*100</f>
        <v>#DIV/0!</v>
      </c>
      <c r="W457" s="4"/>
      <c r="X457" s="1" t="str">
        <f t="shared" si="46"/>
        <v>ERREUR</v>
      </c>
    </row>
    <row r="458" spans="1:24" x14ac:dyDescent="0.35">
      <c r="A458" s="3"/>
      <c r="B458" s="1" t="str">
        <f t="shared" si="43"/>
        <v>ERREUR</v>
      </c>
      <c r="C458" s="1" t="str">
        <f t="shared" si="44"/>
        <v>ERREUR</v>
      </c>
      <c r="D458" s="2"/>
      <c r="E458" s="2" t="str">
        <f t="shared" si="47"/>
        <v>Non</v>
      </c>
      <c r="F458" s="1">
        <f t="shared" si="45"/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/>
      <c r="N458" s="1"/>
      <c r="O458" s="1"/>
      <c r="P458" s="1"/>
      <c r="Q458" s="1" t="e">
        <f t="shared" si="42"/>
        <v>#DIV/0!</v>
      </c>
      <c r="R458" s="1" t="e">
        <f>SUM(H458:L458)/Tableau4[[#This Row],[Nb de feuille compté]]*100</f>
        <v>#DIV/0!</v>
      </c>
      <c r="S458" s="1" t="e">
        <f>Tableau4[[#This Row],[Aleurodes]]/Tableau4[[#This Row],[Nb de feuille compté]]*100</f>
        <v>#DIV/0!</v>
      </c>
      <c r="T458" s="1" t="e">
        <f>Tableau4[[#This Row],[Thrips]]/Tableau4[[#This Row],[Nb de feuille compté]]*100</f>
        <v>#DIV/0!</v>
      </c>
      <c r="U458" s="1" t="e">
        <f>Tableau4[[#This Row],[Araignées rouges]]/Tableau4[[#This Row],[Nb de feuille compté]]*100</f>
        <v>#DIV/0!</v>
      </c>
      <c r="V458" s="1" t="e">
        <f>Tableau4[[#This Row],[Pucerons]]/Tableau4[[#This Row],[Nb de feuille compté]]*100</f>
        <v>#DIV/0!</v>
      </c>
      <c r="W458" s="1"/>
      <c r="X458" s="1" t="str">
        <f t="shared" si="46"/>
        <v>ERREUR</v>
      </c>
    </row>
    <row r="459" spans="1:24" x14ac:dyDescent="0.35">
      <c r="A459" s="5"/>
      <c r="B459" s="1" t="str">
        <f t="shared" si="43"/>
        <v>ERREUR</v>
      </c>
      <c r="C459" s="1" t="str">
        <f t="shared" si="44"/>
        <v>ERREUR</v>
      </c>
      <c r="D459" s="2"/>
      <c r="E459" s="2" t="str">
        <f t="shared" si="47"/>
        <v>Non</v>
      </c>
      <c r="F459" s="1">
        <f t="shared" si="45"/>
        <v>0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L459" s="1">
        <v>0</v>
      </c>
      <c r="M459" s="4"/>
      <c r="N459" s="4"/>
      <c r="O459" s="4"/>
      <c r="P459" s="4"/>
      <c r="Q459" s="1" t="e">
        <f t="shared" si="42"/>
        <v>#DIV/0!</v>
      </c>
      <c r="R459" s="4" t="e">
        <f>SUM(H459:L459)/Tableau4[[#This Row],[Nb de feuille compté]]*100</f>
        <v>#DIV/0!</v>
      </c>
      <c r="S459" s="4" t="e">
        <f>Tableau4[[#This Row],[Aleurodes]]/Tableau4[[#This Row],[Nb de feuille compté]]*100</f>
        <v>#DIV/0!</v>
      </c>
      <c r="T459" s="4" t="e">
        <f>Tableau4[[#This Row],[Thrips]]/Tableau4[[#This Row],[Nb de feuille compté]]*100</f>
        <v>#DIV/0!</v>
      </c>
      <c r="U459" s="4" t="e">
        <f>Tableau4[[#This Row],[Araignées rouges]]/Tableau4[[#This Row],[Nb de feuille compté]]*100</f>
        <v>#DIV/0!</v>
      </c>
      <c r="V459" s="4" t="e">
        <f>Tableau4[[#This Row],[Pucerons]]/Tableau4[[#This Row],[Nb de feuille compté]]*100</f>
        <v>#DIV/0!</v>
      </c>
      <c r="W459" s="4"/>
      <c r="X459" s="1" t="str">
        <f t="shared" si="46"/>
        <v>ERREUR</v>
      </c>
    </row>
    <row r="460" spans="1:24" x14ac:dyDescent="0.35">
      <c r="A460" s="3"/>
      <c r="B460" s="1" t="str">
        <f t="shared" si="43"/>
        <v>ERREUR</v>
      </c>
      <c r="C460" s="1" t="str">
        <f t="shared" si="44"/>
        <v>ERREUR</v>
      </c>
      <c r="D460" s="2"/>
      <c r="E460" s="2" t="str">
        <f t="shared" si="47"/>
        <v>Non</v>
      </c>
      <c r="F460" s="1">
        <f t="shared" si="45"/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/>
      <c r="N460" s="1"/>
      <c r="O460" s="1"/>
      <c r="P460" s="1"/>
      <c r="Q460" s="1" t="e">
        <f t="shared" si="42"/>
        <v>#DIV/0!</v>
      </c>
      <c r="R460" s="1" t="e">
        <f>SUM(H460:L460)/Tableau4[[#This Row],[Nb de feuille compté]]*100</f>
        <v>#DIV/0!</v>
      </c>
      <c r="S460" s="1" t="e">
        <f>Tableau4[[#This Row],[Aleurodes]]/Tableau4[[#This Row],[Nb de feuille compté]]*100</f>
        <v>#DIV/0!</v>
      </c>
      <c r="T460" s="1" t="e">
        <f>Tableau4[[#This Row],[Thrips]]/Tableau4[[#This Row],[Nb de feuille compté]]*100</f>
        <v>#DIV/0!</v>
      </c>
      <c r="U460" s="1" t="e">
        <f>Tableau4[[#This Row],[Araignées rouges]]/Tableau4[[#This Row],[Nb de feuille compté]]*100</f>
        <v>#DIV/0!</v>
      </c>
      <c r="V460" s="1" t="e">
        <f>Tableau4[[#This Row],[Pucerons]]/Tableau4[[#This Row],[Nb de feuille compté]]*100</f>
        <v>#DIV/0!</v>
      </c>
      <c r="W460" s="1"/>
      <c r="X460" s="1" t="str">
        <f t="shared" si="46"/>
        <v>ERREUR</v>
      </c>
    </row>
    <row r="461" spans="1:24" x14ac:dyDescent="0.35">
      <c r="A461" s="5"/>
      <c r="B461" s="1" t="str">
        <f t="shared" si="43"/>
        <v>ERREUR</v>
      </c>
      <c r="C461" s="1" t="str">
        <f t="shared" si="44"/>
        <v>ERREUR</v>
      </c>
      <c r="D461" s="2"/>
      <c r="E461" s="2" t="str">
        <f t="shared" si="47"/>
        <v>Non</v>
      </c>
      <c r="F461" s="1">
        <f t="shared" si="45"/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4"/>
      <c r="N461" s="4"/>
      <c r="O461" s="4"/>
      <c r="P461" s="4"/>
      <c r="Q461" s="1" t="e">
        <f t="shared" si="42"/>
        <v>#DIV/0!</v>
      </c>
      <c r="R461" s="4" t="e">
        <f>SUM(H461:L461)/Tableau4[[#This Row],[Nb de feuille compté]]*100</f>
        <v>#DIV/0!</v>
      </c>
      <c r="S461" s="4" t="e">
        <f>Tableau4[[#This Row],[Aleurodes]]/Tableau4[[#This Row],[Nb de feuille compté]]*100</f>
        <v>#DIV/0!</v>
      </c>
      <c r="T461" s="4" t="e">
        <f>Tableau4[[#This Row],[Thrips]]/Tableau4[[#This Row],[Nb de feuille compté]]*100</f>
        <v>#DIV/0!</v>
      </c>
      <c r="U461" s="4" t="e">
        <f>Tableau4[[#This Row],[Araignées rouges]]/Tableau4[[#This Row],[Nb de feuille compté]]*100</f>
        <v>#DIV/0!</v>
      </c>
      <c r="V461" s="4" t="e">
        <f>Tableau4[[#This Row],[Pucerons]]/Tableau4[[#This Row],[Nb de feuille compté]]*100</f>
        <v>#DIV/0!</v>
      </c>
      <c r="W461" s="4"/>
      <c r="X461" s="1" t="str">
        <f t="shared" si="46"/>
        <v>ERREUR</v>
      </c>
    </row>
    <row r="462" spans="1:24" x14ac:dyDescent="0.35">
      <c r="A462" s="3"/>
      <c r="B462" s="1" t="str">
        <f t="shared" si="43"/>
        <v>ERREUR</v>
      </c>
      <c r="C462" s="1" t="str">
        <f t="shared" si="44"/>
        <v>ERREUR</v>
      </c>
      <c r="D462" s="2"/>
      <c r="E462" s="2" t="str">
        <f t="shared" si="47"/>
        <v>Non</v>
      </c>
      <c r="F462" s="1">
        <f t="shared" si="45"/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/>
      <c r="N462" s="1"/>
      <c r="O462" s="1"/>
      <c r="P462" s="1"/>
      <c r="Q462" s="1" t="e">
        <f t="shared" si="42"/>
        <v>#DIV/0!</v>
      </c>
      <c r="R462" s="1" t="e">
        <f>SUM(H462:L462)/Tableau4[[#This Row],[Nb de feuille compté]]*100</f>
        <v>#DIV/0!</v>
      </c>
      <c r="S462" s="1" t="e">
        <f>Tableau4[[#This Row],[Aleurodes]]/Tableau4[[#This Row],[Nb de feuille compté]]*100</f>
        <v>#DIV/0!</v>
      </c>
      <c r="T462" s="1" t="e">
        <f>Tableau4[[#This Row],[Thrips]]/Tableau4[[#This Row],[Nb de feuille compté]]*100</f>
        <v>#DIV/0!</v>
      </c>
      <c r="U462" s="1" t="e">
        <f>Tableau4[[#This Row],[Araignées rouges]]/Tableau4[[#This Row],[Nb de feuille compté]]*100</f>
        <v>#DIV/0!</v>
      </c>
      <c r="V462" s="1" t="e">
        <f>Tableau4[[#This Row],[Pucerons]]/Tableau4[[#This Row],[Nb de feuille compté]]*100</f>
        <v>#DIV/0!</v>
      </c>
      <c r="W462" s="1"/>
      <c r="X462" s="1" t="str">
        <f t="shared" si="46"/>
        <v>ERREUR</v>
      </c>
    </row>
    <row r="463" spans="1:24" x14ac:dyDescent="0.35">
      <c r="A463" s="5"/>
      <c r="B463" s="1" t="str">
        <f t="shared" si="43"/>
        <v>ERREUR</v>
      </c>
      <c r="C463" s="1" t="str">
        <f t="shared" si="44"/>
        <v>ERREUR</v>
      </c>
      <c r="D463" s="2"/>
      <c r="E463" s="2" t="str">
        <f t="shared" si="47"/>
        <v>Non</v>
      </c>
      <c r="F463" s="1">
        <f t="shared" si="45"/>
        <v>0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4"/>
      <c r="N463" s="4"/>
      <c r="O463" s="4"/>
      <c r="P463" s="4"/>
      <c r="Q463" s="1" t="e">
        <f t="shared" si="42"/>
        <v>#DIV/0!</v>
      </c>
      <c r="R463" s="4" t="e">
        <f>SUM(H463:L463)/Tableau4[[#This Row],[Nb de feuille compté]]*100</f>
        <v>#DIV/0!</v>
      </c>
      <c r="S463" s="4" t="e">
        <f>Tableau4[[#This Row],[Aleurodes]]/Tableau4[[#This Row],[Nb de feuille compté]]*100</f>
        <v>#DIV/0!</v>
      </c>
      <c r="T463" s="4" t="e">
        <f>Tableau4[[#This Row],[Thrips]]/Tableau4[[#This Row],[Nb de feuille compté]]*100</f>
        <v>#DIV/0!</v>
      </c>
      <c r="U463" s="4" t="e">
        <f>Tableau4[[#This Row],[Araignées rouges]]/Tableau4[[#This Row],[Nb de feuille compté]]*100</f>
        <v>#DIV/0!</v>
      </c>
      <c r="V463" s="4" t="e">
        <f>Tableau4[[#This Row],[Pucerons]]/Tableau4[[#This Row],[Nb de feuille compté]]*100</f>
        <v>#DIV/0!</v>
      </c>
      <c r="W463" s="4"/>
      <c r="X463" s="1" t="str">
        <f t="shared" si="46"/>
        <v>ERREUR</v>
      </c>
    </row>
    <row r="464" spans="1:24" x14ac:dyDescent="0.35">
      <c r="A464" s="3"/>
      <c r="B464" s="1" t="str">
        <f t="shared" si="43"/>
        <v>ERREUR</v>
      </c>
      <c r="C464" s="1" t="str">
        <f t="shared" si="44"/>
        <v>ERREUR</v>
      </c>
      <c r="D464" s="2"/>
      <c r="E464" s="2" t="str">
        <f t="shared" si="47"/>
        <v>Non</v>
      </c>
      <c r="F464" s="1">
        <f t="shared" si="45"/>
        <v>0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/>
      <c r="N464" s="1"/>
      <c r="O464" s="1"/>
      <c r="P464" s="1"/>
      <c r="Q464" s="1" t="e">
        <f t="shared" si="42"/>
        <v>#DIV/0!</v>
      </c>
      <c r="R464" s="1" t="e">
        <f>SUM(H464:L464)/Tableau4[[#This Row],[Nb de feuille compté]]*100</f>
        <v>#DIV/0!</v>
      </c>
      <c r="S464" s="1" t="e">
        <f>Tableau4[[#This Row],[Aleurodes]]/Tableau4[[#This Row],[Nb de feuille compté]]*100</f>
        <v>#DIV/0!</v>
      </c>
      <c r="T464" s="1" t="e">
        <f>Tableau4[[#This Row],[Thrips]]/Tableau4[[#This Row],[Nb de feuille compté]]*100</f>
        <v>#DIV/0!</v>
      </c>
      <c r="U464" s="1" t="e">
        <f>Tableau4[[#This Row],[Araignées rouges]]/Tableau4[[#This Row],[Nb de feuille compté]]*100</f>
        <v>#DIV/0!</v>
      </c>
      <c r="V464" s="1" t="e">
        <f>Tableau4[[#This Row],[Pucerons]]/Tableau4[[#This Row],[Nb de feuille compté]]*100</f>
        <v>#DIV/0!</v>
      </c>
      <c r="W464" s="1"/>
      <c r="X464" s="1" t="str">
        <f t="shared" si="46"/>
        <v>ERREUR</v>
      </c>
    </row>
    <row r="465" spans="1:24" x14ac:dyDescent="0.35">
      <c r="A465" s="5"/>
      <c r="B465" s="1" t="str">
        <f t="shared" si="43"/>
        <v>ERREUR</v>
      </c>
      <c r="C465" s="1" t="str">
        <f t="shared" si="44"/>
        <v>ERREUR</v>
      </c>
      <c r="D465" s="2"/>
      <c r="E465" s="2" t="str">
        <f t="shared" si="47"/>
        <v>Non</v>
      </c>
      <c r="F465" s="1">
        <f t="shared" si="45"/>
        <v>0</v>
      </c>
      <c r="G465" s="1">
        <v>0</v>
      </c>
      <c r="H465" s="1">
        <v>0</v>
      </c>
      <c r="I465" s="1">
        <v>0</v>
      </c>
      <c r="J465" s="1">
        <v>0</v>
      </c>
      <c r="K465" s="1">
        <v>0</v>
      </c>
      <c r="L465" s="1">
        <v>0</v>
      </c>
      <c r="M465" s="4"/>
      <c r="N465" s="4"/>
      <c r="O465" s="4"/>
      <c r="P465" s="4"/>
      <c r="Q465" s="1" t="e">
        <f t="shared" si="42"/>
        <v>#DIV/0!</v>
      </c>
      <c r="R465" s="4" t="e">
        <f>SUM(H465:L465)/Tableau4[[#This Row],[Nb de feuille compté]]*100</f>
        <v>#DIV/0!</v>
      </c>
      <c r="S465" s="4" t="e">
        <f>Tableau4[[#This Row],[Aleurodes]]/Tableau4[[#This Row],[Nb de feuille compté]]*100</f>
        <v>#DIV/0!</v>
      </c>
      <c r="T465" s="4" t="e">
        <f>Tableau4[[#This Row],[Thrips]]/Tableau4[[#This Row],[Nb de feuille compté]]*100</f>
        <v>#DIV/0!</v>
      </c>
      <c r="U465" s="4" t="e">
        <f>Tableau4[[#This Row],[Araignées rouges]]/Tableau4[[#This Row],[Nb de feuille compté]]*100</f>
        <v>#DIV/0!</v>
      </c>
      <c r="V465" s="4" t="e">
        <f>Tableau4[[#This Row],[Pucerons]]/Tableau4[[#This Row],[Nb de feuille compté]]*100</f>
        <v>#DIV/0!</v>
      </c>
      <c r="W465" s="4"/>
      <c r="X465" s="1" t="str">
        <f t="shared" si="46"/>
        <v>ERREUR</v>
      </c>
    </row>
    <row r="466" spans="1:24" x14ac:dyDescent="0.35">
      <c r="A466" s="3"/>
      <c r="B466" s="1" t="str">
        <f t="shared" si="43"/>
        <v>ERREUR</v>
      </c>
      <c r="C466" s="1" t="str">
        <f t="shared" si="44"/>
        <v>ERREUR</v>
      </c>
      <c r="D466" s="2"/>
      <c r="E466" s="2" t="str">
        <f t="shared" si="47"/>
        <v>Non</v>
      </c>
      <c r="F466" s="1">
        <f t="shared" si="45"/>
        <v>0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/>
      <c r="N466" s="1"/>
      <c r="O466" s="1"/>
      <c r="P466" s="1"/>
      <c r="Q466" s="1" t="e">
        <f t="shared" si="42"/>
        <v>#DIV/0!</v>
      </c>
      <c r="R466" s="1" t="e">
        <f>SUM(H466:L466)/Tableau4[[#This Row],[Nb de feuille compté]]*100</f>
        <v>#DIV/0!</v>
      </c>
      <c r="S466" s="1" t="e">
        <f>Tableau4[[#This Row],[Aleurodes]]/Tableau4[[#This Row],[Nb de feuille compté]]*100</f>
        <v>#DIV/0!</v>
      </c>
      <c r="T466" s="1" t="e">
        <f>Tableau4[[#This Row],[Thrips]]/Tableau4[[#This Row],[Nb de feuille compté]]*100</f>
        <v>#DIV/0!</v>
      </c>
      <c r="U466" s="1" t="e">
        <f>Tableau4[[#This Row],[Araignées rouges]]/Tableau4[[#This Row],[Nb de feuille compté]]*100</f>
        <v>#DIV/0!</v>
      </c>
      <c r="V466" s="1" t="e">
        <f>Tableau4[[#This Row],[Pucerons]]/Tableau4[[#This Row],[Nb de feuille compté]]*100</f>
        <v>#DIV/0!</v>
      </c>
      <c r="W466" s="1"/>
      <c r="X466" s="1" t="str">
        <f t="shared" si="46"/>
        <v>ERREUR</v>
      </c>
    </row>
    <row r="467" spans="1:24" x14ac:dyDescent="0.35">
      <c r="A467" s="5"/>
      <c r="B467" s="1" t="str">
        <f t="shared" si="43"/>
        <v>ERREUR</v>
      </c>
      <c r="C467" s="1" t="str">
        <f t="shared" si="44"/>
        <v>ERREUR</v>
      </c>
      <c r="D467" s="2"/>
      <c r="E467" s="2" t="str">
        <f t="shared" si="47"/>
        <v>Non</v>
      </c>
      <c r="F467" s="1">
        <f t="shared" si="45"/>
        <v>0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L467" s="1">
        <v>0</v>
      </c>
      <c r="M467" s="4"/>
      <c r="N467" s="4"/>
      <c r="O467" s="4"/>
      <c r="P467" s="4"/>
      <c r="Q467" s="1" t="e">
        <f t="shared" si="42"/>
        <v>#DIV/0!</v>
      </c>
      <c r="R467" s="4" t="e">
        <f>SUM(H467:L467)/Tableau4[[#This Row],[Nb de feuille compté]]*100</f>
        <v>#DIV/0!</v>
      </c>
      <c r="S467" s="4" t="e">
        <f>Tableau4[[#This Row],[Aleurodes]]/Tableau4[[#This Row],[Nb de feuille compté]]*100</f>
        <v>#DIV/0!</v>
      </c>
      <c r="T467" s="4" t="e">
        <f>Tableau4[[#This Row],[Thrips]]/Tableau4[[#This Row],[Nb de feuille compté]]*100</f>
        <v>#DIV/0!</v>
      </c>
      <c r="U467" s="4" t="e">
        <f>Tableau4[[#This Row],[Araignées rouges]]/Tableau4[[#This Row],[Nb de feuille compté]]*100</f>
        <v>#DIV/0!</v>
      </c>
      <c r="V467" s="4" t="e">
        <f>Tableau4[[#This Row],[Pucerons]]/Tableau4[[#This Row],[Nb de feuille compté]]*100</f>
        <v>#DIV/0!</v>
      </c>
      <c r="W467" s="4"/>
      <c r="X467" s="1" t="str">
        <f t="shared" si="46"/>
        <v>ERREUR</v>
      </c>
    </row>
    <row r="468" spans="1:24" x14ac:dyDescent="0.35">
      <c r="A468" s="3"/>
      <c r="B468" s="1" t="str">
        <f t="shared" si="43"/>
        <v>ERREUR</v>
      </c>
      <c r="C468" s="1" t="str">
        <f t="shared" si="44"/>
        <v>ERREUR</v>
      </c>
      <c r="D468" s="2"/>
      <c r="E468" s="2" t="str">
        <f t="shared" si="47"/>
        <v>Non</v>
      </c>
      <c r="F468" s="1">
        <f t="shared" si="45"/>
        <v>0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/>
      <c r="N468" s="1"/>
      <c r="O468" s="1"/>
      <c r="P468" s="1"/>
      <c r="Q468" s="1" t="e">
        <f t="shared" si="42"/>
        <v>#DIV/0!</v>
      </c>
      <c r="R468" s="1" t="e">
        <f>SUM(H468:L468)/Tableau4[[#This Row],[Nb de feuille compté]]*100</f>
        <v>#DIV/0!</v>
      </c>
      <c r="S468" s="1" t="e">
        <f>Tableau4[[#This Row],[Aleurodes]]/Tableau4[[#This Row],[Nb de feuille compté]]*100</f>
        <v>#DIV/0!</v>
      </c>
      <c r="T468" s="1" t="e">
        <f>Tableau4[[#This Row],[Thrips]]/Tableau4[[#This Row],[Nb de feuille compté]]*100</f>
        <v>#DIV/0!</v>
      </c>
      <c r="U468" s="1" t="e">
        <f>Tableau4[[#This Row],[Araignées rouges]]/Tableau4[[#This Row],[Nb de feuille compté]]*100</f>
        <v>#DIV/0!</v>
      </c>
      <c r="V468" s="1" t="e">
        <f>Tableau4[[#This Row],[Pucerons]]/Tableau4[[#This Row],[Nb de feuille compté]]*100</f>
        <v>#DIV/0!</v>
      </c>
      <c r="W468" s="1"/>
      <c r="X468" s="1" t="str">
        <f t="shared" si="46"/>
        <v>ERREUR</v>
      </c>
    </row>
    <row r="469" spans="1:24" x14ac:dyDescent="0.35">
      <c r="A469" s="5"/>
      <c r="B469" s="1" t="str">
        <f t="shared" si="43"/>
        <v>ERREUR</v>
      </c>
      <c r="C469" s="1" t="str">
        <f t="shared" si="44"/>
        <v>ERREUR</v>
      </c>
      <c r="D469" s="2"/>
      <c r="E469" s="2" t="str">
        <f t="shared" si="47"/>
        <v>Non</v>
      </c>
      <c r="F469" s="1">
        <f t="shared" si="45"/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4"/>
      <c r="N469" s="4"/>
      <c r="O469" s="4"/>
      <c r="P469" s="4"/>
      <c r="Q469" s="1" t="e">
        <f t="shared" si="42"/>
        <v>#DIV/0!</v>
      </c>
      <c r="R469" s="4" t="e">
        <f>SUM(H469:L469)/Tableau4[[#This Row],[Nb de feuille compté]]*100</f>
        <v>#DIV/0!</v>
      </c>
      <c r="S469" s="4" t="e">
        <f>Tableau4[[#This Row],[Aleurodes]]/Tableau4[[#This Row],[Nb de feuille compté]]*100</f>
        <v>#DIV/0!</v>
      </c>
      <c r="T469" s="4" t="e">
        <f>Tableau4[[#This Row],[Thrips]]/Tableau4[[#This Row],[Nb de feuille compté]]*100</f>
        <v>#DIV/0!</v>
      </c>
      <c r="U469" s="4" t="e">
        <f>Tableau4[[#This Row],[Araignées rouges]]/Tableau4[[#This Row],[Nb de feuille compté]]*100</f>
        <v>#DIV/0!</v>
      </c>
      <c r="V469" s="4" t="e">
        <f>Tableau4[[#This Row],[Pucerons]]/Tableau4[[#This Row],[Nb de feuille compté]]*100</f>
        <v>#DIV/0!</v>
      </c>
      <c r="W469" s="4"/>
      <c r="X469" s="1" t="str">
        <f t="shared" si="46"/>
        <v>ERREUR</v>
      </c>
    </row>
    <row r="470" spans="1:24" x14ac:dyDescent="0.35">
      <c r="A470" s="3"/>
      <c r="B470" s="1" t="str">
        <f t="shared" si="43"/>
        <v>ERREUR</v>
      </c>
      <c r="C470" s="1" t="str">
        <f t="shared" si="44"/>
        <v>ERREUR</v>
      </c>
      <c r="D470" s="2"/>
      <c r="E470" s="2" t="str">
        <f t="shared" si="47"/>
        <v>Non</v>
      </c>
      <c r="F470" s="1">
        <f t="shared" si="45"/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/>
      <c r="N470" s="1"/>
      <c r="O470" s="1"/>
      <c r="P470" s="1"/>
      <c r="Q470" s="1" t="e">
        <f t="shared" si="42"/>
        <v>#DIV/0!</v>
      </c>
      <c r="R470" s="1" t="e">
        <f>SUM(H470:L470)/Tableau4[[#This Row],[Nb de feuille compté]]*100</f>
        <v>#DIV/0!</v>
      </c>
      <c r="S470" s="1" t="e">
        <f>Tableau4[[#This Row],[Aleurodes]]/Tableau4[[#This Row],[Nb de feuille compté]]*100</f>
        <v>#DIV/0!</v>
      </c>
      <c r="T470" s="1" t="e">
        <f>Tableau4[[#This Row],[Thrips]]/Tableau4[[#This Row],[Nb de feuille compté]]*100</f>
        <v>#DIV/0!</v>
      </c>
      <c r="U470" s="1" t="e">
        <f>Tableau4[[#This Row],[Araignées rouges]]/Tableau4[[#This Row],[Nb de feuille compté]]*100</f>
        <v>#DIV/0!</v>
      </c>
      <c r="V470" s="1" t="e">
        <f>Tableau4[[#This Row],[Pucerons]]/Tableau4[[#This Row],[Nb de feuille compté]]*100</f>
        <v>#DIV/0!</v>
      </c>
      <c r="W470" s="1"/>
      <c r="X470" s="1" t="str">
        <f t="shared" si="46"/>
        <v>ERREUR</v>
      </c>
    </row>
    <row r="471" spans="1:24" x14ac:dyDescent="0.35">
      <c r="A471" s="5"/>
      <c r="B471" s="1" t="str">
        <f t="shared" si="43"/>
        <v>ERREUR</v>
      </c>
      <c r="C471" s="1" t="str">
        <f t="shared" si="44"/>
        <v>ERREUR</v>
      </c>
      <c r="D471" s="2"/>
      <c r="E471" s="2" t="str">
        <f t="shared" si="47"/>
        <v>Non</v>
      </c>
      <c r="F471" s="1">
        <f t="shared" si="45"/>
        <v>0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L471" s="1">
        <v>0</v>
      </c>
      <c r="M471" s="4"/>
      <c r="N471" s="4"/>
      <c r="O471" s="4"/>
      <c r="P471" s="4"/>
      <c r="Q471" s="1" t="e">
        <f t="shared" si="42"/>
        <v>#DIV/0!</v>
      </c>
      <c r="R471" s="4" t="e">
        <f>SUM(H471:L471)/Tableau4[[#This Row],[Nb de feuille compté]]*100</f>
        <v>#DIV/0!</v>
      </c>
      <c r="S471" s="4" t="e">
        <f>Tableau4[[#This Row],[Aleurodes]]/Tableau4[[#This Row],[Nb de feuille compté]]*100</f>
        <v>#DIV/0!</v>
      </c>
      <c r="T471" s="4" t="e">
        <f>Tableau4[[#This Row],[Thrips]]/Tableau4[[#This Row],[Nb de feuille compté]]*100</f>
        <v>#DIV/0!</v>
      </c>
      <c r="U471" s="4" t="e">
        <f>Tableau4[[#This Row],[Araignées rouges]]/Tableau4[[#This Row],[Nb de feuille compté]]*100</f>
        <v>#DIV/0!</v>
      </c>
      <c r="V471" s="4" t="e">
        <f>Tableau4[[#This Row],[Pucerons]]/Tableau4[[#This Row],[Nb de feuille compté]]*100</f>
        <v>#DIV/0!</v>
      </c>
      <c r="W471" s="4"/>
      <c r="X471" s="1" t="str">
        <f t="shared" si="46"/>
        <v>ERREUR</v>
      </c>
    </row>
    <row r="472" spans="1:24" x14ac:dyDescent="0.35">
      <c r="A472" s="3"/>
      <c r="B472" s="1" t="str">
        <f t="shared" si="43"/>
        <v>ERREUR</v>
      </c>
      <c r="C472" s="1" t="str">
        <f t="shared" si="44"/>
        <v>ERREUR</v>
      </c>
      <c r="D472" s="2"/>
      <c r="E472" s="2" t="str">
        <f t="shared" si="47"/>
        <v>Non</v>
      </c>
      <c r="F472" s="1">
        <f t="shared" si="45"/>
        <v>0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L472" s="1">
        <v>0</v>
      </c>
      <c r="M472" s="1"/>
      <c r="N472" s="1"/>
      <c r="O472" s="1"/>
      <c r="P472" s="1"/>
      <c r="Q472" s="1" t="e">
        <f t="shared" si="42"/>
        <v>#DIV/0!</v>
      </c>
      <c r="R472" s="1" t="e">
        <f>SUM(H472:L472)/Tableau4[[#This Row],[Nb de feuille compté]]*100</f>
        <v>#DIV/0!</v>
      </c>
      <c r="S472" s="1" t="e">
        <f>Tableau4[[#This Row],[Aleurodes]]/Tableau4[[#This Row],[Nb de feuille compté]]*100</f>
        <v>#DIV/0!</v>
      </c>
      <c r="T472" s="1" t="e">
        <f>Tableau4[[#This Row],[Thrips]]/Tableau4[[#This Row],[Nb de feuille compté]]*100</f>
        <v>#DIV/0!</v>
      </c>
      <c r="U472" s="1" t="e">
        <f>Tableau4[[#This Row],[Araignées rouges]]/Tableau4[[#This Row],[Nb de feuille compté]]*100</f>
        <v>#DIV/0!</v>
      </c>
      <c r="V472" s="1" t="e">
        <f>Tableau4[[#This Row],[Pucerons]]/Tableau4[[#This Row],[Nb de feuille compté]]*100</f>
        <v>#DIV/0!</v>
      </c>
      <c r="W472" s="1"/>
      <c r="X472" s="1" t="str">
        <f t="shared" si="46"/>
        <v>ERREUR</v>
      </c>
    </row>
    <row r="473" spans="1:24" x14ac:dyDescent="0.35">
      <c r="A473" s="5"/>
      <c r="B473" s="1" t="str">
        <f t="shared" si="43"/>
        <v>ERREUR</v>
      </c>
      <c r="C473" s="1" t="str">
        <f t="shared" si="44"/>
        <v>ERREUR</v>
      </c>
      <c r="D473" s="2"/>
      <c r="E473" s="2" t="str">
        <f t="shared" si="47"/>
        <v>Non</v>
      </c>
      <c r="F473" s="1">
        <f t="shared" si="45"/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4"/>
      <c r="N473" s="4"/>
      <c r="O473" s="4"/>
      <c r="P473" s="4"/>
      <c r="Q473" s="1" t="e">
        <f t="shared" si="42"/>
        <v>#DIV/0!</v>
      </c>
      <c r="R473" s="4" t="e">
        <f>SUM(H473:L473)/Tableau4[[#This Row],[Nb de feuille compté]]*100</f>
        <v>#DIV/0!</v>
      </c>
      <c r="S473" s="4" t="e">
        <f>Tableau4[[#This Row],[Aleurodes]]/Tableau4[[#This Row],[Nb de feuille compté]]*100</f>
        <v>#DIV/0!</v>
      </c>
      <c r="T473" s="4" t="e">
        <f>Tableau4[[#This Row],[Thrips]]/Tableau4[[#This Row],[Nb de feuille compté]]*100</f>
        <v>#DIV/0!</v>
      </c>
      <c r="U473" s="4" t="e">
        <f>Tableau4[[#This Row],[Araignées rouges]]/Tableau4[[#This Row],[Nb de feuille compté]]*100</f>
        <v>#DIV/0!</v>
      </c>
      <c r="V473" s="4" t="e">
        <f>Tableau4[[#This Row],[Pucerons]]/Tableau4[[#This Row],[Nb de feuille compté]]*100</f>
        <v>#DIV/0!</v>
      </c>
      <c r="W473" s="4"/>
      <c r="X473" s="1" t="str">
        <f t="shared" si="46"/>
        <v>ERREUR</v>
      </c>
    </row>
    <row r="474" spans="1:24" x14ac:dyDescent="0.35">
      <c r="A474" s="3"/>
      <c r="B474" s="1" t="str">
        <f t="shared" si="43"/>
        <v>ERREUR</v>
      </c>
      <c r="C474" s="1" t="str">
        <f t="shared" si="44"/>
        <v>ERREUR</v>
      </c>
      <c r="D474" s="2"/>
      <c r="E474" s="2" t="str">
        <f t="shared" si="47"/>
        <v>Non</v>
      </c>
      <c r="F474" s="1">
        <f t="shared" si="45"/>
        <v>0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L474" s="1">
        <v>0</v>
      </c>
      <c r="M474" s="1"/>
      <c r="N474" s="1"/>
      <c r="O474" s="1"/>
      <c r="P474" s="1"/>
      <c r="Q474" s="1" t="e">
        <f t="shared" si="42"/>
        <v>#DIV/0!</v>
      </c>
      <c r="R474" s="1" t="e">
        <f>SUM(H474:L474)/Tableau4[[#This Row],[Nb de feuille compté]]*100</f>
        <v>#DIV/0!</v>
      </c>
      <c r="S474" s="1" t="e">
        <f>Tableau4[[#This Row],[Aleurodes]]/Tableau4[[#This Row],[Nb de feuille compté]]*100</f>
        <v>#DIV/0!</v>
      </c>
      <c r="T474" s="1" t="e">
        <f>Tableau4[[#This Row],[Thrips]]/Tableau4[[#This Row],[Nb de feuille compté]]*100</f>
        <v>#DIV/0!</v>
      </c>
      <c r="U474" s="1" t="e">
        <f>Tableau4[[#This Row],[Araignées rouges]]/Tableau4[[#This Row],[Nb de feuille compté]]*100</f>
        <v>#DIV/0!</v>
      </c>
      <c r="V474" s="1" t="e">
        <f>Tableau4[[#This Row],[Pucerons]]/Tableau4[[#This Row],[Nb de feuille compté]]*100</f>
        <v>#DIV/0!</v>
      </c>
      <c r="W474" s="1"/>
      <c r="X474" s="1" t="str">
        <f t="shared" si="46"/>
        <v>ERREUR</v>
      </c>
    </row>
    <row r="475" spans="1:24" x14ac:dyDescent="0.35">
      <c r="A475" s="5"/>
      <c r="B475" s="1" t="str">
        <f t="shared" si="43"/>
        <v>ERREUR</v>
      </c>
      <c r="C475" s="1" t="str">
        <f t="shared" si="44"/>
        <v>ERREUR</v>
      </c>
      <c r="D475" s="2"/>
      <c r="E475" s="2" t="str">
        <f t="shared" si="47"/>
        <v>Non</v>
      </c>
      <c r="F475" s="1">
        <f t="shared" si="45"/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4"/>
      <c r="N475" s="4"/>
      <c r="O475" s="4"/>
      <c r="P475" s="4"/>
      <c r="Q475" s="1" t="e">
        <f t="shared" si="42"/>
        <v>#DIV/0!</v>
      </c>
      <c r="R475" s="4" t="e">
        <f>SUM(H475:L475)/Tableau4[[#This Row],[Nb de feuille compté]]*100</f>
        <v>#DIV/0!</v>
      </c>
      <c r="S475" s="4" t="e">
        <f>Tableau4[[#This Row],[Aleurodes]]/Tableau4[[#This Row],[Nb de feuille compté]]*100</f>
        <v>#DIV/0!</v>
      </c>
      <c r="T475" s="4" t="e">
        <f>Tableau4[[#This Row],[Thrips]]/Tableau4[[#This Row],[Nb de feuille compté]]*100</f>
        <v>#DIV/0!</v>
      </c>
      <c r="U475" s="4" t="e">
        <f>Tableau4[[#This Row],[Araignées rouges]]/Tableau4[[#This Row],[Nb de feuille compté]]*100</f>
        <v>#DIV/0!</v>
      </c>
      <c r="V475" s="4" t="e">
        <f>Tableau4[[#This Row],[Pucerons]]/Tableau4[[#This Row],[Nb de feuille compté]]*100</f>
        <v>#DIV/0!</v>
      </c>
      <c r="W475" s="4"/>
      <c r="X475" s="1" t="str">
        <f t="shared" si="46"/>
        <v>ERREUR</v>
      </c>
    </row>
    <row r="476" spans="1:24" x14ac:dyDescent="0.35">
      <c r="A476" s="3"/>
      <c r="B476" s="1" t="str">
        <f t="shared" si="43"/>
        <v>ERREUR</v>
      </c>
      <c r="C476" s="1" t="str">
        <f t="shared" si="44"/>
        <v>ERREUR</v>
      </c>
      <c r="D476" s="2"/>
      <c r="E476" s="2" t="str">
        <f t="shared" si="47"/>
        <v>Non</v>
      </c>
      <c r="F476" s="1">
        <f t="shared" si="45"/>
        <v>0</v>
      </c>
      <c r="G476" s="1">
        <v>0</v>
      </c>
      <c r="H476" s="1">
        <v>0</v>
      </c>
      <c r="I476" s="1">
        <v>0</v>
      </c>
      <c r="J476" s="1">
        <v>0</v>
      </c>
      <c r="K476" s="1">
        <v>0</v>
      </c>
      <c r="L476" s="1">
        <v>0</v>
      </c>
      <c r="M476" s="1"/>
      <c r="N476" s="1"/>
      <c r="O476" s="1"/>
      <c r="P476" s="1"/>
      <c r="Q476" s="1" t="e">
        <f t="shared" si="42"/>
        <v>#DIV/0!</v>
      </c>
      <c r="R476" s="1" t="e">
        <f>SUM(H476:L476)/Tableau4[[#This Row],[Nb de feuille compté]]*100</f>
        <v>#DIV/0!</v>
      </c>
      <c r="S476" s="1" t="e">
        <f>Tableau4[[#This Row],[Aleurodes]]/Tableau4[[#This Row],[Nb de feuille compté]]*100</f>
        <v>#DIV/0!</v>
      </c>
      <c r="T476" s="1" t="e">
        <f>Tableau4[[#This Row],[Thrips]]/Tableau4[[#This Row],[Nb de feuille compté]]*100</f>
        <v>#DIV/0!</v>
      </c>
      <c r="U476" s="1" t="e">
        <f>Tableau4[[#This Row],[Araignées rouges]]/Tableau4[[#This Row],[Nb de feuille compté]]*100</f>
        <v>#DIV/0!</v>
      </c>
      <c r="V476" s="1" t="e">
        <f>Tableau4[[#This Row],[Pucerons]]/Tableau4[[#This Row],[Nb de feuille compté]]*100</f>
        <v>#DIV/0!</v>
      </c>
      <c r="W476" s="1"/>
      <c r="X476" s="1" t="str">
        <f t="shared" si="46"/>
        <v>ERREUR</v>
      </c>
    </row>
    <row r="477" spans="1:24" x14ac:dyDescent="0.35">
      <c r="A477" s="5"/>
      <c r="B477" s="1" t="str">
        <f t="shared" si="43"/>
        <v>ERREUR</v>
      </c>
      <c r="C477" s="1" t="str">
        <f t="shared" si="44"/>
        <v>ERREUR</v>
      </c>
      <c r="D477" s="2"/>
      <c r="E477" s="2" t="str">
        <f t="shared" si="47"/>
        <v>Non</v>
      </c>
      <c r="F477" s="1">
        <f t="shared" si="45"/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L477" s="1">
        <v>0</v>
      </c>
      <c r="M477" s="4"/>
      <c r="N477" s="4"/>
      <c r="O477" s="4"/>
      <c r="P477" s="4"/>
      <c r="Q477" s="1" t="e">
        <f t="shared" si="42"/>
        <v>#DIV/0!</v>
      </c>
      <c r="R477" s="4" t="e">
        <f>SUM(H477:L477)/Tableau4[[#This Row],[Nb de feuille compté]]*100</f>
        <v>#DIV/0!</v>
      </c>
      <c r="S477" s="4" t="e">
        <f>Tableau4[[#This Row],[Aleurodes]]/Tableau4[[#This Row],[Nb de feuille compté]]*100</f>
        <v>#DIV/0!</v>
      </c>
      <c r="T477" s="4" t="e">
        <f>Tableau4[[#This Row],[Thrips]]/Tableau4[[#This Row],[Nb de feuille compté]]*100</f>
        <v>#DIV/0!</v>
      </c>
      <c r="U477" s="4" t="e">
        <f>Tableau4[[#This Row],[Araignées rouges]]/Tableau4[[#This Row],[Nb de feuille compté]]*100</f>
        <v>#DIV/0!</v>
      </c>
      <c r="V477" s="4" t="e">
        <f>Tableau4[[#This Row],[Pucerons]]/Tableau4[[#This Row],[Nb de feuille compté]]*100</f>
        <v>#DIV/0!</v>
      </c>
      <c r="W477" s="4"/>
      <c r="X477" s="1" t="str">
        <f t="shared" si="46"/>
        <v>ERREUR</v>
      </c>
    </row>
    <row r="478" spans="1:24" x14ac:dyDescent="0.35">
      <c r="A478" s="3"/>
      <c r="B478" s="1" t="str">
        <f t="shared" si="43"/>
        <v>ERREUR</v>
      </c>
      <c r="C478" s="1" t="str">
        <f t="shared" si="44"/>
        <v>ERREUR</v>
      </c>
      <c r="D478" s="2"/>
      <c r="E478" s="2" t="str">
        <f t="shared" si="47"/>
        <v>Non</v>
      </c>
      <c r="F478" s="1">
        <f t="shared" si="45"/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/>
      <c r="N478" s="1"/>
      <c r="O478" s="1"/>
      <c r="P478" s="1"/>
      <c r="Q478" s="1" t="e">
        <f t="shared" si="42"/>
        <v>#DIV/0!</v>
      </c>
      <c r="R478" s="1" t="e">
        <f>SUM(H478:L478)/Tableau4[[#This Row],[Nb de feuille compté]]*100</f>
        <v>#DIV/0!</v>
      </c>
      <c r="S478" s="1" t="e">
        <f>Tableau4[[#This Row],[Aleurodes]]/Tableau4[[#This Row],[Nb de feuille compté]]*100</f>
        <v>#DIV/0!</v>
      </c>
      <c r="T478" s="1" t="e">
        <f>Tableau4[[#This Row],[Thrips]]/Tableau4[[#This Row],[Nb de feuille compté]]*100</f>
        <v>#DIV/0!</v>
      </c>
      <c r="U478" s="1" t="e">
        <f>Tableau4[[#This Row],[Araignées rouges]]/Tableau4[[#This Row],[Nb de feuille compté]]*100</f>
        <v>#DIV/0!</v>
      </c>
      <c r="V478" s="1" t="e">
        <f>Tableau4[[#This Row],[Pucerons]]/Tableau4[[#This Row],[Nb de feuille compté]]*100</f>
        <v>#DIV/0!</v>
      </c>
      <c r="W478" s="1"/>
      <c r="X478" s="1" t="str">
        <f t="shared" si="46"/>
        <v>ERREUR</v>
      </c>
    </row>
    <row r="479" spans="1:24" x14ac:dyDescent="0.35">
      <c r="A479" s="5"/>
      <c r="B479" s="1" t="str">
        <f t="shared" si="43"/>
        <v>ERREUR</v>
      </c>
      <c r="C479" s="1" t="str">
        <f t="shared" si="44"/>
        <v>ERREUR</v>
      </c>
      <c r="D479" s="2"/>
      <c r="E479" s="2" t="str">
        <f t="shared" si="47"/>
        <v>Non</v>
      </c>
      <c r="F479" s="1">
        <f t="shared" si="45"/>
        <v>0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L479" s="1">
        <v>0</v>
      </c>
      <c r="M479" s="4"/>
      <c r="N479" s="4"/>
      <c r="O479" s="4"/>
      <c r="P479" s="4"/>
      <c r="Q479" s="1" t="e">
        <f t="shared" si="42"/>
        <v>#DIV/0!</v>
      </c>
      <c r="R479" s="4" t="e">
        <f>SUM(H479:L479)/Tableau4[[#This Row],[Nb de feuille compté]]*100</f>
        <v>#DIV/0!</v>
      </c>
      <c r="S479" s="4" t="e">
        <f>Tableau4[[#This Row],[Aleurodes]]/Tableau4[[#This Row],[Nb de feuille compté]]*100</f>
        <v>#DIV/0!</v>
      </c>
      <c r="T479" s="4" t="e">
        <f>Tableau4[[#This Row],[Thrips]]/Tableau4[[#This Row],[Nb de feuille compté]]*100</f>
        <v>#DIV/0!</v>
      </c>
      <c r="U479" s="4" t="e">
        <f>Tableau4[[#This Row],[Araignées rouges]]/Tableau4[[#This Row],[Nb de feuille compté]]*100</f>
        <v>#DIV/0!</v>
      </c>
      <c r="V479" s="4" t="e">
        <f>Tableau4[[#This Row],[Pucerons]]/Tableau4[[#This Row],[Nb de feuille compté]]*100</f>
        <v>#DIV/0!</v>
      </c>
      <c r="W479" s="4"/>
      <c r="X479" s="1" t="str">
        <f t="shared" si="46"/>
        <v>ERREUR</v>
      </c>
    </row>
    <row r="480" spans="1:24" x14ac:dyDescent="0.35">
      <c r="A480" s="3"/>
      <c r="B480" s="1" t="str">
        <f t="shared" si="43"/>
        <v>ERREUR</v>
      </c>
      <c r="C480" s="1" t="str">
        <f t="shared" si="44"/>
        <v>ERREUR</v>
      </c>
      <c r="D480" s="2"/>
      <c r="E480" s="2" t="str">
        <f t="shared" si="47"/>
        <v>Non</v>
      </c>
      <c r="F480" s="1">
        <f t="shared" si="45"/>
        <v>0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L480" s="1">
        <v>0</v>
      </c>
      <c r="M480" s="1"/>
      <c r="N480" s="1"/>
      <c r="O480" s="1"/>
      <c r="P480" s="1"/>
      <c r="Q480" s="1" t="e">
        <f t="shared" si="42"/>
        <v>#DIV/0!</v>
      </c>
      <c r="R480" s="1" t="e">
        <f>SUM(H480:L480)/Tableau4[[#This Row],[Nb de feuille compté]]*100</f>
        <v>#DIV/0!</v>
      </c>
      <c r="S480" s="1" t="e">
        <f>Tableau4[[#This Row],[Aleurodes]]/Tableau4[[#This Row],[Nb de feuille compté]]*100</f>
        <v>#DIV/0!</v>
      </c>
      <c r="T480" s="1" t="e">
        <f>Tableau4[[#This Row],[Thrips]]/Tableau4[[#This Row],[Nb de feuille compté]]*100</f>
        <v>#DIV/0!</v>
      </c>
      <c r="U480" s="1" t="e">
        <f>Tableau4[[#This Row],[Araignées rouges]]/Tableau4[[#This Row],[Nb de feuille compté]]*100</f>
        <v>#DIV/0!</v>
      </c>
      <c r="V480" s="1" t="e">
        <f>Tableau4[[#This Row],[Pucerons]]/Tableau4[[#This Row],[Nb de feuille compté]]*100</f>
        <v>#DIV/0!</v>
      </c>
      <c r="W480" s="1"/>
      <c r="X480" s="1" t="str">
        <f t="shared" si="46"/>
        <v>ERREUR</v>
      </c>
    </row>
    <row r="481" spans="1:24" x14ac:dyDescent="0.35">
      <c r="A481" s="5"/>
      <c r="B481" s="1" t="str">
        <f t="shared" si="43"/>
        <v>ERREUR</v>
      </c>
      <c r="C481" s="1" t="str">
        <f t="shared" si="44"/>
        <v>ERREUR</v>
      </c>
      <c r="D481" s="2"/>
      <c r="E481" s="2" t="str">
        <f t="shared" si="47"/>
        <v>Non</v>
      </c>
      <c r="F481" s="1">
        <f t="shared" si="45"/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0</v>
      </c>
      <c r="M481" s="4"/>
      <c r="N481" s="4"/>
      <c r="O481" s="4"/>
      <c r="P481" s="4"/>
      <c r="Q481" s="1" t="e">
        <f t="shared" si="42"/>
        <v>#DIV/0!</v>
      </c>
      <c r="R481" s="4" t="e">
        <f>SUM(H481:L481)/Tableau4[[#This Row],[Nb de feuille compté]]*100</f>
        <v>#DIV/0!</v>
      </c>
      <c r="S481" s="4" t="e">
        <f>Tableau4[[#This Row],[Aleurodes]]/Tableau4[[#This Row],[Nb de feuille compté]]*100</f>
        <v>#DIV/0!</v>
      </c>
      <c r="T481" s="4" t="e">
        <f>Tableau4[[#This Row],[Thrips]]/Tableau4[[#This Row],[Nb de feuille compté]]*100</f>
        <v>#DIV/0!</v>
      </c>
      <c r="U481" s="4" t="e">
        <f>Tableau4[[#This Row],[Araignées rouges]]/Tableau4[[#This Row],[Nb de feuille compté]]*100</f>
        <v>#DIV/0!</v>
      </c>
      <c r="V481" s="4" t="e">
        <f>Tableau4[[#This Row],[Pucerons]]/Tableau4[[#This Row],[Nb de feuille compté]]*100</f>
        <v>#DIV/0!</v>
      </c>
      <c r="W481" s="4"/>
      <c r="X481" s="1" t="str">
        <f t="shared" si="46"/>
        <v>ERREUR</v>
      </c>
    </row>
    <row r="482" spans="1:24" x14ac:dyDescent="0.35">
      <c r="A482" s="3"/>
      <c r="B482" s="1" t="str">
        <f t="shared" si="43"/>
        <v>ERREUR</v>
      </c>
      <c r="C482" s="1" t="str">
        <f t="shared" si="44"/>
        <v>ERREUR</v>
      </c>
      <c r="D482" s="2"/>
      <c r="E482" s="2" t="str">
        <f t="shared" si="47"/>
        <v>Non</v>
      </c>
      <c r="F482" s="1">
        <f t="shared" si="45"/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/>
      <c r="N482" s="1"/>
      <c r="O482" s="1"/>
      <c r="P482" s="1"/>
      <c r="Q482" s="1" t="e">
        <f t="shared" si="42"/>
        <v>#DIV/0!</v>
      </c>
      <c r="R482" s="1" t="e">
        <f>SUM(H482:L482)/Tableau4[[#This Row],[Nb de feuille compté]]*100</f>
        <v>#DIV/0!</v>
      </c>
      <c r="S482" s="1" t="e">
        <f>Tableau4[[#This Row],[Aleurodes]]/Tableau4[[#This Row],[Nb de feuille compté]]*100</f>
        <v>#DIV/0!</v>
      </c>
      <c r="T482" s="1" t="e">
        <f>Tableau4[[#This Row],[Thrips]]/Tableau4[[#This Row],[Nb de feuille compté]]*100</f>
        <v>#DIV/0!</v>
      </c>
      <c r="U482" s="1" t="e">
        <f>Tableau4[[#This Row],[Araignées rouges]]/Tableau4[[#This Row],[Nb de feuille compté]]*100</f>
        <v>#DIV/0!</v>
      </c>
      <c r="V482" s="1" t="e">
        <f>Tableau4[[#This Row],[Pucerons]]/Tableau4[[#This Row],[Nb de feuille compté]]*100</f>
        <v>#DIV/0!</v>
      </c>
      <c r="W482" s="1"/>
      <c r="X482" s="1" t="str">
        <f t="shared" si="46"/>
        <v>ERREUR</v>
      </c>
    </row>
    <row r="483" spans="1:24" x14ac:dyDescent="0.35">
      <c r="A483" s="5"/>
      <c r="B483" s="1" t="str">
        <f t="shared" si="43"/>
        <v>ERREUR</v>
      </c>
      <c r="C483" s="1" t="str">
        <f t="shared" si="44"/>
        <v>ERREUR</v>
      </c>
      <c r="D483" s="2"/>
      <c r="E483" s="2" t="str">
        <f t="shared" si="47"/>
        <v>Non</v>
      </c>
      <c r="F483" s="1">
        <f t="shared" si="45"/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4"/>
      <c r="N483" s="4"/>
      <c r="O483" s="4"/>
      <c r="P483" s="4"/>
      <c r="Q483" s="1" t="e">
        <f t="shared" si="42"/>
        <v>#DIV/0!</v>
      </c>
      <c r="R483" s="4" t="e">
        <f>SUM(H483:L483)/Tableau4[[#This Row],[Nb de feuille compté]]*100</f>
        <v>#DIV/0!</v>
      </c>
      <c r="S483" s="4" t="e">
        <f>Tableau4[[#This Row],[Aleurodes]]/Tableau4[[#This Row],[Nb de feuille compté]]*100</f>
        <v>#DIV/0!</v>
      </c>
      <c r="T483" s="4" t="e">
        <f>Tableau4[[#This Row],[Thrips]]/Tableau4[[#This Row],[Nb de feuille compté]]*100</f>
        <v>#DIV/0!</v>
      </c>
      <c r="U483" s="4" t="e">
        <f>Tableau4[[#This Row],[Araignées rouges]]/Tableau4[[#This Row],[Nb de feuille compté]]*100</f>
        <v>#DIV/0!</v>
      </c>
      <c r="V483" s="4" t="e">
        <f>Tableau4[[#This Row],[Pucerons]]/Tableau4[[#This Row],[Nb de feuille compté]]*100</f>
        <v>#DIV/0!</v>
      </c>
      <c r="W483" s="4"/>
      <c r="X483" s="1" t="str">
        <f t="shared" si="46"/>
        <v>ERREUR</v>
      </c>
    </row>
    <row r="484" spans="1:24" x14ac:dyDescent="0.35">
      <c r="A484" s="3"/>
      <c r="B484" s="1" t="str">
        <f t="shared" si="43"/>
        <v>ERREUR</v>
      </c>
      <c r="C484" s="1" t="str">
        <f t="shared" si="44"/>
        <v>ERREUR</v>
      </c>
      <c r="D484" s="2"/>
      <c r="E484" s="2" t="str">
        <f t="shared" si="47"/>
        <v>Non</v>
      </c>
      <c r="F484" s="1">
        <f t="shared" si="45"/>
        <v>0</v>
      </c>
      <c r="G484" s="1">
        <v>0</v>
      </c>
      <c r="H484" s="1">
        <v>0</v>
      </c>
      <c r="I484" s="1">
        <v>0</v>
      </c>
      <c r="J484" s="1">
        <v>0</v>
      </c>
      <c r="K484" s="1">
        <v>0</v>
      </c>
      <c r="L484" s="1">
        <v>0</v>
      </c>
      <c r="M484" s="1"/>
      <c r="N484" s="1"/>
      <c r="O484" s="1"/>
      <c r="P484" s="1"/>
      <c r="Q484" s="1" t="e">
        <f t="shared" si="42"/>
        <v>#DIV/0!</v>
      </c>
      <c r="R484" s="1" t="e">
        <f>SUM(H484:L484)/Tableau4[[#This Row],[Nb de feuille compté]]*100</f>
        <v>#DIV/0!</v>
      </c>
      <c r="S484" s="1" t="e">
        <f>Tableau4[[#This Row],[Aleurodes]]/Tableau4[[#This Row],[Nb de feuille compté]]*100</f>
        <v>#DIV/0!</v>
      </c>
      <c r="T484" s="1" t="e">
        <f>Tableau4[[#This Row],[Thrips]]/Tableau4[[#This Row],[Nb de feuille compté]]*100</f>
        <v>#DIV/0!</v>
      </c>
      <c r="U484" s="1" t="e">
        <f>Tableau4[[#This Row],[Araignées rouges]]/Tableau4[[#This Row],[Nb de feuille compté]]*100</f>
        <v>#DIV/0!</v>
      </c>
      <c r="V484" s="1" t="e">
        <f>Tableau4[[#This Row],[Pucerons]]/Tableau4[[#This Row],[Nb de feuille compté]]*100</f>
        <v>#DIV/0!</v>
      </c>
      <c r="W484" s="1"/>
      <c r="X484" s="1" t="str">
        <f t="shared" si="46"/>
        <v>ERREUR</v>
      </c>
    </row>
    <row r="485" spans="1:24" x14ac:dyDescent="0.35">
      <c r="A485" s="5"/>
      <c r="B485" s="1" t="str">
        <f t="shared" si="43"/>
        <v>ERREUR</v>
      </c>
      <c r="C485" s="1" t="str">
        <f t="shared" si="44"/>
        <v>ERREUR</v>
      </c>
      <c r="D485" s="2"/>
      <c r="E485" s="2" t="str">
        <f t="shared" si="47"/>
        <v>Non</v>
      </c>
      <c r="F485" s="1">
        <f t="shared" si="45"/>
        <v>0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4"/>
      <c r="N485" s="4"/>
      <c r="O485" s="4"/>
      <c r="P485" s="4"/>
      <c r="Q485" s="1" t="e">
        <f t="shared" si="42"/>
        <v>#DIV/0!</v>
      </c>
      <c r="R485" s="4" t="e">
        <f>SUM(H485:L485)/Tableau4[[#This Row],[Nb de feuille compté]]*100</f>
        <v>#DIV/0!</v>
      </c>
      <c r="S485" s="4" t="e">
        <f>Tableau4[[#This Row],[Aleurodes]]/Tableau4[[#This Row],[Nb de feuille compté]]*100</f>
        <v>#DIV/0!</v>
      </c>
      <c r="T485" s="4" t="e">
        <f>Tableau4[[#This Row],[Thrips]]/Tableau4[[#This Row],[Nb de feuille compté]]*100</f>
        <v>#DIV/0!</v>
      </c>
      <c r="U485" s="4" t="e">
        <f>Tableau4[[#This Row],[Araignées rouges]]/Tableau4[[#This Row],[Nb de feuille compté]]*100</f>
        <v>#DIV/0!</v>
      </c>
      <c r="V485" s="4" t="e">
        <f>Tableau4[[#This Row],[Pucerons]]/Tableau4[[#This Row],[Nb de feuille compté]]*100</f>
        <v>#DIV/0!</v>
      </c>
      <c r="W485" s="4"/>
      <c r="X485" s="1" t="str">
        <f t="shared" si="46"/>
        <v>ERREUR</v>
      </c>
    </row>
    <row r="486" spans="1:24" x14ac:dyDescent="0.35">
      <c r="A486" s="3"/>
      <c r="B486" s="1" t="str">
        <f t="shared" si="43"/>
        <v>ERREUR</v>
      </c>
      <c r="C486" s="1" t="str">
        <f t="shared" si="44"/>
        <v>ERREUR</v>
      </c>
      <c r="D486" s="2"/>
      <c r="E486" s="2" t="str">
        <f t="shared" si="47"/>
        <v>Non</v>
      </c>
      <c r="F486" s="1">
        <f t="shared" si="45"/>
        <v>0</v>
      </c>
      <c r="G486" s="1">
        <v>0</v>
      </c>
      <c r="H486" s="1">
        <v>0</v>
      </c>
      <c r="I486" s="1">
        <v>0</v>
      </c>
      <c r="J486" s="1">
        <v>0</v>
      </c>
      <c r="K486" s="1">
        <v>0</v>
      </c>
      <c r="L486" s="1">
        <v>0</v>
      </c>
      <c r="M486" s="1"/>
      <c r="N486" s="1"/>
      <c r="O486" s="1"/>
      <c r="P486" s="1"/>
      <c r="Q486" s="1" t="e">
        <f t="shared" si="42"/>
        <v>#DIV/0!</v>
      </c>
      <c r="R486" s="1" t="e">
        <f>SUM(H486:L486)/Tableau4[[#This Row],[Nb de feuille compté]]*100</f>
        <v>#DIV/0!</v>
      </c>
      <c r="S486" s="1" t="e">
        <f>Tableau4[[#This Row],[Aleurodes]]/Tableau4[[#This Row],[Nb de feuille compté]]*100</f>
        <v>#DIV/0!</v>
      </c>
      <c r="T486" s="1" t="e">
        <f>Tableau4[[#This Row],[Thrips]]/Tableau4[[#This Row],[Nb de feuille compté]]*100</f>
        <v>#DIV/0!</v>
      </c>
      <c r="U486" s="1" t="e">
        <f>Tableau4[[#This Row],[Araignées rouges]]/Tableau4[[#This Row],[Nb de feuille compté]]*100</f>
        <v>#DIV/0!</v>
      </c>
      <c r="V486" s="1" t="e">
        <f>Tableau4[[#This Row],[Pucerons]]/Tableau4[[#This Row],[Nb de feuille compté]]*100</f>
        <v>#DIV/0!</v>
      </c>
      <c r="W486" s="1"/>
      <c r="X486" s="1" t="str">
        <f t="shared" si="46"/>
        <v>ERREUR</v>
      </c>
    </row>
    <row r="487" spans="1:24" x14ac:dyDescent="0.35">
      <c r="A487" s="5"/>
      <c r="B487" s="1" t="str">
        <f t="shared" si="43"/>
        <v>ERREUR</v>
      </c>
      <c r="C487" s="1" t="str">
        <f t="shared" si="44"/>
        <v>ERREUR</v>
      </c>
      <c r="D487" s="2"/>
      <c r="E487" s="2" t="str">
        <f t="shared" si="47"/>
        <v>Non</v>
      </c>
      <c r="F487" s="1">
        <f t="shared" si="45"/>
        <v>0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L487" s="1">
        <v>0</v>
      </c>
      <c r="M487" s="4"/>
      <c r="N487" s="4"/>
      <c r="O487" s="4"/>
      <c r="P487" s="4"/>
      <c r="Q487" s="1" t="e">
        <f t="shared" si="42"/>
        <v>#DIV/0!</v>
      </c>
      <c r="R487" s="4" t="e">
        <f>SUM(H487:L487)/Tableau4[[#This Row],[Nb de feuille compté]]*100</f>
        <v>#DIV/0!</v>
      </c>
      <c r="S487" s="4" t="e">
        <f>Tableau4[[#This Row],[Aleurodes]]/Tableau4[[#This Row],[Nb de feuille compté]]*100</f>
        <v>#DIV/0!</v>
      </c>
      <c r="T487" s="4" t="e">
        <f>Tableau4[[#This Row],[Thrips]]/Tableau4[[#This Row],[Nb de feuille compté]]*100</f>
        <v>#DIV/0!</v>
      </c>
      <c r="U487" s="4" t="e">
        <f>Tableau4[[#This Row],[Araignées rouges]]/Tableau4[[#This Row],[Nb de feuille compté]]*100</f>
        <v>#DIV/0!</v>
      </c>
      <c r="V487" s="4" t="e">
        <f>Tableau4[[#This Row],[Pucerons]]/Tableau4[[#This Row],[Nb de feuille compté]]*100</f>
        <v>#DIV/0!</v>
      </c>
      <c r="W487" s="4"/>
      <c r="X487" s="1" t="str">
        <f t="shared" si="46"/>
        <v>ERREUR</v>
      </c>
    </row>
    <row r="488" spans="1:24" x14ac:dyDescent="0.35">
      <c r="A488" s="3"/>
      <c r="B488" s="1" t="str">
        <f t="shared" si="43"/>
        <v>ERREUR</v>
      </c>
      <c r="C488" s="1" t="str">
        <f t="shared" si="44"/>
        <v>ERREUR</v>
      </c>
      <c r="D488" s="2"/>
      <c r="E488" s="2" t="str">
        <f t="shared" si="47"/>
        <v>Non</v>
      </c>
      <c r="F488" s="1">
        <f t="shared" si="45"/>
        <v>0</v>
      </c>
      <c r="G488" s="1">
        <v>0</v>
      </c>
      <c r="H488" s="1">
        <v>0</v>
      </c>
      <c r="I488" s="1">
        <v>0</v>
      </c>
      <c r="J488" s="1">
        <v>0</v>
      </c>
      <c r="K488" s="1">
        <v>0</v>
      </c>
      <c r="L488" s="1">
        <v>0</v>
      </c>
      <c r="M488" s="1"/>
      <c r="N488" s="1"/>
      <c r="O488" s="1"/>
      <c r="P488" s="1"/>
      <c r="Q488" s="1" t="e">
        <f t="shared" si="42"/>
        <v>#DIV/0!</v>
      </c>
      <c r="R488" s="1" t="e">
        <f>SUM(H488:L488)/Tableau4[[#This Row],[Nb de feuille compté]]*100</f>
        <v>#DIV/0!</v>
      </c>
      <c r="S488" s="1" t="e">
        <f>Tableau4[[#This Row],[Aleurodes]]/Tableau4[[#This Row],[Nb de feuille compté]]*100</f>
        <v>#DIV/0!</v>
      </c>
      <c r="T488" s="1" t="e">
        <f>Tableau4[[#This Row],[Thrips]]/Tableau4[[#This Row],[Nb de feuille compté]]*100</f>
        <v>#DIV/0!</v>
      </c>
      <c r="U488" s="1" t="e">
        <f>Tableau4[[#This Row],[Araignées rouges]]/Tableau4[[#This Row],[Nb de feuille compté]]*100</f>
        <v>#DIV/0!</v>
      </c>
      <c r="V488" s="1" t="e">
        <f>Tableau4[[#This Row],[Pucerons]]/Tableau4[[#This Row],[Nb de feuille compté]]*100</f>
        <v>#DIV/0!</v>
      </c>
      <c r="W488" s="1"/>
      <c r="X488" s="1" t="str">
        <f t="shared" si="46"/>
        <v>ERREUR</v>
      </c>
    </row>
    <row r="489" spans="1:24" x14ac:dyDescent="0.35">
      <c r="A489" s="5"/>
      <c r="B489" s="1" t="str">
        <f t="shared" si="43"/>
        <v>ERREUR</v>
      </c>
      <c r="C489" s="1" t="str">
        <f t="shared" si="44"/>
        <v>ERREUR</v>
      </c>
      <c r="D489" s="2"/>
      <c r="E489" s="2" t="str">
        <f t="shared" si="47"/>
        <v>Non</v>
      </c>
      <c r="F489" s="1">
        <f t="shared" si="45"/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4"/>
      <c r="N489" s="4"/>
      <c r="O489" s="4"/>
      <c r="P489" s="4"/>
      <c r="Q489" s="1" t="e">
        <f t="shared" si="42"/>
        <v>#DIV/0!</v>
      </c>
      <c r="R489" s="4" t="e">
        <f>SUM(H489:L489)/Tableau4[[#This Row],[Nb de feuille compté]]*100</f>
        <v>#DIV/0!</v>
      </c>
      <c r="S489" s="4" t="e">
        <f>Tableau4[[#This Row],[Aleurodes]]/Tableau4[[#This Row],[Nb de feuille compté]]*100</f>
        <v>#DIV/0!</v>
      </c>
      <c r="T489" s="4" t="e">
        <f>Tableau4[[#This Row],[Thrips]]/Tableau4[[#This Row],[Nb de feuille compté]]*100</f>
        <v>#DIV/0!</v>
      </c>
      <c r="U489" s="4" t="e">
        <f>Tableau4[[#This Row],[Araignées rouges]]/Tableau4[[#This Row],[Nb de feuille compté]]*100</f>
        <v>#DIV/0!</v>
      </c>
      <c r="V489" s="4" t="e">
        <f>Tableau4[[#This Row],[Pucerons]]/Tableau4[[#This Row],[Nb de feuille compté]]*100</f>
        <v>#DIV/0!</v>
      </c>
      <c r="W489" s="4"/>
      <c r="X489" s="1" t="str">
        <f t="shared" si="46"/>
        <v>ERREUR</v>
      </c>
    </row>
    <row r="490" spans="1:24" x14ac:dyDescent="0.35">
      <c r="A490" s="3"/>
      <c r="B490" s="1" t="str">
        <f t="shared" si="43"/>
        <v>ERREUR</v>
      </c>
      <c r="C490" s="1" t="str">
        <f t="shared" si="44"/>
        <v>ERREUR</v>
      </c>
      <c r="D490" s="2"/>
      <c r="E490" s="2" t="str">
        <f t="shared" si="47"/>
        <v>Non</v>
      </c>
      <c r="F490" s="1">
        <f t="shared" si="45"/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/>
      <c r="N490" s="1"/>
      <c r="O490" s="1"/>
      <c r="P490" s="1"/>
      <c r="Q490" s="1" t="e">
        <f t="shared" si="42"/>
        <v>#DIV/0!</v>
      </c>
      <c r="R490" s="1" t="e">
        <f>SUM(H490:L490)/Tableau4[[#This Row],[Nb de feuille compté]]*100</f>
        <v>#DIV/0!</v>
      </c>
      <c r="S490" s="1" t="e">
        <f>Tableau4[[#This Row],[Aleurodes]]/Tableau4[[#This Row],[Nb de feuille compté]]*100</f>
        <v>#DIV/0!</v>
      </c>
      <c r="T490" s="1" t="e">
        <f>Tableau4[[#This Row],[Thrips]]/Tableau4[[#This Row],[Nb de feuille compté]]*100</f>
        <v>#DIV/0!</v>
      </c>
      <c r="U490" s="1" t="e">
        <f>Tableau4[[#This Row],[Araignées rouges]]/Tableau4[[#This Row],[Nb de feuille compté]]*100</f>
        <v>#DIV/0!</v>
      </c>
      <c r="V490" s="1" t="e">
        <f>Tableau4[[#This Row],[Pucerons]]/Tableau4[[#This Row],[Nb de feuille compté]]*100</f>
        <v>#DIV/0!</v>
      </c>
      <c r="W490" s="1"/>
      <c r="X490" s="1" t="str">
        <f t="shared" si="46"/>
        <v>ERREUR</v>
      </c>
    </row>
    <row r="491" spans="1:24" x14ac:dyDescent="0.35">
      <c r="A491" s="5"/>
      <c r="B491" s="1" t="str">
        <f t="shared" si="43"/>
        <v>ERREUR</v>
      </c>
      <c r="C491" s="1" t="str">
        <f t="shared" si="44"/>
        <v>ERREUR</v>
      </c>
      <c r="D491" s="2"/>
      <c r="E491" s="2" t="str">
        <f t="shared" si="47"/>
        <v>Non</v>
      </c>
      <c r="F491" s="1">
        <f t="shared" si="45"/>
        <v>0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4"/>
      <c r="N491" s="4"/>
      <c r="O491" s="4"/>
      <c r="P491" s="4"/>
      <c r="Q491" s="1" t="e">
        <f t="shared" si="42"/>
        <v>#DIV/0!</v>
      </c>
      <c r="R491" s="4" t="e">
        <f>SUM(H491:L491)/Tableau4[[#This Row],[Nb de feuille compté]]*100</f>
        <v>#DIV/0!</v>
      </c>
      <c r="S491" s="4" t="e">
        <f>Tableau4[[#This Row],[Aleurodes]]/Tableau4[[#This Row],[Nb de feuille compté]]*100</f>
        <v>#DIV/0!</v>
      </c>
      <c r="T491" s="4" t="e">
        <f>Tableau4[[#This Row],[Thrips]]/Tableau4[[#This Row],[Nb de feuille compté]]*100</f>
        <v>#DIV/0!</v>
      </c>
      <c r="U491" s="4" t="e">
        <f>Tableau4[[#This Row],[Araignées rouges]]/Tableau4[[#This Row],[Nb de feuille compté]]*100</f>
        <v>#DIV/0!</v>
      </c>
      <c r="V491" s="4" t="e">
        <f>Tableau4[[#This Row],[Pucerons]]/Tableau4[[#This Row],[Nb de feuille compté]]*100</f>
        <v>#DIV/0!</v>
      </c>
      <c r="W491" s="4"/>
      <c r="X491" s="1" t="str">
        <f t="shared" si="46"/>
        <v>ERREUR</v>
      </c>
    </row>
    <row r="492" spans="1:24" x14ac:dyDescent="0.35">
      <c r="A492" s="3"/>
      <c r="B492" s="1" t="str">
        <f t="shared" si="43"/>
        <v>ERREUR</v>
      </c>
      <c r="C492" s="1" t="str">
        <f t="shared" si="44"/>
        <v>ERREUR</v>
      </c>
      <c r="D492" s="2"/>
      <c r="E492" s="2" t="str">
        <f t="shared" si="47"/>
        <v>Non</v>
      </c>
      <c r="F492" s="1">
        <f t="shared" si="45"/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</v>
      </c>
      <c r="M492" s="1"/>
      <c r="N492" s="1"/>
      <c r="O492" s="1"/>
      <c r="P492" s="1"/>
      <c r="Q492" s="1" t="e">
        <f t="shared" si="42"/>
        <v>#DIV/0!</v>
      </c>
      <c r="R492" s="1" t="e">
        <f>SUM(H492:L492)/Tableau4[[#This Row],[Nb de feuille compté]]*100</f>
        <v>#DIV/0!</v>
      </c>
      <c r="S492" s="1" t="e">
        <f>Tableau4[[#This Row],[Aleurodes]]/Tableau4[[#This Row],[Nb de feuille compté]]*100</f>
        <v>#DIV/0!</v>
      </c>
      <c r="T492" s="1" t="e">
        <f>Tableau4[[#This Row],[Thrips]]/Tableau4[[#This Row],[Nb de feuille compté]]*100</f>
        <v>#DIV/0!</v>
      </c>
      <c r="U492" s="1" t="e">
        <f>Tableau4[[#This Row],[Araignées rouges]]/Tableau4[[#This Row],[Nb de feuille compté]]*100</f>
        <v>#DIV/0!</v>
      </c>
      <c r="V492" s="1" t="e">
        <f>Tableau4[[#This Row],[Pucerons]]/Tableau4[[#This Row],[Nb de feuille compté]]*100</f>
        <v>#DIV/0!</v>
      </c>
      <c r="W492" s="1"/>
      <c r="X492" s="1" t="str">
        <f t="shared" si="46"/>
        <v>ERREUR</v>
      </c>
    </row>
    <row r="493" spans="1:24" x14ac:dyDescent="0.35">
      <c r="A493" s="5"/>
      <c r="B493" s="1" t="str">
        <f t="shared" si="43"/>
        <v>ERREUR</v>
      </c>
      <c r="C493" s="1" t="str">
        <f t="shared" si="44"/>
        <v>ERREUR</v>
      </c>
      <c r="D493" s="2"/>
      <c r="E493" s="2" t="str">
        <f t="shared" si="47"/>
        <v>Non</v>
      </c>
      <c r="F493" s="1">
        <f t="shared" si="45"/>
        <v>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4"/>
      <c r="N493" s="4"/>
      <c r="O493" s="4"/>
      <c r="P493" s="4"/>
      <c r="Q493" s="1" t="e">
        <f t="shared" si="42"/>
        <v>#DIV/0!</v>
      </c>
      <c r="R493" s="4" t="e">
        <f>SUM(H493:L493)/Tableau4[[#This Row],[Nb de feuille compté]]*100</f>
        <v>#DIV/0!</v>
      </c>
      <c r="S493" s="4" t="e">
        <f>Tableau4[[#This Row],[Aleurodes]]/Tableau4[[#This Row],[Nb de feuille compté]]*100</f>
        <v>#DIV/0!</v>
      </c>
      <c r="T493" s="4" t="e">
        <f>Tableau4[[#This Row],[Thrips]]/Tableau4[[#This Row],[Nb de feuille compté]]*100</f>
        <v>#DIV/0!</v>
      </c>
      <c r="U493" s="4" t="e">
        <f>Tableau4[[#This Row],[Araignées rouges]]/Tableau4[[#This Row],[Nb de feuille compté]]*100</f>
        <v>#DIV/0!</v>
      </c>
      <c r="V493" s="4" t="e">
        <f>Tableau4[[#This Row],[Pucerons]]/Tableau4[[#This Row],[Nb de feuille compté]]*100</f>
        <v>#DIV/0!</v>
      </c>
      <c r="W493" s="4"/>
      <c r="X493" s="1" t="str">
        <f t="shared" si="46"/>
        <v>ERREUR</v>
      </c>
    </row>
    <row r="494" spans="1:24" x14ac:dyDescent="0.35">
      <c r="A494" s="3"/>
      <c r="B494" s="1" t="str">
        <f t="shared" si="43"/>
        <v>ERREUR</v>
      </c>
      <c r="C494" s="1" t="str">
        <f t="shared" si="44"/>
        <v>ERREUR</v>
      </c>
      <c r="D494" s="2"/>
      <c r="E494" s="2" t="str">
        <f t="shared" si="47"/>
        <v>Non</v>
      </c>
      <c r="F494" s="1">
        <f t="shared" si="45"/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/>
      <c r="N494" s="1"/>
      <c r="O494" s="1"/>
      <c r="P494" s="1"/>
      <c r="Q494" s="1" t="e">
        <f t="shared" si="42"/>
        <v>#DIV/0!</v>
      </c>
      <c r="R494" s="1" t="e">
        <f>SUM(H494:L494)/Tableau4[[#This Row],[Nb de feuille compté]]*100</f>
        <v>#DIV/0!</v>
      </c>
      <c r="S494" s="1" t="e">
        <f>Tableau4[[#This Row],[Aleurodes]]/Tableau4[[#This Row],[Nb de feuille compté]]*100</f>
        <v>#DIV/0!</v>
      </c>
      <c r="T494" s="1" t="e">
        <f>Tableau4[[#This Row],[Thrips]]/Tableau4[[#This Row],[Nb de feuille compté]]*100</f>
        <v>#DIV/0!</v>
      </c>
      <c r="U494" s="1" t="e">
        <f>Tableau4[[#This Row],[Araignées rouges]]/Tableau4[[#This Row],[Nb de feuille compté]]*100</f>
        <v>#DIV/0!</v>
      </c>
      <c r="V494" s="1" t="e">
        <f>Tableau4[[#This Row],[Pucerons]]/Tableau4[[#This Row],[Nb de feuille compté]]*100</f>
        <v>#DIV/0!</v>
      </c>
      <c r="W494" s="1"/>
      <c r="X494" s="1" t="str">
        <f t="shared" si="46"/>
        <v>ERREUR</v>
      </c>
    </row>
    <row r="495" spans="1:24" x14ac:dyDescent="0.35">
      <c r="A495" s="5"/>
      <c r="B495" s="1" t="str">
        <f t="shared" si="43"/>
        <v>ERREUR</v>
      </c>
      <c r="C495" s="1" t="str">
        <f t="shared" si="44"/>
        <v>ERREUR</v>
      </c>
      <c r="D495" s="2"/>
      <c r="E495" s="2" t="str">
        <f t="shared" si="47"/>
        <v>Non</v>
      </c>
      <c r="F495" s="1">
        <f t="shared" si="45"/>
        <v>0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4"/>
      <c r="N495" s="4"/>
      <c r="O495" s="4"/>
      <c r="P495" s="4"/>
      <c r="Q495" s="1" t="e">
        <f t="shared" si="42"/>
        <v>#DIV/0!</v>
      </c>
      <c r="R495" s="4" t="e">
        <f>SUM(H495:L495)/Tableau4[[#This Row],[Nb de feuille compté]]*100</f>
        <v>#DIV/0!</v>
      </c>
      <c r="S495" s="4" t="e">
        <f>Tableau4[[#This Row],[Aleurodes]]/Tableau4[[#This Row],[Nb de feuille compté]]*100</f>
        <v>#DIV/0!</v>
      </c>
      <c r="T495" s="4" t="e">
        <f>Tableau4[[#This Row],[Thrips]]/Tableau4[[#This Row],[Nb de feuille compté]]*100</f>
        <v>#DIV/0!</v>
      </c>
      <c r="U495" s="4" t="e">
        <f>Tableau4[[#This Row],[Araignées rouges]]/Tableau4[[#This Row],[Nb de feuille compté]]*100</f>
        <v>#DIV/0!</v>
      </c>
      <c r="V495" s="4" t="e">
        <f>Tableau4[[#This Row],[Pucerons]]/Tableau4[[#This Row],[Nb de feuille compté]]*100</f>
        <v>#DIV/0!</v>
      </c>
      <c r="W495" s="4"/>
      <c r="X495" s="1" t="str">
        <f t="shared" si="46"/>
        <v>ERREUR</v>
      </c>
    </row>
    <row r="496" spans="1:24" x14ac:dyDescent="0.35">
      <c r="A496" s="3"/>
      <c r="B496" s="1" t="str">
        <f t="shared" si="43"/>
        <v>ERREUR</v>
      </c>
      <c r="C496" s="1" t="str">
        <f t="shared" si="44"/>
        <v>ERREUR</v>
      </c>
      <c r="D496" s="2"/>
      <c r="E496" s="2" t="str">
        <f t="shared" si="47"/>
        <v>Non</v>
      </c>
      <c r="F496" s="1">
        <f t="shared" si="45"/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/>
      <c r="N496" s="1"/>
      <c r="O496" s="1"/>
      <c r="P496" s="1"/>
      <c r="Q496" s="1" t="e">
        <f t="shared" si="42"/>
        <v>#DIV/0!</v>
      </c>
      <c r="R496" s="1" t="e">
        <f>SUM(H496:L496)/Tableau4[[#This Row],[Nb de feuille compté]]*100</f>
        <v>#DIV/0!</v>
      </c>
      <c r="S496" s="1" t="e">
        <f>Tableau4[[#This Row],[Aleurodes]]/Tableau4[[#This Row],[Nb de feuille compté]]*100</f>
        <v>#DIV/0!</v>
      </c>
      <c r="T496" s="1" t="e">
        <f>Tableau4[[#This Row],[Thrips]]/Tableau4[[#This Row],[Nb de feuille compté]]*100</f>
        <v>#DIV/0!</v>
      </c>
      <c r="U496" s="1" t="e">
        <f>Tableau4[[#This Row],[Araignées rouges]]/Tableau4[[#This Row],[Nb de feuille compté]]*100</f>
        <v>#DIV/0!</v>
      </c>
      <c r="V496" s="1" t="e">
        <f>Tableau4[[#This Row],[Pucerons]]/Tableau4[[#This Row],[Nb de feuille compté]]*100</f>
        <v>#DIV/0!</v>
      </c>
      <c r="W496" s="1"/>
      <c r="X496" s="1" t="str">
        <f t="shared" si="46"/>
        <v>ERREUR</v>
      </c>
    </row>
    <row r="497" spans="1:24" x14ac:dyDescent="0.35">
      <c r="A497" s="5"/>
      <c r="B497" s="1" t="str">
        <f t="shared" si="43"/>
        <v>ERREUR</v>
      </c>
      <c r="C497" s="1" t="str">
        <f t="shared" si="44"/>
        <v>ERREUR</v>
      </c>
      <c r="D497" s="2"/>
      <c r="E497" s="2" t="str">
        <f t="shared" si="47"/>
        <v>Non</v>
      </c>
      <c r="F497" s="1">
        <f t="shared" si="45"/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4"/>
      <c r="N497" s="4"/>
      <c r="O497" s="4"/>
      <c r="P497" s="4"/>
      <c r="Q497" s="1" t="e">
        <f t="shared" si="42"/>
        <v>#DIV/0!</v>
      </c>
      <c r="R497" s="4" t="e">
        <f>SUM(H497:L497)/Tableau4[[#This Row],[Nb de feuille compté]]*100</f>
        <v>#DIV/0!</v>
      </c>
      <c r="S497" s="4" t="e">
        <f>Tableau4[[#This Row],[Aleurodes]]/Tableau4[[#This Row],[Nb de feuille compté]]*100</f>
        <v>#DIV/0!</v>
      </c>
      <c r="T497" s="4" t="e">
        <f>Tableau4[[#This Row],[Thrips]]/Tableau4[[#This Row],[Nb de feuille compté]]*100</f>
        <v>#DIV/0!</v>
      </c>
      <c r="U497" s="4" t="e">
        <f>Tableau4[[#This Row],[Araignées rouges]]/Tableau4[[#This Row],[Nb de feuille compté]]*100</f>
        <v>#DIV/0!</v>
      </c>
      <c r="V497" s="4" t="e">
        <f>Tableau4[[#This Row],[Pucerons]]/Tableau4[[#This Row],[Nb de feuille compté]]*100</f>
        <v>#DIV/0!</v>
      </c>
      <c r="W497" s="4"/>
      <c r="X497" s="1" t="str">
        <f t="shared" si="46"/>
        <v>ERREUR</v>
      </c>
    </row>
    <row r="498" spans="1:24" x14ac:dyDescent="0.35">
      <c r="A498" s="3"/>
      <c r="B498" s="1" t="str">
        <f t="shared" si="43"/>
        <v>ERREUR</v>
      </c>
      <c r="C498" s="1" t="str">
        <f t="shared" si="44"/>
        <v>ERREUR</v>
      </c>
      <c r="D498" s="2"/>
      <c r="E498" s="2" t="str">
        <f t="shared" si="47"/>
        <v>Non</v>
      </c>
      <c r="F498" s="1">
        <f t="shared" si="45"/>
        <v>0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</v>
      </c>
      <c r="M498" s="1"/>
      <c r="N498" s="1"/>
      <c r="O498" s="1"/>
      <c r="P498" s="1"/>
      <c r="Q498" s="1" t="e">
        <f t="shared" si="42"/>
        <v>#DIV/0!</v>
      </c>
      <c r="R498" s="1" t="e">
        <f>SUM(H498:L498)/Tableau4[[#This Row],[Nb de feuille compté]]*100</f>
        <v>#DIV/0!</v>
      </c>
      <c r="S498" s="1" t="e">
        <f>Tableau4[[#This Row],[Aleurodes]]/Tableau4[[#This Row],[Nb de feuille compté]]*100</f>
        <v>#DIV/0!</v>
      </c>
      <c r="T498" s="1" t="e">
        <f>Tableau4[[#This Row],[Thrips]]/Tableau4[[#This Row],[Nb de feuille compté]]*100</f>
        <v>#DIV/0!</v>
      </c>
      <c r="U498" s="1" t="e">
        <f>Tableau4[[#This Row],[Araignées rouges]]/Tableau4[[#This Row],[Nb de feuille compté]]*100</f>
        <v>#DIV/0!</v>
      </c>
      <c r="V498" s="1" t="e">
        <f>Tableau4[[#This Row],[Pucerons]]/Tableau4[[#This Row],[Nb de feuille compté]]*100</f>
        <v>#DIV/0!</v>
      </c>
      <c r="W498" s="1"/>
      <c r="X498" s="1" t="str">
        <f t="shared" si="46"/>
        <v>ERREUR</v>
      </c>
    </row>
    <row r="499" spans="1:24" x14ac:dyDescent="0.35">
      <c r="A499" s="5"/>
      <c r="B499" s="1" t="str">
        <f t="shared" si="43"/>
        <v>ERREUR</v>
      </c>
      <c r="C499" s="1" t="str">
        <f t="shared" si="44"/>
        <v>ERREUR</v>
      </c>
      <c r="D499" s="2"/>
      <c r="E499" s="2" t="str">
        <f t="shared" si="47"/>
        <v>Non</v>
      </c>
      <c r="F499" s="1">
        <f t="shared" si="45"/>
        <v>0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4"/>
      <c r="N499" s="4"/>
      <c r="O499" s="4"/>
      <c r="P499" s="4"/>
      <c r="Q499" s="1" t="e">
        <f t="shared" si="42"/>
        <v>#DIV/0!</v>
      </c>
      <c r="R499" s="4" t="e">
        <f>SUM(H499:L499)/Tableau4[[#This Row],[Nb de feuille compté]]*100</f>
        <v>#DIV/0!</v>
      </c>
      <c r="S499" s="4" t="e">
        <f>Tableau4[[#This Row],[Aleurodes]]/Tableau4[[#This Row],[Nb de feuille compté]]*100</f>
        <v>#DIV/0!</v>
      </c>
      <c r="T499" s="4" t="e">
        <f>Tableau4[[#This Row],[Thrips]]/Tableau4[[#This Row],[Nb de feuille compté]]*100</f>
        <v>#DIV/0!</v>
      </c>
      <c r="U499" s="4" t="e">
        <f>Tableau4[[#This Row],[Araignées rouges]]/Tableau4[[#This Row],[Nb de feuille compté]]*100</f>
        <v>#DIV/0!</v>
      </c>
      <c r="V499" s="4" t="e">
        <f>Tableau4[[#This Row],[Pucerons]]/Tableau4[[#This Row],[Nb de feuille compté]]*100</f>
        <v>#DIV/0!</v>
      </c>
      <c r="W499" s="4"/>
      <c r="X499" s="1" t="str">
        <f t="shared" si="46"/>
        <v>ERREUR</v>
      </c>
    </row>
    <row r="500" spans="1:24" x14ac:dyDescent="0.35">
      <c r="A500" s="3"/>
      <c r="B500" s="1" t="str">
        <f t="shared" si="43"/>
        <v>ERREUR</v>
      </c>
      <c r="C500" s="1" t="str">
        <f t="shared" si="44"/>
        <v>ERREUR</v>
      </c>
      <c r="D500" s="2"/>
      <c r="E500" s="2" t="str">
        <f t="shared" si="47"/>
        <v>Non</v>
      </c>
      <c r="F500" s="1">
        <f t="shared" si="45"/>
        <v>0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/>
      <c r="N500" s="1"/>
      <c r="O500" s="1"/>
      <c r="P500" s="1"/>
      <c r="Q500" s="1" t="e">
        <f t="shared" si="42"/>
        <v>#DIV/0!</v>
      </c>
      <c r="R500" s="1" t="e">
        <f>SUM(H500:L500)/Tableau4[[#This Row],[Nb de feuille compté]]*100</f>
        <v>#DIV/0!</v>
      </c>
      <c r="S500" s="1" t="e">
        <f>Tableau4[[#This Row],[Aleurodes]]/Tableau4[[#This Row],[Nb de feuille compté]]*100</f>
        <v>#DIV/0!</v>
      </c>
      <c r="T500" s="1" t="e">
        <f>Tableau4[[#This Row],[Thrips]]/Tableau4[[#This Row],[Nb de feuille compté]]*100</f>
        <v>#DIV/0!</v>
      </c>
      <c r="U500" s="1" t="e">
        <f>Tableau4[[#This Row],[Araignées rouges]]/Tableau4[[#This Row],[Nb de feuille compté]]*100</f>
        <v>#DIV/0!</v>
      </c>
      <c r="V500" s="1" t="e">
        <f>Tableau4[[#This Row],[Pucerons]]/Tableau4[[#This Row],[Nb de feuille compté]]*100</f>
        <v>#DIV/0!</v>
      </c>
      <c r="W500" s="1"/>
      <c r="X500" s="1" t="str">
        <f t="shared" si="46"/>
        <v>ERREUR</v>
      </c>
    </row>
    <row r="501" spans="1:24" x14ac:dyDescent="0.35">
      <c r="A501" s="5"/>
      <c r="B501" s="1" t="str">
        <f t="shared" si="43"/>
        <v>ERREUR</v>
      </c>
      <c r="C501" s="1" t="str">
        <f t="shared" si="44"/>
        <v>ERREUR</v>
      </c>
      <c r="D501" s="2"/>
      <c r="E501" s="2" t="str">
        <f t="shared" si="47"/>
        <v>Non</v>
      </c>
      <c r="F501" s="1">
        <f t="shared" si="45"/>
        <v>0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4"/>
      <c r="N501" s="4"/>
      <c r="O501" s="4"/>
      <c r="P501" s="4"/>
      <c r="Q501" s="1" t="e">
        <f t="shared" si="42"/>
        <v>#DIV/0!</v>
      </c>
      <c r="R501" s="4" t="e">
        <f>SUM(H501:L501)/Tableau4[[#This Row],[Nb de feuille compté]]*100</f>
        <v>#DIV/0!</v>
      </c>
      <c r="S501" s="4" t="e">
        <f>Tableau4[[#This Row],[Aleurodes]]/Tableau4[[#This Row],[Nb de feuille compté]]*100</f>
        <v>#DIV/0!</v>
      </c>
      <c r="T501" s="4" t="e">
        <f>Tableau4[[#This Row],[Thrips]]/Tableau4[[#This Row],[Nb de feuille compté]]*100</f>
        <v>#DIV/0!</v>
      </c>
      <c r="U501" s="4" t="e">
        <f>Tableau4[[#This Row],[Araignées rouges]]/Tableau4[[#This Row],[Nb de feuille compté]]*100</f>
        <v>#DIV/0!</v>
      </c>
      <c r="V501" s="4" t="e">
        <f>Tableau4[[#This Row],[Pucerons]]/Tableau4[[#This Row],[Nb de feuille compté]]*100</f>
        <v>#DIV/0!</v>
      </c>
      <c r="W501" s="4"/>
      <c r="X501" s="1" t="str">
        <f t="shared" si="46"/>
        <v>ERREUR</v>
      </c>
    </row>
    <row r="502" spans="1:24" x14ac:dyDescent="0.35">
      <c r="A502" s="3"/>
      <c r="B502" s="1" t="str">
        <f t="shared" si="43"/>
        <v>ERREUR</v>
      </c>
      <c r="C502" s="1" t="str">
        <f t="shared" si="44"/>
        <v>ERREUR</v>
      </c>
      <c r="D502" s="2"/>
      <c r="E502" s="2" t="str">
        <f t="shared" si="47"/>
        <v>Non</v>
      </c>
      <c r="F502" s="1">
        <f t="shared" si="45"/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/>
      <c r="N502" s="1"/>
      <c r="O502" s="1"/>
      <c r="P502" s="1"/>
      <c r="Q502" s="1" t="e">
        <f t="shared" si="42"/>
        <v>#DIV/0!</v>
      </c>
      <c r="R502" s="1" t="e">
        <f>SUM(H502:L502)/Tableau4[[#This Row],[Nb de feuille compté]]*100</f>
        <v>#DIV/0!</v>
      </c>
      <c r="S502" s="1" t="e">
        <f>Tableau4[[#This Row],[Aleurodes]]/Tableau4[[#This Row],[Nb de feuille compté]]*100</f>
        <v>#DIV/0!</v>
      </c>
      <c r="T502" s="1" t="e">
        <f>Tableau4[[#This Row],[Thrips]]/Tableau4[[#This Row],[Nb de feuille compté]]*100</f>
        <v>#DIV/0!</v>
      </c>
      <c r="U502" s="1" t="e">
        <f>Tableau4[[#This Row],[Araignées rouges]]/Tableau4[[#This Row],[Nb de feuille compté]]*100</f>
        <v>#DIV/0!</v>
      </c>
      <c r="V502" s="1" t="e">
        <f>Tableau4[[#This Row],[Pucerons]]/Tableau4[[#This Row],[Nb de feuille compté]]*100</f>
        <v>#DIV/0!</v>
      </c>
      <c r="W502" s="1"/>
      <c r="X502" s="1" t="str">
        <f t="shared" si="46"/>
        <v>ERREUR</v>
      </c>
    </row>
    <row r="503" spans="1:24" x14ac:dyDescent="0.35">
      <c r="A503" s="5"/>
      <c r="B503" s="1" t="str">
        <f t="shared" si="43"/>
        <v>ERREUR</v>
      </c>
      <c r="C503" s="1" t="str">
        <f t="shared" si="44"/>
        <v>ERREUR</v>
      </c>
      <c r="D503" s="2"/>
      <c r="E503" s="2" t="str">
        <f t="shared" si="47"/>
        <v>Non</v>
      </c>
      <c r="F503" s="1">
        <f t="shared" si="45"/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4"/>
      <c r="N503" s="4"/>
      <c r="O503" s="4"/>
      <c r="P503" s="4"/>
      <c r="Q503" s="1" t="e">
        <f t="shared" si="42"/>
        <v>#DIV/0!</v>
      </c>
      <c r="R503" s="4" t="e">
        <f>SUM(H503:L503)/Tableau4[[#This Row],[Nb de feuille compté]]*100</f>
        <v>#DIV/0!</v>
      </c>
      <c r="S503" s="4" t="e">
        <f>Tableau4[[#This Row],[Aleurodes]]/Tableau4[[#This Row],[Nb de feuille compté]]*100</f>
        <v>#DIV/0!</v>
      </c>
      <c r="T503" s="4" t="e">
        <f>Tableau4[[#This Row],[Thrips]]/Tableau4[[#This Row],[Nb de feuille compté]]*100</f>
        <v>#DIV/0!</v>
      </c>
      <c r="U503" s="4" t="e">
        <f>Tableau4[[#This Row],[Araignées rouges]]/Tableau4[[#This Row],[Nb de feuille compté]]*100</f>
        <v>#DIV/0!</v>
      </c>
      <c r="V503" s="4" t="e">
        <f>Tableau4[[#This Row],[Pucerons]]/Tableau4[[#This Row],[Nb de feuille compté]]*100</f>
        <v>#DIV/0!</v>
      </c>
      <c r="W503" s="4"/>
      <c r="X503" s="1" t="str">
        <f t="shared" si="46"/>
        <v>ERREUR</v>
      </c>
    </row>
    <row r="504" spans="1:24" x14ac:dyDescent="0.35">
      <c r="A504" s="3"/>
      <c r="B504" s="1" t="str">
        <f t="shared" si="43"/>
        <v>ERREUR</v>
      </c>
      <c r="C504" s="1" t="str">
        <f t="shared" si="44"/>
        <v>ERREUR</v>
      </c>
      <c r="D504" s="2"/>
      <c r="E504" s="2" t="str">
        <f t="shared" si="47"/>
        <v>Non</v>
      </c>
      <c r="F504" s="1">
        <f t="shared" si="45"/>
        <v>0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L504" s="1">
        <v>0</v>
      </c>
      <c r="M504" s="1"/>
      <c r="N504" s="1"/>
      <c r="O504" s="1"/>
      <c r="P504" s="1"/>
      <c r="Q504" s="1" t="e">
        <f t="shared" si="42"/>
        <v>#DIV/0!</v>
      </c>
      <c r="R504" s="1" t="e">
        <f>SUM(H504:L504)/Tableau4[[#This Row],[Nb de feuille compté]]*100</f>
        <v>#DIV/0!</v>
      </c>
      <c r="S504" s="1" t="e">
        <f>Tableau4[[#This Row],[Aleurodes]]/Tableau4[[#This Row],[Nb de feuille compté]]*100</f>
        <v>#DIV/0!</v>
      </c>
      <c r="T504" s="1" t="e">
        <f>Tableau4[[#This Row],[Thrips]]/Tableau4[[#This Row],[Nb de feuille compté]]*100</f>
        <v>#DIV/0!</v>
      </c>
      <c r="U504" s="1" t="e">
        <f>Tableau4[[#This Row],[Araignées rouges]]/Tableau4[[#This Row],[Nb de feuille compté]]*100</f>
        <v>#DIV/0!</v>
      </c>
      <c r="V504" s="1" t="e">
        <f>Tableau4[[#This Row],[Pucerons]]/Tableau4[[#This Row],[Nb de feuille compté]]*100</f>
        <v>#DIV/0!</v>
      </c>
      <c r="W504" s="1"/>
      <c r="X504" s="1" t="str">
        <f t="shared" si="46"/>
        <v>ERREUR</v>
      </c>
    </row>
    <row r="505" spans="1:24" x14ac:dyDescent="0.35">
      <c r="A505" s="5"/>
      <c r="B505" s="1" t="str">
        <f t="shared" si="43"/>
        <v>ERREUR</v>
      </c>
      <c r="C505" s="1" t="str">
        <f t="shared" si="44"/>
        <v>ERREUR</v>
      </c>
      <c r="D505" s="2"/>
      <c r="E505" s="2" t="str">
        <f t="shared" si="47"/>
        <v>Non</v>
      </c>
      <c r="F505" s="1">
        <f t="shared" si="45"/>
        <v>0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4"/>
      <c r="N505" s="4"/>
      <c r="O505" s="4"/>
      <c r="P505" s="4"/>
      <c r="Q505" s="1" t="e">
        <f t="shared" si="42"/>
        <v>#DIV/0!</v>
      </c>
      <c r="R505" s="4" t="e">
        <f>SUM(H505:L505)/Tableau4[[#This Row],[Nb de feuille compté]]*100</f>
        <v>#DIV/0!</v>
      </c>
      <c r="S505" s="4" t="e">
        <f>Tableau4[[#This Row],[Aleurodes]]/Tableau4[[#This Row],[Nb de feuille compté]]*100</f>
        <v>#DIV/0!</v>
      </c>
      <c r="T505" s="4" t="e">
        <f>Tableau4[[#This Row],[Thrips]]/Tableau4[[#This Row],[Nb de feuille compté]]*100</f>
        <v>#DIV/0!</v>
      </c>
      <c r="U505" s="4" t="e">
        <f>Tableau4[[#This Row],[Araignées rouges]]/Tableau4[[#This Row],[Nb de feuille compté]]*100</f>
        <v>#DIV/0!</v>
      </c>
      <c r="V505" s="4" t="e">
        <f>Tableau4[[#This Row],[Pucerons]]/Tableau4[[#This Row],[Nb de feuille compté]]*100</f>
        <v>#DIV/0!</v>
      </c>
      <c r="W505" s="4"/>
      <c r="X505" s="1" t="str">
        <f t="shared" si="46"/>
        <v>ERREUR</v>
      </c>
    </row>
    <row r="506" spans="1:24" x14ac:dyDescent="0.35">
      <c r="A506" s="3"/>
      <c r="B506" s="1" t="str">
        <f t="shared" si="43"/>
        <v>ERREUR</v>
      </c>
      <c r="C506" s="1" t="str">
        <f t="shared" si="44"/>
        <v>ERREUR</v>
      </c>
      <c r="D506" s="2"/>
      <c r="E506" s="2" t="str">
        <f t="shared" si="47"/>
        <v>Non</v>
      </c>
      <c r="F506" s="1">
        <f t="shared" si="45"/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/>
      <c r="N506" s="1"/>
      <c r="O506" s="1"/>
      <c r="P506" s="1"/>
      <c r="Q506" s="1" t="e">
        <f t="shared" si="42"/>
        <v>#DIV/0!</v>
      </c>
      <c r="R506" s="1" t="e">
        <f>SUM(H506:L506)/Tableau4[[#This Row],[Nb de feuille compté]]*100</f>
        <v>#DIV/0!</v>
      </c>
      <c r="S506" s="1" t="e">
        <f>Tableau4[[#This Row],[Aleurodes]]/Tableau4[[#This Row],[Nb de feuille compté]]*100</f>
        <v>#DIV/0!</v>
      </c>
      <c r="T506" s="1" t="e">
        <f>Tableau4[[#This Row],[Thrips]]/Tableau4[[#This Row],[Nb de feuille compté]]*100</f>
        <v>#DIV/0!</v>
      </c>
      <c r="U506" s="1" t="e">
        <f>Tableau4[[#This Row],[Araignées rouges]]/Tableau4[[#This Row],[Nb de feuille compté]]*100</f>
        <v>#DIV/0!</v>
      </c>
      <c r="V506" s="1" t="e">
        <f>Tableau4[[#This Row],[Pucerons]]/Tableau4[[#This Row],[Nb de feuille compté]]*100</f>
        <v>#DIV/0!</v>
      </c>
      <c r="W506" s="1"/>
      <c r="X506" s="1" t="str">
        <f t="shared" si="46"/>
        <v>ERREUR</v>
      </c>
    </row>
    <row r="507" spans="1:24" x14ac:dyDescent="0.35">
      <c r="A507" s="5"/>
      <c r="B507" s="1" t="str">
        <f t="shared" si="43"/>
        <v>ERREUR</v>
      </c>
      <c r="C507" s="1" t="str">
        <f t="shared" si="44"/>
        <v>ERREUR</v>
      </c>
      <c r="D507" s="2"/>
      <c r="E507" s="2" t="str">
        <f t="shared" si="47"/>
        <v>Non</v>
      </c>
      <c r="F507" s="1">
        <f t="shared" si="45"/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4"/>
      <c r="N507" s="4"/>
      <c r="O507" s="4"/>
      <c r="P507" s="4"/>
      <c r="Q507" s="1" t="e">
        <f t="shared" si="42"/>
        <v>#DIV/0!</v>
      </c>
      <c r="R507" s="4" t="e">
        <f>SUM(H507:L507)/Tableau4[[#This Row],[Nb de feuille compté]]*100</f>
        <v>#DIV/0!</v>
      </c>
      <c r="S507" s="4" t="e">
        <f>Tableau4[[#This Row],[Aleurodes]]/Tableau4[[#This Row],[Nb de feuille compté]]*100</f>
        <v>#DIV/0!</v>
      </c>
      <c r="T507" s="4" t="e">
        <f>Tableau4[[#This Row],[Thrips]]/Tableau4[[#This Row],[Nb de feuille compté]]*100</f>
        <v>#DIV/0!</v>
      </c>
      <c r="U507" s="4" t="e">
        <f>Tableau4[[#This Row],[Araignées rouges]]/Tableau4[[#This Row],[Nb de feuille compté]]*100</f>
        <v>#DIV/0!</v>
      </c>
      <c r="V507" s="4" t="e">
        <f>Tableau4[[#This Row],[Pucerons]]/Tableau4[[#This Row],[Nb de feuille compté]]*100</f>
        <v>#DIV/0!</v>
      </c>
      <c r="W507" s="4"/>
      <c r="X507" s="1" t="str">
        <f t="shared" si="46"/>
        <v>ERREUR</v>
      </c>
    </row>
    <row r="508" spans="1:24" x14ac:dyDescent="0.35">
      <c r="A508" s="3"/>
      <c r="B508" s="1" t="str">
        <f t="shared" si="43"/>
        <v>ERREUR</v>
      </c>
      <c r="C508" s="1" t="str">
        <f t="shared" si="44"/>
        <v>ERREUR</v>
      </c>
      <c r="D508" s="2"/>
      <c r="E508" s="2" t="str">
        <f t="shared" si="47"/>
        <v>Non</v>
      </c>
      <c r="F508" s="1">
        <f t="shared" si="45"/>
        <v>0</v>
      </c>
      <c r="G508" s="1">
        <v>0</v>
      </c>
      <c r="H508" s="1">
        <v>0</v>
      </c>
      <c r="I508" s="1">
        <v>0</v>
      </c>
      <c r="J508" s="1">
        <v>0</v>
      </c>
      <c r="K508" s="1">
        <v>0</v>
      </c>
      <c r="L508" s="1">
        <v>0</v>
      </c>
      <c r="M508" s="1"/>
      <c r="N508" s="1"/>
      <c r="O508" s="1"/>
      <c r="P508" s="1"/>
      <c r="Q508" s="1" t="e">
        <f t="shared" si="42"/>
        <v>#DIV/0!</v>
      </c>
      <c r="R508" s="1" t="e">
        <f>SUM(H508:L508)/Tableau4[[#This Row],[Nb de feuille compté]]*100</f>
        <v>#DIV/0!</v>
      </c>
      <c r="S508" s="1" t="e">
        <f>Tableau4[[#This Row],[Aleurodes]]/Tableau4[[#This Row],[Nb de feuille compté]]*100</f>
        <v>#DIV/0!</v>
      </c>
      <c r="T508" s="1" t="e">
        <f>Tableau4[[#This Row],[Thrips]]/Tableau4[[#This Row],[Nb de feuille compté]]*100</f>
        <v>#DIV/0!</v>
      </c>
      <c r="U508" s="1" t="e">
        <f>Tableau4[[#This Row],[Araignées rouges]]/Tableau4[[#This Row],[Nb de feuille compté]]*100</f>
        <v>#DIV/0!</v>
      </c>
      <c r="V508" s="1" t="e">
        <f>Tableau4[[#This Row],[Pucerons]]/Tableau4[[#This Row],[Nb de feuille compté]]*100</f>
        <v>#DIV/0!</v>
      </c>
      <c r="W508" s="1"/>
      <c r="X508" s="1" t="str">
        <f t="shared" si="46"/>
        <v>ERREUR</v>
      </c>
    </row>
    <row r="509" spans="1:24" x14ac:dyDescent="0.35">
      <c r="A509" s="5"/>
      <c r="B509" s="1" t="str">
        <f t="shared" si="43"/>
        <v>ERREUR</v>
      </c>
      <c r="C509" s="1" t="str">
        <f t="shared" si="44"/>
        <v>ERREUR</v>
      </c>
      <c r="D509" s="2"/>
      <c r="E509" s="2" t="str">
        <f t="shared" si="47"/>
        <v>Non</v>
      </c>
      <c r="F509" s="1">
        <f t="shared" si="45"/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4"/>
      <c r="N509" s="4"/>
      <c r="O509" s="4"/>
      <c r="P509" s="4"/>
      <c r="Q509" s="1" t="e">
        <f t="shared" si="42"/>
        <v>#DIV/0!</v>
      </c>
      <c r="R509" s="4" t="e">
        <f>SUM(H509:L509)/Tableau4[[#This Row],[Nb de feuille compté]]*100</f>
        <v>#DIV/0!</v>
      </c>
      <c r="S509" s="4" t="e">
        <f>Tableau4[[#This Row],[Aleurodes]]/Tableau4[[#This Row],[Nb de feuille compté]]*100</f>
        <v>#DIV/0!</v>
      </c>
      <c r="T509" s="4" t="e">
        <f>Tableau4[[#This Row],[Thrips]]/Tableau4[[#This Row],[Nb de feuille compté]]*100</f>
        <v>#DIV/0!</v>
      </c>
      <c r="U509" s="4" t="e">
        <f>Tableau4[[#This Row],[Araignées rouges]]/Tableau4[[#This Row],[Nb de feuille compté]]*100</f>
        <v>#DIV/0!</v>
      </c>
      <c r="V509" s="4" t="e">
        <f>Tableau4[[#This Row],[Pucerons]]/Tableau4[[#This Row],[Nb de feuille compté]]*100</f>
        <v>#DIV/0!</v>
      </c>
      <c r="W509" s="4"/>
      <c r="X509" s="1" t="str">
        <f t="shared" si="46"/>
        <v>ERREUR</v>
      </c>
    </row>
    <row r="510" spans="1:24" x14ac:dyDescent="0.35">
      <c r="A510" s="3"/>
      <c r="B510" s="1" t="str">
        <f t="shared" si="43"/>
        <v>ERREUR</v>
      </c>
      <c r="C510" s="1" t="str">
        <f t="shared" si="44"/>
        <v>ERREUR</v>
      </c>
      <c r="D510" s="2"/>
      <c r="E510" s="2" t="str">
        <f t="shared" si="47"/>
        <v>Non</v>
      </c>
      <c r="F510" s="1">
        <f t="shared" si="45"/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0</v>
      </c>
      <c r="M510" s="1"/>
      <c r="N510" s="1"/>
      <c r="O510" s="1"/>
      <c r="P510" s="1"/>
      <c r="Q510" s="1" t="e">
        <f t="shared" si="42"/>
        <v>#DIV/0!</v>
      </c>
      <c r="R510" s="1" t="e">
        <f>SUM(H510:L510)/Tableau4[[#This Row],[Nb de feuille compté]]*100</f>
        <v>#DIV/0!</v>
      </c>
      <c r="S510" s="1" t="e">
        <f>Tableau4[[#This Row],[Aleurodes]]/Tableau4[[#This Row],[Nb de feuille compté]]*100</f>
        <v>#DIV/0!</v>
      </c>
      <c r="T510" s="1" t="e">
        <f>Tableau4[[#This Row],[Thrips]]/Tableau4[[#This Row],[Nb de feuille compté]]*100</f>
        <v>#DIV/0!</v>
      </c>
      <c r="U510" s="1" t="e">
        <f>Tableau4[[#This Row],[Araignées rouges]]/Tableau4[[#This Row],[Nb de feuille compté]]*100</f>
        <v>#DIV/0!</v>
      </c>
      <c r="V510" s="1" t="e">
        <f>Tableau4[[#This Row],[Pucerons]]/Tableau4[[#This Row],[Nb de feuille compté]]*100</f>
        <v>#DIV/0!</v>
      </c>
      <c r="W510" s="1"/>
      <c r="X510" s="1" t="str">
        <f t="shared" si="46"/>
        <v>ERREUR</v>
      </c>
    </row>
    <row r="511" spans="1:24" x14ac:dyDescent="0.35">
      <c r="A511" s="5"/>
      <c r="B511" s="1" t="str">
        <f t="shared" si="43"/>
        <v>ERREUR</v>
      </c>
      <c r="C511" s="1" t="str">
        <f t="shared" si="44"/>
        <v>ERREUR</v>
      </c>
      <c r="D511" s="2"/>
      <c r="E511" s="2" t="str">
        <f t="shared" si="47"/>
        <v>Non</v>
      </c>
      <c r="F511" s="1">
        <f t="shared" si="45"/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0</v>
      </c>
      <c r="M511" s="4"/>
      <c r="N511" s="4"/>
      <c r="O511" s="4"/>
      <c r="P511" s="4"/>
      <c r="Q511" s="1" t="e">
        <f t="shared" si="42"/>
        <v>#DIV/0!</v>
      </c>
      <c r="R511" s="4" t="e">
        <f>SUM(H511:L511)/Tableau4[[#This Row],[Nb de feuille compté]]*100</f>
        <v>#DIV/0!</v>
      </c>
      <c r="S511" s="4" t="e">
        <f>Tableau4[[#This Row],[Aleurodes]]/Tableau4[[#This Row],[Nb de feuille compté]]*100</f>
        <v>#DIV/0!</v>
      </c>
      <c r="T511" s="4" t="e">
        <f>Tableau4[[#This Row],[Thrips]]/Tableau4[[#This Row],[Nb de feuille compté]]*100</f>
        <v>#DIV/0!</v>
      </c>
      <c r="U511" s="4" t="e">
        <f>Tableau4[[#This Row],[Araignées rouges]]/Tableau4[[#This Row],[Nb de feuille compté]]*100</f>
        <v>#DIV/0!</v>
      </c>
      <c r="V511" s="4" t="e">
        <f>Tableau4[[#This Row],[Pucerons]]/Tableau4[[#This Row],[Nb de feuille compté]]*100</f>
        <v>#DIV/0!</v>
      </c>
      <c r="W511" s="4"/>
      <c r="X511" s="1" t="str">
        <f t="shared" si="46"/>
        <v>ERREUR</v>
      </c>
    </row>
    <row r="512" spans="1:24" x14ac:dyDescent="0.35">
      <c r="A512" s="3"/>
      <c r="B512" s="1" t="str">
        <f t="shared" si="43"/>
        <v>ERREUR</v>
      </c>
      <c r="C512" s="1" t="str">
        <f t="shared" si="44"/>
        <v>ERREUR</v>
      </c>
      <c r="D512" s="2"/>
      <c r="E512" s="2" t="str">
        <f t="shared" si="47"/>
        <v>Non</v>
      </c>
      <c r="F512" s="1">
        <f t="shared" si="45"/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/>
      <c r="N512" s="1"/>
      <c r="O512" s="1"/>
      <c r="P512" s="1"/>
      <c r="Q512" s="1" t="e">
        <f t="shared" si="42"/>
        <v>#DIV/0!</v>
      </c>
      <c r="R512" s="1" t="e">
        <f>SUM(H512:L512)/Tableau4[[#This Row],[Nb de feuille compté]]*100</f>
        <v>#DIV/0!</v>
      </c>
      <c r="S512" s="1" t="e">
        <f>Tableau4[[#This Row],[Aleurodes]]/Tableau4[[#This Row],[Nb de feuille compté]]*100</f>
        <v>#DIV/0!</v>
      </c>
      <c r="T512" s="1" t="e">
        <f>Tableau4[[#This Row],[Thrips]]/Tableau4[[#This Row],[Nb de feuille compté]]*100</f>
        <v>#DIV/0!</v>
      </c>
      <c r="U512" s="1" t="e">
        <f>Tableau4[[#This Row],[Araignées rouges]]/Tableau4[[#This Row],[Nb de feuille compté]]*100</f>
        <v>#DIV/0!</v>
      </c>
      <c r="V512" s="1" t="e">
        <f>Tableau4[[#This Row],[Pucerons]]/Tableau4[[#This Row],[Nb de feuille compté]]*100</f>
        <v>#DIV/0!</v>
      </c>
      <c r="W512" s="1"/>
      <c r="X512" s="1" t="str">
        <f t="shared" si="46"/>
        <v>ERREUR</v>
      </c>
    </row>
    <row r="513" spans="1:24" x14ac:dyDescent="0.35">
      <c r="A513" s="5"/>
      <c r="B513" s="1" t="str">
        <f t="shared" si="43"/>
        <v>ERREUR</v>
      </c>
      <c r="C513" s="1" t="str">
        <f t="shared" si="44"/>
        <v>ERREUR</v>
      </c>
      <c r="D513" s="2"/>
      <c r="E513" s="2" t="str">
        <f t="shared" si="47"/>
        <v>Non</v>
      </c>
      <c r="F513" s="1">
        <f t="shared" si="45"/>
        <v>0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4"/>
      <c r="N513" s="4"/>
      <c r="O513" s="4"/>
      <c r="P513" s="4"/>
      <c r="Q513" s="1" t="e">
        <f t="shared" si="42"/>
        <v>#DIV/0!</v>
      </c>
      <c r="R513" s="4" t="e">
        <f>SUM(H513:L513)/Tableau4[[#This Row],[Nb de feuille compté]]*100</f>
        <v>#DIV/0!</v>
      </c>
      <c r="S513" s="4" t="e">
        <f>Tableau4[[#This Row],[Aleurodes]]/Tableau4[[#This Row],[Nb de feuille compté]]*100</f>
        <v>#DIV/0!</v>
      </c>
      <c r="T513" s="4" t="e">
        <f>Tableau4[[#This Row],[Thrips]]/Tableau4[[#This Row],[Nb de feuille compté]]*100</f>
        <v>#DIV/0!</v>
      </c>
      <c r="U513" s="4" t="e">
        <f>Tableau4[[#This Row],[Araignées rouges]]/Tableau4[[#This Row],[Nb de feuille compté]]*100</f>
        <v>#DIV/0!</v>
      </c>
      <c r="V513" s="4" t="e">
        <f>Tableau4[[#This Row],[Pucerons]]/Tableau4[[#This Row],[Nb de feuille compté]]*100</f>
        <v>#DIV/0!</v>
      </c>
      <c r="W513" s="4"/>
      <c r="X513" s="1" t="str">
        <f t="shared" si="46"/>
        <v>ERREUR</v>
      </c>
    </row>
    <row r="514" spans="1:24" x14ac:dyDescent="0.35">
      <c r="A514" s="3"/>
      <c r="B514" s="1" t="str">
        <f t="shared" si="43"/>
        <v>ERREUR</v>
      </c>
      <c r="C514" s="1" t="str">
        <f t="shared" si="44"/>
        <v>ERREUR</v>
      </c>
      <c r="D514" s="2"/>
      <c r="E514" s="2" t="str">
        <f t="shared" si="47"/>
        <v>Non</v>
      </c>
      <c r="F514" s="1">
        <f t="shared" si="45"/>
        <v>0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0</v>
      </c>
      <c r="M514" s="1"/>
      <c r="N514" s="1"/>
      <c r="O514" s="1"/>
      <c r="P514" s="1"/>
      <c r="Q514" s="1" t="e">
        <f t="shared" ref="Q514:Q577" si="48">(G514*G$1+H514*H$1+I514*I$1+J514*$J$1+K514*$K$1+L514*$L$1)/(F514*6)*100</f>
        <v>#DIV/0!</v>
      </c>
      <c r="R514" s="1" t="e">
        <f>SUM(H514:L514)/Tableau4[[#This Row],[Nb de feuille compté]]*100</f>
        <v>#DIV/0!</v>
      </c>
      <c r="S514" s="1" t="e">
        <f>Tableau4[[#This Row],[Aleurodes]]/Tableau4[[#This Row],[Nb de feuille compté]]*100</f>
        <v>#DIV/0!</v>
      </c>
      <c r="T514" s="1" t="e">
        <f>Tableau4[[#This Row],[Thrips]]/Tableau4[[#This Row],[Nb de feuille compté]]*100</f>
        <v>#DIV/0!</v>
      </c>
      <c r="U514" s="1" t="e">
        <f>Tableau4[[#This Row],[Araignées rouges]]/Tableau4[[#This Row],[Nb de feuille compté]]*100</f>
        <v>#DIV/0!</v>
      </c>
      <c r="V514" s="1" t="e">
        <f>Tableau4[[#This Row],[Pucerons]]/Tableau4[[#This Row],[Nb de feuille compté]]*100</f>
        <v>#DIV/0!</v>
      </c>
      <c r="W514" s="1"/>
      <c r="X514" s="1" t="str">
        <f t="shared" si="46"/>
        <v>ERREUR</v>
      </c>
    </row>
    <row r="515" spans="1:24" x14ac:dyDescent="0.35">
      <c r="A515" s="5"/>
      <c r="B515" s="1" t="str">
        <f t="shared" ref="B515:B578" si="49">IF(MID($A515,1,1)="M","Melon",IF(MID($A515,1,1)="C","Concombre",IF(MID($A515,1,1)="P","Pastèque","ERREUR")))</f>
        <v>ERREUR</v>
      </c>
      <c r="C515" s="1" t="str">
        <f t="shared" ref="C515:C578" si="50">IF(MID($A515,2,1)="O","test",IF(MID($A515,2,1)="X","Témoin","ERREUR"))</f>
        <v>ERREUR</v>
      </c>
      <c r="D515" s="2"/>
      <c r="E515" s="2" t="str">
        <f t="shared" si="47"/>
        <v>Non</v>
      </c>
      <c r="F515" s="1">
        <f t="shared" ref="F515:F578" si="51">SUM(G515:L515)</f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4"/>
      <c r="N515" s="4"/>
      <c r="O515" s="4"/>
      <c r="P515" s="4"/>
      <c r="Q515" s="1" t="e">
        <f t="shared" si="48"/>
        <v>#DIV/0!</v>
      </c>
      <c r="R515" s="4" t="e">
        <f>SUM(H515:L515)/Tableau4[[#This Row],[Nb de feuille compté]]*100</f>
        <v>#DIV/0!</v>
      </c>
      <c r="S515" s="4" t="e">
        <f>Tableau4[[#This Row],[Aleurodes]]/Tableau4[[#This Row],[Nb de feuille compté]]*100</f>
        <v>#DIV/0!</v>
      </c>
      <c r="T515" s="4" t="e">
        <f>Tableau4[[#This Row],[Thrips]]/Tableau4[[#This Row],[Nb de feuille compté]]*100</f>
        <v>#DIV/0!</v>
      </c>
      <c r="U515" s="4" t="e">
        <f>Tableau4[[#This Row],[Araignées rouges]]/Tableau4[[#This Row],[Nb de feuille compté]]*100</f>
        <v>#DIV/0!</v>
      </c>
      <c r="V515" s="4" t="e">
        <f>Tableau4[[#This Row],[Pucerons]]/Tableau4[[#This Row],[Nb de feuille compté]]*100</f>
        <v>#DIV/0!</v>
      </c>
      <c r="W515" s="4"/>
      <c r="X515" s="1" t="str">
        <f t="shared" ref="X515:X578" si="52">IF(MID($A515,3,2)="1","ok",IF(MID($A515,3,2)="2","ok",IF(MID($A515,3,2)="3","ok",IF(MID($A515,3,2)="4","ok",IF(MID($A515,3,2)="5","ok",IF(MID($A515,3,2)="6","ok",IF(MID($A515,3,2)="7","ok",IF(MID($A515,3,2)="8","ok",IF(MID($A515,3,2)="9","ok",IF(MID($A515,3,2)="10","ok","ERREUR"))))))))))</f>
        <v>ERREUR</v>
      </c>
    </row>
    <row r="516" spans="1:24" x14ac:dyDescent="0.35">
      <c r="A516" s="3"/>
      <c r="B516" s="1" t="str">
        <f t="shared" si="49"/>
        <v>ERREUR</v>
      </c>
      <c r="C516" s="1" t="str">
        <f t="shared" si="50"/>
        <v>ERREUR</v>
      </c>
      <c r="D516" s="2"/>
      <c r="E516" s="2" t="str">
        <f t="shared" ref="E516:E579" si="53">IF(OR(H516,I516,J516,K516,L516)=OR(0,),"Non","Oui")</f>
        <v>Non</v>
      </c>
      <c r="F516" s="1">
        <f t="shared" si="51"/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/>
      <c r="N516" s="1"/>
      <c r="O516" s="1"/>
      <c r="P516" s="1"/>
      <c r="Q516" s="1" t="e">
        <f t="shared" si="48"/>
        <v>#DIV/0!</v>
      </c>
      <c r="R516" s="1" t="e">
        <f>SUM(H516:L516)/Tableau4[[#This Row],[Nb de feuille compté]]*100</f>
        <v>#DIV/0!</v>
      </c>
      <c r="S516" s="1" t="e">
        <f>Tableau4[[#This Row],[Aleurodes]]/Tableau4[[#This Row],[Nb de feuille compté]]*100</f>
        <v>#DIV/0!</v>
      </c>
      <c r="T516" s="1" t="e">
        <f>Tableau4[[#This Row],[Thrips]]/Tableau4[[#This Row],[Nb de feuille compté]]*100</f>
        <v>#DIV/0!</v>
      </c>
      <c r="U516" s="1" t="e">
        <f>Tableau4[[#This Row],[Araignées rouges]]/Tableau4[[#This Row],[Nb de feuille compté]]*100</f>
        <v>#DIV/0!</v>
      </c>
      <c r="V516" s="1" t="e">
        <f>Tableau4[[#This Row],[Pucerons]]/Tableau4[[#This Row],[Nb de feuille compté]]*100</f>
        <v>#DIV/0!</v>
      </c>
      <c r="W516" s="1"/>
      <c r="X516" s="1" t="str">
        <f t="shared" si="52"/>
        <v>ERREUR</v>
      </c>
    </row>
    <row r="517" spans="1:24" x14ac:dyDescent="0.35">
      <c r="A517" s="5"/>
      <c r="B517" s="1" t="str">
        <f t="shared" si="49"/>
        <v>ERREUR</v>
      </c>
      <c r="C517" s="1" t="str">
        <f t="shared" si="50"/>
        <v>ERREUR</v>
      </c>
      <c r="D517" s="2"/>
      <c r="E517" s="2" t="str">
        <f t="shared" si="53"/>
        <v>Non</v>
      </c>
      <c r="F517" s="1">
        <f t="shared" si="51"/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4"/>
      <c r="N517" s="4"/>
      <c r="O517" s="4"/>
      <c r="P517" s="4"/>
      <c r="Q517" s="1" t="e">
        <f t="shared" si="48"/>
        <v>#DIV/0!</v>
      </c>
      <c r="R517" s="4" t="e">
        <f>SUM(H517:L517)/Tableau4[[#This Row],[Nb de feuille compté]]*100</f>
        <v>#DIV/0!</v>
      </c>
      <c r="S517" s="4" t="e">
        <f>Tableau4[[#This Row],[Aleurodes]]/Tableau4[[#This Row],[Nb de feuille compté]]*100</f>
        <v>#DIV/0!</v>
      </c>
      <c r="T517" s="4" t="e">
        <f>Tableau4[[#This Row],[Thrips]]/Tableau4[[#This Row],[Nb de feuille compté]]*100</f>
        <v>#DIV/0!</v>
      </c>
      <c r="U517" s="4" t="e">
        <f>Tableau4[[#This Row],[Araignées rouges]]/Tableau4[[#This Row],[Nb de feuille compté]]*100</f>
        <v>#DIV/0!</v>
      </c>
      <c r="V517" s="4" t="e">
        <f>Tableau4[[#This Row],[Pucerons]]/Tableau4[[#This Row],[Nb de feuille compté]]*100</f>
        <v>#DIV/0!</v>
      </c>
      <c r="W517" s="4"/>
      <c r="X517" s="1" t="str">
        <f t="shared" si="52"/>
        <v>ERREUR</v>
      </c>
    </row>
    <row r="518" spans="1:24" x14ac:dyDescent="0.35">
      <c r="A518" s="3"/>
      <c r="B518" s="1" t="str">
        <f t="shared" si="49"/>
        <v>ERREUR</v>
      </c>
      <c r="C518" s="1" t="str">
        <f t="shared" si="50"/>
        <v>ERREUR</v>
      </c>
      <c r="D518" s="2"/>
      <c r="E518" s="2" t="str">
        <f t="shared" si="53"/>
        <v>Non</v>
      </c>
      <c r="F518" s="1">
        <f t="shared" si="51"/>
        <v>0</v>
      </c>
      <c r="G518" s="1">
        <v>0</v>
      </c>
      <c r="H518" s="1">
        <v>0</v>
      </c>
      <c r="I518" s="1">
        <v>0</v>
      </c>
      <c r="J518" s="1">
        <v>0</v>
      </c>
      <c r="K518" s="1">
        <v>0</v>
      </c>
      <c r="L518" s="1">
        <v>0</v>
      </c>
      <c r="M518" s="1"/>
      <c r="N518" s="1"/>
      <c r="O518" s="1"/>
      <c r="P518" s="1"/>
      <c r="Q518" s="1" t="e">
        <f t="shared" si="48"/>
        <v>#DIV/0!</v>
      </c>
      <c r="R518" s="1" t="e">
        <f>SUM(H518:L518)/Tableau4[[#This Row],[Nb de feuille compté]]*100</f>
        <v>#DIV/0!</v>
      </c>
      <c r="S518" s="1" t="e">
        <f>Tableau4[[#This Row],[Aleurodes]]/Tableau4[[#This Row],[Nb de feuille compté]]*100</f>
        <v>#DIV/0!</v>
      </c>
      <c r="T518" s="1" t="e">
        <f>Tableau4[[#This Row],[Thrips]]/Tableau4[[#This Row],[Nb de feuille compté]]*100</f>
        <v>#DIV/0!</v>
      </c>
      <c r="U518" s="1" t="e">
        <f>Tableau4[[#This Row],[Araignées rouges]]/Tableau4[[#This Row],[Nb de feuille compté]]*100</f>
        <v>#DIV/0!</v>
      </c>
      <c r="V518" s="1" t="e">
        <f>Tableau4[[#This Row],[Pucerons]]/Tableau4[[#This Row],[Nb de feuille compté]]*100</f>
        <v>#DIV/0!</v>
      </c>
      <c r="W518" s="1"/>
      <c r="X518" s="1" t="str">
        <f t="shared" si="52"/>
        <v>ERREUR</v>
      </c>
    </row>
    <row r="519" spans="1:24" x14ac:dyDescent="0.35">
      <c r="A519" s="5"/>
      <c r="B519" s="1" t="str">
        <f t="shared" si="49"/>
        <v>ERREUR</v>
      </c>
      <c r="C519" s="1" t="str">
        <f t="shared" si="50"/>
        <v>ERREUR</v>
      </c>
      <c r="D519" s="2"/>
      <c r="E519" s="2" t="str">
        <f t="shared" si="53"/>
        <v>Non</v>
      </c>
      <c r="F519" s="1">
        <f t="shared" si="51"/>
        <v>0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4"/>
      <c r="N519" s="4"/>
      <c r="O519" s="4"/>
      <c r="P519" s="4"/>
      <c r="Q519" s="1" t="e">
        <f t="shared" si="48"/>
        <v>#DIV/0!</v>
      </c>
      <c r="R519" s="4" t="e">
        <f>SUM(H519:L519)/Tableau4[[#This Row],[Nb de feuille compté]]*100</f>
        <v>#DIV/0!</v>
      </c>
      <c r="S519" s="4" t="e">
        <f>Tableau4[[#This Row],[Aleurodes]]/Tableau4[[#This Row],[Nb de feuille compté]]*100</f>
        <v>#DIV/0!</v>
      </c>
      <c r="T519" s="4" t="e">
        <f>Tableau4[[#This Row],[Thrips]]/Tableau4[[#This Row],[Nb de feuille compté]]*100</f>
        <v>#DIV/0!</v>
      </c>
      <c r="U519" s="4" t="e">
        <f>Tableau4[[#This Row],[Araignées rouges]]/Tableau4[[#This Row],[Nb de feuille compté]]*100</f>
        <v>#DIV/0!</v>
      </c>
      <c r="V519" s="4" t="e">
        <f>Tableau4[[#This Row],[Pucerons]]/Tableau4[[#This Row],[Nb de feuille compté]]*100</f>
        <v>#DIV/0!</v>
      </c>
      <c r="W519" s="4"/>
      <c r="X519" s="1" t="str">
        <f t="shared" si="52"/>
        <v>ERREUR</v>
      </c>
    </row>
    <row r="520" spans="1:24" x14ac:dyDescent="0.35">
      <c r="A520" s="3"/>
      <c r="B520" s="1" t="str">
        <f t="shared" si="49"/>
        <v>ERREUR</v>
      </c>
      <c r="C520" s="1" t="str">
        <f t="shared" si="50"/>
        <v>ERREUR</v>
      </c>
      <c r="D520" s="2"/>
      <c r="E520" s="2" t="str">
        <f t="shared" si="53"/>
        <v>Non</v>
      </c>
      <c r="F520" s="1">
        <f t="shared" si="51"/>
        <v>0</v>
      </c>
      <c r="G520" s="1">
        <v>0</v>
      </c>
      <c r="H520" s="1">
        <v>0</v>
      </c>
      <c r="I520" s="1">
        <v>0</v>
      </c>
      <c r="J520" s="1">
        <v>0</v>
      </c>
      <c r="K520" s="1">
        <v>0</v>
      </c>
      <c r="L520" s="1">
        <v>0</v>
      </c>
      <c r="M520" s="1"/>
      <c r="N520" s="1"/>
      <c r="O520" s="1"/>
      <c r="P520" s="1"/>
      <c r="Q520" s="1" t="e">
        <f t="shared" si="48"/>
        <v>#DIV/0!</v>
      </c>
      <c r="R520" s="1" t="e">
        <f>SUM(H520:L520)/Tableau4[[#This Row],[Nb de feuille compté]]*100</f>
        <v>#DIV/0!</v>
      </c>
      <c r="S520" s="1" t="e">
        <f>Tableau4[[#This Row],[Aleurodes]]/Tableau4[[#This Row],[Nb de feuille compté]]*100</f>
        <v>#DIV/0!</v>
      </c>
      <c r="T520" s="1" t="e">
        <f>Tableau4[[#This Row],[Thrips]]/Tableau4[[#This Row],[Nb de feuille compté]]*100</f>
        <v>#DIV/0!</v>
      </c>
      <c r="U520" s="1" t="e">
        <f>Tableau4[[#This Row],[Araignées rouges]]/Tableau4[[#This Row],[Nb de feuille compté]]*100</f>
        <v>#DIV/0!</v>
      </c>
      <c r="V520" s="1" t="e">
        <f>Tableau4[[#This Row],[Pucerons]]/Tableau4[[#This Row],[Nb de feuille compté]]*100</f>
        <v>#DIV/0!</v>
      </c>
      <c r="W520" s="1"/>
      <c r="X520" s="1" t="str">
        <f t="shared" si="52"/>
        <v>ERREUR</v>
      </c>
    </row>
    <row r="521" spans="1:24" x14ac:dyDescent="0.35">
      <c r="A521" s="5"/>
      <c r="B521" s="1" t="str">
        <f t="shared" si="49"/>
        <v>ERREUR</v>
      </c>
      <c r="C521" s="1" t="str">
        <f t="shared" si="50"/>
        <v>ERREUR</v>
      </c>
      <c r="D521" s="2"/>
      <c r="E521" s="2" t="str">
        <f t="shared" si="53"/>
        <v>Non</v>
      </c>
      <c r="F521" s="1">
        <f t="shared" si="51"/>
        <v>0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4"/>
      <c r="N521" s="4"/>
      <c r="O521" s="4"/>
      <c r="P521" s="4"/>
      <c r="Q521" s="1" t="e">
        <f t="shared" si="48"/>
        <v>#DIV/0!</v>
      </c>
      <c r="R521" s="4" t="e">
        <f>SUM(H521:L521)/Tableau4[[#This Row],[Nb de feuille compté]]*100</f>
        <v>#DIV/0!</v>
      </c>
      <c r="S521" s="4" t="e">
        <f>Tableau4[[#This Row],[Aleurodes]]/Tableau4[[#This Row],[Nb de feuille compté]]*100</f>
        <v>#DIV/0!</v>
      </c>
      <c r="T521" s="4" t="e">
        <f>Tableau4[[#This Row],[Thrips]]/Tableau4[[#This Row],[Nb de feuille compté]]*100</f>
        <v>#DIV/0!</v>
      </c>
      <c r="U521" s="4" t="e">
        <f>Tableau4[[#This Row],[Araignées rouges]]/Tableau4[[#This Row],[Nb de feuille compté]]*100</f>
        <v>#DIV/0!</v>
      </c>
      <c r="V521" s="4" t="e">
        <f>Tableau4[[#This Row],[Pucerons]]/Tableau4[[#This Row],[Nb de feuille compté]]*100</f>
        <v>#DIV/0!</v>
      </c>
      <c r="W521" s="4"/>
      <c r="X521" s="1" t="str">
        <f t="shared" si="52"/>
        <v>ERREUR</v>
      </c>
    </row>
    <row r="522" spans="1:24" x14ac:dyDescent="0.35">
      <c r="A522" s="3"/>
      <c r="B522" s="1" t="str">
        <f t="shared" si="49"/>
        <v>ERREUR</v>
      </c>
      <c r="C522" s="1" t="str">
        <f t="shared" si="50"/>
        <v>ERREUR</v>
      </c>
      <c r="D522" s="2"/>
      <c r="E522" s="2" t="str">
        <f t="shared" si="53"/>
        <v>Non</v>
      </c>
      <c r="F522" s="1">
        <f t="shared" si="51"/>
        <v>0</v>
      </c>
      <c r="G522" s="1">
        <v>0</v>
      </c>
      <c r="H522" s="1">
        <v>0</v>
      </c>
      <c r="I522" s="1">
        <v>0</v>
      </c>
      <c r="J522" s="1">
        <v>0</v>
      </c>
      <c r="K522" s="1">
        <v>0</v>
      </c>
      <c r="L522" s="1">
        <v>0</v>
      </c>
      <c r="M522" s="1"/>
      <c r="N522" s="1"/>
      <c r="O522" s="1"/>
      <c r="P522" s="1"/>
      <c r="Q522" s="1" t="e">
        <f t="shared" si="48"/>
        <v>#DIV/0!</v>
      </c>
      <c r="R522" s="1" t="e">
        <f>SUM(H522:L522)/Tableau4[[#This Row],[Nb de feuille compté]]*100</f>
        <v>#DIV/0!</v>
      </c>
      <c r="S522" s="1" t="e">
        <f>Tableau4[[#This Row],[Aleurodes]]/Tableau4[[#This Row],[Nb de feuille compté]]*100</f>
        <v>#DIV/0!</v>
      </c>
      <c r="T522" s="1" t="e">
        <f>Tableau4[[#This Row],[Thrips]]/Tableau4[[#This Row],[Nb de feuille compté]]*100</f>
        <v>#DIV/0!</v>
      </c>
      <c r="U522" s="1" t="e">
        <f>Tableau4[[#This Row],[Araignées rouges]]/Tableau4[[#This Row],[Nb de feuille compté]]*100</f>
        <v>#DIV/0!</v>
      </c>
      <c r="V522" s="1" t="e">
        <f>Tableau4[[#This Row],[Pucerons]]/Tableau4[[#This Row],[Nb de feuille compté]]*100</f>
        <v>#DIV/0!</v>
      </c>
      <c r="W522" s="1"/>
      <c r="X522" s="1" t="str">
        <f t="shared" si="52"/>
        <v>ERREUR</v>
      </c>
    </row>
    <row r="523" spans="1:24" x14ac:dyDescent="0.35">
      <c r="A523" s="5"/>
      <c r="B523" s="1" t="str">
        <f t="shared" si="49"/>
        <v>ERREUR</v>
      </c>
      <c r="C523" s="1" t="str">
        <f t="shared" si="50"/>
        <v>ERREUR</v>
      </c>
      <c r="D523" s="2"/>
      <c r="E523" s="2" t="str">
        <f t="shared" si="53"/>
        <v>Non</v>
      </c>
      <c r="F523" s="1">
        <f t="shared" si="51"/>
        <v>0</v>
      </c>
      <c r="G523" s="1">
        <v>0</v>
      </c>
      <c r="H523" s="1">
        <v>0</v>
      </c>
      <c r="I523" s="1">
        <v>0</v>
      </c>
      <c r="J523" s="1">
        <v>0</v>
      </c>
      <c r="K523" s="1">
        <v>0</v>
      </c>
      <c r="L523" s="1">
        <v>0</v>
      </c>
      <c r="M523" s="4"/>
      <c r="N523" s="4"/>
      <c r="O523" s="4"/>
      <c r="P523" s="4"/>
      <c r="Q523" s="1" t="e">
        <f t="shared" si="48"/>
        <v>#DIV/0!</v>
      </c>
      <c r="R523" s="4" t="e">
        <f>SUM(H523:L523)/Tableau4[[#This Row],[Nb de feuille compté]]*100</f>
        <v>#DIV/0!</v>
      </c>
      <c r="S523" s="4" t="e">
        <f>Tableau4[[#This Row],[Aleurodes]]/Tableau4[[#This Row],[Nb de feuille compté]]*100</f>
        <v>#DIV/0!</v>
      </c>
      <c r="T523" s="4" t="e">
        <f>Tableau4[[#This Row],[Thrips]]/Tableau4[[#This Row],[Nb de feuille compté]]*100</f>
        <v>#DIV/0!</v>
      </c>
      <c r="U523" s="4" t="e">
        <f>Tableau4[[#This Row],[Araignées rouges]]/Tableau4[[#This Row],[Nb de feuille compté]]*100</f>
        <v>#DIV/0!</v>
      </c>
      <c r="V523" s="4" t="e">
        <f>Tableau4[[#This Row],[Pucerons]]/Tableau4[[#This Row],[Nb de feuille compté]]*100</f>
        <v>#DIV/0!</v>
      </c>
      <c r="W523" s="4"/>
      <c r="X523" s="1" t="str">
        <f t="shared" si="52"/>
        <v>ERREUR</v>
      </c>
    </row>
    <row r="524" spans="1:24" x14ac:dyDescent="0.35">
      <c r="A524" s="3"/>
      <c r="B524" s="1" t="str">
        <f t="shared" si="49"/>
        <v>ERREUR</v>
      </c>
      <c r="C524" s="1" t="str">
        <f t="shared" si="50"/>
        <v>ERREUR</v>
      </c>
      <c r="D524" s="2"/>
      <c r="E524" s="2" t="str">
        <f t="shared" si="53"/>
        <v>Non</v>
      </c>
      <c r="F524" s="1">
        <f t="shared" si="51"/>
        <v>0</v>
      </c>
      <c r="G524" s="1">
        <v>0</v>
      </c>
      <c r="H524" s="1">
        <v>0</v>
      </c>
      <c r="I524" s="1">
        <v>0</v>
      </c>
      <c r="J524" s="1">
        <v>0</v>
      </c>
      <c r="K524" s="1">
        <v>0</v>
      </c>
      <c r="L524" s="1">
        <v>0</v>
      </c>
      <c r="M524" s="1"/>
      <c r="N524" s="1"/>
      <c r="O524" s="1"/>
      <c r="P524" s="1"/>
      <c r="Q524" s="1" t="e">
        <f t="shared" si="48"/>
        <v>#DIV/0!</v>
      </c>
      <c r="R524" s="1" t="e">
        <f>SUM(H524:L524)/Tableau4[[#This Row],[Nb de feuille compté]]*100</f>
        <v>#DIV/0!</v>
      </c>
      <c r="S524" s="1" t="e">
        <f>Tableau4[[#This Row],[Aleurodes]]/Tableau4[[#This Row],[Nb de feuille compté]]*100</f>
        <v>#DIV/0!</v>
      </c>
      <c r="T524" s="1" t="e">
        <f>Tableau4[[#This Row],[Thrips]]/Tableau4[[#This Row],[Nb de feuille compté]]*100</f>
        <v>#DIV/0!</v>
      </c>
      <c r="U524" s="1" t="e">
        <f>Tableau4[[#This Row],[Araignées rouges]]/Tableau4[[#This Row],[Nb de feuille compté]]*100</f>
        <v>#DIV/0!</v>
      </c>
      <c r="V524" s="1" t="e">
        <f>Tableau4[[#This Row],[Pucerons]]/Tableau4[[#This Row],[Nb de feuille compté]]*100</f>
        <v>#DIV/0!</v>
      </c>
      <c r="W524" s="1"/>
      <c r="X524" s="1" t="str">
        <f t="shared" si="52"/>
        <v>ERREUR</v>
      </c>
    </row>
    <row r="525" spans="1:24" x14ac:dyDescent="0.35">
      <c r="A525" s="5"/>
      <c r="B525" s="1" t="str">
        <f t="shared" si="49"/>
        <v>ERREUR</v>
      </c>
      <c r="C525" s="1" t="str">
        <f t="shared" si="50"/>
        <v>ERREUR</v>
      </c>
      <c r="D525" s="2"/>
      <c r="E525" s="2" t="str">
        <f t="shared" si="53"/>
        <v>Non</v>
      </c>
      <c r="F525" s="1">
        <f t="shared" si="51"/>
        <v>0</v>
      </c>
      <c r="G525" s="1">
        <v>0</v>
      </c>
      <c r="H525" s="1">
        <v>0</v>
      </c>
      <c r="I525" s="1">
        <v>0</v>
      </c>
      <c r="J525" s="1">
        <v>0</v>
      </c>
      <c r="K525" s="1">
        <v>0</v>
      </c>
      <c r="L525" s="1">
        <v>0</v>
      </c>
      <c r="M525" s="4"/>
      <c r="N525" s="4"/>
      <c r="O525" s="4"/>
      <c r="P525" s="4"/>
      <c r="Q525" s="1" t="e">
        <f t="shared" si="48"/>
        <v>#DIV/0!</v>
      </c>
      <c r="R525" s="4" t="e">
        <f>SUM(H525:L525)/Tableau4[[#This Row],[Nb de feuille compté]]*100</f>
        <v>#DIV/0!</v>
      </c>
      <c r="S525" s="4" t="e">
        <f>Tableau4[[#This Row],[Aleurodes]]/Tableau4[[#This Row],[Nb de feuille compté]]*100</f>
        <v>#DIV/0!</v>
      </c>
      <c r="T525" s="4" t="e">
        <f>Tableau4[[#This Row],[Thrips]]/Tableau4[[#This Row],[Nb de feuille compté]]*100</f>
        <v>#DIV/0!</v>
      </c>
      <c r="U525" s="4" t="e">
        <f>Tableau4[[#This Row],[Araignées rouges]]/Tableau4[[#This Row],[Nb de feuille compté]]*100</f>
        <v>#DIV/0!</v>
      </c>
      <c r="V525" s="4" t="e">
        <f>Tableau4[[#This Row],[Pucerons]]/Tableau4[[#This Row],[Nb de feuille compté]]*100</f>
        <v>#DIV/0!</v>
      </c>
      <c r="W525" s="4"/>
      <c r="X525" s="1" t="str">
        <f t="shared" si="52"/>
        <v>ERREUR</v>
      </c>
    </row>
    <row r="526" spans="1:24" x14ac:dyDescent="0.35">
      <c r="A526" s="3"/>
      <c r="B526" s="1" t="str">
        <f t="shared" si="49"/>
        <v>ERREUR</v>
      </c>
      <c r="C526" s="1" t="str">
        <f t="shared" si="50"/>
        <v>ERREUR</v>
      </c>
      <c r="D526" s="2"/>
      <c r="E526" s="2" t="str">
        <f t="shared" si="53"/>
        <v>Non</v>
      </c>
      <c r="F526" s="1">
        <f t="shared" si="51"/>
        <v>0</v>
      </c>
      <c r="G526" s="1">
        <v>0</v>
      </c>
      <c r="H526" s="1">
        <v>0</v>
      </c>
      <c r="I526" s="1">
        <v>0</v>
      </c>
      <c r="J526" s="1">
        <v>0</v>
      </c>
      <c r="K526" s="1">
        <v>0</v>
      </c>
      <c r="L526" s="1">
        <v>0</v>
      </c>
      <c r="M526" s="1"/>
      <c r="N526" s="1"/>
      <c r="O526" s="1"/>
      <c r="P526" s="1"/>
      <c r="Q526" s="1" t="e">
        <f t="shared" si="48"/>
        <v>#DIV/0!</v>
      </c>
      <c r="R526" s="1" t="e">
        <f>SUM(H526:L526)/Tableau4[[#This Row],[Nb de feuille compté]]*100</f>
        <v>#DIV/0!</v>
      </c>
      <c r="S526" s="1" t="e">
        <f>Tableau4[[#This Row],[Aleurodes]]/Tableau4[[#This Row],[Nb de feuille compté]]*100</f>
        <v>#DIV/0!</v>
      </c>
      <c r="T526" s="1" t="e">
        <f>Tableau4[[#This Row],[Thrips]]/Tableau4[[#This Row],[Nb de feuille compté]]*100</f>
        <v>#DIV/0!</v>
      </c>
      <c r="U526" s="1" t="e">
        <f>Tableau4[[#This Row],[Araignées rouges]]/Tableau4[[#This Row],[Nb de feuille compté]]*100</f>
        <v>#DIV/0!</v>
      </c>
      <c r="V526" s="1" t="e">
        <f>Tableau4[[#This Row],[Pucerons]]/Tableau4[[#This Row],[Nb de feuille compté]]*100</f>
        <v>#DIV/0!</v>
      </c>
      <c r="W526" s="1"/>
      <c r="X526" s="1" t="str">
        <f t="shared" si="52"/>
        <v>ERREUR</v>
      </c>
    </row>
    <row r="527" spans="1:24" x14ac:dyDescent="0.35">
      <c r="A527" s="5"/>
      <c r="B527" s="1" t="str">
        <f t="shared" si="49"/>
        <v>ERREUR</v>
      </c>
      <c r="C527" s="1" t="str">
        <f t="shared" si="50"/>
        <v>ERREUR</v>
      </c>
      <c r="D527" s="2"/>
      <c r="E527" s="2" t="str">
        <f t="shared" si="53"/>
        <v>Non</v>
      </c>
      <c r="F527" s="1">
        <f t="shared" si="51"/>
        <v>0</v>
      </c>
      <c r="G527" s="1">
        <v>0</v>
      </c>
      <c r="H527" s="1">
        <v>0</v>
      </c>
      <c r="I527" s="1">
        <v>0</v>
      </c>
      <c r="J527" s="1">
        <v>0</v>
      </c>
      <c r="K527" s="1">
        <v>0</v>
      </c>
      <c r="L527" s="1">
        <v>0</v>
      </c>
      <c r="M527" s="4"/>
      <c r="N527" s="4"/>
      <c r="O527" s="4"/>
      <c r="P527" s="4"/>
      <c r="Q527" s="1" t="e">
        <f t="shared" si="48"/>
        <v>#DIV/0!</v>
      </c>
      <c r="R527" s="4" t="e">
        <f>SUM(H527:L527)/Tableau4[[#This Row],[Nb de feuille compté]]*100</f>
        <v>#DIV/0!</v>
      </c>
      <c r="S527" s="4" t="e">
        <f>Tableau4[[#This Row],[Aleurodes]]/Tableau4[[#This Row],[Nb de feuille compté]]*100</f>
        <v>#DIV/0!</v>
      </c>
      <c r="T527" s="4" t="e">
        <f>Tableau4[[#This Row],[Thrips]]/Tableau4[[#This Row],[Nb de feuille compté]]*100</f>
        <v>#DIV/0!</v>
      </c>
      <c r="U527" s="4" t="e">
        <f>Tableau4[[#This Row],[Araignées rouges]]/Tableau4[[#This Row],[Nb de feuille compté]]*100</f>
        <v>#DIV/0!</v>
      </c>
      <c r="V527" s="4" t="e">
        <f>Tableau4[[#This Row],[Pucerons]]/Tableau4[[#This Row],[Nb de feuille compté]]*100</f>
        <v>#DIV/0!</v>
      </c>
      <c r="W527" s="4"/>
      <c r="X527" s="1" t="str">
        <f t="shared" si="52"/>
        <v>ERREUR</v>
      </c>
    </row>
    <row r="528" spans="1:24" x14ac:dyDescent="0.35">
      <c r="A528" s="3"/>
      <c r="B528" s="1" t="str">
        <f t="shared" si="49"/>
        <v>ERREUR</v>
      </c>
      <c r="C528" s="1" t="str">
        <f t="shared" si="50"/>
        <v>ERREUR</v>
      </c>
      <c r="D528" s="2"/>
      <c r="E528" s="2" t="str">
        <f t="shared" si="53"/>
        <v>Non</v>
      </c>
      <c r="F528" s="1">
        <f t="shared" si="51"/>
        <v>0</v>
      </c>
      <c r="G528" s="1">
        <v>0</v>
      </c>
      <c r="H528" s="1">
        <v>0</v>
      </c>
      <c r="I528" s="1">
        <v>0</v>
      </c>
      <c r="J528" s="1">
        <v>0</v>
      </c>
      <c r="K528" s="1">
        <v>0</v>
      </c>
      <c r="L528" s="1">
        <v>0</v>
      </c>
      <c r="M528" s="1"/>
      <c r="N528" s="1"/>
      <c r="O528" s="1"/>
      <c r="P528" s="1"/>
      <c r="Q528" s="1" t="e">
        <f t="shared" si="48"/>
        <v>#DIV/0!</v>
      </c>
      <c r="R528" s="1" t="e">
        <f>SUM(H528:L528)/Tableau4[[#This Row],[Nb de feuille compté]]*100</f>
        <v>#DIV/0!</v>
      </c>
      <c r="S528" s="1" t="e">
        <f>Tableau4[[#This Row],[Aleurodes]]/Tableau4[[#This Row],[Nb de feuille compté]]*100</f>
        <v>#DIV/0!</v>
      </c>
      <c r="T528" s="1" t="e">
        <f>Tableau4[[#This Row],[Thrips]]/Tableau4[[#This Row],[Nb de feuille compté]]*100</f>
        <v>#DIV/0!</v>
      </c>
      <c r="U528" s="1" t="e">
        <f>Tableau4[[#This Row],[Araignées rouges]]/Tableau4[[#This Row],[Nb de feuille compté]]*100</f>
        <v>#DIV/0!</v>
      </c>
      <c r="V528" s="1" t="e">
        <f>Tableau4[[#This Row],[Pucerons]]/Tableau4[[#This Row],[Nb de feuille compté]]*100</f>
        <v>#DIV/0!</v>
      </c>
      <c r="W528" s="1"/>
      <c r="X528" s="1" t="str">
        <f t="shared" si="52"/>
        <v>ERREUR</v>
      </c>
    </row>
    <row r="529" spans="1:24" x14ac:dyDescent="0.35">
      <c r="A529" s="5"/>
      <c r="B529" s="1" t="str">
        <f t="shared" si="49"/>
        <v>ERREUR</v>
      </c>
      <c r="C529" s="1" t="str">
        <f t="shared" si="50"/>
        <v>ERREUR</v>
      </c>
      <c r="D529" s="2"/>
      <c r="E529" s="2" t="str">
        <f t="shared" si="53"/>
        <v>Non</v>
      </c>
      <c r="F529" s="1">
        <f t="shared" si="51"/>
        <v>0</v>
      </c>
      <c r="G529" s="1">
        <v>0</v>
      </c>
      <c r="H529" s="1">
        <v>0</v>
      </c>
      <c r="I529" s="1">
        <v>0</v>
      </c>
      <c r="J529" s="1">
        <v>0</v>
      </c>
      <c r="K529" s="1">
        <v>0</v>
      </c>
      <c r="L529" s="1">
        <v>0</v>
      </c>
      <c r="M529" s="4"/>
      <c r="N529" s="4"/>
      <c r="O529" s="4"/>
      <c r="P529" s="4"/>
      <c r="Q529" s="1" t="e">
        <f t="shared" si="48"/>
        <v>#DIV/0!</v>
      </c>
      <c r="R529" s="4" t="e">
        <f>SUM(H529:L529)/Tableau4[[#This Row],[Nb de feuille compté]]*100</f>
        <v>#DIV/0!</v>
      </c>
      <c r="S529" s="4" t="e">
        <f>Tableau4[[#This Row],[Aleurodes]]/Tableau4[[#This Row],[Nb de feuille compté]]*100</f>
        <v>#DIV/0!</v>
      </c>
      <c r="T529" s="4" t="e">
        <f>Tableau4[[#This Row],[Thrips]]/Tableau4[[#This Row],[Nb de feuille compté]]*100</f>
        <v>#DIV/0!</v>
      </c>
      <c r="U529" s="4" t="e">
        <f>Tableau4[[#This Row],[Araignées rouges]]/Tableau4[[#This Row],[Nb de feuille compté]]*100</f>
        <v>#DIV/0!</v>
      </c>
      <c r="V529" s="4" t="e">
        <f>Tableau4[[#This Row],[Pucerons]]/Tableau4[[#This Row],[Nb de feuille compté]]*100</f>
        <v>#DIV/0!</v>
      </c>
      <c r="W529" s="4"/>
      <c r="X529" s="1" t="str">
        <f t="shared" si="52"/>
        <v>ERREUR</v>
      </c>
    </row>
    <row r="530" spans="1:24" x14ac:dyDescent="0.35">
      <c r="A530" s="7"/>
      <c r="B530" s="1" t="str">
        <f t="shared" si="49"/>
        <v>ERREUR</v>
      </c>
      <c r="C530" s="1" t="str">
        <f t="shared" si="50"/>
        <v>ERREUR</v>
      </c>
      <c r="D530" s="2"/>
      <c r="E530" s="2" t="str">
        <f t="shared" si="53"/>
        <v>Non</v>
      </c>
      <c r="F530" s="1">
        <f t="shared" si="51"/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L530" s="1">
        <v>0</v>
      </c>
      <c r="M530" s="6"/>
      <c r="N530" s="6"/>
      <c r="O530" s="6"/>
      <c r="P530" s="6"/>
      <c r="Q530" s="1" t="e">
        <f t="shared" si="48"/>
        <v>#DIV/0!</v>
      </c>
      <c r="R530" s="6" t="e">
        <f>SUM(H530:L530)/Tableau4[[#This Row],[Nb de feuille compté]]*100</f>
        <v>#DIV/0!</v>
      </c>
      <c r="S530" s="6" t="e">
        <f>Tableau4[[#This Row],[Aleurodes]]/Tableau4[[#This Row],[Nb de feuille compté]]*100</f>
        <v>#DIV/0!</v>
      </c>
      <c r="T530" s="6" t="e">
        <f>Tableau4[[#This Row],[Thrips]]/Tableau4[[#This Row],[Nb de feuille compté]]*100</f>
        <v>#DIV/0!</v>
      </c>
      <c r="U530" s="6" t="e">
        <f>Tableau4[[#This Row],[Araignées rouges]]/Tableau4[[#This Row],[Nb de feuille compté]]*100</f>
        <v>#DIV/0!</v>
      </c>
      <c r="V530" s="6" t="e">
        <f>Tableau4[[#This Row],[Pucerons]]/Tableau4[[#This Row],[Nb de feuille compté]]*100</f>
        <v>#DIV/0!</v>
      </c>
      <c r="W530" s="1"/>
      <c r="X530" s="1" t="str">
        <f t="shared" si="52"/>
        <v>ERREUR</v>
      </c>
    </row>
    <row r="531" spans="1:24" x14ac:dyDescent="0.35">
      <c r="A531" s="7"/>
      <c r="B531" s="1" t="str">
        <f t="shared" si="49"/>
        <v>ERREUR</v>
      </c>
      <c r="C531" s="1" t="str">
        <f t="shared" si="50"/>
        <v>ERREUR</v>
      </c>
      <c r="D531" s="2"/>
      <c r="E531" s="2" t="str">
        <f t="shared" si="53"/>
        <v>Non</v>
      </c>
      <c r="F531" s="1">
        <f t="shared" si="51"/>
        <v>0</v>
      </c>
      <c r="G531" s="1">
        <v>0</v>
      </c>
      <c r="H531" s="1">
        <v>0</v>
      </c>
      <c r="I531" s="1">
        <v>0</v>
      </c>
      <c r="J531" s="1">
        <v>0</v>
      </c>
      <c r="K531" s="1">
        <v>0</v>
      </c>
      <c r="L531" s="1">
        <v>0</v>
      </c>
      <c r="M531" s="6"/>
      <c r="N531" s="6"/>
      <c r="O531" s="6"/>
      <c r="P531" s="6"/>
      <c r="Q531" s="1" t="e">
        <f t="shared" si="48"/>
        <v>#DIV/0!</v>
      </c>
      <c r="R531" s="6" t="e">
        <f>SUM(H531:L531)/Tableau4[[#This Row],[Nb de feuille compté]]*100</f>
        <v>#DIV/0!</v>
      </c>
      <c r="S531" s="6" t="e">
        <f>Tableau4[[#This Row],[Aleurodes]]/Tableau4[[#This Row],[Nb de feuille compté]]*100</f>
        <v>#DIV/0!</v>
      </c>
      <c r="T531" s="6" t="e">
        <f>Tableau4[[#This Row],[Thrips]]/Tableau4[[#This Row],[Nb de feuille compté]]*100</f>
        <v>#DIV/0!</v>
      </c>
      <c r="U531" s="6" t="e">
        <f>Tableau4[[#This Row],[Araignées rouges]]/Tableau4[[#This Row],[Nb de feuille compté]]*100</f>
        <v>#DIV/0!</v>
      </c>
      <c r="V531" s="6" t="e">
        <f>Tableau4[[#This Row],[Pucerons]]/Tableau4[[#This Row],[Nb de feuille compté]]*100</f>
        <v>#DIV/0!</v>
      </c>
      <c r="W531" s="6"/>
      <c r="X531" s="1" t="str">
        <f t="shared" si="52"/>
        <v>ERREUR</v>
      </c>
    </row>
    <row r="532" spans="1:24" x14ac:dyDescent="0.35">
      <c r="A532" s="7"/>
      <c r="B532" s="1" t="str">
        <f t="shared" si="49"/>
        <v>ERREUR</v>
      </c>
      <c r="C532" s="1" t="str">
        <f t="shared" si="50"/>
        <v>ERREUR</v>
      </c>
      <c r="D532" s="2"/>
      <c r="E532" s="2" t="str">
        <f t="shared" si="53"/>
        <v>Non</v>
      </c>
      <c r="F532" s="1">
        <f t="shared" si="51"/>
        <v>0</v>
      </c>
      <c r="G532" s="1">
        <v>0</v>
      </c>
      <c r="H532" s="1">
        <v>0</v>
      </c>
      <c r="I532" s="1">
        <v>0</v>
      </c>
      <c r="J532" s="1">
        <v>0</v>
      </c>
      <c r="K532" s="1">
        <v>0</v>
      </c>
      <c r="L532" s="1">
        <v>0</v>
      </c>
      <c r="M532" s="6"/>
      <c r="N532" s="6"/>
      <c r="O532" s="6"/>
      <c r="P532" s="6"/>
      <c r="Q532" s="1" t="e">
        <f t="shared" si="48"/>
        <v>#DIV/0!</v>
      </c>
      <c r="R532" s="6" t="e">
        <f>SUM(H532:L532)/Tableau4[[#This Row],[Nb de feuille compté]]*100</f>
        <v>#DIV/0!</v>
      </c>
      <c r="S532" s="6" t="e">
        <f>Tableau4[[#This Row],[Aleurodes]]/Tableau4[[#This Row],[Nb de feuille compté]]*100</f>
        <v>#DIV/0!</v>
      </c>
      <c r="T532" s="6" t="e">
        <f>Tableau4[[#This Row],[Thrips]]/Tableau4[[#This Row],[Nb de feuille compté]]*100</f>
        <v>#DIV/0!</v>
      </c>
      <c r="U532" s="6" t="e">
        <f>Tableau4[[#This Row],[Araignées rouges]]/Tableau4[[#This Row],[Nb de feuille compté]]*100</f>
        <v>#DIV/0!</v>
      </c>
      <c r="V532" s="6" t="e">
        <f>Tableau4[[#This Row],[Pucerons]]/Tableau4[[#This Row],[Nb de feuille compté]]*100</f>
        <v>#DIV/0!</v>
      </c>
      <c r="W532" s="6"/>
      <c r="X532" s="1" t="str">
        <f t="shared" si="52"/>
        <v>ERREUR</v>
      </c>
    </row>
    <row r="533" spans="1:24" x14ac:dyDescent="0.35">
      <c r="A533" s="5"/>
      <c r="B533" s="1" t="str">
        <f t="shared" si="49"/>
        <v>ERREUR</v>
      </c>
      <c r="C533" s="1" t="str">
        <f t="shared" si="50"/>
        <v>ERREUR</v>
      </c>
      <c r="D533" s="2"/>
      <c r="E533" s="2" t="str">
        <f t="shared" si="53"/>
        <v>Non</v>
      </c>
      <c r="F533" s="1">
        <f t="shared" si="51"/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4"/>
      <c r="N533" s="4"/>
      <c r="O533" s="4"/>
      <c r="P533" s="4"/>
      <c r="Q533" s="1" t="e">
        <f t="shared" si="48"/>
        <v>#DIV/0!</v>
      </c>
      <c r="R533" s="4" t="e">
        <f>SUM(H533:L533)/Tableau4[[#This Row],[Nb de feuille compté]]*100</f>
        <v>#DIV/0!</v>
      </c>
      <c r="S533" s="4" t="e">
        <f>Tableau4[[#This Row],[Aleurodes]]/Tableau4[[#This Row],[Nb de feuille compté]]*100</f>
        <v>#DIV/0!</v>
      </c>
      <c r="T533" s="4" t="e">
        <f>Tableau4[[#This Row],[Thrips]]/Tableau4[[#This Row],[Nb de feuille compté]]*100</f>
        <v>#DIV/0!</v>
      </c>
      <c r="U533" s="4" t="e">
        <f>Tableau4[[#This Row],[Araignées rouges]]/Tableau4[[#This Row],[Nb de feuille compté]]*100</f>
        <v>#DIV/0!</v>
      </c>
      <c r="V533" s="4" t="e">
        <f>Tableau4[[#This Row],[Pucerons]]/Tableau4[[#This Row],[Nb de feuille compté]]*100</f>
        <v>#DIV/0!</v>
      </c>
      <c r="W533" s="4"/>
      <c r="X533" s="1" t="str">
        <f t="shared" si="52"/>
        <v>ERREUR</v>
      </c>
    </row>
    <row r="534" spans="1:24" x14ac:dyDescent="0.35">
      <c r="A534" s="3"/>
      <c r="B534" s="1" t="str">
        <f t="shared" si="49"/>
        <v>ERREUR</v>
      </c>
      <c r="C534" s="1" t="str">
        <f t="shared" si="50"/>
        <v>ERREUR</v>
      </c>
      <c r="D534" s="2"/>
      <c r="E534" s="2" t="str">
        <f t="shared" si="53"/>
        <v>Non</v>
      </c>
      <c r="F534" s="1">
        <f t="shared" si="51"/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L534" s="1">
        <v>0</v>
      </c>
      <c r="M534" s="1"/>
      <c r="N534" s="1"/>
      <c r="O534" s="1"/>
      <c r="P534" s="1"/>
      <c r="Q534" s="1" t="e">
        <f t="shared" si="48"/>
        <v>#DIV/0!</v>
      </c>
      <c r="R534" s="1" t="e">
        <f>SUM(H534:L534)/Tableau4[[#This Row],[Nb de feuille compté]]*100</f>
        <v>#DIV/0!</v>
      </c>
      <c r="S534" s="1" t="e">
        <f>Tableau4[[#This Row],[Aleurodes]]/Tableau4[[#This Row],[Nb de feuille compté]]*100</f>
        <v>#DIV/0!</v>
      </c>
      <c r="T534" s="1" t="e">
        <f>Tableau4[[#This Row],[Thrips]]/Tableau4[[#This Row],[Nb de feuille compté]]*100</f>
        <v>#DIV/0!</v>
      </c>
      <c r="U534" s="1" t="e">
        <f>Tableau4[[#This Row],[Araignées rouges]]/Tableau4[[#This Row],[Nb de feuille compté]]*100</f>
        <v>#DIV/0!</v>
      </c>
      <c r="V534" s="1" t="e">
        <f>Tableau4[[#This Row],[Pucerons]]/Tableau4[[#This Row],[Nb de feuille compté]]*100</f>
        <v>#DIV/0!</v>
      </c>
      <c r="W534" s="1"/>
      <c r="X534" s="1" t="str">
        <f t="shared" si="52"/>
        <v>ERREUR</v>
      </c>
    </row>
    <row r="535" spans="1:24" x14ac:dyDescent="0.35">
      <c r="A535" s="5"/>
      <c r="B535" s="1" t="str">
        <f t="shared" si="49"/>
        <v>ERREUR</v>
      </c>
      <c r="C535" s="1" t="str">
        <f t="shared" si="50"/>
        <v>ERREUR</v>
      </c>
      <c r="D535" s="2"/>
      <c r="E535" s="2" t="str">
        <f t="shared" si="53"/>
        <v>Non</v>
      </c>
      <c r="F535" s="1">
        <f t="shared" si="51"/>
        <v>0</v>
      </c>
      <c r="G535" s="1">
        <v>0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4"/>
      <c r="N535" s="4"/>
      <c r="O535" s="4"/>
      <c r="P535" s="4"/>
      <c r="Q535" s="1" t="e">
        <f t="shared" si="48"/>
        <v>#DIV/0!</v>
      </c>
      <c r="R535" s="4" t="e">
        <f>SUM(H535:L535)/Tableau4[[#This Row],[Nb de feuille compté]]*100</f>
        <v>#DIV/0!</v>
      </c>
      <c r="S535" s="4" t="e">
        <f>Tableau4[[#This Row],[Aleurodes]]/Tableau4[[#This Row],[Nb de feuille compté]]*100</f>
        <v>#DIV/0!</v>
      </c>
      <c r="T535" s="4" t="e">
        <f>Tableau4[[#This Row],[Thrips]]/Tableau4[[#This Row],[Nb de feuille compté]]*100</f>
        <v>#DIV/0!</v>
      </c>
      <c r="U535" s="4" t="e">
        <f>Tableau4[[#This Row],[Araignées rouges]]/Tableau4[[#This Row],[Nb de feuille compté]]*100</f>
        <v>#DIV/0!</v>
      </c>
      <c r="V535" s="4" t="e">
        <f>Tableau4[[#This Row],[Pucerons]]/Tableau4[[#This Row],[Nb de feuille compté]]*100</f>
        <v>#DIV/0!</v>
      </c>
      <c r="W535" s="4"/>
      <c r="X535" s="1" t="str">
        <f t="shared" si="52"/>
        <v>ERREUR</v>
      </c>
    </row>
    <row r="536" spans="1:24" x14ac:dyDescent="0.35">
      <c r="A536" s="3"/>
      <c r="B536" s="1" t="str">
        <f t="shared" si="49"/>
        <v>ERREUR</v>
      </c>
      <c r="C536" s="1" t="str">
        <f t="shared" si="50"/>
        <v>ERREUR</v>
      </c>
      <c r="D536" s="2"/>
      <c r="E536" s="2" t="str">
        <f t="shared" si="53"/>
        <v>Non</v>
      </c>
      <c r="F536" s="1">
        <f t="shared" si="51"/>
        <v>0</v>
      </c>
      <c r="G536" s="1">
        <v>0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/>
      <c r="N536" s="1"/>
      <c r="O536" s="1"/>
      <c r="P536" s="1"/>
      <c r="Q536" s="1" t="e">
        <f t="shared" si="48"/>
        <v>#DIV/0!</v>
      </c>
      <c r="R536" s="1" t="e">
        <f>SUM(H536:L536)/Tableau4[[#This Row],[Nb de feuille compté]]*100</f>
        <v>#DIV/0!</v>
      </c>
      <c r="S536" s="1" t="e">
        <f>Tableau4[[#This Row],[Aleurodes]]/Tableau4[[#This Row],[Nb de feuille compté]]*100</f>
        <v>#DIV/0!</v>
      </c>
      <c r="T536" s="1" t="e">
        <f>Tableau4[[#This Row],[Thrips]]/Tableau4[[#This Row],[Nb de feuille compté]]*100</f>
        <v>#DIV/0!</v>
      </c>
      <c r="U536" s="1" t="e">
        <f>Tableau4[[#This Row],[Araignées rouges]]/Tableau4[[#This Row],[Nb de feuille compté]]*100</f>
        <v>#DIV/0!</v>
      </c>
      <c r="V536" s="1" t="e">
        <f>Tableau4[[#This Row],[Pucerons]]/Tableau4[[#This Row],[Nb de feuille compté]]*100</f>
        <v>#DIV/0!</v>
      </c>
      <c r="W536" s="1"/>
      <c r="X536" s="1" t="str">
        <f t="shared" si="52"/>
        <v>ERREUR</v>
      </c>
    </row>
    <row r="537" spans="1:24" x14ac:dyDescent="0.35">
      <c r="A537" s="5"/>
      <c r="B537" s="1" t="str">
        <f t="shared" si="49"/>
        <v>ERREUR</v>
      </c>
      <c r="C537" s="1" t="str">
        <f t="shared" si="50"/>
        <v>ERREUR</v>
      </c>
      <c r="D537" s="2"/>
      <c r="E537" s="2" t="str">
        <f t="shared" si="53"/>
        <v>Non</v>
      </c>
      <c r="F537" s="1">
        <f t="shared" si="51"/>
        <v>0</v>
      </c>
      <c r="G537" s="1">
        <v>0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4"/>
      <c r="N537" s="4"/>
      <c r="O537" s="4"/>
      <c r="P537" s="4"/>
      <c r="Q537" s="1" t="e">
        <f t="shared" si="48"/>
        <v>#DIV/0!</v>
      </c>
      <c r="R537" s="4" t="e">
        <f>SUM(H537:L537)/Tableau4[[#This Row],[Nb de feuille compté]]*100</f>
        <v>#DIV/0!</v>
      </c>
      <c r="S537" s="4" t="e">
        <f>Tableau4[[#This Row],[Aleurodes]]/Tableau4[[#This Row],[Nb de feuille compté]]*100</f>
        <v>#DIV/0!</v>
      </c>
      <c r="T537" s="4" t="e">
        <f>Tableau4[[#This Row],[Thrips]]/Tableau4[[#This Row],[Nb de feuille compté]]*100</f>
        <v>#DIV/0!</v>
      </c>
      <c r="U537" s="4" t="e">
        <f>Tableau4[[#This Row],[Araignées rouges]]/Tableau4[[#This Row],[Nb de feuille compté]]*100</f>
        <v>#DIV/0!</v>
      </c>
      <c r="V537" s="4" t="e">
        <f>Tableau4[[#This Row],[Pucerons]]/Tableau4[[#This Row],[Nb de feuille compté]]*100</f>
        <v>#DIV/0!</v>
      </c>
      <c r="W537" s="4"/>
      <c r="X537" s="1" t="str">
        <f t="shared" si="52"/>
        <v>ERREUR</v>
      </c>
    </row>
    <row r="538" spans="1:24" x14ac:dyDescent="0.35">
      <c r="A538" s="3"/>
      <c r="B538" s="1" t="str">
        <f t="shared" si="49"/>
        <v>ERREUR</v>
      </c>
      <c r="C538" s="1" t="str">
        <f t="shared" si="50"/>
        <v>ERREUR</v>
      </c>
      <c r="D538" s="2"/>
      <c r="E538" s="2" t="str">
        <f t="shared" si="53"/>
        <v>Non</v>
      </c>
      <c r="F538" s="1">
        <f t="shared" si="51"/>
        <v>0</v>
      </c>
      <c r="G538" s="1">
        <v>0</v>
      </c>
      <c r="H538" s="1">
        <v>0</v>
      </c>
      <c r="I538" s="1">
        <v>0</v>
      </c>
      <c r="J538" s="1">
        <v>0</v>
      </c>
      <c r="K538" s="1">
        <v>0</v>
      </c>
      <c r="L538" s="1">
        <v>0</v>
      </c>
      <c r="M538" s="1"/>
      <c r="N538" s="1"/>
      <c r="O538" s="1"/>
      <c r="P538" s="1"/>
      <c r="Q538" s="1" t="e">
        <f t="shared" si="48"/>
        <v>#DIV/0!</v>
      </c>
      <c r="R538" s="1" t="e">
        <f>SUM(H538:L538)/Tableau4[[#This Row],[Nb de feuille compté]]*100</f>
        <v>#DIV/0!</v>
      </c>
      <c r="S538" s="1" t="e">
        <f>Tableau4[[#This Row],[Aleurodes]]/Tableau4[[#This Row],[Nb de feuille compté]]*100</f>
        <v>#DIV/0!</v>
      </c>
      <c r="T538" s="1" t="e">
        <f>Tableau4[[#This Row],[Thrips]]/Tableau4[[#This Row],[Nb de feuille compté]]*100</f>
        <v>#DIV/0!</v>
      </c>
      <c r="U538" s="1" t="e">
        <f>Tableau4[[#This Row],[Araignées rouges]]/Tableau4[[#This Row],[Nb de feuille compté]]*100</f>
        <v>#DIV/0!</v>
      </c>
      <c r="V538" s="1" t="e">
        <f>Tableau4[[#This Row],[Pucerons]]/Tableau4[[#This Row],[Nb de feuille compté]]*100</f>
        <v>#DIV/0!</v>
      </c>
      <c r="W538" s="1"/>
      <c r="X538" s="1" t="str">
        <f t="shared" si="52"/>
        <v>ERREUR</v>
      </c>
    </row>
    <row r="539" spans="1:24" x14ac:dyDescent="0.35">
      <c r="A539" s="5"/>
      <c r="B539" s="1" t="str">
        <f t="shared" si="49"/>
        <v>ERREUR</v>
      </c>
      <c r="C539" s="1" t="str">
        <f t="shared" si="50"/>
        <v>ERREUR</v>
      </c>
      <c r="D539" s="2"/>
      <c r="E539" s="2" t="str">
        <f t="shared" si="53"/>
        <v>Non</v>
      </c>
      <c r="F539" s="1">
        <f t="shared" si="51"/>
        <v>0</v>
      </c>
      <c r="G539" s="1">
        <v>0</v>
      </c>
      <c r="H539" s="1">
        <v>0</v>
      </c>
      <c r="I539" s="1">
        <v>0</v>
      </c>
      <c r="J539" s="1">
        <v>0</v>
      </c>
      <c r="K539" s="1">
        <v>0</v>
      </c>
      <c r="L539" s="1">
        <v>0</v>
      </c>
      <c r="M539" s="4"/>
      <c r="N539" s="4"/>
      <c r="O539" s="4"/>
      <c r="P539" s="4"/>
      <c r="Q539" s="1" t="e">
        <f t="shared" si="48"/>
        <v>#DIV/0!</v>
      </c>
      <c r="R539" s="4" t="e">
        <f>SUM(H539:L539)/Tableau4[[#This Row],[Nb de feuille compté]]*100</f>
        <v>#DIV/0!</v>
      </c>
      <c r="S539" s="4" t="e">
        <f>Tableau4[[#This Row],[Aleurodes]]/Tableau4[[#This Row],[Nb de feuille compté]]*100</f>
        <v>#DIV/0!</v>
      </c>
      <c r="T539" s="4" t="e">
        <f>Tableau4[[#This Row],[Thrips]]/Tableau4[[#This Row],[Nb de feuille compté]]*100</f>
        <v>#DIV/0!</v>
      </c>
      <c r="U539" s="4" t="e">
        <f>Tableau4[[#This Row],[Araignées rouges]]/Tableau4[[#This Row],[Nb de feuille compté]]*100</f>
        <v>#DIV/0!</v>
      </c>
      <c r="V539" s="4" t="e">
        <f>Tableau4[[#This Row],[Pucerons]]/Tableau4[[#This Row],[Nb de feuille compté]]*100</f>
        <v>#DIV/0!</v>
      </c>
      <c r="W539" s="4"/>
      <c r="X539" s="1" t="str">
        <f t="shared" si="52"/>
        <v>ERREUR</v>
      </c>
    </row>
    <row r="540" spans="1:24" x14ac:dyDescent="0.35">
      <c r="A540" s="3"/>
      <c r="B540" s="1" t="str">
        <f t="shared" si="49"/>
        <v>ERREUR</v>
      </c>
      <c r="C540" s="1" t="str">
        <f t="shared" si="50"/>
        <v>ERREUR</v>
      </c>
      <c r="D540" s="2"/>
      <c r="E540" s="2" t="str">
        <f t="shared" si="53"/>
        <v>Non</v>
      </c>
      <c r="F540" s="1">
        <f t="shared" si="51"/>
        <v>0</v>
      </c>
      <c r="G540" s="1">
        <v>0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/>
      <c r="N540" s="1"/>
      <c r="O540" s="1"/>
      <c r="P540" s="1"/>
      <c r="Q540" s="1" t="e">
        <f t="shared" si="48"/>
        <v>#DIV/0!</v>
      </c>
      <c r="R540" s="1" t="e">
        <f>SUM(H540:L540)/Tableau4[[#This Row],[Nb de feuille compté]]*100</f>
        <v>#DIV/0!</v>
      </c>
      <c r="S540" s="1" t="e">
        <f>Tableau4[[#This Row],[Aleurodes]]/Tableau4[[#This Row],[Nb de feuille compté]]*100</f>
        <v>#DIV/0!</v>
      </c>
      <c r="T540" s="1" t="e">
        <f>Tableau4[[#This Row],[Thrips]]/Tableau4[[#This Row],[Nb de feuille compté]]*100</f>
        <v>#DIV/0!</v>
      </c>
      <c r="U540" s="1" t="e">
        <f>Tableau4[[#This Row],[Araignées rouges]]/Tableau4[[#This Row],[Nb de feuille compté]]*100</f>
        <v>#DIV/0!</v>
      </c>
      <c r="V540" s="1" t="e">
        <f>Tableau4[[#This Row],[Pucerons]]/Tableau4[[#This Row],[Nb de feuille compté]]*100</f>
        <v>#DIV/0!</v>
      </c>
      <c r="W540" s="1"/>
      <c r="X540" s="1" t="str">
        <f t="shared" si="52"/>
        <v>ERREUR</v>
      </c>
    </row>
    <row r="541" spans="1:24" x14ac:dyDescent="0.35">
      <c r="A541" s="5"/>
      <c r="B541" s="1" t="str">
        <f t="shared" si="49"/>
        <v>ERREUR</v>
      </c>
      <c r="C541" s="1" t="str">
        <f t="shared" si="50"/>
        <v>ERREUR</v>
      </c>
      <c r="D541" s="2"/>
      <c r="E541" s="2" t="str">
        <f t="shared" si="53"/>
        <v>Non</v>
      </c>
      <c r="F541" s="1">
        <f t="shared" si="51"/>
        <v>0</v>
      </c>
      <c r="G541" s="1">
        <v>0</v>
      </c>
      <c r="H541" s="1">
        <v>0</v>
      </c>
      <c r="I541" s="1">
        <v>0</v>
      </c>
      <c r="J541" s="1">
        <v>0</v>
      </c>
      <c r="K541" s="1">
        <v>0</v>
      </c>
      <c r="L541" s="1">
        <v>0</v>
      </c>
      <c r="M541" s="4"/>
      <c r="N541" s="4"/>
      <c r="O541" s="4"/>
      <c r="P541" s="4"/>
      <c r="Q541" s="1" t="e">
        <f t="shared" si="48"/>
        <v>#DIV/0!</v>
      </c>
      <c r="R541" s="4" t="e">
        <f>SUM(H541:L541)/Tableau4[[#This Row],[Nb de feuille compté]]*100</f>
        <v>#DIV/0!</v>
      </c>
      <c r="S541" s="4" t="e">
        <f>Tableau4[[#This Row],[Aleurodes]]/Tableau4[[#This Row],[Nb de feuille compté]]*100</f>
        <v>#DIV/0!</v>
      </c>
      <c r="T541" s="4" t="e">
        <f>Tableau4[[#This Row],[Thrips]]/Tableau4[[#This Row],[Nb de feuille compté]]*100</f>
        <v>#DIV/0!</v>
      </c>
      <c r="U541" s="4" t="e">
        <f>Tableau4[[#This Row],[Araignées rouges]]/Tableau4[[#This Row],[Nb de feuille compté]]*100</f>
        <v>#DIV/0!</v>
      </c>
      <c r="V541" s="4" t="e">
        <f>Tableau4[[#This Row],[Pucerons]]/Tableau4[[#This Row],[Nb de feuille compté]]*100</f>
        <v>#DIV/0!</v>
      </c>
      <c r="W541" s="4"/>
      <c r="X541" s="1" t="str">
        <f t="shared" si="52"/>
        <v>ERREUR</v>
      </c>
    </row>
    <row r="542" spans="1:24" x14ac:dyDescent="0.35">
      <c r="A542" s="3"/>
      <c r="B542" s="1" t="str">
        <f t="shared" si="49"/>
        <v>ERREUR</v>
      </c>
      <c r="C542" s="1" t="str">
        <f t="shared" si="50"/>
        <v>ERREUR</v>
      </c>
      <c r="D542" s="2"/>
      <c r="E542" s="2" t="str">
        <f t="shared" si="53"/>
        <v>Non</v>
      </c>
      <c r="F542" s="1">
        <f t="shared" si="51"/>
        <v>0</v>
      </c>
      <c r="G542" s="1">
        <v>0</v>
      </c>
      <c r="H542" s="1">
        <v>0</v>
      </c>
      <c r="I542" s="1">
        <v>0</v>
      </c>
      <c r="J542" s="1">
        <v>0</v>
      </c>
      <c r="K542" s="1">
        <v>0</v>
      </c>
      <c r="L542" s="1">
        <v>0</v>
      </c>
      <c r="M542" s="1"/>
      <c r="N542" s="1"/>
      <c r="O542" s="1"/>
      <c r="P542" s="1"/>
      <c r="Q542" s="1" t="e">
        <f t="shared" si="48"/>
        <v>#DIV/0!</v>
      </c>
      <c r="R542" s="1" t="e">
        <f>SUM(H542:L542)/Tableau4[[#This Row],[Nb de feuille compté]]*100</f>
        <v>#DIV/0!</v>
      </c>
      <c r="S542" s="1" t="e">
        <f>Tableau4[[#This Row],[Aleurodes]]/Tableau4[[#This Row],[Nb de feuille compté]]*100</f>
        <v>#DIV/0!</v>
      </c>
      <c r="T542" s="1" t="e">
        <f>Tableau4[[#This Row],[Thrips]]/Tableau4[[#This Row],[Nb de feuille compté]]*100</f>
        <v>#DIV/0!</v>
      </c>
      <c r="U542" s="1" t="e">
        <f>Tableau4[[#This Row],[Araignées rouges]]/Tableau4[[#This Row],[Nb de feuille compté]]*100</f>
        <v>#DIV/0!</v>
      </c>
      <c r="V542" s="1" t="e">
        <f>Tableau4[[#This Row],[Pucerons]]/Tableau4[[#This Row],[Nb de feuille compté]]*100</f>
        <v>#DIV/0!</v>
      </c>
      <c r="W542" s="1"/>
      <c r="X542" s="1" t="str">
        <f t="shared" si="52"/>
        <v>ERREUR</v>
      </c>
    </row>
    <row r="543" spans="1:24" x14ac:dyDescent="0.35">
      <c r="A543" s="5"/>
      <c r="B543" s="1" t="str">
        <f t="shared" si="49"/>
        <v>ERREUR</v>
      </c>
      <c r="C543" s="1" t="str">
        <f t="shared" si="50"/>
        <v>ERREUR</v>
      </c>
      <c r="D543" s="2"/>
      <c r="E543" s="2" t="str">
        <f t="shared" si="53"/>
        <v>Non</v>
      </c>
      <c r="F543" s="1">
        <f t="shared" si="51"/>
        <v>0</v>
      </c>
      <c r="G543" s="1">
        <v>0</v>
      </c>
      <c r="H543" s="1">
        <v>0</v>
      </c>
      <c r="I543" s="1">
        <v>0</v>
      </c>
      <c r="J543" s="1">
        <v>0</v>
      </c>
      <c r="K543" s="1">
        <v>0</v>
      </c>
      <c r="L543" s="1">
        <v>0</v>
      </c>
      <c r="M543" s="4"/>
      <c r="N543" s="4"/>
      <c r="O543" s="4"/>
      <c r="P543" s="4"/>
      <c r="Q543" s="1" t="e">
        <f t="shared" si="48"/>
        <v>#DIV/0!</v>
      </c>
      <c r="R543" s="4" t="e">
        <f>SUM(H543:L543)/Tableau4[[#This Row],[Nb de feuille compté]]*100</f>
        <v>#DIV/0!</v>
      </c>
      <c r="S543" s="4" t="e">
        <f>Tableau4[[#This Row],[Aleurodes]]/Tableau4[[#This Row],[Nb de feuille compté]]*100</f>
        <v>#DIV/0!</v>
      </c>
      <c r="T543" s="4" t="e">
        <f>Tableau4[[#This Row],[Thrips]]/Tableau4[[#This Row],[Nb de feuille compté]]*100</f>
        <v>#DIV/0!</v>
      </c>
      <c r="U543" s="4" t="e">
        <f>Tableau4[[#This Row],[Araignées rouges]]/Tableau4[[#This Row],[Nb de feuille compté]]*100</f>
        <v>#DIV/0!</v>
      </c>
      <c r="V543" s="4" t="e">
        <f>Tableau4[[#This Row],[Pucerons]]/Tableau4[[#This Row],[Nb de feuille compté]]*100</f>
        <v>#DIV/0!</v>
      </c>
      <c r="W543" s="4"/>
      <c r="X543" s="1" t="str">
        <f t="shared" si="52"/>
        <v>ERREUR</v>
      </c>
    </row>
    <row r="544" spans="1:24" x14ac:dyDescent="0.35">
      <c r="A544" s="3"/>
      <c r="B544" s="1" t="str">
        <f t="shared" si="49"/>
        <v>ERREUR</v>
      </c>
      <c r="C544" s="1" t="str">
        <f t="shared" si="50"/>
        <v>ERREUR</v>
      </c>
      <c r="D544" s="2"/>
      <c r="E544" s="2" t="str">
        <f t="shared" si="53"/>
        <v>Non</v>
      </c>
      <c r="F544" s="1">
        <f t="shared" si="51"/>
        <v>0</v>
      </c>
      <c r="G544" s="1">
        <v>0</v>
      </c>
      <c r="H544" s="1">
        <v>0</v>
      </c>
      <c r="I544" s="1">
        <v>0</v>
      </c>
      <c r="J544" s="1">
        <v>0</v>
      </c>
      <c r="K544" s="1">
        <v>0</v>
      </c>
      <c r="L544" s="1">
        <v>0</v>
      </c>
      <c r="M544" s="1"/>
      <c r="N544" s="1"/>
      <c r="O544" s="1"/>
      <c r="P544" s="1"/>
      <c r="Q544" s="1" t="e">
        <f t="shared" si="48"/>
        <v>#DIV/0!</v>
      </c>
      <c r="R544" s="1" t="e">
        <f>SUM(H544:L544)/Tableau4[[#This Row],[Nb de feuille compté]]*100</f>
        <v>#DIV/0!</v>
      </c>
      <c r="S544" s="1" t="e">
        <f>Tableau4[[#This Row],[Aleurodes]]/Tableau4[[#This Row],[Nb de feuille compté]]*100</f>
        <v>#DIV/0!</v>
      </c>
      <c r="T544" s="1" t="e">
        <f>Tableau4[[#This Row],[Thrips]]/Tableau4[[#This Row],[Nb de feuille compté]]*100</f>
        <v>#DIV/0!</v>
      </c>
      <c r="U544" s="1" t="e">
        <f>Tableau4[[#This Row],[Araignées rouges]]/Tableau4[[#This Row],[Nb de feuille compté]]*100</f>
        <v>#DIV/0!</v>
      </c>
      <c r="V544" s="1" t="e">
        <f>Tableau4[[#This Row],[Pucerons]]/Tableau4[[#This Row],[Nb de feuille compté]]*100</f>
        <v>#DIV/0!</v>
      </c>
      <c r="W544" s="1"/>
      <c r="X544" s="1" t="str">
        <f t="shared" si="52"/>
        <v>ERREUR</v>
      </c>
    </row>
    <row r="545" spans="1:24" x14ac:dyDescent="0.35">
      <c r="A545" s="5"/>
      <c r="B545" s="1" t="str">
        <f t="shared" si="49"/>
        <v>ERREUR</v>
      </c>
      <c r="C545" s="1" t="str">
        <f t="shared" si="50"/>
        <v>ERREUR</v>
      </c>
      <c r="D545" s="2"/>
      <c r="E545" s="2" t="str">
        <f t="shared" si="53"/>
        <v>Non</v>
      </c>
      <c r="F545" s="1">
        <f t="shared" si="51"/>
        <v>0</v>
      </c>
      <c r="G545" s="1">
        <v>0</v>
      </c>
      <c r="H545" s="1">
        <v>0</v>
      </c>
      <c r="I545" s="1">
        <v>0</v>
      </c>
      <c r="J545" s="1">
        <v>0</v>
      </c>
      <c r="K545" s="1">
        <v>0</v>
      </c>
      <c r="L545" s="1">
        <v>0</v>
      </c>
      <c r="M545" s="4"/>
      <c r="N545" s="4"/>
      <c r="O545" s="4"/>
      <c r="P545" s="4"/>
      <c r="Q545" s="1" t="e">
        <f t="shared" si="48"/>
        <v>#DIV/0!</v>
      </c>
      <c r="R545" s="4" t="e">
        <f>SUM(H545:L545)/Tableau4[[#This Row],[Nb de feuille compté]]*100</f>
        <v>#DIV/0!</v>
      </c>
      <c r="S545" s="4" t="e">
        <f>Tableau4[[#This Row],[Aleurodes]]/Tableau4[[#This Row],[Nb de feuille compté]]*100</f>
        <v>#DIV/0!</v>
      </c>
      <c r="T545" s="4" t="e">
        <f>Tableau4[[#This Row],[Thrips]]/Tableau4[[#This Row],[Nb de feuille compté]]*100</f>
        <v>#DIV/0!</v>
      </c>
      <c r="U545" s="4" t="e">
        <f>Tableau4[[#This Row],[Araignées rouges]]/Tableau4[[#This Row],[Nb de feuille compté]]*100</f>
        <v>#DIV/0!</v>
      </c>
      <c r="V545" s="4" t="e">
        <f>Tableau4[[#This Row],[Pucerons]]/Tableau4[[#This Row],[Nb de feuille compté]]*100</f>
        <v>#DIV/0!</v>
      </c>
      <c r="W545" s="4"/>
      <c r="X545" s="1" t="str">
        <f t="shared" si="52"/>
        <v>ERREUR</v>
      </c>
    </row>
    <row r="546" spans="1:24" x14ac:dyDescent="0.35">
      <c r="A546" s="3"/>
      <c r="B546" s="1" t="str">
        <f t="shared" si="49"/>
        <v>ERREUR</v>
      </c>
      <c r="C546" s="1" t="str">
        <f t="shared" si="50"/>
        <v>ERREUR</v>
      </c>
      <c r="D546" s="2"/>
      <c r="E546" s="2" t="str">
        <f t="shared" si="53"/>
        <v>Non</v>
      </c>
      <c r="F546" s="1">
        <f t="shared" si="51"/>
        <v>0</v>
      </c>
      <c r="G546" s="1">
        <v>0</v>
      </c>
      <c r="H546" s="1">
        <v>0</v>
      </c>
      <c r="I546" s="1">
        <v>0</v>
      </c>
      <c r="J546" s="1">
        <v>0</v>
      </c>
      <c r="K546" s="1">
        <v>0</v>
      </c>
      <c r="L546" s="1">
        <v>0</v>
      </c>
      <c r="M546" s="1"/>
      <c r="N546" s="1"/>
      <c r="O546" s="1"/>
      <c r="P546" s="1"/>
      <c r="Q546" s="1" t="e">
        <f t="shared" si="48"/>
        <v>#DIV/0!</v>
      </c>
      <c r="R546" s="1" t="e">
        <f>SUM(H546:L546)/Tableau4[[#This Row],[Nb de feuille compté]]*100</f>
        <v>#DIV/0!</v>
      </c>
      <c r="S546" s="1" t="e">
        <f>Tableau4[[#This Row],[Aleurodes]]/Tableau4[[#This Row],[Nb de feuille compté]]*100</f>
        <v>#DIV/0!</v>
      </c>
      <c r="T546" s="1" t="e">
        <f>Tableau4[[#This Row],[Thrips]]/Tableau4[[#This Row],[Nb de feuille compté]]*100</f>
        <v>#DIV/0!</v>
      </c>
      <c r="U546" s="1" t="e">
        <f>Tableau4[[#This Row],[Araignées rouges]]/Tableau4[[#This Row],[Nb de feuille compté]]*100</f>
        <v>#DIV/0!</v>
      </c>
      <c r="V546" s="1" t="e">
        <f>Tableau4[[#This Row],[Pucerons]]/Tableau4[[#This Row],[Nb de feuille compté]]*100</f>
        <v>#DIV/0!</v>
      </c>
      <c r="W546" s="1"/>
      <c r="X546" s="1" t="str">
        <f t="shared" si="52"/>
        <v>ERREUR</v>
      </c>
    </row>
    <row r="547" spans="1:24" x14ac:dyDescent="0.35">
      <c r="A547" s="5"/>
      <c r="B547" s="1" t="str">
        <f t="shared" si="49"/>
        <v>ERREUR</v>
      </c>
      <c r="C547" s="1" t="str">
        <f t="shared" si="50"/>
        <v>ERREUR</v>
      </c>
      <c r="D547" s="2"/>
      <c r="E547" s="2" t="str">
        <f t="shared" si="53"/>
        <v>Non</v>
      </c>
      <c r="F547" s="1">
        <f t="shared" si="51"/>
        <v>0</v>
      </c>
      <c r="G547" s="1">
        <v>0</v>
      </c>
      <c r="H547" s="1">
        <v>0</v>
      </c>
      <c r="I547" s="1">
        <v>0</v>
      </c>
      <c r="J547" s="1">
        <v>0</v>
      </c>
      <c r="K547" s="1">
        <v>0</v>
      </c>
      <c r="L547" s="1">
        <v>0</v>
      </c>
      <c r="M547" s="4"/>
      <c r="N547" s="4"/>
      <c r="O547" s="4"/>
      <c r="P547" s="4"/>
      <c r="Q547" s="1" t="e">
        <f t="shared" si="48"/>
        <v>#DIV/0!</v>
      </c>
      <c r="R547" s="4" t="e">
        <f>SUM(H547:L547)/Tableau4[[#This Row],[Nb de feuille compté]]*100</f>
        <v>#DIV/0!</v>
      </c>
      <c r="S547" s="4" t="e">
        <f>Tableau4[[#This Row],[Aleurodes]]/Tableau4[[#This Row],[Nb de feuille compté]]*100</f>
        <v>#DIV/0!</v>
      </c>
      <c r="T547" s="4" t="e">
        <f>Tableau4[[#This Row],[Thrips]]/Tableau4[[#This Row],[Nb de feuille compté]]*100</f>
        <v>#DIV/0!</v>
      </c>
      <c r="U547" s="4" t="e">
        <f>Tableau4[[#This Row],[Araignées rouges]]/Tableau4[[#This Row],[Nb de feuille compté]]*100</f>
        <v>#DIV/0!</v>
      </c>
      <c r="V547" s="4" t="e">
        <f>Tableau4[[#This Row],[Pucerons]]/Tableau4[[#This Row],[Nb de feuille compté]]*100</f>
        <v>#DIV/0!</v>
      </c>
      <c r="W547" s="4"/>
      <c r="X547" s="1" t="str">
        <f t="shared" si="52"/>
        <v>ERREUR</v>
      </c>
    </row>
    <row r="548" spans="1:24" x14ac:dyDescent="0.35">
      <c r="A548" s="3"/>
      <c r="B548" s="1" t="str">
        <f t="shared" si="49"/>
        <v>ERREUR</v>
      </c>
      <c r="C548" s="1" t="str">
        <f t="shared" si="50"/>
        <v>ERREUR</v>
      </c>
      <c r="D548" s="2"/>
      <c r="E548" s="2" t="str">
        <f t="shared" si="53"/>
        <v>Non</v>
      </c>
      <c r="F548" s="1">
        <f t="shared" si="51"/>
        <v>0</v>
      </c>
      <c r="G548" s="1">
        <v>0</v>
      </c>
      <c r="H548" s="1">
        <v>0</v>
      </c>
      <c r="I548" s="1">
        <v>0</v>
      </c>
      <c r="J548" s="1">
        <v>0</v>
      </c>
      <c r="K548" s="1">
        <v>0</v>
      </c>
      <c r="L548" s="1">
        <v>0</v>
      </c>
      <c r="M548" s="1"/>
      <c r="N548" s="1"/>
      <c r="O548" s="1"/>
      <c r="P548" s="1"/>
      <c r="Q548" s="1" t="e">
        <f t="shared" si="48"/>
        <v>#DIV/0!</v>
      </c>
      <c r="R548" s="1" t="e">
        <f>SUM(H548:L548)/Tableau4[[#This Row],[Nb de feuille compté]]*100</f>
        <v>#DIV/0!</v>
      </c>
      <c r="S548" s="1" t="e">
        <f>Tableau4[[#This Row],[Aleurodes]]/Tableau4[[#This Row],[Nb de feuille compté]]*100</f>
        <v>#DIV/0!</v>
      </c>
      <c r="T548" s="1" t="e">
        <f>Tableau4[[#This Row],[Thrips]]/Tableau4[[#This Row],[Nb de feuille compté]]*100</f>
        <v>#DIV/0!</v>
      </c>
      <c r="U548" s="1" t="e">
        <f>Tableau4[[#This Row],[Araignées rouges]]/Tableau4[[#This Row],[Nb de feuille compté]]*100</f>
        <v>#DIV/0!</v>
      </c>
      <c r="V548" s="1" t="e">
        <f>Tableau4[[#This Row],[Pucerons]]/Tableau4[[#This Row],[Nb de feuille compté]]*100</f>
        <v>#DIV/0!</v>
      </c>
      <c r="W548" s="1"/>
      <c r="X548" s="1" t="str">
        <f t="shared" si="52"/>
        <v>ERREUR</v>
      </c>
    </row>
    <row r="549" spans="1:24" x14ac:dyDescent="0.35">
      <c r="A549" s="5"/>
      <c r="B549" s="1" t="str">
        <f t="shared" si="49"/>
        <v>ERREUR</v>
      </c>
      <c r="C549" s="1" t="str">
        <f t="shared" si="50"/>
        <v>ERREUR</v>
      </c>
      <c r="D549" s="2"/>
      <c r="E549" s="2" t="str">
        <f t="shared" si="53"/>
        <v>Non</v>
      </c>
      <c r="F549" s="1">
        <f t="shared" si="51"/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4"/>
      <c r="N549" s="4"/>
      <c r="O549" s="4"/>
      <c r="P549" s="4"/>
      <c r="Q549" s="1" t="e">
        <f t="shared" si="48"/>
        <v>#DIV/0!</v>
      </c>
      <c r="R549" s="4" t="e">
        <f>SUM(H549:L549)/Tableau4[[#This Row],[Nb de feuille compté]]*100</f>
        <v>#DIV/0!</v>
      </c>
      <c r="S549" s="4" t="e">
        <f>Tableau4[[#This Row],[Aleurodes]]/Tableau4[[#This Row],[Nb de feuille compté]]*100</f>
        <v>#DIV/0!</v>
      </c>
      <c r="T549" s="4" t="e">
        <f>Tableau4[[#This Row],[Thrips]]/Tableau4[[#This Row],[Nb de feuille compté]]*100</f>
        <v>#DIV/0!</v>
      </c>
      <c r="U549" s="4" t="e">
        <f>Tableau4[[#This Row],[Araignées rouges]]/Tableau4[[#This Row],[Nb de feuille compté]]*100</f>
        <v>#DIV/0!</v>
      </c>
      <c r="V549" s="4" t="e">
        <f>Tableau4[[#This Row],[Pucerons]]/Tableau4[[#This Row],[Nb de feuille compté]]*100</f>
        <v>#DIV/0!</v>
      </c>
      <c r="W549" s="4"/>
      <c r="X549" s="1" t="str">
        <f t="shared" si="52"/>
        <v>ERREUR</v>
      </c>
    </row>
    <row r="550" spans="1:24" x14ac:dyDescent="0.35">
      <c r="A550" s="3"/>
      <c r="B550" s="1" t="str">
        <f t="shared" si="49"/>
        <v>ERREUR</v>
      </c>
      <c r="C550" s="1" t="str">
        <f t="shared" si="50"/>
        <v>ERREUR</v>
      </c>
      <c r="D550" s="2"/>
      <c r="E550" s="2" t="str">
        <f t="shared" si="53"/>
        <v>Non</v>
      </c>
      <c r="F550" s="1">
        <f t="shared" si="51"/>
        <v>0</v>
      </c>
      <c r="G550" s="1">
        <v>0</v>
      </c>
      <c r="H550" s="1">
        <v>0</v>
      </c>
      <c r="I550" s="1">
        <v>0</v>
      </c>
      <c r="J550" s="1">
        <v>0</v>
      </c>
      <c r="K550" s="1">
        <v>0</v>
      </c>
      <c r="L550" s="1">
        <v>0</v>
      </c>
      <c r="M550" s="1"/>
      <c r="N550" s="1"/>
      <c r="O550" s="1"/>
      <c r="P550" s="1"/>
      <c r="Q550" s="1" t="e">
        <f t="shared" si="48"/>
        <v>#DIV/0!</v>
      </c>
      <c r="R550" s="1" t="e">
        <f>SUM(H550:L550)/Tableau4[[#This Row],[Nb de feuille compté]]*100</f>
        <v>#DIV/0!</v>
      </c>
      <c r="S550" s="1" t="e">
        <f>Tableau4[[#This Row],[Aleurodes]]/Tableau4[[#This Row],[Nb de feuille compté]]*100</f>
        <v>#DIV/0!</v>
      </c>
      <c r="T550" s="1" t="e">
        <f>Tableau4[[#This Row],[Thrips]]/Tableau4[[#This Row],[Nb de feuille compté]]*100</f>
        <v>#DIV/0!</v>
      </c>
      <c r="U550" s="1" t="e">
        <f>Tableau4[[#This Row],[Araignées rouges]]/Tableau4[[#This Row],[Nb de feuille compté]]*100</f>
        <v>#DIV/0!</v>
      </c>
      <c r="V550" s="1" t="e">
        <f>Tableau4[[#This Row],[Pucerons]]/Tableau4[[#This Row],[Nb de feuille compté]]*100</f>
        <v>#DIV/0!</v>
      </c>
      <c r="W550" s="1"/>
      <c r="X550" s="1" t="str">
        <f t="shared" si="52"/>
        <v>ERREUR</v>
      </c>
    </row>
    <row r="551" spans="1:24" x14ac:dyDescent="0.35">
      <c r="A551" s="5"/>
      <c r="B551" s="1" t="str">
        <f t="shared" si="49"/>
        <v>ERREUR</v>
      </c>
      <c r="C551" s="1" t="str">
        <f t="shared" si="50"/>
        <v>ERREUR</v>
      </c>
      <c r="D551" s="2"/>
      <c r="E551" s="2" t="str">
        <f t="shared" si="53"/>
        <v>Non</v>
      </c>
      <c r="F551" s="1">
        <f t="shared" si="51"/>
        <v>0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4"/>
      <c r="N551" s="4"/>
      <c r="O551" s="4"/>
      <c r="P551" s="4"/>
      <c r="Q551" s="1" t="e">
        <f t="shared" si="48"/>
        <v>#DIV/0!</v>
      </c>
      <c r="R551" s="4" t="e">
        <f>SUM(H551:L551)/Tableau4[[#This Row],[Nb de feuille compté]]*100</f>
        <v>#DIV/0!</v>
      </c>
      <c r="S551" s="4" t="e">
        <f>Tableau4[[#This Row],[Aleurodes]]/Tableau4[[#This Row],[Nb de feuille compté]]*100</f>
        <v>#DIV/0!</v>
      </c>
      <c r="T551" s="4" t="e">
        <f>Tableau4[[#This Row],[Thrips]]/Tableau4[[#This Row],[Nb de feuille compté]]*100</f>
        <v>#DIV/0!</v>
      </c>
      <c r="U551" s="4" t="e">
        <f>Tableau4[[#This Row],[Araignées rouges]]/Tableau4[[#This Row],[Nb de feuille compté]]*100</f>
        <v>#DIV/0!</v>
      </c>
      <c r="V551" s="4" t="e">
        <f>Tableau4[[#This Row],[Pucerons]]/Tableau4[[#This Row],[Nb de feuille compté]]*100</f>
        <v>#DIV/0!</v>
      </c>
      <c r="W551" s="4"/>
      <c r="X551" s="1" t="str">
        <f t="shared" si="52"/>
        <v>ERREUR</v>
      </c>
    </row>
    <row r="552" spans="1:24" x14ac:dyDescent="0.35">
      <c r="A552" s="3"/>
      <c r="B552" s="1" t="str">
        <f t="shared" si="49"/>
        <v>ERREUR</v>
      </c>
      <c r="C552" s="1" t="str">
        <f t="shared" si="50"/>
        <v>ERREUR</v>
      </c>
      <c r="D552" s="2"/>
      <c r="E552" s="2" t="str">
        <f t="shared" si="53"/>
        <v>Non</v>
      </c>
      <c r="F552" s="1">
        <f t="shared" si="51"/>
        <v>0</v>
      </c>
      <c r="G552" s="1">
        <v>0</v>
      </c>
      <c r="H552" s="1">
        <v>0</v>
      </c>
      <c r="I552" s="1">
        <v>0</v>
      </c>
      <c r="J552" s="1">
        <v>0</v>
      </c>
      <c r="K552" s="1">
        <v>0</v>
      </c>
      <c r="L552" s="1">
        <v>0</v>
      </c>
      <c r="M552" s="1"/>
      <c r="N552" s="1"/>
      <c r="O552" s="1"/>
      <c r="P552" s="1"/>
      <c r="Q552" s="1" t="e">
        <f t="shared" si="48"/>
        <v>#DIV/0!</v>
      </c>
      <c r="R552" s="1" t="e">
        <f>SUM(H552:L552)/Tableau4[[#This Row],[Nb de feuille compté]]*100</f>
        <v>#DIV/0!</v>
      </c>
      <c r="S552" s="1" t="e">
        <f>Tableau4[[#This Row],[Aleurodes]]/Tableau4[[#This Row],[Nb de feuille compté]]*100</f>
        <v>#DIV/0!</v>
      </c>
      <c r="T552" s="1" t="e">
        <f>Tableau4[[#This Row],[Thrips]]/Tableau4[[#This Row],[Nb de feuille compté]]*100</f>
        <v>#DIV/0!</v>
      </c>
      <c r="U552" s="1" t="e">
        <f>Tableau4[[#This Row],[Araignées rouges]]/Tableau4[[#This Row],[Nb de feuille compté]]*100</f>
        <v>#DIV/0!</v>
      </c>
      <c r="V552" s="1" t="e">
        <f>Tableau4[[#This Row],[Pucerons]]/Tableau4[[#This Row],[Nb de feuille compté]]*100</f>
        <v>#DIV/0!</v>
      </c>
      <c r="W552" s="1"/>
      <c r="X552" s="1" t="str">
        <f t="shared" si="52"/>
        <v>ERREUR</v>
      </c>
    </row>
    <row r="553" spans="1:24" x14ac:dyDescent="0.35">
      <c r="A553" s="5"/>
      <c r="B553" s="1" t="str">
        <f t="shared" si="49"/>
        <v>ERREUR</v>
      </c>
      <c r="C553" s="1" t="str">
        <f t="shared" si="50"/>
        <v>ERREUR</v>
      </c>
      <c r="D553" s="2"/>
      <c r="E553" s="2" t="str">
        <f t="shared" si="53"/>
        <v>Non</v>
      </c>
      <c r="F553" s="1">
        <f t="shared" si="51"/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4"/>
      <c r="N553" s="4"/>
      <c r="O553" s="4"/>
      <c r="P553" s="4"/>
      <c r="Q553" s="1" t="e">
        <f t="shared" si="48"/>
        <v>#DIV/0!</v>
      </c>
      <c r="R553" s="4" t="e">
        <f>SUM(H553:L553)/Tableau4[[#This Row],[Nb de feuille compté]]*100</f>
        <v>#DIV/0!</v>
      </c>
      <c r="S553" s="4" t="e">
        <f>Tableau4[[#This Row],[Aleurodes]]/Tableau4[[#This Row],[Nb de feuille compté]]*100</f>
        <v>#DIV/0!</v>
      </c>
      <c r="T553" s="4" t="e">
        <f>Tableau4[[#This Row],[Thrips]]/Tableau4[[#This Row],[Nb de feuille compté]]*100</f>
        <v>#DIV/0!</v>
      </c>
      <c r="U553" s="4" t="e">
        <f>Tableau4[[#This Row],[Araignées rouges]]/Tableau4[[#This Row],[Nb de feuille compté]]*100</f>
        <v>#DIV/0!</v>
      </c>
      <c r="V553" s="4" t="e">
        <f>Tableau4[[#This Row],[Pucerons]]/Tableau4[[#This Row],[Nb de feuille compté]]*100</f>
        <v>#DIV/0!</v>
      </c>
      <c r="W553" s="4"/>
      <c r="X553" s="1" t="str">
        <f t="shared" si="52"/>
        <v>ERREUR</v>
      </c>
    </row>
    <row r="554" spans="1:24" x14ac:dyDescent="0.35">
      <c r="A554" s="3"/>
      <c r="B554" s="1" t="str">
        <f t="shared" si="49"/>
        <v>ERREUR</v>
      </c>
      <c r="C554" s="1" t="str">
        <f t="shared" si="50"/>
        <v>ERREUR</v>
      </c>
      <c r="D554" s="2"/>
      <c r="E554" s="2" t="str">
        <f t="shared" si="53"/>
        <v>Non</v>
      </c>
      <c r="F554" s="1">
        <f t="shared" si="51"/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/>
      <c r="N554" s="1"/>
      <c r="O554" s="1"/>
      <c r="P554" s="1"/>
      <c r="Q554" s="1" t="e">
        <f t="shared" si="48"/>
        <v>#DIV/0!</v>
      </c>
      <c r="R554" s="1" t="e">
        <f>SUM(H554:L554)/Tableau4[[#This Row],[Nb de feuille compté]]*100</f>
        <v>#DIV/0!</v>
      </c>
      <c r="S554" s="1" t="e">
        <f>Tableau4[[#This Row],[Aleurodes]]/Tableau4[[#This Row],[Nb de feuille compté]]*100</f>
        <v>#DIV/0!</v>
      </c>
      <c r="T554" s="1" t="e">
        <f>Tableau4[[#This Row],[Thrips]]/Tableau4[[#This Row],[Nb de feuille compté]]*100</f>
        <v>#DIV/0!</v>
      </c>
      <c r="U554" s="1" t="e">
        <f>Tableau4[[#This Row],[Araignées rouges]]/Tableau4[[#This Row],[Nb de feuille compté]]*100</f>
        <v>#DIV/0!</v>
      </c>
      <c r="V554" s="1" t="e">
        <f>Tableau4[[#This Row],[Pucerons]]/Tableau4[[#This Row],[Nb de feuille compté]]*100</f>
        <v>#DIV/0!</v>
      </c>
      <c r="W554" s="1"/>
      <c r="X554" s="1" t="str">
        <f t="shared" si="52"/>
        <v>ERREUR</v>
      </c>
    </row>
    <row r="555" spans="1:24" x14ac:dyDescent="0.35">
      <c r="A555" s="5"/>
      <c r="B555" s="1" t="str">
        <f t="shared" si="49"/>
        <v>ERREUR</v>
      </c>
      <c r="C555" s="1" t="str">
        <f t="shared" si="50"/>
        <v>ERREUR</v>
      </c>
      <c r="D555" s="2"/>
      <c r="E555" s="2" t="str">
        <f t="shared" si="53"/>
        <v>Non</v>
      </c>
      <c r="F555" s="1">
        <f t="shared" si="51"/>
        <v>0</v>
      </c>
      <c r="G555" s="1">
        <v>0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4"/>
      <c r="N555" s="4"/>
      <c r="O555" s="4"/>
      <c r="P555" s="4"/>
      <c r="Q555" s="1" t="e">
        <f t="shared" si="48"/>
        <v>#DIV/0!</v>
      </c>
      <c r="R555" s="4" t="e">
        <f>SUM(H555:L555)/Tableau4[[#This Row],[Nb de feuille compté]]*100</f>
        <v>#DIV/0!</v>
      </c>
      <c r="S555" s="4" t="e">
        <f>Tableau4[[#This Row],[Aleurodes]]/Tableau4[[#This Row],[Nb de feuille compté]]*100</f>
        <v>#DIV/0!</v>
      </c>
      <c r="T555" s="4" t="e">
        <f>Tableau4[[#This Row],[Thrips]]/Tableau4[[#This Row],[Nb de feuille compté]]*100</f>
        <v>#DIV/0!</v>
      </c>
      <c r="U555" s="4" t="e">
        <f>Tableau4[[#This Row],[Araignées rouges]]/Tableau4[[#This Row],[Nb de feuille compté]]*100</f>
        <v>#DIV/0!</v>
      </c>
      <c r="V555" s="4" t="e">
        <f>Tableau4[[#This Row],[Pucerons]]/Tableau4[[#This Row],[Nb de feuille compté]]*100</f>
        <v>#DIV/0!</v>
      </c>
      <c r="W555" s="4"/>
      <c r="X555" s="1" t="str">
        <f t="shared" si="52"/>
        <v>ERREUR</v>
      </c>
    </row>
    <row r="556" spans="1:24" x14ac:dyDescent="0.35">
      <c r="A556" s="3"/>
      <c r="B556" s="1" t="str">
        <f t="shared" si="49"/>
        <v>ERREUR</v>
      </c>
      <c r="C556" s="1" t="str">
        <f t="shared" si="50"/>
        <v>ERREUR</v>
      </c>
      <c r="D556" s="2"/>
      <c r="E556" s="2" t="str">
        <f t="shared" si="53"/>
        <v>Non</v>
      </c>
      <c r="F556" s="1">
        <f t="shared" si="51"/>
        <v>0</v>
      </c>
      <c r="G556" s="1">
        <v>0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/>
      <c r="N556" s="1"/>
      <c r="O556" s="1"/>
      <c r="P556" s="1"/>
      <c r="Q556" s="1" t="e">
        <f t="shared" si="48"/>
        <v>#DIV/0!</v>
      </c>
      <c r="R556" s="1" t="e">
        <f>SUM(H556:L556)/Tableau4[[#This Row],[Nb de feuille compté]]*100</f>
        <v>#DIV/0!</v>
      </c>
      <c r="S556" s="1" t="e">
        <f>Tableau4[[#This Row],[Aleurodes]]/Tableau4[[#This Row],[Nb de feuille compté]]*100</f>
        <v>#DIV/0!</v>
      </c>
      <c r="T556" s="1" t="e">
        <f>Tableau4[[#This Row],[Thrips]]/Tableau4[[#This Row],[Nb de feuille compté]]*100</f>
        <v>#DIV/0!</v>
      </c>
      <c r="U556" s="1" t="e">
        <f>Tableau4[[#This Row],[Araignées rouges]]/Tableau4[[#This Row],[Nb de feuille compté]]*100</f>
        <v>#DIV/0!</v>
      </c>
      <c r="V556" s="1" t="e">
        <f>Tableau4[[#This Row],[Pucerons]]/Tableau4[[#This Row],[Nb de feuille compté]]*100</f>
        <v>#DIV/0!</v>
      </c>
      <c r="W556" s="1"/>
      <c r="X556" s="1" t="str">
        <f t="shared" si="52"/>
        <v>ERREUR</v>
      </c>
    </row>
    <row r="557" spans="1:24" x14ac:dyDescent="0.35">
      <c r="A557" s="5"/>
      <c r="B557" s="1" t="str">
        <f t="shared" si="49"/>
        <v>ERREUR</v>
      </c>
      <c r="C557" s="1" t="str">
        <f t="shared" si="50"/>
        <v>ERREUR</v>
      </c>
      <c r="D557" s="2"/>
      <c r="E557" s="2" t="str">
        <f t="shared" si="53"/>
        <v>Non</v>
      </c>
      <c r="F557" s="1">
        <f t="shared" si="51"/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4"/>
      <c r="N557" s="4"/>
      <c r="O557" s="4"/>
      <c r="P557" s="4"/>
      <c r="Q557" s="1" t="e">
        <f t="shared" si="48"/>
        <v>#DIV/0!</v>
      </c>
      <c r="R557" s="4" t="e">
        <f>SUM(H557:L557)/Tableau4[[#This Row],[Nb de feuille compté]]*100</f>
        <v>#DIV/0!</v>
      </c>
      <c r="S557" s="4" t="e">
        <f>Tableau4[[#This Row],[Aleurodes]]/Tableau4[[#This Row],[Nb de feuille compté]]*100</f>
        <v>#DIV/0!</v>
      </c>
      <c r="T557" s="4" t="e">
        <f>Tableau4[[#This Row],[Thrips]]/Tableau4[[#This Row],[Nb de feuille compté]]*100</f>
        <v>#DIV/0!</v>
      </c>
      <c r="U557" s="4" t="e">
        <f>Tableau4[[#This Row],[Araignées rouges]]/Tableau4[[#This Row],[Nb de feuille compté]]*100</f>
        <v>#DIV/0!</v>
      </c>
      <c r="V557" s="4" t="e">
        <f>Tableau4[[#This Row],[Pucerons]]/Tableau4[[#This Row],[Nb de feuille compté]]*100</f>
        <v>#DIV/0!</v>
      </c>
      <c r="W557" s="4"/>
      <c r="X557" s="1" t="str">
        <f t="shared" si="52"/>
        <v>ERREUR</v>
      </c>
    </row>
    <row r="558" spans="1:24" x14ac:dyDescent="0.35">
      <c r="A558" s="3"/>
      <c r="B558" s="1" t="str">
        <f t="shared" si="49"/>
        <v>ERREUR</v>
      </c>
      <c r="C558" s="1" t="str">
        <f t="shared" si="50"/>
        <v>ERREUR</v>
      </c>
      <c r="D558" s="2"/>
      <c r="E558" s="2" t="str">
        <f t="shared" si="53"/>
        <v>Non</v>
      </c>
      <c r="F558" s="1">
        <f t="shared" si="51"/>
        <v>0</v>
      </c>
      <c r="G558" s="1">
        <v>0</v>
      </c>
      <c r="H558" s="1">
        <v>0</v>
      </c>
      <c r="I558" s="1">
        <v>0</v>
      </c>
      <c r="J558" s="1">
        <v>0</v>
      </c>
      <c r="K558" s="1">
        <v>0</v>
      </c>
      <c r="L558" s="1">
        <v>0</v>
      </c>
      <c r="M558" s="1"/>
      <c r="N558" s="1"/>
      <c r="O558" s="1"/>
      <c r="P558" s="1"/>
      <c r="Q558" s="1" t="e">
        <f t="shared" si="48"/>
        <v>#DIV/0!</v>
      </c>
      <c r="R558" s="1" t="e">
        <f>SUM(H558:L558)/Tableau4[[#This Row],[Nb de feuille compté]]*100</f>
        <v>#DIV/0!</v>
      </c>
      <c r="S558" s="1" t="e">
        <f>Tableau4[[#This Row],[Aleurodes]]/Tableau4[[#This Row],[Nb de feuille compté]]*100</f>
        <v>#DIV/0!</v>
      </c>
      <c r="T558" s="1" t="e">
        <f>Tableau4[[#This Row],[Thrips]]/Tableau4[[#This Row],[Nb de feuille compté]]*100</f>
        <v>#DIV/0!</v>
      </c>
      <c r="U558" s="1" t="e">
        <f>Tableau4[[#This Row],[Araignées rouges]]/Tableau4[[#This Row],[Nb de feuille compté]]*100</f>
        <v>#DIV/0!</v>
      </c>
      <c r="V558" s="1" t="e">
        <f>Tableau4[[#This Row],[Pucerons]]/Tableau4[[#This Row],[Nb de feuille compté]]*100</f>
        <v>#DIV/0!</v>
      </c>
      <c r="W558" s="1"/>
      <c r="X558" s="1" t="str">
        <f t="shared" si="52"/>
        <v>ERREUR</v>
      </c>
    </row>
    <row r="559" spans="1:24" x14ac:dyDescent="0.35">
      <c r="A559" s="5"/>
      <c r="B559" s="1" t="str">
        <f t="shared" si="49"/>
        <v>ERREUR</v>
      </c>
      <c r="C559" s="1" t="str">
        <f t="shared" si="50"/>
        <v>ERREUR</v>
      </c>
      <c r="D559" s="2"/>
      <c r="E559" s="2" t="str">
        <f t="shared" si="53"/>
        <v>Non</v>
      </c>
      <c r="F559" s="1">
        <f t="shared" si="51"/>
        <v>0</v>
      </c>
      <c r="G559" s="1">
        <v>0</v>
      </c>
      <c r="H559" s="1">
        <v>0</v>
      </c>
      <c r="I559" s="1">
        <v>0</v>
      </c>
      <c r="J559" s="1">
        <v>0</v>
      </c>
      <c r="K559" s="1">
        <v>0</v>
      </c>
      <c r="L559" s="1">
        <v>0</v>
      </c>
      <c r="M559" s="4"/>
      <c r="N559" s="4"/>
      <c r="O559" s="4"/>
      <c r="P559" s="4"/>
      <c r="Q559" s="1" t="e">
        <f t="shared" si="48"/>
        <v>#DIV/0!</v>
      </c>
      <c r="R559" s="4" t="e">
        <f>SUM(H559:L559)/Tableau4[[#This Row],[Nb de feuille compté]]*100</f>
        <v>#DIV/0!</v>
      </c>
      <c r="S559" s="4" t="e">
        <f>Tableau4[[#This Row],[Aleurodes]]/Tableau4[[#This Row],[Nb de feuille compté]]*100</f>
        <v>#DIV/0!</v>
      </c>
      <c r="T559" s="4" t="e">
        <f>Tableau4[[#This Row],[Thrips]]/Tableau4[[#This Row],[Nb de feuille compté]]*100</f>
        <v>#DIV/0!</v>
      </c>
      <c r="U559" s="4" t="e">
        <f>Tableau4[[#This Row],[Araignées rouges]]/Tableau4[[#This Row],[Nb de feuille compté]]*100</f>
        <v>#DIV/0!</v>
      </c>
      <c r="V559" s="4" t="e">
        <f>Tableau4[[#This Row],[Pucerons]]/Tableau4[[#This Row],[Nb de feuille compté]]*100</f>
        <v>#DIV/0!</v>
      </c>
      <c r="W559" s="4"/>
      <c r="X559" s="1" t="str">
        <f t="shared" si="52"/>
        <v>ERREUR</v>
      </c>
    </row>
    <row r="560" spans="1:24" x14ac:dyDescent="0.35">
      <c r="A560" s="3"/>
      <c r="B560" s="1" t="str">
        <f t="shared" si="49"/>
        <v>ERREUR</v>
      </c>
      <c r="C560" s="1" t="str">
        <f t="shared" si="50"/>
        <v>ERREUR</v>
      </c>
      <c r="D560" s="2"/>
      <c r="E560" s="2" t="str">
        <f t="shared" si="53"/>
        <v>Non</v>
      </c>
      <c r="F560" s="1">
        <f t="shared" si="51"/>
        <v>0</v>
      </c>
      <c r="G560" s="1">
        <v>0</v>
      </c>
      <c r="H560" s="1">
        <v>0</v>
      </c>
      <c r="I560" s="1">
        <v>0</v>
      </c>
      <c r="J560" s="1">
        <v>0</v>
      </c>
      <c r="K560" s="1">
        <v>0</v>
      </c>
      <c r="L560" s="1">
        <v>0</v>
      </c>
      <c r="M560" s="1"/>
      <c r="N560" s="1"/>
      <c r="O560" s="1"/>
      <c r="P560" s="1"/>
      <c r="Q560" s="1" t="e">
        <f t="shared" si="48"/>
        <v>#DIV/0!</v>
      </c>
      <c r="R560" s="1" t="e">
        <f>SUM(H560:L560)/Tableau4[[#This Row],[Nb de feuille compté]]*100</f>
        <v>#DIV/0!</v>
      </c>
      <c r="S560" s="1" t="e">
        <f>Tableau4[[#This Row],[Aleurodes]]/Tableau4[[#This Row],[Nb de feuille compté]]*100</f>
        <v>#DIV/0!</v>
      </c>
      <c r="T560" s="1" t="e">
        <f>Tableau4[[#This Row],[Thrips]]/Tableau4[[#This Row],[Nb de feuille compté]]*100</f>
        <v>#DIV/0!</v>
      </c>
      <c r="U560" s="1" t="e">
        <f>Tableau4[[#This Row],[Araignées rouges]]/Tableau4[[#This Row],[Nb de feuille compté]]*100</f>
        <v>#DIV/0!</v>
      </c>
      <c r="V560" s="1" t="e">
        <f>Tableau4[[#This Row],[Pucerons]]/Tableau4[[#This Row],[Nb de feuille compté]]*100</f>
        <v>#DIV/0!</v>
      </c>
      <c r="W560" s="1"/>
      <c r="X560" s="1" t="str">
        <f t="shared" si="52"/>
        <v>ERREUR</v>
      </c>
    </row>
    <row r="561" spans="1:24" x14ac:dyDescent="0.35">
      <c r="A561" s="5"/>
      <c r="B561" s="1" t="str">
        <f t="shared" si="49"/>
        <v>ERREUR</v>
      </c>
      <c r="C561" s="1" t="str">
        <f t="shared" si="50"/>
        <v>ERREUR</v>
      </c>
      <c r="D561" s="2"/>
      <c r="E561" s="2" t="str">
        <f t="shared" si="53"/>
        <v>Non</v>
      </c>
      <c r="F561" s="1">
        <f t="shared" si="51"/>
        <v>0</v>
      </c>
      <c r="G561" s="1">
        <v>0</v>
      </c>
      <c r="H561" s="1">
        <v>0</v>
      </c>
      <c r="I561" s="1">
        <v>0</v>
      </c>
      <c r="J561" s="1">
        <v>0</v>
      </c>
      <c r="K561" s="1">
        <v>0</v>
      </c>
      <c r="L561" s="1">
        <v>0</v>
      </c>
      <c r="M561" s="4"/>
      <c r="N561" s="4"/>
      <c r="O561" s="4"/>
      <c r="P561" s="4"/>
      <c r="Q561" s="1" t="e">
        <f t="shared" si="48"/>
        <v>#DIV/0!</v>
      </c>
      <c r="R561" s="4" t="e">
        <f>SUM(H561:L561)/Tableau4[[#This Row],[Nb de feuille compté]]*100</f>
        <v>#DIV/0!</v>
      </c>
      <c r="S561" s="4" t="e">
        <f>Tableau4[[#This Row],[Aleurodes]]/Tableau4[[#This Row],[Nb de feuille compté]]*100</f>
        <v>#DIV/0!</v>
      </c>
      <c r="T561" s="4" t="e">
        <f>Tableau4[[#This Row],[Thrips]]/Tableau4[[#This Row],[Nb de feuille compté]]*100</f>
        <v>#DIV/0!</v>
      </c>
      <c r="U561" s="4" t="e">
        <f>Tableau4[[#This Row],[Araignées rouges]]/Tableau4[[#This Row],[Nb de feuille compté]]*100</f>
        <v>#DIV/0!</v>
      </c>
      <c r="V561" s="4" t="e">
        <f>Tableau4[[#This Row],[Pucerons]]/Tableau4[[#This Row],[Nb de feuille compté]]*100</f>
        <v>#DIV/0!</v>
      </c>
      <c r="W561" s="4"/>
      <c r="X561" s="1" t="str">
        <f t="shared" si="52"/>
        <v>ERREUR</v>
      </c>
    </row>
    <row r="562" spans="1:24" x14ac:dyDescent="0.35">
      <c r="A562" s="3"/>
      <c r="B562" s="1" t="str">
        <f t="shared" si="49"/>
        <v>ERREUR</v>
      </c>
      <c r="C562" s="1" t="str">
        <f t="shared" si="50"/>
        <v>ERREUR</v>
      </c>
      <c r="D562" s="2"/>
      <c r="E562" s="2" t="str">
        <f t="shared" si="53"/>
        <v>Non</v>
      </c>
      <c r="F562" s="1">
        <f t="shared" si="51"/>
        <v>0</v>
      </c>
      <c r="G562" s="1">
        <v>0</v>
      </c>
      <c r="H562" s="1">
        <v>0</v>
      </c>
      <c r="I562" s="1">
        <v>0</v>
      </c>
      <c r="J562" s="1">
        <v>0</v>
      </c>
      <c r="K562" s="1">
        <v>0</v>
      </c>
      <c r="L562" s="1">
        <v>0</v>
      </c>
      <c r="M562" s="1"/>
      <c r="N562" s="1"/>
      <c r="O562" s="1"/>
      <c r="P562" s="1"/>
      <c r="Q562" s="1" t="e">
        <f t="shared" si="48"/>
        <v>#DIV/0!</v>
      </c>
      <c r="R562" s="1" t="e">
        <f>SUM(H562:L562)/Tableau4[[#This Row],[Nb de feuille compté]]*100</f>
        <v>#DIV/0!</v>
      </c>
      <c r="S562" s="1" t="e">
        <f>Tableau4[[#This Row],[Aleurodes]]/Tableau4[[#This Row],[Nb de feuille compté]]*100</f>
        <v>#DIV/0!</v>
      </c>
      <c r="T562" s="1" t="e">
        <f>Tableau4[[#This Row],[Thrips]]/Tableau4[[#This Row],[Nb de feuille compté]]*100</f>
        <v>#DIV/0!</v>
      </c>
      <c r="U562" s="1" t="e">
        <f>Tableau4[[#This Row],[Araignées rouges]]/Tableau4[[#This Row],[Nb de feuille compté]]*100</f>
        <v>#DIV/0!</v>
      </c>
      <c r="V562" s="1" t="e">
        <f>Tableau4[[#This Row],[Pucerons]]/Tableau4[[#This Row],[Nb de feuille compté]]*100</f>
        <v>#DIV/0!</v>
      </c>
      <c r="W562" s="1"/>
      <c r="X562" s="1" t="str">
        <f t="shared" si="52"/>
        <v>ERREUR</v>
      </c>
    </row>
    <row r="563" spans="1:24" x14ac:dyDescent="0.35">
      <c r="A563" s="5"/>
      <c r="B563" s="1" t="str">
        <f t="shared" si="49"/>
        <v>ERREUR</v>
      </c>
      <c r="C563" s="1" t="str">
        <f t="shared" si="50"/>
        <v>ERREUR</v>
      </c>
      <c r="D563" s="2"/>
      <c r="E563" s="2" t="str">
        <f t="shared" si="53"/>
        <v>Non</v>
      </c>
      <c r="F563" s="1">
        <f t="shared" si="51"/>
        <v>0</v>
      </c>
      <c r="G563" s="1">
        <v>0</v>
      </c>
      <c r="H563" s="1">
        <v>0</v>
      </c>
      <c r="I563" s="1">
        <v>0</v>
      </c>
      <c r="J563" s="1">
        <v>0</v>
      </c>
      <c r="K563" s="1">
        <v>0</v>
      </c>
      <c r="L563" s="1">
        <v>0</v>
      </c>
      <c r="M563" s="4"/>
      <c r="N563" s="4"/>
      <c r="O563" s="4"/>
      <c r="P563" s="4"/>
      <c r="Q563" s="1" t="e">
        <f t="shared" si="48"/>
        <v>#DIV/0!</v>
      </c>
      <c r="R563" s="4" t="e">
        <f>SUM(H563:L563)/Tableau4[[#This Row],[Nb de feuille compté]]*100</f>
        <v>#DIV/0!</v>
      </c>
      <c r="S563" s="4" t="e">
        <f>Tableau4[[#This Row],[Aleurodes]]/Tableau4[[#This Row],[Nb de feuille compté]]*100</f>
        <v>#DIV/0!</v>
      </c>
      <c r="T563" s="4" t="e">
        <f>Tableau4[[#This Row],[Thrips]]/Tableau4[[#This Row],[Nb de feuille compté]]*100</f>
        <v>#DIV/0!</v>
      </c>
      <c r="U563" s="4" t="e">
        <f>Tableau4[[#This Row],[Araignées rouges]]/Tableau4[[#This Row],[Nb de feuille compté]]*100</f>
        <v>#DIV/0!</v>
      </c>
      <c r="V563" s="4" t="e">
        <f>Tableau4[[#This Row],[Pucerons]]/Tableau4[[#This Row],[Nb de feuille compté]]*100</f>
        <v>#DIV/0!</v>
      </c>
      <c r="W563" s="4"/>
      <c r="X563" s="1" t="str">
        <f t="shared" si="52"/>
        <v>ERREUR</v>
      </c>
    </row>
    <row r="564" spans="1:24" x14ac:dyDescent="0.35">
      <c r="A564" s="3"/>
      <c r="B564" s="1" t="str">
        <f t="shared" si="49"/>
        <v>ERREUR</v>
      </c>
      <c r="C564" s="1" t="str">
        <f t="shared" si="50"/>
        <v>ERREUR</v>
      </c>
      <c r="D564" s="2"/>
      <c r="E564" s="2" t="str">
        <f t="shared" si="53"/>
        <v>Non</v>
      </c>
      <c r="F564" s="1">
        <f t="shared" si="51"/>
        <v>0</v>
      </c>
      <c r="G564" s="1">
        <v>0</v>
      </c>
      <c r="H564" s="1">
        <v>0</v>
      </c>
      <c r="I564" s="1">
        <v>0</v>
      </c>
      <c r="J564" s="1">
        <v>0</v>
      </c>
      <c r="K564" s="1">
        <v>0</v>
      </c>
      <c r="L564" s="1">
        <v>0</v>
      </c>
      <c r="M564" s="1"/>
      <c r="N564" s="1"/>
      <c r="O564" s="1"/>
      <c r="P564" s="1"/>
      <c r="Q564" s="1" t="e">
        <f t="shared" si="48"/>
        <v>#DIV/0!</v>
      </c>
      <c r="R564" s="1" t="e">
        <f>SUM(H564:L564)/Tableau4[[#This Row],[Nb de feuille compté]]*100</f>
        <v>#DIV/0!</v>
      </c>
      <c r="S564" s="1" t="e">
        <f>Tableau4[[#This Row],[Aleurodes]]/Tableau4[[#This Row],[Nb de feuille compté]]*100</f>
        <v>#DIV/0!</v>
      </c>
      <c r="T564" s="1" t="e">
        <f>Tableau4[[#This Row],[Thrips]]/Tableau4[[#This Row],[Nb de feuille compté]]*100</f>
        <v>#DIV/0!</v>
      </c>
      <c r="U564" s="1" t="e">
        <f>Tableau4[[#This Row],[Araignées rouges]]/Tableau4[[#This Row],[Nb de feuille compté]]*100</f>
        <v>#DIV/0!</v>
      </c>
      <c r="V564" s="1" t="e">
        <f>Tableau4[[#This Row],[Pucerons]]/Tableau4[[#This Row],[Nb de feuille compté]]*100</f>
        <v>#DIV/0!</v>
      </c>
      <c r="W564" s="1"/>
      <c r="X564" s="1" t="str">
        <f t="shared" si="52"/>
        <v>ERREUR</v>
      </c>
    </row>
    <row r="565" spans="1:24" x14ac:dyDescent="0.35">
      <c r="A565" s="5"/>
      <c r="B565" s="1" t="str">
        <f t="shared" si="49"/>
        <v>ERREUR</v>
      </c>
      <c r="C565" s="1" t="str">
        <f t="shared" si="50"/>
        <v>ERREUR</v>
      </c>
      <c r="D565" s="2"/>
      <c r="E565" s="2" t="str">
        <f t="shared" si="53"/>
        <v>Non</v>
      </c>
      <c r="F565" s="1">
        <f t="shared" si="51"/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L565" s="1">
        <v>0</v>
      </c>
      <c r="M565" s="4"/>
      <c r="N565" s="4"/>
      <c r="O565" s="4"/>
      <c r="P565" s="4"/>
      <c r="Q565" s="1" t="e">
        <f t="shared" si="48"/>
        <v>#DIV/0!</v>
      </c>
      <c r="R565" s="4" t="e">
        <f>SUM(H565:L565)/Tableau4[[#This Row],[Nb de feuille compté]]*100</f>
        <v>#DIV/0!</v>
      </c>
      <c r="S565" s="4" t="e">
        <f>Tableau4[[#This Row],[Aleurodes]]/Tableau4[[#This Row],[Nb de feuille compté]]*100</f>
        <v>#DIV/0!</v>
      </c>
      <c r="T565" s="4" t="e">
        <f>Tableau4[[#This Row],[Thrips]]/Tableau4[[#This Row],[Nb de feuille compté]]*100</f>
        <v>#DIV/0!</v>
      </c>
      <c r="U565" s="4" t="e">
        <f>Tableau4[[#This Row],[Araignées rouges]]/Tableau4[[#This Row],[Nb de feuille compté]]*100</f>
        <v>#DIV/0!</v>
      </c>
      <c r="V565" s="4" t="e">
        <f>Tableau4[[#This Row],[Pucerons]]/Tableau4[[#This Row],[Nb de feuille compté]]*100</f>
        <v>#DIV/0!</v>
      </c>
      <c r="W565" s="4"/>
      <c r="X565" s="1" t="str">
        <f t="shared" si="52"/>
        <v>ERREUR</v>
      </c>
    </row>
    <row r="566" spans="1:24" x14ac:dyDescent="0.35">
      <c r="A566" s="3"/>
      <c r="B566" s="1" t="str">
        <f t="shared" si="49"/>
        <v>ERREUR</v>
      </c>
      <c r="C566" s="1" t="str">
        <f t="shared" si="50"/>
        <v>ERREUR</v>
      </c>
      <c r="D566" s="2"/>
      <c r="E566" s="2" t="str">
        <f t="shared" si="53"/>
        <v>Non</v>
      </c>
      <c r="F566" s="1">
        <f t="shared" si="51"/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L566" s="1">
        <v>0</v>
      </c>
      <c r="M566" s="1"/>
      <c r="N566" s="1"/>
      <c r="O566" s="1"/>
      <c r="P566" s="1"/>
      <c r="Q566" s="1" t="e">
        <f t="shared" si="48"/>
        <v>#DIV/0!</v>
      </c>
      <c r="R566" s="1" t="e">
        <f>SUM(H566:L566)/Tableau4[[#This Row],[Nb de feuille compté]]*100</f>
        <v>#DIV/0!</v>
      </c>
      <c r="S566" s="1" t="e">
        <f>Tableau4[[#This Row],[Aleurodes]]/Tableau4[[#This Row],[Nb de feuille compté]]*100</f>
        <v>#DIV/0!</v>
      </c>
      <c r="T566" s="1" t="e">
        <f>Tableau4[[#This Row],[Thrips]]/Tableau4[[#This Row],[Nb de feuille compté]]*100</f>
        <v>#DIV/0!</v>
      </c>
      <c r="U566" s="1" t="e">
        <f>Tableau4[[#This Row],[Araignées rouges]]/Tableau4[[#This Row],[Nb de feuille compté]]*100</f>
        <v>#DIV/0!</v>
      </c>
      <c r="V566" s="1" t="e">
        <f>Tableau4[[#This Row],[Pucerons]]/Tableau4[[#This Row],[Nb de feuille compté]]*100</f>
        <v>#DIV/0!</v>
      </c>
      <c r="W566" s="1"/>
      <c r="X566" s="1" t="str">
        <f t="shared" si="52"/>
        <v>ERREUR</v>
      </c>
    </row>
    <row r="567" spans="1:24" x14ac:dyDescent="0.35">
      <c r="A567" s="5"/>
      <c r="B567" s="1" t="str">
        <f t="shared" si="49"/>
        <v>ERREUR</v>
      </c>
      <c r="C567" s="1" t="str">
        <f t="shared" si="50"/>
        <v>ERREUR</v>
      </c>
      <c r="D567" s="2"/>
      <c r="E567" s="2" t="str">
        <f t="shared" si="53"/>
        <v>Non</v>
      </c>
      <c r="F567" s="1">
        <f t="shared" si="51"/>
        <v>0</v>
      </c>
      <c r="G567" s="1">
        <v>0</v>
      </c>
      <c r="H567" s="1">
        <v>0</v>
      </c>
      <c r="I567" s="1">
        <v>0</v>
      </c>
      <c r="J567" s="1">
        <v>0</v>
      </c>
      <c r="K567" s="1">
        <v>0</v>
      </c>
      <c r="L567" s="1">
        <v>0</v>
      </c>
      <c r="M567" s="4"/>
      <c r="N567" s="4"/>
      <c r="O567" s="4"/>
      <c r="P567" s="4"/>
      <c r="Q567" s="1" t="e">
        <f t="shared" si="48"/>
        <v>#DIV/0!</v>
      </c>
      <c r="R567" s="4" t="e">
        <f>SUM(H567:L567)/Tableau4[[#This Row],[Nb de feuille compté]]*100</f>
        <v>#DIV/0!</v>
      </c>
      <c r="S567" s="4" t="e">
        <f>Tableau4[[#This Row],[Aleurodes]]/Tableau4[[#This Row],[Nb de feuille compté]]*100</f>
        <v>#DIV/0!</v>
      </c>
      <c r="T567" s="4" t="e">
        <f>Tableau4[[#This Row],[Thrips]]/Tableau4[[#This Row],[Nb de feuille compté]]*100</f>
        <v>#DIV/0!</v>
      </c>
      <c r="U567" s="4" t="e">
        <f>Tableau4[[#This Row],[Araignées rouges]]/Tableau4[[#This Row],[Nb de feuille compté]]*100</f>
        <v>#DIV/0!</v>
      </c>
      <c r="V567" s="4" t="e">
        <f>Tableau4[[#This Row],[Pucerons]]/Tableau4[[#This Row],[Nb de feuille compté]]*100</f>
        <v>#DIV/0!</v>
      </c>
      <c r="W567" s="4"/>
      <c r="X567" s="1" t="str">
        <f t="shared" si="52"/>
        <v>ERREUR</v>
      </c>
    </row>
    <row r="568" spans="1:24" x14ac:dyDescent="0.35">
      <c r="A568" s="3"/>
      <c r="B568" s="1" t="str">
        <f t="shared" si="49"/>
        <v>ERREUR</v>
      </c>
      <c r="C568" s="1" t="str">
        <f t="shared" si="50"/>
        <v>ERREUR</v>
      </c>
      <c r="D568" s="2"/>
      <c r="E568" s="2" t="str">
        <f t="shared" si="53"/>
        <v>Non</v>
      </c>
      <c r="F568" s="1">
        <f t="shared" si="51"/>
        <v>0</v>
      </c>
      <c r="G568" s="1">
        <v>0</v>
      </c>
      <c r="H568" s="1">
        <v>0</v>
      </c>
      <c r="I568" s="1">
        <v>0</v>
      </c>
      <c r="J568" s="1">
        <v>0</v>
      </c>
      <c r="K568" s="1">
        <v>0</v>
      </c>
      <c r="L568" s="1">
        <v>0</v>
      </c>
      <c r="M568" s="1"/>
      <c r="N568" s="1"/>
      <c r="O568" s="1"/>
      <c r="P568" s="1"/>
      <c r="Q568" s="1" t="e">
        <f t="shared" si="48"/>
        <v>#DIV/0!</v>
      </c>
      <c r="R568" s="1" t="e">
        <f>SUM(H568:L568)/Tableau4[[#This Row],[Nb de feuille compté]]*100</f>
        <v>#DIV/0!</v>
      </c>
      <c r="S568" s="1" t="e">
        <f>Tableau4[[#This Row],[Aleurodes]]/Tableau4[[#This Row],[Nb de feuille compté]]*100</f>
        <v>#DIV/0!</v>
      </c>
      <c r="T568" s="1" t="e">
        <f>Tableau4[[#This Row],[Thrips]]/Tableau4[[#This Row],[Nb de feuille compté]]*100</f>
        <v>#DIV/0!</v>
      </c>
      <c r="U568" s="1" t="e">
        <f>Tableau4[[#This Row],[Araignées rouges]]/Tableau4[[#This Row],[Nb de feuille compté]]*100</f>
        <v>#DIV/0!</v>
      </c>
      <c r="V568" s="1" t="e">
        <f>Tableau4[[#This Row],[Pucerons]]/Tableau4[[#This Row],[Nb de feuille compté]]*100</f>
        <v>#DIV/0!</v>
      </c>
      <c r="W568" s="1"/>
      <c r="X568" s="1" t="str">
        <f t="shared" si="52"/>
        <v>ERREUR</v>
      </c>
    </row>
    <row r="569" spans="1:24" x14ac:dyDescent="0.35">
      <c r="A569" s="5"/>
      <c r="B569" s="1" t="str">
        <f t="shared" si="49"/>
        <v>ERREUR</v>
      </c>
      <c r="C569" s="1" t="str">
        <f t="shared" si="50"/>
        <v>ERREUR</v>
      </c>
      <c r="D569" s="2"/>
      <c r="E569" s="2" t="str">
        <f t="shared" si="53"/>
        <v>Non</v>
      </c>
      <c r="F569" s="1">
        <f t="shared" si="51"/>
        <v>0</v>
      </c>
      <c r="G569" s="1">
        <v>0</v>
      </c>
      <c r="H569" s="1">
        <v>0</v>
      </c>
      <c r="I569" s="1">
        <v>0</v>
      </c>
      <c r="J569" s="1">
        <v>0</v>
      </c>
      <c r="K569" s="1">
        <v>0</v>
      </c>
      <c r="L569" s="1">
        <v>0</v>
      </c>
      <c r="M569" s="4"/>
      <c r="N569" s="4"/>
      <c r="O569" s="4"/>
      <c r="P569" s="4"/>
      <c r="Q569" s="1" t="e">
        <f t="shared" si="48"/>
        <v>#DIV/0!</v>
      </c>
      <c r="R569" s="4" t="e">
        <f>SUM(H569:L569)/Tableau4[[#This Row],[Nb de feuille compté]]*100</f>
        <v>#DIV/0!</v>
      </c>
      <c r="S569" s="4" t="e">
        <f>Tableau4[[#This Row],[Aleurodes]]/Tableau4[[#This Row],[Nb de feuille compté]]*100</f>
        <v>#DIV/0!</v>
      </c>
      <c r="T569" s="4" t="e">
        <f>Tableau4[[#This Row],[Thrips]]/Tableau4[[#This Row],[Nb de feuille compté]]*100</f>
        <v>#DIV/0!</v>
      </c>
      <c r="U569" s="4" t="e">
        <f>Tableau4[[#This Row],[Araignées rouges]]/Tableau4[[#This Row],[Nb de feuille compté]]*100</f>
        <v>#DIV/0!</v>
      </c>
      <c r="V569" s="4" t="e">
        <f>Tableau4[[#This Row],[Pucerons]]/Tableau4[[#This Row],[Nb de feuille compté]]*100</f>
        <v>#DIV/0!</v>
      </c>
      <c r="W569" s="4"/>
      <c r="X569" s="1" t="str">
        <f t="shared" si="52"/>
        <v>ERREUR</v>
      </c>
    </row>
    <row r="570" spans="1:24" x14ac:dyDescent="0.35">
      <c r="A570" s="3"/>
      <c r="B570" s="1" t="str">
        <f t="shared" si="49"/>
        <v>ERREUR</v>
      </c>
      <c r="C570" s="1" t="str">
        <f t="shared" si="50"/>
        <v>ERREUR</v>
      </c>
      <c r="D570" s="2"/>
      <c r="E570" s="2" t="str">
        <f t="shared" si="53"/>
        <v>Non</v>
      </c>
      <c r="F570" s="1">
        <f t="shared" si="51"/>
        <v>0</v>
      </c>
      <c r="G570" s="1">
        <v>0</v>
      </c>
      <c r="H570" s="1">
        <v>0</v>
      </c>
      <c r="I570" s="1">
        <v>0</v>
      </c>
      <c r="J570" s="1">
        <v>0</v>
      </c>
      <c r="K570" s="1">
        <v>0</v>
      </c>
      <c r="L570" s="1">
        <v>0</v>
      </c>
      <c r="M570" s="1"/>
      <c r="N570" s="1"/>
      <c r="O570" s="1"/>
      <c r="P570" s="1"/>
      <c r="Q570" s="1" t="e">
        <f t="shared" si="48"/>
        <v>#DIV/0!</v>
      </c>
      <c r="R570" s="1" t="e">
        <f>SUM(H570:L570)/Tableau4[[#This Row],[Nb de feuille compté]]*100</f>
        <v>#DIV/0!</v>
      </c>
      <c r="S570" s="1" t="e">
        <f>Tableau4[[#This Row],[Aleurodes]]/Tableau4[[#This Row],[Nb de feuille compté]]*100</f>
        <v>#DIV/0!</v>
      </c>
      <c r="T570" s="1" t="e">
        <f>Tableau4[[#This Row],[Thrips]]/Tableau4[[#This Row],[Nb de feuille compté]]*100</f>
        <v>#DIV/0!</v>
      </c>
      <c r="U570" s="1" t="e">
        <f>Tableau4[[#This Row],[Araignées rouges]]/Tableau4[[#This Row],[Nb de feuille compté]]*100</f>
        <v>#DIV/0!</v>
      </c>
      <c r="V570" s="1" t="e">
        <f>Tableau4[[#This Row],[Pucerons]]/Tableau4[[#This Row],[Nb de feuille compté]]*100</f>
        <v>#DIV/0!</v>
      </c>
      <c r="W570" s="1"/>
      <c r="X570" s="1" t="str">
        <f t="shared" si="52"/>
        <v>ERREUR</v>
      </c>
    </row>
    <row r="571" spans="1:24" x14ac:dyDescent="0.35">
      <c r="A571" s="5"/>
      <c r="B571" s="1" t="str">
        <f t="shared" si="49"/>
        <v>ERREUR</v>
      </c>
      <c r="C571" s="1" t="str">
        <f t="shared" si="50"/>
        <v>ERREUR</v>
      </c>
      <c r="D571" s="2"/>
      <c r="E571" s="2" t="str">
        <f t="shared" si="53"/>
        <v>Non</v>
      </c>
      <c r="F571" s="1">
        <f t="shared" si="51"/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L571" s="1">
        <v>0</v>
      </c>
      <c r="M571" s="4"/>
      <c r="N571" s="4"/>
      <c r="O571" s="4"/>
      <c r="P571" s="4"/>
      <c r="Q571" s="1" t="e">
        <f t="shared" si="48"/>
        <v>#DIV/0!</v>
      </c>
      <c r="R571" s="4" t="e">
        <f>SUM(H571:L571)/Tableau4[[#This Row],[Nb de feuille compté]]*100</f>
        <v>#DIV/0!</v>
      </c>
      <c r="S571" s="4" t="e">
        <f>Tableau4[[#This Row],[Aleurodes]]/Tableau4[[#This Row],[Nb de feuille compté]]*100</f>
        <v>#DIV/0!</v>
      </c>
      <c r="T571" s="4" t="e">
        <f>Tableau4[[#This Row],[Thrips]]/Tableau4[[#This Row],[Nb de feuille compté]]*100</f>
        <v>#DIV/0!</v>
      </c>
      <c r="U571" s="4" t="e">
        <f>Tableau4[[#This Row],[Araignées rouges]]/Tableau4[[#This Row],[Nb de feuille compté]]*100</f>
        <v>#DIV/0!</v>
      </c>
      <c r="V571" s="4" t="e">
        <f>Tableau4[[#This Row],[Pucerons]]/Tableau4[[#This Row],[Nb de feuille compté]]*100</f>
        <v>#DIV/0!</v>
      </c>
      <c r="W571" s="4"/>
      <c r="X571" s="1" t="str">
        <f t="shared" si="52"/>
        <v>ERREUR</v>
      </c>
    </row>
    <row r="572" spans="1:24" x14ac:dyDescent="0.35">
      <c r="A572" s="3"/>
      <c r="B572" s="1" t="str">
        <f t="shared" si="49"/>
        <v>ERREUR</v>
      </c>
      <c r="C572" s="1" t="str">
        <f t="shared" si="50"/>
        <v>ERREUR</v>
      </c>
      <c r="D572" s="2"/>
      <c r="E572" s="2" t="str">
        <f t="shared" si="53"/>
        <v>Non</v>
      </c>
      <c r="F572" s="1">
        <f t="shared" si="51"/>
        <v>0</v>
      </c>
      <c r="G572" s="1">
        <v>0</v>
      </c>
      <c r="H572" s="1">
        <v>0</v>
      </c>
      <c r="I572" s="1">
        <v>0</v>
      </c>
      <c r="J572" s="1">
        <v>0</v>
      </c>
      <c r="K572" s="1">
        <v>0</v>
      </c>
      <c r="L572" s="1">
        <v>0</v>
      </c>
      <c r="M572" s="1"/>
      <c r="N572" s="1"/>
      <c r="O572" s="1"/>
      <c r="P572" s="1"/>
      <c r="Q572" s="1" t="e">
        <f t="shared" si="48"/>
        <v>#DIV/0!</v>
      </c>
      <c r="R572" s="1" t="e">
        <f>SUM(H572:L572)/Tableau4[[#This Row],[Nb de feuille compté]]*100</f>
        <v>#DIV/0!</v>
      </c>
      <c r="S572" s="1" t="e">
        <f>Tableau4[[#This Row],[Aleurodes]]/Tableau4[[#This Row],[Nb de feuille compté]]*100</f>
        <v>#DIV/0!</v>
      </c>
      <c r="T572" s="1" t="e">
        <f>Tableau4[[#This Row],[Thrips]]/Tableau4[[#This Row],[Nb de feuille compté]]*100</f>
        <v>#DIV/0!</v>
      </c>
      <c r="U572" s="1" t="e">
        <f>Tableau4[[#This Row],[Araignées rouges]]/Tableau4[[#This Row],[Nb de feuille compté]]*100</f>
        <v>#DIV/0!</v>
      </c>
      <c r="V572" s="1" t="e">
        <f>Tableau4[[#This Row],[Pucerons]]/Tableau4[[#This Row],[Nb de feuille compté]]*100</f>
        <v>#DIV/0!</v>
      </c>
      <c r="W572" s="1"/>
      <c r="X572" s="1" t="str">
        <f t="shared" si="52"/>
        <v>ERREUR</v>
      </c>
    </row>
    <row r="573" spans="1:24" x14ac:dyDescent="0.35">
      <c r="A573" s="5"/>
      <c r="B573" s="1" t="str">
        <f t="shared" si="49"/>
        <v>ERREUR</v>
      </c>
      <c r="C573" s="1" t="str">
        <f t="shared" si="50"/>
        <v>ERREUR</v>
      </c>
      <c r="D573" s="2"/>
      <c r="E573" s="2" t="str">
        <f t="shared" si="53"/>
        <v>Non</v>
      </c>
      <c r="F573" s="1">
        <f t="shared" si="51"/>
        <v>0</v>
      </c>
      <c r="G573" s="1">
        <v>0</v>
      </c>
      <c r="H573" s="1">
        <v>0</v>
      </c>
      <c r="I573" s="1">
        <v>0</v>
      </c>
      <c r="J573" s="1">
        <v>0</v>
      </c>
      <c r="K573" s="1">
        <v>0</v>
      </c>
      <c r="L573" s="1">
        <v>0</v>
      </c>
      <c r="M573" s="4"/>
      <c r="N573" s="4"/>
      <c r="O573" s="4"/>
      <c r="P573" s="4"/>
      <c r="Q573" s="1" t="e">
        <f t="shared" si="48"/>
        <v>#DIV/0!</v>
      </c>
      <c r="R573" s="4" t="e">
        <f>SUM(H573:L573)/Tableau4[[#This Row],[Nb de feuille compté]]*100</f>
        <v>#DIV/0!</v>
      </c>
      <c r="S573" s="4" t="e">
        <f>Tableau4[[#This Row],[Aleurodes]]/Tableau4[[#This Row],[Nb de feuille compté]]*100</f>
        <v>#DIV/0!</v>
      </c>
      <c r="T573" s="4" t="e">
        <f>Tableau4[[#This Row],[Thrips]]/Tableau4[[#This Row],[Nb de feuille compté]]*100</f>
        <v>#DIV/0!</v>
      </c>
      <c r="U573" s="4" t="e">
        <f>Tableau4[[#This Row],[Araignées rouges]]/Tableau4[[#This Row],[Nb de feuille compté]]*100</f>
        <v>#DIV/0!</v>
      </c>
      <c r="V573" s="4" t="e">
        <f>Tableau4[[#This Row],[Pucerons]]/Tableau4[[#This Row],[Nb de feuille compté]]*100</f>
        <v>#DIV/0!</v>
      </c>
      <c r="W573" s="4"/>
      <c r="X573" s="1" t="str">
        <f t="shared" si="52"/>
        <v>ERREUR</v>
      </c>
    </row>
    <row r="574" spans="1:24" x14ac:dyDescent="0.35">
      <c r="A574" s="3"/>
      <c r="B574" s="1" t="str">
        <f t="shared" si="49"/>
        <v>ERREUR</v>
      </c>
      <c r="C574" s="1" t="str">
        <f t="shared" si="50"/>
        <v>ERREUR</v>
      </c>
      <c r="D574" s="2"/>
      <c r="E574" s="2" t="str">
        <f t="shared" si="53"/>
        <v>Non</v>
      </c>
      <c r="F574" s="1">
        <f t="shared" si="51"/>
        <v>0</v>
      </c>
      <c r="G574" s="1">
        <v>0</v>
      </c>
      <c r="H574" s="1">
        <v>0</v>
      </c>
      <c r="I574" s="1">
        <v>0</v>
      </c>
      <c r="J574" s="1">
        <v>0</v>
      </c>
      <c r="K574" s="1">
        <v>0</v>
      </c>
      <c r="L574" s="1">
        <v>0</v>
      </c>
      <c r="M574" s="1"/>
      <c r="N574" s="1"/>
      <c r="O574" s="1"/>
      <c r="P574" s="1"/>
      <c r="Q574" s="1" t="e">
        <f t="shared" si="48"/>
        <v>#DIV/0!</v>
      </c>
      <c r="R574" s="1" t="e">
        <f>SUM(H574:L574)/Tableau4[[#This Row],[Nb de feuille compté]]*100</f>
        <v>#DIV/0!</v>
      </c>
      <c r="S574" s="1" t="e">
        <f>Tableau4[[#This Row],[Aleurodes]]/Tableau4[[#This Row],[Nb de feuille compté]]*100</f>
        <v>#DIV/0!</v>
      </c>
      <c r="T574" s="1" t="e">
        <f>Tableau4[[#This Row],[Thrips]]/Tableau4[[#This Row],[Nb de feuille compté]]*100</f>
        <v>#DIV/0!</v>
      </c>
      <c r="U574" s="1" t="e">
        <f>Tableau4[[#This Row],[Araignées rouges]]/Tableau4[[#This Row],[Nb de feuille compté]]*100</f>
        <v>#DIV/0!</v>
      </c>
      <c r="V574" s="1" t="e">
        <f>Tableau4[[#This Row],[Pucerons]]/Tableau4[[#This Row],[Nb de feuille compté]]*100</f>
        <v>#DIV/0!</v>
      </c>
      <c r="W574" s="1"/>
      <c r="X574" s="1" t="str">
        <f t="shared" si="52"/>
        <v>ERREUR</v>
      </c>
    </row>
    <row r="575" spans="1:24" x14ac:dyDescent="0.35">
      <c r="A575" s="5"/>
      <c r="B575" s="1" t="str">
        <f t="shared" si="49"/>
        <v>ERREUR</v>
      </c>
      <c r="C575" s="1" t="str">
        <f t="shared" si="50"/>
        <v>ERREUR</v>
      </c>
      <c r="D575" s="2"/>
      <c r="E575" s="2" t="str">
        <f t="shared" si="53"/>
        <v>Non</v>
      </c>
      <c r="F575" s="1">
        <f t="shared" si="51"/>
        <v>0</v>
      </c>
      <c r="G575" s="1">
        <v>0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4"/>
      <c r="N575" s="4"/>
      <c r="O575" s="4"/>
      <c r="P575" s="4"/>
      <c r="Q575" s="1" t="e">
        <f t="shared" si="48"/>
        <v>#DIV/0!</v>
      </c>
      <c r="R575" s="4" t="e">
        <f>SUM(H575:L575)/Tableau4[[#This Row],[Nb de feuille compté]]*100</f>
        <v>#DIV/0!</v>
      </c>
      <c r="S575" s="4" t="e">
        <f>Tableau4[[#This Row],[Aleurodes]]/Tableau4[[#This Row],[Nb de feuille compté]]*100</f>
        <v>#DIV/0!</v>
      </c>
      <c r="T575" s="4" t="e">
        <f>Tableau4[[#This Row],[Thrips]]/Tableau4[[#This Row],[Nb de feuille compté]]*100</f>
        <v>#DIV/0!</v>
      </c>
      <c r="U575" s="4" t="e">
        <f>Tableau4[[#This Row],[Araignées rouges]]/Tableau4[[#This Row],[Nb de feuille compté]]*100</f>
        <v>#DIV/0!</v>
      </c>
      <c r="V575" s="4" t="e">
        <f>Tableau4[[#This Row],[Pucerons]]/Tableau4[[#This Row],[Nb de feuille compté]]*100</f>
        <v>#DIV/0!</v>
      </c>
      <c r="W575" s="4"/>
      <c r="X575" s="1" t="str">
        <f t="shared" si="52"/>
        <v>ERREUR</v>
      </c>
    </row>
    <row r="576" spans="1:24" x14ac:dyDescent="0.35">
      <c r="A576" s="3"/>
      <c r="B576" s="1" t="str">
        <f t="shared" si="49"/>
        <v>ERREUR</v>
      </c>
      <c r="C576" s="1" t="str">
        <f t="shared" si="50"/>
        <v>ERREUR</v>
      </c>
      <c r="D576" s="2"/>
      <c r="E576" s="2" t="str">
        <f t="shared" si="53"/>
        <v>Non</v>
      </c>
      <c r="F576" s="1">
        <f t="shared" si="51"/>
        <v>0</v>
      </c>
      <c r="G576" s="1">
        <v>0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/>
      <c r="N576" s="1"/>
      <c r="O576" s="1"/>
      <c r="P576" s="1"/>
      <c r="Q576" s="1" t="e">
        <f t="shared" si="48"/>
        <v>#DIV/0!</v>
      </c>
      <c r="R576" s="1" t="e">
        <f>SUM(H576:L576)/Tableau4[[#This Row],[Nb de feuille compté]]*100</f>
        <v>#DIV/0!</v>
      </c>
      <c r="S576" s="1" t="e">
        <f>Tableau4[[#This Row],[Aleurodes]]/Tableau4[[#This Row],[Nb de feuille compté]]*100</f>
        <v>#DIV/0!</v>
      </c>
      <c r="T576" s="1" t="e">
        <f>Tableau4[[#This Row],[Thrips]]/Tableau4[[#This Row],[Nb de feuille compté]]*100</f>
        <v>#DIV/0!</v>
      </c>
      <c r="U576" s="1" t="e">
        <f>Tableau4[[#This Row],[Araignées rouges]]/Tableau4[[#This Row],[Nb de feuille compté]]*100</f>
        <v>#DIV/0!</v>
      </c>
      <c r="V576" s="1" t="e">
        <f>Tableau4[[#This Row],[Pucerons]]/Tableau4[[#This Row],[Nb de feuille compté]]*100</f>
        <v>#DIV/0!</v>
      </c>
      <c r="W576" s="1"/>
      <c r="X576" s="1" t="str">
        <f t="shared" si="52"/>
        <v>ERREUR</v>
      </c>
    </row>
    <row r="577" spans="1:24" x14ac:dyDescent="0.35">
      <c r="A577" s="5"/>
      <c r="B577" s="1" t="str">
        <f t="shared" si="49"/>
        <v>ERREUR</v>
      </c>
      <c r="C577" s="1" t="str">
        <f t="shared" si="50"/>
        <v>ERREUR</v>
      </c>
      <c r="D577" s="2"/>
      <c r="E577" s="2" t="str">
        <f t="shared" si="53"/>
        <v>Non</v>
      </c>
      <c r="F577" s="1">
        <f t="shared" si="51"/>
        <v>0</v>
      </c>
      <c r="G577" s="1">
        <v>0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4"/>
      <c r="N577" s="4"/>
      <c r="O577" s="4"/>
      <c r="P577" s="4"/>
      <c r="Q577" s="1" t="e">
        <f t="shared" si="48"/>
        <v>#DIV/0!</v>
      </c>
      <c r="R577" s="4" t="e">
        <f>SUM(H577:L577)/Tableau4[[#This Row],[Nb de feuille compté]]*100</f>
        <v>#DIV/0!</v>
      </c>
      <c r="S577" s="4" t="e">
        <f>Tableau4[[#This Row],[Aleurodes]]/Tableau4[[#This Row],[Nb de feuille compté]]*100</f>
        <v>#DIV/0!</v>
      </c>
      <c r="T577" s="4" t="e">
        <f>Tableau4[[#This Row],[Thrips]]/Tableau4[[#This Row],[Nb de feuille compté]]*100</f>
        <v>#DIV/0!</v>
      </c>
      <c r="U577" s="4" t="e">
        <f>Tableau4[[#This Row],[Araignées rouges]]/Tableau4[[#This Row],[Nb de feuille compté]]*100</f>
        <v>#DIV/0!</v>
      </c>
      <c r="V577" s="4" t="e">
        <f>Tableau4[[#This Row],[Pucerons]]/Tableau4[[#This Row],[Nb de feuille compté]]*100</f>
        <v>#DIV/0!</v>
      </c>
      <c r="W577" s="4"/>
      <c r="X577" s="1" t="str">
        <f t="shared" si="52"/>
        <v>ERREUR</v>
      </c>
    </row>
    <row r="578" spans="1:24" x14ac:dyDescent="0.35">
      <c r="A578" s="3"/>
      <c r="B578" s="1" t="str">
        <f t="shared" si="49"/>
        <v>ERREUR</v>
      </c>
      <c r="C578" s="1" t="str">
        <f t="shared" si="50"/>
        <v>ERREUR</v>
      </c>
      <c r="D578" s="2"/>
      <c r="E578" s="2" t="str">
        <f t="shared" si="53"/>
        <v>Non</v>
      </c>
      <c r="F578" s="1">
        <f t="shared" si="51"/>
        <v>0</v>
      </c>
      <c r="G578" s="1">
        <v>0</v>
      </c>
      <c r="H578" s="1">
        <v>0</v>
      </c>
      <c r="I578" s="1">
        <v>0</v>
      </c>
      <c r="J578" s="1">
        <v>0</v>
      </c>
      <c r="K578" s="1">
        <v>0</v>
      </c>
      <c r="L578" s="1">
        <v>0</v>
      </c>
      <c r="M578" s="1"/>
      <c r="N578" s="1"/>
      <c r="O578" s="1"/>
      <c r="P578" s="1"/>
      <c r="Q578" s="1" t="e">
        <f t="shared" ref="Q578:Q609" si="54">(G578*G$1+H578*H$1+I578*I$1+J578*$J$1+K578*$K$1+L578*$L$1)/(F578*6)*100</f>
        <v>#DIV/0!</v>
      </c>
      <c r="R578" s="1" t="e">
        <f>SUM(H578:L578)/Tableau4[[#This Row],[Nb de feuille compté]]*100</f>
        <v>#DIV/0!</v>
      </c>
      <c r="S578" s="1" t="e">
        <f>Tableau4[[#This Row],[Aleurodes]]/Tableau4[[#This Row],[Nb de feuille compté]]*100</f>
        <v>#DIV/0!</v>
      </c>
      <c r="T578" s="1" t="e">
        <f>Tableau4[[#This Row],[Thrips]]/Tableau4[[#This Row],[Nb de feuille compté]]*100</f>
        <v>#DIV/0!</v>
      </c>
      <c r="U578" s="1" t="e">
        <f>Tableau4[[#This Row],[Araignées rouges]]/Tableau4[[#This Row],[Nb de feuille compté]]*100</f>
        <v>#DIV/0!</v>
      </c>
      <c r="V578" s="1" t="e">
        <f>Tableau4[[#This Row],[Pucerons]]/Tableau4[[#This Row],[Nb de feuille compté]]*100</f>
        <v>#DIV/0!</v>
      </c>
      <c r="W578" s="1"/>
      <c r="X578" s="1" t="str">
        <f t="shared" si="52"/>
        <v>ERREUR</v>
      </c>
    </row>
    <row r="579" spans="1:24" x14ac:dyDescent="0.35">
      <c r="A579" s="5"/>
      <c r="B579" s="1" t="str">
        <f t="shared" ref="B579:B632" si="55">IF(MID($A579,1,1)="M","Melon",IF(MID($A579,1,1)="C","Concombre",IF(MID($A579,1,1)="P","Pastèque","ERREUR")))</f>
        <v>ERREUR</v>
      </c>
      <c r="C579" s="1" t="str">
        <f t="shared" ref="C579:C632" si="56">IF(MID($A579,2,1)="O","test",IF(MID($A579,2,1)="X","Témoin","ERREUR"))</f>
        <v>ERREUR</v>
      </c>
      <c r="D579" s="2"/>
      <c r="E579" s="2" t="str">
        <f t="shared" si="53"/>
        <v>Non</v>
      </c>
      <c r="F579" s="1">
        <f t="shared" ref="F579:F632" si="57">SUM(G579:L579)</f>
        <v>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L579" s="1">
        <v>0</v>
      </c>
      <c r="M579" s="4"/>
      <c r="N579" s="4"/>
      <c r="O579" s="4"/>
      <c r="P579" s="4"/>
      <c r="Q579" s="1" t="e">
        <f t="shared" si="54"/>
        <v>#DIV/0!</v>
      </c>
      <c r="R579" s="4" t="e">
        <f>SUM(H579:L579)/Tableau4[[#This Row],[Nb de feuille compté]]*100</f>
        <v>#DIV/0!</v>
      </c>
      <c r="S579" s="4" t="e">
        <f>Tableau4[[#This Row],[Aleurodes]]/Tableau4[[#This Row],[Nb de feuille compté]]*100</f>
        <v>#DIV/0!</v>
      </c>
      <c r="T579" s="4" t="e">
        <f>Tableau4[[#This Row],[Thrips]]/Tableau4[[#This Row],[Nb de feuille compté]]*100</f>
        <v>#DIV/0!</v>
      </c>
      <c r="U579" s="4" t="e">
        <f>Tableau4[[#This Row],[Araignées rouges]]/Tableau4[[#This Row],[Nb de feuille compté]]*100</f>
        <v>#DIV/0!</v>
      </c>
      <c r="V579" s="4" t="e">
        <f>Tableau4[[#This Row],[Pucerons]]/Tableau4[[#This Row],[Nb de feuille compté]]*100</f>
        <v>#DIV/0!</v>
      </c>
      <c r="W579" s="4"/>
      <c r="X579" s="1" t="str">
        <f t="shared" ref="X579:X632" si="58">IF(MID($A579,3,2)="1","ok",IF(MID($A579,3,2)="2","ok",IF(MID($A579,3,2)="3","ok",IF(MID($A579,3,2)="4","ok",IF(MID($A579,3,2)="5","ok",IF(MID($A579,3,2)="6","ok",IF(MID($A579,3,2)="7","ok",IF(MID($A579,3,2)="8","ok",IF(MID($A579,3,2)="9","ok",IF(MID($A579,3,2)="10","ok","ERREUR"))))))))))</f>
        <v>ERREUR</v>
      </c>
    </row>
    <row r="580" spans="1:24" x14ac:dyDescent="0.35">
      <c r="A580" s="3"/>
      <c r="B580" s="1" t="str">
        <f t="shared" si="55"/>
        <v>ERREUR</v>
      </c>
      <c r="C580" s="1" t="str">
        <f t="shared" si="56"/>
        <v>ERREUR</v>
      </c>
      <c r="D580" s="2"/>
      <c r="E580" s="2" t="str">
        <f t="shared" ref="E580:E632" si="59">IF(OR(H580,I580,J580,K580,L580)=OR(0,),"Non","Oui")</f>
        <v>Non</v>
      </c>
      <c r="F580" s="1">
        <f t="shared" si="57"/>
        <v>0</v>
      </c>
      <c r="G580" s="1">
        <v>0</v>
      </c>
      <c r="H580" s="1">
        <v>0</v>
      </c>
      <c r="I580" s="1">
        <v>0</v>
      </c>
      <c r="J580" s="1">
        <v>0</v>
      </c>
      <c r="K580" s="1">
        <v>0</v>
      </c>
      <c r="L580" s="1">
        <v>0</v>
      </c>
      <c r="M580" s="1"/>
      <c r="N580" s="1"/>
      <c r="O580" s="1"/>
      <c r="P580" s="1"/>
      <c r="Q580" s="1" t="e">
        <f t="shared" si="54"/>
        <v>#DIV/0!</v>
      </c>
      <c r="R580" s="1" t="e">
        <f>SUM(H580:L580)/Tableau4[[#This Row],[Nb de feuille compté]]*100</f>
        <v>#DIV/0!</v>
      </c>
      <c r="S580" s="1" t="e">
        <f>Tableau4[[#This Row],[Aleurodes]]/Tableau4[[#This Row],[Nb de feuille compté]]*100</f>
        <v>#DIV/0!</v>
      </c>
      <c r="T580" s="1" t="e">
        <f>Tableau4[[#This Row],[Thrips]]/Tableau4[[#This Row],[Nb de feuille compté]]*100</f>
        <v>#DIV/0!</v>
      </c>
      <c r="U580" s="1" t="e">
        <f>Tableau4[[#This Row],[Araignées rouges]]/Tableau4[[#This Row],[Nb de feuille compté]]*100</f>
        <v>#DIV/0!</v>
      </c>
      <c r="V580" s="1" t="e">
        <f>Tableau4[[#This Row],[Pucerons]]/Tableau4[[#This Row],[Nb de feuille compté]]*100</f>
        <v>#DIV/0!</v>
      </c>
      <c r="W580" s="1"/>
      <c r="X580" s="1" t="str">
        <f t="shared" si="58"/>
        <v>ERREUR</v>
      </c>
    </row>
    <row r="581" spans="1:24" x14ac:dyDescent="0.35">
      <c r="A581" s="5"/>
      <c r="B581" s="1" t="str">
        <f t="shared" si="55"/>
        <v>ERREUR</v>
      </c>
      <c r="C581" s="1" t="str">
        <f t="shared" si="56"/>
        <v>ERREUR</v>
      </c>
      <c r="D581" s="2"/>
      <c r="E581" s="2" t="str">
        <f t="shared" si="59"/>
        <v>Non</v>
      </c>
      <c r="F581" s="1">
        <f t="shared" si="57"/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4"/>
      <c r="N581" s="4"/>
      <c r="O581" s="4"/>
      <c r="P581" s="4"/>
      <c r="Q581" s="1" t="e">
        <f t="shared" si="54"/>
        <v>#DIV/0!</v>
      </c>
      <c r="R581" s="4" t="e">
        <f>SUM(H581:L581)/Tableau4[[#This Row],[Nb de feuille compté]]*100</f>
        <v>#DIV/0!</v>
      </c>
      <c r="S581" s="4" t="e">
        <f>Tableau4[[#This Row],[Aleurodes]]/Tableau4[[#This Row],[Nb de feuille compté]]*100</f>
        <v>#DIV/0!</v>
      </c>
      <c r="T581" s="4" t="e">
        <f>Tableau4[[#This Row],[Thrips]]/Tableau4[[#This Row],[Nb de feuille compté]]*100</f>
        <v>#DIV/0!</v>
      </c>
      <c r="U581" s="4" t="e">
        <f>Tableau4[[#This Row],[Araignées rouges]]/Tableau4[[#This Row],[Nb de feuille compté]]*100</f>
        <v>#DIV/0!</v>
      </c>
      <c r="V581" s="4" t="e">
        <f>Tableau4[[#This Row],[Pucerons]]/Tableau4[[#This Row],[Nb de feuille compté]]*100</f>
        <v>#DIV/0!</v>
      </c>
      <c r="W581" s="4"/>
      <c r="X581" s="1" t="str">
        <f t="shared" si="58"/>
        <v>ERREUR</v>
      </c>
    </row>
    <row r="582" spans="1:24" x14ac:dyDescent="0.35">
      <c r="A582" s="3"/>
      <c r="B582" s="1" t="str">
        <f t="shared" si="55"/>
        <v>ERREUR</v>
      </c>
      <c r="C582" s="1" t="str">
        <f t="shared" si="56"/>
        <v>ERREUR</v>
      </c>
      <c r="D582" s="2"/>
      <c r="E582" s="2" t="str">
        <f t="shared" si="59"/>
        <v>Non</v>
      </c>
      <c r="F582" s="1">
        <f t="shared" si="57"/>
        <v>0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/>
      <c r="N582" s="1"/>
      <c r="O582" s="1"/>
      <c r="P582" s="1"/>
      <c r="Q582" s="1" t="e">
        <f t="shared" si="54"/>
        <v>#DIV/0!</v>
      </c>
      <c r="R582" s="1" t="e">
        <f>SUM(H582:L582)/Tableau4[[#This Row],[Nb de feuille compté]]*100</f>
        <v>#DIV/0!</v>
      </c>
      <c r="S582" s="1" t="e">
        <f>Tableau4[[#This Row],[Aleurodes]]/Tableau4[[#This Row],[Nb de feuille compté]]*100</f>
        <v>#DIV/0!</v>
      </c>
      <c r="T582" s="1" t="e">
        <f>Tableau4[[#This Row],[Thrips]]/Tableau4[[#This Row],[Nb de feuille compté]]*100</f>
        <v>#DIV/0!</v>
      </c>
      <c r="U582" s="1" t="e">
        <f>Tableau4[[#This Row],[Araignées rouges]]/Tableau4[[#This Row],[Nb de feuille compté]]*100</f>
        <v>#DIV/0!</v>
      </c>
      <c r="V582" s="1" t="e">
        <f>Tableau4[[#This Row],[Pucerons]]/Tableau4[[#This Row],[Nb de feuille compté]]*100</f>
        <v>#DIV/0!</v>
      </c>
      <c r="W582" s="1"/>
      <c r="X582" s="1" t="str">
        <f t="shared" si="58"/>
        <v>ERREUR</v>
      </c>
    </row>
    <row r="583" spans="1:24" x14ac:dyDescent="0.35">
      <c r="A583" s="5"/>
      <c r="B583" s="1" t="str">
        <f t="shared" si="55"/>
        <v>ERREUR</v>
      </c>
      <c r="C583" s="1" t="str">
        <f t="shared" si="56"/>
        <v>ERREUR</v>
      </c>
      <c r="D583" s="2"/>
      <c r="E583" s="2" t="str">
        <f t="shared" si="59"/>
        <v>Non</v>
      </c>
      <c r="F583" s="1">
        <f t="shared" si="57"/>
        <v>0</v>
      </c>
      <c r="G583" s="1">
        <v>0</v>
      </c>
      <c r="H583" s="1">
        <v>0</v>
      </c>
      <c r="I583" s="1">
        <v>0</v>
      </c>
      <c r="J583" s="1">
        <v>0</v>
      </c>
      <c r="K583" s="1">
        <v>0</v>
      </c>
      <c r="L583" s="1">
        <v>0</v>
      </c>
      <c r="M583" s="4"/>
      <c r="N583" s="4"/>
      <c r="O583" s="4"/>
      <c r="P583" s="4"/>
      <c r="Q583" s="1" t="e">
        <f t="shared" si="54"/>
        <v>#DIV/0!</v>
      </c>
      <c r="R583" s="4" t="e">
        <f>SUM(H583:L583)/Tableau4[[#This Row],[Nb de feuille compté]]*100</f>
        <v>#DIV/0!</v>
      </c>
      <c r="S583" s="4" t="e">
        <f>Tableau4[[#This Row],[Aleurodes]]/Tableau4[[#This Row],[Nb de feuille compté]]*100</f>
        <v>#DIV/0!</v>
      </c>
      <c r="T583" s="4" t="e">
        <f>Tableau4[[#This Row],[Thrips]]/Tableau4[[#This Row],[Nb de feuille compté]]*100</f>
        <v>#DIV/0!</v>
      </c>
      <c r="U583" s="4" t="e">
        <f>Tableau4[[#This Row],[Araignées rouges]]/Tableau4[[#This Row],[Nb de feuille compté]]*100</f>
        <v>#DIV/0!</v>
      </c>
      <c r="V583" s="4" t="e">
        <f>Tableau4[[#This Row],[Pucerons]]/Tableau4[[#This Row],[Nb de feuille compté]]*100</f>
        <v>#DIV/0!</v>
      </c>
      <c r="W583" s="4"/>
      <c r="X583" s="1" t="str">
        <f t="shared" si="58"/>
        <v>ERREUR</v>
      </c>
    </row>
    <row r="584" spans="1:24" x14ac:dyDescent="0.35">
      <c r="A584" s="3"/>
      <c r="B584" s="1" t="str">
        <f t="shared" si="55"/>
        <v>ERREUR</v>
      </c>
      <c r="C584" s="1" t="str">
        <f t="shared" si="56"/>
        <v>ERREUR</v>
      </c>
      <c r="D584" s="2"/>
      <c r="E584" s="2" t="str">
        <f t="shared" si="59"/>
        <v>Non</v>
      </c>
      <c r="F584" s="1">
        <f t="shared" si="57"/>
        <v>0</v>
      </c>
      <c r="G584" s="1">
        <v>0</v>
      </c>
      <c r="H584" s="1">
        <v>0</v>
      </c>
      <c r="I584" s="1">
        <v>0</v>
      </c>
      <c r="J584" s="1">
        <v>0</v>
      </c>
      <c r="K584" s="1">
        <v>0</v>
      </c>
      <c r="L584" s="1">
        <v>0</v>
      </c>
      <c r="M584" s="1"/>
      <c r="N584" s="1"/>
      <c r="O584" s="1"/>
      <c r="P584" s="1"/>
      <c r="Q584" s="1" t="e">
        <f t="shared" si="54"/>
        <v>#DIV/0!</v>
      </c>
      <c r="R584" s="1" t="e">
        <f>SUM(H584:L584)/Tableau4[[#This Row],[Nb de feuille compté]]*100</f>
        <v>#DIV/0!</v>
      </c>
      <c r="S584" s="1" t="e">
        <f>Tableau4[[#This Row],[Aleurodes]]/Tableau4[[#This Row],[Nb de feuille compté]]*100</f>
        <v>#DIV/0!</v>
      </c>
      <c r="T584" s="1" t="e">
        <f>Tableau4[[#This Row],[Thrips]]/Tableau4[[#This Row],[Nb de feuille compté]]*100</f>
        <v>#DIV/0!</v>
      </c>
      <c r="U584" s="1" t="e">
        <f>Tableau4[[#This Row],[Araignées rouges]]/Tableau4[[#This Row],[Nb de feuille compté]]*100</f>
        <v>#DIV/0!</v>
      </c>
      <c r="V584" s="1" t="e">
        <f>Tableau4[[#This Row],[Pucerons]]/Tableau4[[#This Row],[Nb de feuille compté]]*100</f>
        <v>#DIV/0!</v>
      </c>
      <c r="W584" s="1"/>
      <c r="X584" s="1" t="str">
        <f t="shared" si="58"/>
        <v>ERREUR</v>
      </c>
    </row>
    <row r="585" spans="1:24" x14ac:dyDescent="0.35">
      <c r="A585" s="5"/>
      <c r="B585" s="1" t="str">
        <f t="shared" si="55"/>
        <v>ERREUR</v>
      </c>
      <c r="C585" s="1" t="str">
        <f t="shared" si="56"/>
        <v>ERREUR</v>
      </c>
      <c r="D585" s="2"/>
      <c r="E585" s="2" t="str">
        <f t="shared" si="59"/>
        <v>Non</v>
      </c>
      <c r="F585" s="1">
        <f t="shared" si="57"/>
        <v>0</v>
      </c>
      <c r="G585" s="1">
        <v>0</v>
      </c>
      <c r="H585" s="1">
        <v>0</v>
      </c>
      <c r="I585" s="1">
        <v>0</v>
      </c>
      <c r="J585" s="1">
        <v>0</v>
      </c>
      <c r="K585" s="1">
        <v>0</v>
      </c>
      <c r="L585" s="1">
        <v>0</v>
      </c>
      <c r="M585" s="4"/>
      <c r="N585" s="4"/>
      <c r="O585" s="4"/>
      <c r="P585" s="4"/>
      <c r="Q585" s="1" t="e">
        <f t="shared" si="54"/>
        <v>#DIV/0!</v>
      </c>
      <c r="R585" s="4" t="e">
        <f>SUM(H585:L585)/Tableau4[[#This Row],[Nb de feuille compté]]*100</f>
        <v>#DIV/0!</v>
      </c>
      <c r="S585" s="4" t="e">
        <f>Tableau4[[#This Row],[Aleurodes]]/Tableau4[[#This Row],[Nb de feuille compté]]*100</f>
        <v>#DIV/0!</v>
      </c>
      <c r="T585" s="4" t="e">
        <f>Tableau4[[#This Row],[Thrips]]/Tableau4[[#This Row],[Nb de feuille compté]]*100</f>
        <v>#DIV/0!</v>
      </c>
      <c r="U585" s="4" t="e">
        <f>Tableau4[[#This Row],[Araignées rouges]]/Tableau4[[#This Row],[Nb de feuille compté]]*100</f>
        <v>#DIV/0!</v>
      </c>
      <c r="V585" s="4" t="e">
        <f>Tableau4[[#This Row],[Pucerons]]/Tableau4[[#This Row],[Nb de feuille compté]]*100</f>
        <v>#DIV/0!</v>
      </c>
      <c r="W585" s="4"/>
      <c r="X585" s="1" t="str">
        <f t="shared" si="58"/>
        <v>ERREUR</v>
      </c>
    </row>
    <row r="586" spans="1:24" x14ac:dyDescent="0.35">
      <c r="A586" s="3"/>
      <c r="B586" s="1" t="str">
        <f t="shared" si="55"/>
        <v>ERREUR</v>
      </c>
      <c r="C586" s="1" t="str">
        <f t="shared" si="56"/>
        <v>ERREUR</v>
      </c>
      <c r="D586" s="2"/>
      <c r="E586" s="2" t="str">
        <f t="shared" si="59"/>
        <v>Non</v>
      </c>
      <c r="F586" s="1">
        <f t="shared" si="57"/>
        <v>0</v>
      </c>
      <c r="G586" s="1">
        <v>0</v>
      </c>
      <c r="H586" s="1">
        <v>0</v>
      </c>
      <c r="I586" s="1">
        <v>0</v>
      </c>
      <c r="J586" s="1">
        <v>0</v>
      </c>
      <c r="K586" s="1">
        <v>0</v>
      </c>
      <c r="L586" s="1">
        <v>0</v>
      </c>
      <c r="M586" s="1"/>
      <c r="N586" s="1"/>
      <c r="O586" s="1"/>
      <c r="P586" s="1"/>
      <c r="Q586" s="1" t="e">
        <f t="shared" si="54"/>
        <v>#DIV/0!</v>
      </c>
      <c r="R586" s="1" t="e">
        <f>SUM(H586:L586)/Tableau4[[#This Row],[Nb de feuille compté]]*100</f>
        <v>#DIV/0!</v>
      </c>
      <c r="S586" s="1" t="e">
        <f>Tableau4[[#This Row],[Aleurodes]]/Tableau4[[#This Row],[Nb de feuille compté]]*100</f>
        <v>#DIV/0!</v>
      </c>
      <c r="T586" s="1" t="e">
        <f>Tableau4[[#This Row],[Thrips]]/Tableau4[[#This Row],[Nb de feuille compté]]*100</f>
        <v>#DIV/0!</v>
      </c>
      <c r="U586" s="1" t="e">
        <f>Tableau4[[#This Row],[Araignées rouges]]/Tableau4[[#This Row],[Nb de feuille compté]]*100</f>
        <v>#DIV/0!</v>
      </c>
      <c r="V586" s="1" t="e">
        <f>Tableau4[[#This Row],[Pucerons]]/Tableau4[[#This Row],[Nb de feuille compté]]*100</f>
        <v>#DIV/0!</v>
      </c>
      <c r="W586" s="1"/>
      <c r="X586" s="1" t="str">
        <f t="shared" si="58"/>
        <v>ERREUR</v>
      </c>
    </row>
    <row r="587" spans="1:24" x14ac:dyDescent="0.35">
      <c r="A587" s="5"/>
      <c r="B587" s="1" t="str">
        <f t="shared" si="55"/>
        <v>ERREUR</v>
      </c>
      <c r="C587" s="1" t="str">
        <f t="shared" si="56"/>
        <v>ERREUR</v>
      </c>
      <c r="D587" s="2"/>
      <c r="E587" s="2" t="str">
        <f t="shared" si="59"/>
        <v>Non</v>
      </c>
      <c r="F587" s="1">
        <f t="shared" si="57"/>
        <v>0</v>
      </c>
      <c r="G587" s="1">
        <v>0</v>
      </c>
      <c r="H587" s="1">
        <v>0</v>
      </c>
      <c r="I587" s="1">
        <v>0</v>
      </c>
      <c r="J587" s="1">
        <v>0</v>
      </c>
      <c r="K587" s="1">
        <v>0</v>
      </c>
      <c r="L587" s="1">
        <v>0</v>
      </c>
      <c r="M587" s="4"/>
      <c r="N587" s="4"/>
      <c r="O587" s="4"/>
      <c r="P587" s="4"/>
      <c r="Q587" s="1" t="e">
        <f t="shared" si="54"/>
        <v>#DIV/0!</v>
      </c>
      <c r="R587" s="4" t="e">
        <f>SUM(H587:L587)/Tableau4[[#This Row],[Nb de feuille compté]]*100</f>
        <v>#DIV/0!</v>
      </c>
      <c r="S587" s="4" t="e">
        <f>Tableau4[[#This Row],[Aleurodes]]/Tableau4[[#This Row],[Nb de feuille compté]]*100</f>
        <v>#DIV/0!</v>
      </c>
      <c r="T587" s="4" t="e">
        <f>Tableau4[[#This Row],[Thrips]]/Tableau4[[#This Row],[Nb de feuille compté]]*100</f>
        <v>#DIV/0!</v>
      </c>
      <c r="U587" s="4" t="e">
        <f>Tableau4[[#This Row],[Araignées rouges]]/Tableau4[[#This Row],[Nb de feuille compté]]*100</f>
        <v>#DIV/0!</v>
      </c>
      <c r="V587" s="4" t="e">
        <f>Tableau4[[#This Row],[Pucerons]]/Tableau4[[#This Row],[Nb de feuille compté]]*100</f>
        <v>#DIV/0!</v>
      </c>
      <c r="W587" s="4"/>
      <c r="X587" s="1" t="str">
        <f t="shared" si="58"/>
        <v>ERREUR</v>
      </c>
    </row>
    <row r="588" spans="1:24" x14ac:dyDescent="0.35">
      <c r="A588" s="3"/>
      <c r="B588" s="1" t="str">
        <f t="shared" si="55"/>
        <v>ERREUR</v>
      </c>
      <c r="C588" s="1" t="str">
        <f t="shared" si="56"/>
        <v>ERREUR</v>
      </c>
      <c r="D588" s="2"/>
      <c r="E588" s="2" t="str">
        <f t="shared" si="59"/>
        <v>Non</v>
      </c>
      <c r="F588" s="1">
        <f t="shared" si="57"/>
        <v>0</v>
      </c>
      <c r="G588" s="1">
        <v>0</v>
      </c>
      <c r="H588" s="1">
        <v>0</v>
      </c>
      <c r="I588" s="1">
        <v>0</v>
      </c>
      <c r="J588" s="1">
        <v>0</v>
      </c>
      <c r="K588" s="1">
        <v>0</v>
      </c>
      <c r="L588" s="1">
        <v>0</v>
      </c>
      <c r="M588" s="1"/>
      <c r="N588" s="1"/>
      <c r="O588" s="1"/>
      <c r="P588" s="1"/>
      <c r="Q588" s="1" t="e">
        <f t="shared" si="54"/>
        <v>#DIV/0!</v>
      </c>
      <c r="R588" s="1" t="e">
        <f>SUM(H588:L588)/Tableau4[[#This Row],[Nb de feuille compté]]*100</f>
        <v>#DIV/0!</v>
      </c>
      <c r="S588" s="1" t="e">
        <f>Tableau4[[#This Row],[Aleurodes]]/Tableau4[[#This Row],[Nb de feuille compté]]*100</f>
        <v>#DIV/0!</v>
      </c>
      <c r="T588" s="1" t="e">
        <f>Tableau4[[#This Row],[Thrips]]/Tableau4[[#This Row],[Nb de feuille compté]]*100</f>
        <v>#DIV/0!</v>
      </c>
      <c r="U588" s="1" t="e">
        <f>Tableau4[[#This Row],[Araignées rouges]]/Tableau4[[#This Row],[Nb de feuille compté]]*100</f>
        <v>#DIV/0!</v>
      </c>
      <c r="V588" s="1" t="e">
        <f>Tableau4[[#This Row],[Pucerons]]/Tableau4[[#This Row],[Nb de feuille compté]]*100</f>
        <v>#DIV/0!</v>
      </c>
      <c r="W588" s="1"/>
      <c r="X588" s="1" t="str">
        <f t="shared" si="58"/>
        <v>ERREUR</v>
      </c>
    </row>
    <row r="589" spans="1:24" x14ac:dyDescent="0.35">
      <c r="A589" s="5"/>
      <c r="B589" s="1" t="str">
        <f t="shared" si="55"/>
        <v>ERREUR</v>
      </c>
      <c r="C589" s="1" t="str">
        <f t="shared" si="56"/>
        <v>ERREUR</v>
      </c>
      <c r="D589" s="2"/>
      <c r="E589" s="2" t="str">
        <f t="shared" si="59"/>
        <v>Non</v>
      </c>
      <c r="F589" s="1">
        <f t="shared" si="57"/>
        <v>0</v>
      </c>
      <c r="G589" s="1">
        <v>0</v>
      </c>
      <c r="H589" s="1">
        <v>0</v>
      </c>
      <c r="I589" s="1">
        <v>0</v>
      </c>
      <c r="J589" s="1">
        <v>0</v>
      </c>
      <c r="K589" s="1">
        <v>0</v>
      </c>
      <c r="L589" s="1">
        <v>0</v>
      </c>
      <c r="M589" s="4"/>
      <c r="N589" s="4"/>
      <c r="O589" s="4"/>
      <c r="P589" s="4"/>
      <c r="Q589" s="1" t="e">
        <f t="shared" si="54"/>
        <v>#DIV/0!</v>
      </c>
      <c r="R589" s="4" t="e">
        <f>SUM(H589:L589)/Tableau4[[#This Row],[Nb de feuille compté]]*100</f>
        <v>#DIV/0!</v>
      </c>
      <c r="S589" s="4" t="e">
        <f>Tableau4[[#This Row],[Aleurodes]]/Tableau4[[#This Row],[Nb de feuille compté]]*100</f>
        <v>#DIV/0!</v>
      </c>
      <c r="T589" s="4" t="e">
        <f>Tableau4[[#This Row],[Thrips]]/Tableau4[[#This Row],[Nb de feuille compté]]*100</f>
        <v>#DIV/0!</v>
      </c>
      <c r="U589" s="4" t="e">
        <f>Tableau4[[#This Row],[Araignées rouges]]/Tableau4[[#This Row],[Nb de feuille compté]]*100</f>
        <v>#DIV/0!</v>
      </c>
      <c r="V589" s="4" t="e">
        <f>Tableau4[[#This Row],[Pucerons]]/Tableau4[[#This Row],[Nb de feuille compté]]*100</f>
        <v>#DIV/0!</v>
      </c>
      <c r="W589" s="4"/>
      <c r="X589" s="1" t="str">
        <f t="shared" si="58"/>
        <v>ERREUR</v>
      </c>
    </row>
    <row r="590" spans="1:24" x14ac:dyDescent="0.35">
      <c r="A590" s="3"/>
      <c r="B590" s="1" t="str">
        <f t="shared" si="55"/>
        <v>ERREUR</v>
      </c>
      <c r="C590" s="1" t="str">
        <f t="shared" si="56"/>
        <v>ERREUR</v>
      </c>
      <c r="D590" s="2"/>
      <c r="E590" s="2" t="str">
        <f t="shared" si="59"/>
        <v>Non</v>
      </c>
      <c r="F590" s="1">
        <f t="shared" si="57"/>
        <v>0</v>
      </c>
      <c r="G590" s="1">
        <v>0</v>
      </c>
      <c r="H590" s="1">
        <v>0</v>
      </c>
      <c r="I590" s="1">
        <v>0</v>
      </c>
      <c r="J590" s="1">
        <v>0</v>
      </c>
      <c r="K590" s="1">
        <v>0</v>
      </c>
      <c r="L590" s="1">
        <v>0</v>
      </c>
      <c r="M590" s="1"/>
      <c r="N590" s="1"/>
      <c r="O590" s="1"/>
      <c r="P590" s="1"/>
      <c r="Q590" s="1" t="e">
        <f t="shared" si="54"/>
        <v>#DIV/0!</v>
      </c>
      <c r="R590" s="1" t="e">
        <f>SUM(H590:L590)/Tableau4[[#This Row],[Nb de feuille compté]]*100</f>
        <v>#DIV/0!</v>
      </c>
      <c r="S590" s="1" t="e">
        <f>Tableau4[[#This Row],[Aleurodes]]/Tableau4[[#This Row],[Nb de feuille compté]]*100</f>
        <v>#DIV/0!</v>
      </c>
      <c r="T590" s="1" t="e">
        <f>Tableau4[[#This Row],[Thrips]]/Tableau4[[#This Row],[Nb de feuille compté]]*100</f>
        <v>#DIV/0!</v>
      </c>
      <c r="U590" s="1" t="e">
        <f>Tableau4[[#This Row],[Araignées rouges]]/Tableau4[[#This Row],[Nb de feuille compté]]*100</f>
        <v>#DIV/0!</v>
      </c>
      <c r="V590" s="1" t="e">
        <f>Tableau4[[#This Row],[Pucerons]]/Tableau4[[#This Row],[Nb de feuille compté]]*100</f>
        <v>#DIV/0!</v>
      </c>
      <c r="W590" s="1"/>
      <c r="X590" s="1" t="str">
        <f t="shared" si="58"/>
        <v>ERREUR</v>
      </c>
    </row>
    <row r="591" spans="1:24" x14ac:dyDescent="0.35">
      <c r="A591" s="5"/>
      <c r="B591" s="1" t="str">
        <f t="shared" si="55"/>
        <v>ERREUR</v>
      </c>
      <c r="C591" s="1" t="str">
        <f t="shared" si="56"/>
        <v>ERREUR</v>
      </c>
      <c r="D591" s="2"/>
      <c r="E591" s="2" t="str">
        <f t="shared" si="59"/>
        <v>Non</v>
      </c>
      <c r="F591" s="1">
        <f t="shared" si="57"/>
        <v>0</v>
      </c>
      <c r="G591" s="1">
        <v>0</v>
      </c>
      <c r="H591" s="1">
        <v>0</v>
      </c>
      <c r="I591" s="1">
        <v>0</v>
      </c>
      <c r="J591" s="1">
        <v>0</v>
      </c>
      <c r="K591" s="1">
        <v>0</v>
      </c>
      <c r="L591" s="1">
        <v>0</v>
      </c>
      <c r="M591" s="4"/>
      <c r="N591" s="4"/>
      <c r="O591" s="4"/>
      <c r="P591" s="4"/>
      <c r="Q591" s="1" t="e">
        <f t="shared" si="54"/>
        <v>#DIV/0!</v>
      </c>
      <c r="R591" s="4" t="e">
        <f>SUM(H591:L591)/Tableau4[[#This Row],[Nb de feuille compté]]*100</f>
        <v>#DIV/0!</v>
      </c>
      <c r="S591" s="4" t="e">
        <f>Tableau4[[#This Row],[Aleurodes]]/Tableau4[[#This Row],[Nb de feuille compté]]*100</f>
        <v>#DIV/0!</v>
      </c>
      <c r="T591" s="4" t="e">
        <f>Tableau4[[#This Row],[Thrips]]/Tableau4[[#This Row],[Nb de feuille compté]]*100</f>
        <v>#DIV/0!</v>
      </c>
      <c r="U591" s="4" t="e">
        <f>Tableau4[[#This Row],[Araignées rouges]]/Tableau4[[#This Row],[Nb de feuille compté]]*100</f>
        <v>#DIV/0!</v>
      </c>
      <c r="V591" s="4" t="e">
        <f>Tableau4[[#This Row],[Pucerons]]/Tableau4[[#This Row],[Nb de feuille compté]]*100</f>
        <v>#DIV/0!</v>
      </c>
      <c r="W591" s="4"/>
      <c r="X591" s="1" t="str">
        <f t="shared" si="58"/>
        <v>ERREUR</v>
      </c>
    </row>
    <row r="592" spans="1:24" x14ac:dyDescent="0.35">
      <c r="A592" s="3"/>
      <c r="B592" s="1" t="str">
        <f t="shared" si="55"/>
        <v>ERREUR</v>
      </c>
      <c r="C592" s="1" t="str">
        <f t="shared" si="56"/>
        <v>ERREUR</v>
      </c>
      <c r="D592" s="2"/>
      <c r="E592" s="2" t="str">
        <f t="shared" si="59"/>
        <v>Non</v>
      </c>
      <c r="F592" s="1">
        <f t="shared" si="57"/>
        <v>0</v>
      </c>
      <c r="G592" s="1">
        <v>0</v>
      </c>
      <c r="H592" s="1">
        <v>0</v>
      </c>
      <c r="I592" s="1">
        <v>0</v>
      </c>
      <c r="J592" s="1">
        <v>0</v>
      </c>
      <c r="K592" s="1">
        <v>0</v>
      </c>
      <c r="L592" s="1">
        <v>0</v>
      </c>
      <c r="M592" s="1"/>
      <c r="N592" s="1"/>
      <c r="O592" s="1"/>
      <c r="P592" s="1"/>
      <c r="Q592" s="1" t="e">
        <f t="shared" si="54"/>
        <v>#DIV/0!</v>
      </c>
      <c r="R592" s="1" t="e">
        <f>SUM(H592:L592)/Tableau4[[#This Row],[Nb de feuille compté]]*100</f>
        <v>#DIV/0!</v>
      </c>
      <c r="S592" s="1" t="e">
        <f>Tableau4[[#This Row],[Aleurodes]]/Tableau4[[#This Row],[Nb de feuille compté]]*100</f>
        <v>#DIV/0!</v>
      </c>
      <c r="T592" s="1" t="e">
        <f>Tableau4[[#This Row],[Thrips]]/Tableau4[[#This Row],[Nb de feuille compté]]*100</f>
        <v>#DIV/0!</v>
      </c>
      <c r="U592" s="1" t="e">
        <f>Tableau4[[#This Row],[Araignées rouges]]/Tableau4[[#This Row],[Nb de feuille compté]]*100</f>
        <v>#DIV/0!</v>
      </c>
      <c r="V592" s="1" t="e">
        <f>Tableau4[[#This Row],[Pucerons]]/Tableau4[[#This Row],[Nb de feuille compté]]*100</f>
        <v>#DIV/0!</v>
      </c>
      <c r="W592" s="1"/>
      <c r="X592" s="1" t="str">
        <f t="shared" si="58"/>
        <v>ERREUR</v>
      </c>
    </row>
    <row r="593" spans="1:24" x14ac:dyDescent="0.35">
      <c r="A593" s="5"/>
      <c r="B593" s="1" t="str">
        <f t="shared" si="55"/>
        <v>ERREUR</v>
      </c>
      <c r="C593" s="1" t="str">
        <f t="shared" si="56"/>
        <v>ERREUR</v>
      </c>
      <c r="D593" s="2"/>
      <c r="E593" s="2" t="str">
        <f t="shared" si="59"/>
        <v>Non</v>
      </c>
      <c r="F593" s="1">
        <f t="shared" si="57"/>
        <v>0</v>
      </c>
      <c r="G593" s="1">
        <v>0</v>
      </c>
      <c r="H593" s="1">
        <v>0</v>
      </c>
      <c r="I593" s="1">
        <v>0</v>
      </c>
      <c r="J593" s="1">
        <v>0</v>
      </c>
      <c r="K593" s="1">
        <v>0</v>
      </c>
      <c r="L593" s="1">
        <v>0</v>
      </c>
      <c r="M593" s="4"/>
      <c r="N593" s="4"/>
      <c r="O593" s="4"/>
      <c r="P593" s="4"/>
      <c r="Q593" s="1" t="e">
        <f t="shared" si="54"/>
        <v>#DIV/0!</v>
      </c>
      <c r="R593" s="4" t="e">
        <f>SUM(H593:L593)/Tableau4[[#This Row],[Nb de feuille compté]]*100</f>
        <v>#DIV/0!</v>
      </c>
      <c r="S593" s="4" t="e">
        <f>Tableau4[[#This Row],[Aleurodes]]/Tableau4[[#This Row],[Nb de feuille compté]]*100</f>
        <v>#DIV/0!</v>
      </c>
      <c r="T593" s="4" t="e">
        <f>Tableau4[[#This Row],[Thrips]]/Tableau4[[#This Row],[Nb de feuille compté]]*100</f>
        <v>#DIV/0!</v>
      </c>
      <c r="U593" s="4" t="e">
        <f>Tableau4[[#This Row],[Araignées rouges]]/Tableau4[[#This Row],[Nb de feuille compté]]*100</f>
        <v>#DIV/0!</v>
      </c>
      <c r="V593" s="4" t="e">
        <f>Tableau4[[#This Row],[Pucerons]]/Tableau4[[#This Row],[Nb de feuille compté]]*100</f>
        <v>#DIV/0!</v>
      </c>
      <c r="W593" s="4"/>
      <c r="X593" s="1" t="str">
        <f t="shared" si="58"/>
        <v>ERREUR</v>
      </c>
    </row>
    <row r="594" spans="1:24" x14ac:dyDescent="0.35">
      <c r="A594" s="3"/>
      <c r="B594" s="1" t="str">
        <f t="shared" si="55"/>
        <v>ERREUR</v>
      </c>
      <c r="C594" s="1" t="str">
        <f t="shared" si="56"/>
        <v>ERREUR</v>
      </c>
      <c r="D594" s="2"/>
      <c r="E594" s="2" t="str">
        <f t="shared" si="59"/>
        <v>Non</v>
      </c>
      <c r="F594" s="1">
        <f t="shared" si="57"/>
        <v>0</v>
      </c>
      <c r="G594" s="1">
        <v>0</v>
      </c>
      <c r="H594" s="1">
        <v>0</v>
      </c>
      <c r="I594" s="1">
        <v>0</v>
      </c>
      <c r="J594" s="1">
        <v>0</v>
      </c>
      <c r="K594" s="1">
        <v>0</v>
      </c>
      <c r="L594" s="1">
        <v>0</v>
      </c>
      <c r="M594" s="1"/>
      <c r="N594" s="1"/>
      <c r="O594" s="1"/>
      <c r="P594" s="1"/>
      <c r="Q594" s="1" t="e">
        <f t="shared" si="54"/>
        <v>#DIV/0!</v>
      </c>
      <c r="R594" s="1" t="e">
        <f>SUM(H594:L594)/Tableau4[[#This Row],[Nb de feuille compté]]*100</f>
        <v>#DIV/0!</v>
      </c>
      <c r="S594" s="1" t="e">
        <f>Tableau4[[#This Row],[Aleurodes]]/Tableau4[[#This Row],[Nb de feuille compté]]*100</f>
        <v>#DIV/0!</v>
      </c>
      <c r="T594" s="1" t="e">
        <f>Tableau4[[#This Row],[Thrips]]/Tableau4[[#This Row],[Nb de feuille compté]]*100</f>
        <v>#DIV/0!</v>
      </c>
      <c r="U594" s="1" t="e">
        <f>Tableau4[[#This Row],[Araignées rouges]]/Tableau4[[#This Row],[Nb de feuille compté]]*100</f>
        <v>#DIV/0!</v>
      </c>
      <c r="V594" s="1" t="e">
        <f>Tableau4[[#This Row],[Pucerons]]/Tableau4[[#This Row],[Nb de feuille compté]]*100</f>
        <v>#DIV/0!</v>
      </c>
      <c r="W594" s="1"/>
      <c r="X594" s="1" t="str">
        <f t="shared" si="58"/>
        <v>ERREUR</v>
      </c>
    </row>
    <row r="595" spans="1:24" x14ac:dyDescent="0.35">
      <c r="A595" s="5"/>
      <c r="B595" s="1" t="str">
        <f t="shared" si="55"/>
        <v>ERREUR</v>
      </c>
      <c r="C595" s="1" t="str">
        <f t="shared" si="56"/>
        <v>ERREUR</v>
      </c>
      <c r="D595" s="2"/>
      <c r="E595" s="2" t="str">
        <f t="shared" si="59"/>
        <v>Non</v>
      </c>
      <c r="F595" s="1">
        <f t="shared" si="57"/>
        <v>0</v>
      </c>
      <c r="G595" s="1">
        <v>0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4"/>
      <c r="N595" s="4"/>
      <c r="O595" s="4"/>
      <c r="P595" s="4"/>
      <c r="Q595" s="1" t="e">
        <f t="shared" si="54"/>
        <v>#DIV/0!</v>
      </c>
      <c r="R595" s="4" t="e">
        <f>SUM(H595:L595)/Tableau4[[#This Row],[Nb de feuille compté]]*100</f>
        <v>#DIV/0!</v>
      </c>
      <c r="S595" s="4" t="e">
        <f>Tableau4[[#This Row],[Aleurodes]]/Tableau4[[#This Row],[Nb de feuille compté]]*100</f>
        <v>#DIV/0!</v>
      </c>
      <c r="T595" s="4" t="e">
        <f>Tableau4[[#This Row],[Thrips]]/Tableau4[[#This Row],[Nb de feuille compté]]*100</f>
        <v>#DIV/0!</v>
      </c>
      <c r="U595" s="4" t="e">
        <f>Tableau4[[#This Row],[Araignées rouges]]/Tableau4[[#This Row],[Nb de feuille compté]]*100</f>
        <v>#DIV/0!</v>
      </c>
      <c r="V595" s="4" t="e">
        <f>Tableau4[[#This Row],[Pucerons]]/Tableau4[[#This Row],[Nb de feuille compté]]*100</f>
        <v>#DIV/0!</v>
      </c>
      <c r="W595" s="4"/>
      <c r="X595" s="1" t="str">
        <f t="shared" si="58"/>
        <v>ERREUR</v>
      </c>
    </row>
    <row r="596" spans="1:24" x14ac:dyDescent="0.35">
      <c r="A596" s="3"/>
      <c r="B596" s="1" t="str">
        <f t="shared" si="55"/>
        <v>ERREUR</v>
      </c>
      <c r="C596" s="1" t="str">
        <f t="shared" si="56"/>
        <v>ERREUR</v>
      </c>
      <c r="D596" s="2"/>
      <c r="E596" s="2" t="str">
        <f t="shared" si="59"/>
        <v>Non</v>
      </c>
      <c r="F596" s="1">
        <f t="shared" si="57"/>
        <v>0</v>
      </c>
      <c r="G596" s="1">
        <v>0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/>
      <c r="N596" s="1"/>
      <c r="O596" s="1"/>
      <c r="P596" s="1"/>
      <c r="Q596" s="1" t="e">
        <f t="shared" si="54"/>
        <v>#DIV/0!</v>
      </c>
      <c r="R596" s="1" t="e">
        <f>SUM(H596:L596)/Tableau4[[#This Row],[Nb de feuille compté]]*100</f>
        <v>#DIV/0!</v>
      </c>
      <c r="S596" s="1" t="e">
        <f>Tableau4[[#This Row],[Aleurodes]]/Tableau4[[#This Row],[Nb de feuille compté]]*100</f>
        <v>#DIV/0!</v>
      </c>
      <c r="T596" s="1" t="e">
        <f>Tableau4[[#This Row],[Thrips]]/Tableau4[[#This Row],[Nb de feuille compté]]*100</f>
        <v>#DIV/0!</v>
      </c>
      <c r="U596" s="1" t="e">
        <f>Tableau4[[#This Row],[Araignées rouges]]/Tableau4[[#This Row],[Nb de feuille compté]]*100</f>
        <v>#DIV/0!</v>
      </c>
      <c r="V596" s="1" t="e">
        <f>Tableau4[[#This Row],[Pucerons]]/Tableau4[[#This Row],[Nb de feuille compté]]*100</f>
        <v>#DIV/0!</v>
      </c>
      <c r="W596" s="1"/>
      <c r="X596" s="1" t="str">
        <f t="shared" si="58"/>
        <v>ERREUR</v>
      </c>
    </row>
    <row r="597" spans="1:24" x14ac:dyDescent="0.35">
      <c r="A597" s="5"/>
      <c r="B597" s="1" t="str">
        <f t="shared" si="55"/>
        <v>ERREUR</v>
      </c>
      <c r="C597" s="1" t="str">
        <f t="shared" si="56"/>
        <v>ERREUR</v>
      </c>
      <c r="D597" s="2"/>
      <c r="E597" s="2" t="str">
        <f t="shared" si="59"/>
        <v>Non</v>
      </c>
      <c r="F597" s="1">
        <f t="shared" si="57"/>
        <v>0</v>
      </c>
      <c r="G597" s="1">
        <v>0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4"/>
      <c r="N597" s="4"/>
      <c r="O597" s="4"/>
      <c r="P597" s="4"/>
      <c r="Q597" s="1" t="e">
        <f t="shared" si="54"/>
        <v>#DIV/0!</v>
      </c>
      <c r="R597" s="4" t="e">
        <f>SUM(H597:L597)/Tableau4[[#This Row],[Nb de feuille compté]]*100</f>
        <v>#DIV/0!</v>
      </c>
      <c r="S597" s="4" t="e">
        <f>Tableau4[[#This Row],[Aleurodes]]/Tableau4[[#This Row],[Nb de feuille compté]]*100</f>
        <v>#DIV/0!</v>
      </c>
      <c r="T597" s="4" t="e">
        <f>Tableau4[[#This Row],[Thrips]]/Tableau4[[#This Row],[Nb de feuille compté]]*100</f>
        <v>#DIV/0!</v>
      </c>
      <c r="U597" s="4" t="e">
        <f>Tableau4[[#This Row],[Araignées rouges]]/Tableau4[[#This Row],[Nb de feuille compté]]*100</f>
        <v>#DIV/0!</v>
      </c>
      <c r="V597" s="4" t="e">
        <f>Tableau4[[#This Row],[Pucerons]]/Tableau4[[#This Row],[Nb de feuille compté]]*100</f>
        <v>#DIV/0!</v>
      </c>
      <c r="W597" s="4"/>
      <c r="X597" s="1" t="str">
        <f t="shared" si="58"/>
        <v>ERREUR</v>
      </c>
    </row>
    <row r="598" spans="1:24" x14ac:dyDescent="0.35">
      <c r="A598" s="3"/>
      <c r="B598" s="1" t="str">
        <f t="shared" si="55"/>
        <v>ERREUR</v>
      </c>
      <c r="C598" s="1" t="str">
        <f t="shared" si="56"/>
        <v>ERREUR</v>
      </c>
      <c r="D598" s="2"/>
      <c r="E598" s="2" t="str">
        <f t="shared" si="59"/>
        <v>Non</v>
      </c>
      <c r="F598" s="1">
        <f t="shared" si="57"/>
        <v>0</v>
      </c>
      <c r="G598" s="1">
        <v>0</v>
      </c>
      <c r="H598" s="1">
        <v>0</v>
      </c>
      <c r="I598" s="1">
        <v>0</v>
      </c>
      <c r="J598" s="1">
        <v>0</v>
      </c>
      <c r="K598" s="1">
        <v>0</v>
      </c>
      <c r="L598" s="1">
        <v>0</v>
      </c>
      <c r="M598" s="1"/>
      <c r="N598" s="1"/>
      <c r="O598" s="1"/>
      <c r="P598" s="1"/>
      <c r="Q598" s="1" t="e">
        <f t="shared" si="54"/>
        <v>#DIV/0!</v>
      </c>
      <c r="R598" s="1" t="e">
        <f>SUM(H598:L598)/Tableau4[[#This Row],[Nb de feuille compté]]*100</f>
        <v>#DIV/0!</v>
      </c>
      <c r="S598" s="1" t="e">
        <f>Tableau4[[#This Row],[Aleurodes]]/Tableau4[[#This Row],[Nb de feuille compté]]*100</f>
        <v>#DIV/0!</v>
      </c>
      <c r="T598" s="1" t="e">
        <f>Tableau4[[#This Row],[Thrips]]/Tableau4[[#This Row],[Nb de feuille compté]]*100</f>
        <v>#DIV/0!</v>
      </c>
      <c r="U598" s="1" t="e">
        <f>Tableau4[[#This Row],[Araignées rouges]]/Tableau4[[#This Row],[Nb de feuille compté]]*100</f>
        <v>#DIV/0!</v>
      </c>
      <c r="V598" s="1" t="e">
        <f>Tableau4[[#This Row],[Pucerons]]/Tableau4[[#This Row],[Nb de feuille compté]]*100</f>
        <v>#DIV/0!</v>
      </c>
      <c r="W598" s="1"/>
      <c r="X598" s="1" t="str">
        <f t="shared" si="58"/>
        <v>ERREUR</v>
      </c>
    </row>
    <row r="599" spans="1:24" x14ac:dyDescent="0.35">
      <c r="A599" s="5"/>
      <c r="B599" s="1" t="str">
        <f t="shared" si="55"/>
        <v>ERREUR</v>
      </c>
      <c r="C599" s="1" t="str">
        <f t="shared" si="56"/>
        <v>ERREUR</v>
      </c>
      <c r="D599" s="2"/>
      <c r="E599" s="2" t="str">
        <f t="shared" si="59"/>
        <v>Non</v>
      </c>
      <c r="F599" s="1">
        <f t="shared" si="57"/>
        <v>0</v>
      </c>
      <c r="G599" s="1">
        <v>0</v>
      </c>
      <c r="H599" s="1">
        <v>0</v>
      </c>
      <c r="I599" s="1">
        <v>0</v>
      </c>
      <c r="J599" s="1">
        <v>0</v>
      </c>
      <c r="K599" s="1">
        <v>0</v>
      </c>
      <c r="L599" s="1">
        <v>0</v>
      </c>
      <c r="M599" s="4"/>
      <c r="N599" s="4"/>
      <c r="O599" s="4"/>
      <c r="P599" s="4"/>
      <c r="Q599" s="1" t="e">
        <f t="shared" si="54"/>
        <v>#DIV/0!</v>
      </c>
      <c r="R599" s="4" t="e">
        <f>SUM(H599:L599)/Tableau4[[#This Row],[Nb de feuille compté]]*100</f>
        <v>#DIV/0!</v>
      </c>
      <c r="S599" s="4" t="e">
        <f>Tableau4[[#This Row],[Aleurodes]]/Tableau4[[#This Row],[Nb de feuille compté]]*100</f>
        <v>#DIV/0!</v>
      </c>
      <c r="T599" s="4" t="e">
        <f>Tableau4[[#This Row],[Thrips]]/Tableau4[[#This Row],[Nb de feuille compté]]*100</f>
        <v>#DIV/0!</v>
      </c>
      <c r="U599" s="4" t="e">
        <f>Tableau4[[#This Row],[Araignées rouges]]/Tableau4[[#This Row],[Nb de feuille compté]]*100</f>
        <v>#DIV/0!</v>
      </c>
      <c r="V599" s="4" t="e">
        <f>Tableau4[[#This Row],[Pucerons]]/Tableau4[[#This Row],[Nb de feuille compté]]*100</f>
        <v>#DIV/0!</v>
      </c>
      <c r="W599" s="4"/>
      <c r="X599" s="1" t="str">
        <f t="shared" si="58"/>
        <v>ERREUR</v>
      </c>
    </row>
    <row r="600" spans="1:24" x14ac:dyDescent="0.35">
      <c r="A600" s="3"/>
      <c r="B600" s="1" t="str">
        <f t="shared" si="55"/>
        <v>ERREUR</v>
      </c>
      <c r="C600" s="1" t="str">
        <f t="shared" si="56"/>
        <v>ERREUR</v>
      </c>
      <c r="D600" s="2"/>
      <c r="E600" s="2" t="str">
        <f t="shared" si="59"/>
        <v>Non</v>
      </c>
      <c r="F600" s="1">
        <f t="shared" si="57"/>
        <v>0</v>
      </c>
      <c r="G600" s="1">
        <v>0</v>
      </c>
      <c r="H600" s="1">
        <v>0</v>
      </c>
      <c r="I600" s="1">
        <v>0</v>
      </c>
      <c r="J600" s="1">
        <v>0</v>
      </c>
      <c r="K600" s="1">
        <v>0</v>
      </c>
      <c r="L600" s="1">
        <v>0</v>
      </c>
      <c r="M600" s="1"/>
      <c r="N600" s="1"/>
      <c r="O600" s="1"/>
      <c r="P600" s="1"/>
      <c r="Q600" s="1" t="e">
        <f t="shared" si="54"/>
        <v>#DIV/0!</v>
      </c>
      <c r="R600" s="1" t="e">
        <f>SUM(H600:L600)/Tableau4[[#This Row],[Nb de feuille compté]]*100</f>
        <v>#DIV/0!</v>
      </c>
      <c r="S600" s="1" t="e">
        <f>Tableau4[[#This Row],[Aleurodes]]/Tableau4[[#This Row],[Nb de feuille compté]]*100</f>
        <v>#DIV/0!</v>
      </c>
      <c r="T600" s="1" t="e">
        <f>Tableau4[[#This Row],[Thrips]]/Tableau4[[#This Row],[Nb de feuille compté]]*100</f>
        <v>#DIV/0!</v>
      </c>
      <c r="U600" s="1" t="e">
        <f>Tableau4[[#This Row],[Araignées rouges]]/Tableau4[[#This Row],[Nb de feuille compté]]*100</f>
        <v>#DIV/0!</v>
      </c>
      <c r="V600" s="1" t="e">
        <f>Tableau4[[#This Row],[Pucerons]]/Tableau4[[#This Row],[Nb de feuille compté]]*100</f>
        <v>#DIV/0!</v>
      </c>
      <c r="W600" s="1"/>
      <c r="X600" s="1" t="str">
        <f t="shared" si="58"/>
        <v>ERREUR</v>
      </c>
    </row>
    <row r="601" spans="1:24" x14ac:dyDescent="0.35">
      <c r="A601" s="5"/>
      <c r="B601" s="1" t="str">
        <f t="shared" si="55"/>
        <v>ERREUR</v>
      </c>
      <c r="C601" s="1" t="str">
        <f t="shared" si="56"/>
        <v>ERREUR</v>
      </c>
      <c r="D601" s="2"/>
      <c r="E601" s="2" t="str">
        <f t="shared" si="59"/>
        <v>Non</v>
      </c>
      <c r="F601" s="1">
        <f t="shared" si="57"/>
        <v>0</v>
      </c>
      <c r="G601" s="1">
        <v>0</v>
      </c>
      <c r="H601" s="1">
        <v>0</v>
      </c>
      <c r="I601" s="1">
        <v>0</v>
      </c>
      <c r="J601" s="1">
        <v>0</v>
      </c>
      <c r="K601" s="1">
        <v>0</v>
      </c>
      <c r="L601" s="1">
        <v>0</v>
      </c>
      <c r="M601" s="4"/>
      <c r="N601" s="4"/>
      <c r="O601" s="4"/>
      <c r="P601" s="4"/>
      <c r="Q601" s="1" t="e">
        <f t="shared" si="54"/>
        <v>#DIV/0!</v>
      </c>
      <c r="R601" s="4" t="e">
        <f>SUM(H601:L601)/Tableau4[[#This Row],[Nb de feuille compté]]*100</f>
        <v>#DIV/0!</v>
      </c>
      <c r="S601" s="4" t="e">
        <f>Tableau4[[#This Row],[Aleurodes]]/Tableau4[[#This Row],[Nb de feuille compté]]*100</f>
        <v>#DIV/0!</v>
      </c>
      <c r="T601" s="4" t="e">
        <f>Tableau4[[#This Row],[Thrips]]/Tableau4[[#This Row],[Nb de feuille compté]]*100</f>
        <v>#DIV/0!</v>
      </c>
      <c r="U601" s="4" t="e">
        <f>Tableau4[[#This Row],[Araignées rouges]]/Tableau4[[#This Row],[Nb de feuille compté]]*100</f>
        <v>#DIV/0!</v>
      </c>
      <c r="V601" s="4" t="e">
        <f>Tableau4[[#This Row],[Pucerons]]/Tableau4[[#This Row],[Nb de feuille compté]]*100</f>
        <v>#DIV/0!</v>
      </c>
      <c r="W601" s="4"/>
      <c r="X601" s="1" t="str">
        <f t="shared" si="58"/>
        <v>ERREUR</v>
      </c>
    </row>
    <row r="602" spans="1:24" x14ac:dyDescent="0.35">
      <c r="A602" s="3"/>
      <c r="B602" s="1" t="str">
        <f t="shared" si="55"/>
        <v>ERREUR</v>
      </c>
      <c r="C602" s="1" t="str">
        <f t="shared" si="56"/>
        <v>ERREUR</v>
      </c>
      <c r="D602" s="2"/>
      <c r="E602" s="2" t="str">
        <f t="shared" si="59"/>
        <v>Non</v>
      </c>
      <c r="F602" s="1">
        <f t="shared" si="57"/>
        <v>0</v>
      </c>
      <c r="G602" s="1">
        <v>0</v>
      </c>
      <c r="H602" s="1">
        <v>0</v>
      </c>
      <c r="I602" s="1">
        <v>0</v>
      </c>
      <c r="J602" s="1">
        <v>0</v>
      </c>
      <c r="K602" s="1">
        <v>0</v>
      </c>
      <c r="L602" s="1">
        <v>0</v>
      </c>
      <c r="M602" s="1"/>
      <c r="N602" s="1"/>
      <c r="O602" s="1"/>
      <c r="P602" s="1"/>
      <c r="Q602" s="1" t="e">
        <f t="shared" si="54"/>
        <v>#DIV/0!</v>
      </c>
      <c r="R602" s="1" t="e">
        <f>SUM(H602:L602)/Tableau4[[#This Row],[Nb de feuille compté]]*100</f>
        <v>#DIV/0!</v>
      </c>
      <c r="S602" s="1" t="e">
        <f>Tableau4[[#This Row],[Aleurodes]]/Tableau4[[#This Row],[Nb de feuille compté]]*100</f>
        <v>#DIV/0!</v>
      </c>
      <c r="T602" s="1" t="e">
        <f>Tableau4[[#This Row],[Thrips]]/Tableau4[[#This Row],[Nb de feuille compté]]*100</f>
        <v>#DIV/0!</v>
      </c>
      <c r="U602" s="1" t="e">
        <f>Tableau4[[#This Row],[Araignées rouges]]/Tableau4[[#This Row],[Nb de feuille compté]]*100</f>
        <v>#DIV/0!</v>
      </c>
      <c r="V602" s="1" t="e">
        <f>Tableau4[[#This Row],[Pucerons]]/Tableau4[[#This Row],[Nb de feuille compté]]*100</f>
        <v>#DIV/0!</v>
      </c>
      <c r="W602" s="1"/>
      <c r="X602" s="1" t="str">
        <f t="shared" si="58"/>
        <v>ERREUR</v>
      </c>
    </row>
    <row r="603" spans="1:24" x14ac:dyDescent="0.35">
      <c r="A603" s="5"/>
      <c r="B603" s="1" t="str">
        <f t="shared" si="55"/>
        <v>ERREUR</v>
      </c>
      <c r="C603" s="1" t="str">
        <f t="shared" si="56"/>
        <v>ERREUR</v>
      </c>
      <c r="D603" s="2"/>
      <c r="E603" s="2" t="str">
        <f t="shared" si="59"/>
        <v>Non</v>
      </c>
      <c r="F603" s="1">
        <f t="shared" si="57"/>
        <v>0</v>
      </c>
      <c r="G603" s="1">
        <v>0</v>
      </c>
      <c r="H603" s="1">
        <v>0</v>
      </c>
      <c r="I603" s="1">
        <v>0</v>
      </c>
      <c r="J603" s="1">
        <v>0</v>
      </c>
      <c r="K603" s="1">
        <v>0</v>
      </c>
      <c r="L603" s="1">
        <v>0</v>
      </c>
      <c r="M603" s="4"/>
      <c r="N603" s="4"/>
      <c r="O603" s="4"/>
      <c r="P603" s="4"/>
      <c r="Q603" s="1" t="e">
        <f t="shared" si="54"/>
        <v>#DIV/0!</v>
      </c>
      <c r="R603" s="4" t="e">
        <f>SUM(H603:L603)/Tableau4[[#This Row],[Nb de feuille compté]]*100</f>
        <v>#DIV/0!</v>
      </c>
      <c r="S603" s="4" t="e">
        <f>Tableau4[[#This Row],[Aleurodes]]/Tableau4[[#This Row],[Nb de feuille compté]]*100</f>
        <v>#DIV/0!</v>
      </c>
      <c r="T603" s="4" t="e">
        <f>Tableau4[[#This Row],[Thrips]]/Tableau4[[#This Row],[Nb de feuille compté]]*100</f>
        <v>#DIV/0!</v>
      </c>
      <c r="U603" s="4" t="e">
        <f>Tableau4[[#This Row],[Araignées rouges]]/Tableau4[[#This Row],[Nb de feuille compté]]*100</f>
        <v>#DIV/0!</v>
      </c>
      <c r="V603" s="4" t="e">
        <f>Tableau4[[#This Row],[Pucerons]]/Tableau4[[#This Row],[Nb de feuille compté]]*100</f>
        <v>#DIV/0!</v>
      </c>
      <c r="W603" s="4"/>
      <c r="X603" s="1" t="str">
        <f t="shared" si="58"/>
        <v>ERREUR</v>
      </c>
    </row>
    <row r="604" spans="1:24" x14ac:dyDescent="0.35">
      <c r="A604" s="3"/>
      <c r="B604" s="1" t="str">
        <f t="shared" si="55"/>
        <v>ERREUR</v>
      </c>
      <c r="C604" s="1" t="str">
        <f t="shared" si="56"/>
        <v>ERREUR</v>
      </c>
      <c r="D604" s="2"/>
      <c r="E604" s="2" t="str">
        <f t="shared" si="59"/>
        <v>Non</v>
      </c>
      <c r="F604" s="1">
        <f t="shared" si="57"/>
        <v>0</v>
      </c>
      <c r="G604" s="1">
        <v>0</v>
      </c>
      <c r="H604" s="1">
        <v>0</v>
      </c>
      <c r="I604" s="1">
        <v>0</v>
      </c>
      <c r="J604" s="1">
        <v>0</v>
      </c>
      <c r="K604" s="1">
        <v>0</v>
      </c>
      <c r="L604" s="1">
        <v>0</v>
      </c>
      <c r="M604" s="1"/>
      <c r="N604" s="1"/>
      <c r="O604" s="1"/>
      <c r="P604" s="1"/>
      <c r="Q604" s="1" t="e">
        <f t="shared" si="54"/>
        <v>#DIV/0!</v>
      </c>
      <c r="R604" s="1" t="e">
        <f>SUM(H604:L604)/Tableau4[[#This Row],[Nb de feuille compté]]*100</f>
        <v>#DIV/0!</v>
      </c>
      <c r="S604" s="1" t="e">
        <f>Tableau4[[#This Row],[Aleurodes]]/Tableau4[[#This Row],[Nb de feuille compté]]*100</f>
        <v>#DIV/0!</v>
      </c>
      <c r="T604" s="1" t="e">
        <f>Tableau4[[#This Row],[Thrips]]/Tableau4[[#This Row],[Nb de feuille compté]]*100</f>
        <v>#DIV/0!</v>
      </c>
      <c r="U604" s="1" t="e">
        <f>Tableau4[[#This Row],[Araignées rouges]]/Tableau4[[#This Row],[Nb de feuille compté]]*100</f>
        <v>#DIV/0!</v>
      </c>
      <c r="V604" s="1" t="e">
        <f>Tableau4[[#This Row],[Pucerons]]/Tableau4[[#This Row],[Nb de feuille compté]]*100</f>
        <v>#DIV/0!</v>
      </c>
      <c r="W604" s="1"/>
      <c r="X604" s="1" t="str">
        <f t="shared" si="58"/>
        <v>ERREUR</v>
      </c>
    </row>
    <row r="605" spans="1:24" x14ac:dyDescent="0.35">
      <c r="A605" s="5"/>
      <c r="B605" s="1" t="str">
        <f t="shared" si="55"/>
        <v>ERREUR</v>
      </c>
      <c r="C605" s="1" t="str">
        <f t="shared" si="56"/>
        <v>ERREUR</v>
      </c>
      <c r="D605" s="2"/>
      <c r="E605" s="2" t="str">
        <f t="shared" si="59"/>
        <v>Non</v>
      </c>
      <c r="F605" s="1">
        <f t="shared" si="57"/>
        <v>0</v>
      </c>
      <c r="G605" s="1">
        <v>0</v>
      </c>
      <c r="H605" s="1">
        <v>0</v>
      </c>
      <c r="I605" s="1">
        <v>0</v>
      </c>
      <c r="J605" s="1">
        <v>0</v>
      </c>
      <c r="K605" s="1">
        <v>0</v>
      </c>
      <c r="L605" s="1">
        <v>0</v>
      </c>
      <c r="M605" s="4"/>
      <c r="N605" s="4"/>
      <c r="O605" s="4"/>
      <c r="P605" s="4"/>
      <c r="Q605" s="1" t="e">
        <f t="shared" si="54"/>
        <v>#DIV/0!</v>
      </c>
      <c r="R605" s="4" t="e">
        <f>SUM(H605:L605)/Tableau4[[#This Row],[Nb de feuille compté]]*100</f>
        <v>#DIV/0!</v>
      </c>
      <c r="S605" s="4" t="e">
        <f>Tableau4[[#This Row],[Aleurodes]]/Tableau4[[#This Row],[Nb de feuille compté]]*100</f>
        <v>#DIV/0!</v>
      </c>
      <c r="T605" s="4" t="e">
        <f>Tableau4[[#This Row],[Thrips]]/Tableau4[[#This Row],[Nb de feuille compté]]*100</f>
        <v>#DIV/0!</v>
      </c>
      <c r="U605" s="4" t="e">
        <f>Tableau4[[#This Row],[Araignées rouges]]/Tableau4[[#This Row],[Nb de feuille compté]]*100</f>
        <v>#DIV/0!</v>
      </c>
      <c r="V605" s="4" t="e">
        <f>Tableau4[[#This Row],[Pucerons]]/Tableau4[[#This Row],[Nb de feuille compté]]*100</f>
        <v>#DIV/0!</v>
      </c>
      <c r="W605" s="4"/>
      <c r="X605" s="1" t="str">
        <f t="shared" si="58"/>
        <v>ERREUR</v>
      </c>
    </row>
    <row r="606" spans="1:24" x14ac:dyDescent="0.35">
      <c r="A606" s="3"/>
      <c r="B606" s="1" t="str">
        <f t="shared" si="55"/>
        <v>ERREUR</v>
      </c>
      <c r="C606" s="1" t="str">
        <f t="shared" si="56"/>
        <v>ERREUR</v>
      </c>
      <c r="D606" s="2"/>
      <c r="E606" s="2" t="str">
        <f t="shared" si="59"/>
        <v>Non</v>
      </c>
      <c r="F606" s="1">
        <f t="shared" si="57"/>
        <v>0</v>
      </c>
      <c r="G606" s="1">
        <v>0</v>
      </c>
      <c r="H606" s="1">
        <v>0</v>
      </c>
      <c r="I606" s="1">
        <v>0</v>
      </c>
      <c r="J606" s="1">
        <v>0</v>
      </c>
      <c r="K606" s="1">
        <v>0</v>
      </c>
      <c r="L606" s="1">
        <v>0</v>
      </c>
      <c r="M606" s="1"/>
      <c r="N606" s="1"/>
      <c r="O606" s="1"/>
      <c r="P606" s="1"/>
      <c r="Q606" s="1" t="e">
        <f t="shared" si="54"/>
        <v>#DIV/0!</v>
      </c>
      <c r="R606" s="1" t="e">
        <f>SUM(H606:L606)/Tableau4[[#This Row],[Nb de feuille compté]]*100</f>
        <v>#DIV/0!</v>
      </c>
      <c r="S606" s="1" t="e">
        <f>Tableau4[[#This Row],[Aleurodes]]/Tableau4[[#This Row],[Nb de feuille compté]]*100</f>
        <v>#DIV/0!</v>
      </c>
      <c r="T606" s="1" t="e">
        <f>Tableau4[[#This Row],[Thrips]]/Tableau4[[#This Row],[Nb de feuille compté]]*100</f>
        <v>#DIV/0!</v>
      </c>
      <c r="U606" s="1" t="e">
        <f>Tableau4[[#This Row],[Araignées rouges]]/Tableau4[[#This Row],[Nb de feuille compté]]*100</f>
        <v>#DIV/0!</v>
      </c>
      <c r="V606" s="1" t="e">
        <f>Tableau4[[#This Row],[Pucerons]]/Tableau4[[#This Row],[Nb de feuille compté]]*100</f>
        <v>#DIV/0!</v>
      </c>
      <c r="W606" s="1"/>
      <c r="X606" s="1" t="str">
        <f t="shared" si="58"/>
        <v>ERREUR</v>
      </c>
    </row>
    <row r="607" spans="1:24" x14ac:dyDescent="0.35">
      <c r="A607" s="5"/>
      <c r="B607" s="1" t="str">
        <f t="shared" si="55"/>
        <v>ERREUR</v>
      </c>
      <c r="C607" s="1" t="str">
        <f t="shared" si="56"/>
        <v>ERREUR</v>
      </c>
      <c r="D607" s="2"/>
      <c r="E607" s="2" t="str">
        <f t="shared" si="59"/>
        <v>Non</v>
      </c>
      <c r="F607" s="1">
        <f t="shared" si="57"/>
        <v>0</v>
      </c>
      <c r="G607" s="1">
        <v>0</v>
      </c>
      <c r="H607" s="1">
        <v>0</v>
      </c>
      <c r="I607" s="1">
        <v>0</v>
      </c>
      <c r="J607" s="1">
        <v>0</v>
      </c>
      <c r="K607" s="1">
        <v>0</v>
      </c>
      <c r="L607" s="1">
        <v>0</v>
      </c>
      <c r="M607" s="4"/>
      <c r="N607" s="4"/>
      <c r="O607" s="4"/>
      <c r="P607" s="4"/>
      <c r="Q607" s="1" t="e">
        <f t="shared" si="54"/>
        <v>#DIV/0!</v>
      </c>
      <c r="R607" s="4" t="e">
        <f>SUM(H607:L607)/Tableau4[[#This Row],[Nb de feuille compté]]*100</f>
        <v>#DIV/0!</v>
      </c>
      <c r="S607" s="4" t="e">
        <f>Tableau4[[#This Row],[Aleurodes]]/Tableau4[[#This Row],[Nb de feuille compté]]*100</f>
        <v>#DIV/0!</v>
      </c>
      <c r="T607" s="4" t="e">
        <f>Tableau4[[#This Row],[Thrips]]/Tableau4[[#This Row],[Nb de feuille compté]]*100</f>
        <v>#DIV/0!</v>
      </c>
      <c r="U607" s="4" t="e">
        <f>Tableau4[[#This Row],[Araignées rouges]]/Tableau4[[#This Row],[Nb de feuille compté]]*100</f>
        <v>#DIV/0!</v>
      </c>
      <c r="V607" s="4" t="e">
        <f>Tableau4[[#This Row],[Pucerons]]/Tableau4[[#This Row],[Nb de feuille compté]]*100</f>
        <v>#DIV/0!</v>
      </c>
      <c r="W607" s="4"/>
      <c r="X607" s="1" t="str">
        <f t="shared" si="58"/>
        <v>ERREUR</v>
      </c>
    </row>
    <row r="608" spans="1:24" x14ac:dyDescent="0.35">
      <c r="A608" s="3"/>
      <c r="B608" s="1" t="str">
        <f t="shared" si="55"/>
        <v>ERREUR</v>
      </c>
      <c r="C608" s="1" t="str">
        <f t="shared" si="56"/>
        <v>ERREUR</v>
      </c>
      <c r="D608" s="2"/>
      <c r="E608" s="2" t="str">
        <f t="shared" si="59"/>
        <v>Non</v>
      </c>
      <c r="F608" s="1">
        <f t="shared" si="57"/>
        <v>0</v>
      </c>
      <c r="G608" s="1">
        <v>0</v>
      </c>
      <c r="H608" s="1">
        <v>0</v>
      </c>
      <c r="I608" s="1">
        <v>0</v>
      </c>
      <c r="J608" s="1">
        <v>0</v>
      </c>
      <c r="K608" s="1">
        <v>0</v>
      </c>
      <c r="L608" s="1">
        <v>0</v>
      </c>
      <c r="M608" s="1"/>
      <c r="N608" s="1"/>
      <c r="O608" s="1"/>
      <c r="P608" s="1"/>
      <c r="Q608" s="1" t="e">
        <f t="shared" si="54"/>
        <v>#DIV/0!</v>
      </c>
      <c r="R608" s="1" t="e">
        <f>SUM(H608:L608)/Tableau4[[#This Row],[Nb de feuille compté]]*100</f>
        <v>#DIV/0!</v>
      </c>
      <c r="S608" s="1" t="e">
        <f>Tableau4[[#This Row],[Aleurodes]]/Tableau4[[#This Row],[Nb de feuille compté]]*100</f>
        <v>#DIV/0!</v>
      </c>
      <c r="T608" s="1" t="e">
        <f>Tableau4[[#This Row],[Thrips]]/Tableau4[[#This Row],[Nb de feuille compté]]*100</f>
        <v>#DIV/0!</v>
      </c>
      <c r="U608" s="1" t="e">
        <f>Tableau4[[#This Row],[Araignées rouges]]/Tableau4[[#This Row],[Nb de feuille compté]]*100</f>
        <v>#DIV/0!</v>
      </c>
      <c r="V608" s="1" t="e">
        <f>Tableau4[[#This Row],[Pucerons]]/Tableau4[[#This Row],[Nb de feuille compté]]*100</f>
        <v>#DIV/0!</v>
      </c>
      <c r="W608" s="1"/>
      <c r="X608" s="1" t="str">
        <f t="shared" si="58"/>
        <v>ERREUR</v>
      </c>
    </row>
    <row r="609" spans="1:24" x14ac:dyDescent="0.35">
      <c r="A609" s="5"/>
      <c r="B609" s="1" t="str">
        <f t="shared" si="55"/>
        <v>ERREUR</v>
      </c>
      <c r="C609" s="1" t="str">
        <f t="shared" si="56"/>
        <v>ERREUR</v>
      </c>
      <c r="D609" s="2"/>
      <c r="E609" s="2" t="str">
        <f t="shared" si="59"/>
        <v>Non</v>
      </c>
      <c r="F609" s="1">
        <f t="shared" si="57"/>
        <v>0</v>
      </c>
      <c r="G609" s="1">
        <v>0</v>
      </c>
      <c r="H609" s="1">
        <v>0</v>
      </c>
      <c r="I609" s="1">
        <v>0</v>
      </c>
      <c r="J609" s="1">
        <v>0</v>
      </c>
      <c r="K609" s="1">
        <v>0</v>
      </c>
      <c r="L609" s="1">
        <v>0</v>
      </c>
      <c r="M609" s="4"/>
      <c r="N609" s="4"/>
      <c r="O609" s="4"/>
      <c r="P609" s="4"/>
      <c r="Q609" s="1" t="e">
        <f t="shared" si="54"/>
        <v>#DIV/0!</v>
      </c>
      <c r="R609" s="4" t="e">
        <f>SUM(H609:L609)/Tableau4[[#This Row],[Nb de feuille compté]]*100</f>
        <v>#DIV/0!</v>
      </c>
      <c r="S609" s="4" t="e">
        <f>Tableau4[[#This Row],[Aleurodes]]/Tableau4[[#This Row],[Nb de feuille compté]]*100</f>
        <v>#DIV/0!</v>
      </c>
      <c r="T609" s="4" t="e">
        <f>Tableau4[[#This Row],[Thrips]]/Tableau4[[#This Row],[Nb de feuille compté]]*100</f>
        <v>#DIV/0!</v>
      </c>
      <c r="U609" s="4" t="e">
        <f>Tableau4[[#This Row],[Araignées rouges]]/Tableau4[[#This Row],[Nb de feuille compté]]*100</f>
        <v>#DIV/0!</v>
      </c>
      <c r="V609" s="4" t="e">
        <f>Tableau4[[#This Row],[Pucerons]]/Tableau4[[#This Row],[Nb de feuille compté]]*100</f>
        <v>#DIV/0!</v>
      </c>
      <c r="W609" s="4"/>
      <c r="X609" s="1" t="str">
        <f t="shared" si="58"/>
        <v>ERREUR</v>
      </c>
    </row>
    <row r="610" spans="1:24" x14ac:dyDescent="0.35">
      <c r="A610" s="3"/>
      <c r="B610" s="1" t="str">
        <f t="shared" si="55"/>
        <v>ERREUR</v>
      </c>
      <c r="C610" s="1" t="str">
        <f t="shared" si="56"/>
        <v>ERREUR</v>
      </c>
      <c r="D610" s="2"/>
      <c r="E610" s="2" t="str">
        <f t="shared" si="59"/>
        <v>Non</v>
      </c>
      <c r="F610" s="1">
        <f t="shared" si="57"/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L610" s="1">
        <v>0</v>
      </c>
      <c r="M610" s="1"/>
      <c r="N610" s="1"/>
      <c r="O610" s="1"/>
      <c r="P610" s="1"/>
      <c r="Q610" s="1" t="e">
        <f t="shared" ref="Q610:Q632" si="60">(G610*G$1+H610*H$1+I610*I$1+J610*$J$1+K610*$K$1+L610*$L$1)/(F610*6)*100</f>
        <v>#DIV/0!</v>
      </c>
      <c r="R610" s="1" t="e">
        <f>SUM(H610:L610)/Tableau4[[#This Row],[Nb de feuille compté]]*100</f>
        <v>#DIV/0!</v>
      </c>
      <c r="S610" s="1" t="e">
        <f>Tableau4[[#This Row],[Aleurodes]]/Tableau4[[#This Row],[Nb de feuille compté]]*100</f>
        <v>#DIV/0!</v>
      </c>
      <c r="T610" s="1" t="e">
        <f>Tableau4[[#This Row],[Thrips]]/Tableau4[[#This Row],[Nb de feuille compté]]*100</f>
        <v>#DIV/0!</v>
      </c>
      <c r="U610" s="1" t="e">
        <f>Tableau4[[#This Row],[Araignées rouges]]/Tableau4[[#This Row],[Nb de feuille compté]]*100</f>
        <v>#DIV/0!</v>
      </c>
      <c r="V610" s="1" t="e">
        <f>Tableau4[[#This Row],[Pucerons]]/Tableau4[[#This Row],[Nb de feuille compté]]*100</f>
        <v>#DIV/0!</v>
      </c>
      <c r="W610" s="1"/>
      <c r="X610" s="1" t="str">
        <f t="shared" si="58"/>
        <v>ERREUR</v>
      </c>
    </row>
    <row r="611" spans="1:24" x14ac:dyDescent="0.35">
      <c r="A611" s="5"/>
      <c r="B611" s="1" t="str">
        <f t="shared" si="55"/>
        <v>ERREUR</v>
      </c>
      <c r="C611" s="1" t="str">
        <f t="shared" si="56"/>
        <v>ERREUR</v>
      </c>
      <c r="D611" s="2"/>
      <c r="E611" s="2" t="str">
        <f t="shared" si="59"/>
        <v>Non</v>
      </c>
      <c r="F611" s="1">
        <f t="shared" si="57"/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4"/>
      <c r="N611" s="4"/>
      <c r="O611" s="4"/>
      <c r="P611" s="4"/>
      <c r="Q611" s="1" t="e">
        <f t="shared" si="60"/>
        <v>#DIV/0!</v>
      </c>
      <c r="R611" s="4" t="e">
        <f>SUM(H611:L611)/Tableau4[[#This Row],[Nb de feuille compté]]*100</f>
        <v>#DIV/0!</v>
      </c>
      <c r="S611" s="4" t="e">
        <f>Tableau4[[#This Row],[Aleurodes]]/Tableau4[[#This Row],[Nb de feuille compté]]*100</f>
        <v>#DIV/0!</v>
      </c>
      <c r="T611" s="4" t="e">
        <f>Tableau4[[#This Row],[Thrips]]/Tableau4[[#This Row],[Nb de feuille compté]]*100</f>
        <v>#DIV/0!</v>
      </c>
      <c r="U611" s="4" t="e">
        <f>Tableau4[[#This Row],[Araignées rouges]]/Tableau4[[#This Row],[Nb de feuille compté]]*100</f>
        <v>#DIV/0!</v>
      </c>
      <c r="V611" s="4" t="e">
        <f>Tableau4[[#This Row],[Pucerons]]/Tableau4[[#This Row],[Nb de feuille compté]]*100</f>
        <v>#DIV/0!</v>
      </c>
      <c r="W611" s="4"/>
      <c r="X611" s="1" t="str">
        <f t="shared" si="58"/>
        <v>ERREUR</v>
      </c>
    </row>
    <row r="612" spans="1:24" x14ac:dyDescent="0.35">
      <c r="A612" s="3"/>
      <c r="B612" s="1" t="str">
        <f t="shared" si="55"/>
        <v>ERREUR</v>
      </c>
      <c r="C612" s="1" t="str">
        <f t="shared" si="56"/>
        <v>ERREUR</v>
      </c>
      <c r="D612" s="2"/>
      <c r="E612" s="2" t="str">
        <f t="shared" si="59"/>
        <v>Non</v>
      </c>
      <c r="F612" s="1">
        <f t="shared" si="57"/>
        <v>0</v>
      </c>
      <c r="G612" s="1">
        <v>0</v>
      </c>
      <c r="H612" s="1">
        <v>0</v>
      </c>
      <c r="I612" s="1">
        <v>0</v>
      </c>
      <c r="J612" s="1">
        <v>0</v>
      </c>
      <c r="K612" s="1">
        <v>0</v>
      </c>
      <c r="L612" s="1">
        <v>0</v>
      </c>
      <c r="M612" s="1"/>
      <c r="N612" s="1"/>
      <c r="O612" s="1"/>
      <c r="P612" s="1"/>
      <c r="Q612" s="1" t="e">
        <f t="shared" si="60"/>
        <v>#DIV/0!</v>
      </c>
      <c r="R612" s="1" t="e">
        <f>SUM(H612:L612)/Tableau4[[#This Row],[Nb de feuille compté]]*100</f>
        <v>#DIV/0!</v>
      </c>
      <c r="S612" s="1" t="e">
        <f>Tableau4[[#This Row],[Aleurodes]]/Tableau4[[#This Row],[Nb de feuille compté]]*100</f>
        <v>#DIV/0!</v>
      </c>
      <c r="T612" s="1" t="e">
        <f>Tableau4[[#This Row],[Thrips]]/Tableau4[[#This Row],[Nb de feuille compté]]*100</f>
        <v>#DIV/0!</v>
      </c>
      <c r="U612" s="1" t="e">
        <f>Tableau4[[#This Row],[Araignées rouges]]/Tableau4[[#This Row],[Nb de feuille compté]]*100</f>
        <v>#DIV/0!</v>
      </c>
      <c r="V612" s="1" t="e">
        <f>Tableau4[[#This Row],[Pucerons]]/Tableau4[[#This Row],[Nb de feuille compté]]*100</f>
        <v>#DIV/0!</v>
      </c>
      <c r="W612" s="1"/>
      <c r="X612" s="1" t="str">
        <f t="shared" si="58"/>
        <v>ERREUR</v>
      </c>
    </row>
    <row r="613" spans="1:24" x14ac:dyDescent="0.35">
      <c r="A613" s="5"/>
      <c r="B613" s="1" t="str">
        <f t="shared" si="55"/>
        <v>ERREUR</v>
      </c>
      <c r="C613" s="1" t="str">
        <f t="shared" si="56"/>
        <v>ERREUR</v>
      </c>
      <c r="D613" s="2"/>
      <c r="E613" s="2" t="str">
        <f t="shared" si="59"/>
        <v>Non</v>
      </c>
      <c r="F613" s="1">
        <f t="shared" si="57"/>
        <v>0</v>
      </c>
      <c r="G613" s="1">
        <v>0</v>
      </c>
      <c r="H613" s="1">
        <v>0</v>
      </c>
      <c r="I613" s="1">
        <v>0</v>
      </c>
      <c r="J613" s="1">
        <v>0</v>
      </c>
      <c r="K613" s="1">
        <v>0</v>
      </c>
      <c r="L613" s="1">
        <v>0</v>
      </c>
      <c r="M613" s="4"/>
      <c r="N613" s="4"/>
      <c r="O613" s="4"/>
      <c r="P613" s="4"/>
      <c r="Q613" s="1" t="e">
        <f t="shared" si="60"/>
        <v>#DIV/0!</v>
      </c>
      <c r="R613" s="4" t="e">
        <f>SUM(H613:L613)/Tableau4[[#This Row],[Nb de feuille compté]]*100</f>
        <v>#DIV/0!</v>
      </c>
      <c r="S613" s="4" t="e">
        <f>Tableau4[[#This Row],[Aleurodes]]/Tableau4[[#This Row],[Nb de feuille compté]]*100</f>
        <v>#DIV/0!</v>
      </c>
      <c r="T613" s="4" t="e">
        <f>Tableau4[[#This Row],[Thrips]]/Tableau4[[#This Row],[Nb de feuille compté]]*100</f>
        <v>#DIV/0!</v>
      </c>
      <c r="U613" s="4" t="e">
        <f>Tableau4[[#This Row],[Araignées rouges]]/Tableau4[[#This Row],[Nb de feuille compté]]*100</f>
        <v>#DIV/0!</v>
      </c>
      <c r="V613" s="4" t="e">
        <f>Tableau4[[#This Row],[Pucerons]]/Tableau4[[#This Row],[Nb de feuille compté]]*100</f>
        <v>#DIV/0!</v>
      </c>
      <c r="W613" s="4"/>
      <c r="X613" s="1" t="str">
        <f t="shared" si="58"/>
        <v>ERREUR</v>
      </c>
    </row>
    <row r="614" spans="1:24" x14ac:dyDescent="0.35">
      <c r="A614" s="3"/>
      <c r="B614" s="1" t="str">
        <f t="shared" si="55"/>
        <v>ERREUR</v>
      </c>
      <c r="C614" s="1" t="str">
        <f t="shared" si="56"/>
        <v>ERREUR</v>
      </c>
      <c r="D614" s="2"/>
      <c r="E614" s="2" t="str">
        <f t="shared" si="59"/>
        <v>Non</v>
      </c>
      <c r="F614" s="1">
        <f t="shared" si="57"/>
        <v>0</v>
      </c>
      <c r="G614" s="1">
        <v>0</v>
      </c>
      <c r="H614" s="1">
        <v>0</v>
      </c>
      <c r="I614" s="1">
        <v>0</v>
      </c>
      <c r="J614" s="1">
        <v>0</v>
      </c>
      <c r="K614" s="1">
        <v>0</v>
      </c>
      <c r="L614" s="1">
        <v>0</v>
      </c>
      <c r="M614" s="1"/>
      <c r="N614" s="1"/>
      <c r="O614" s="1"/>
      <c r="P614" s="1"/>
      <c r="Q614" s="1" t="e">
        <f t="shared" si="60"/>
        <v>#DIV/0!</v>
      </c>
      <c r="R614" s="1" t="e">
        <f>SUM(H614:L614)/Tableau4[[#This Row],[Nb de feuille compté]]*100</f>
        <v>#DIV/0!</v>
      </c>
      <c r="S614" s="1" t="e">
        <f>Tableau4[[#This Row],[Aleurodes]]/Tableau4[[#This Row],[Nb de feuille compté]]*100</f>
        <v>#DIV/0!</v>
      </c>
      <c r="T614" s="1" t="e">
        <f>Tableau4[[#This Row],[Thrips]]/Tableau4[[#This Row],[Nb de feuille compté]]*100</f>
        <v>#DIV/0!</v>
      </c>
      <c r="U614" s="1" t="e">
        <f>Tableau4[[#This Row],[Araignées rouges]]/Tableau4[[#This Row],[Nb de feuille compté]]*100</f>
        <v>#DIV/0!</v>
      </c>
      <c r="V614" s="1" t="e">
        <f>Tableau4[[#This Row],[Pucerons]]/Tableau4[[#This Row],[Nb de feuille compté]]*100</f>
        <v>#DIV/0!</v>
      </c>
      <c r="W614" s="1"/>
      <c r="X614" s="1" t="str">
        <f t="shared" si="58"/>
        <v>ERREUR</v>
      </c>
    </row>
    <row r="615" spans="1:24" x14ac:dyDescent="0.35">
      <c r="A615" s="5"/>
      <c r="B615" s="1" t="str">
        <f t="shared" si="55"/>
        <v>ERREUR</v>
      </c>
      <c r="C615" s="1" t="str">
        <f t="shared" si="56"/>
        <v>ERREUR</v>
      </c>
      <c r="D615" s="2"/>
      <c r="E615" s="2" t="str">
        <f t="shared" si="59"/>
        <v>Non</v>
      </c>
      <c r="F615" s="1">
        <f t="shared" si="57"/>
        <v>0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4"/>
      <c r="N615" s="4"/>
      <c r="O615" s="4"/>
      <c r="P615" s="4"/>
      <c r="Q615" s="1" t="e">
        <f t="shared" si="60"/>
        <v>#DIV/0!</v>
      </c>
      <c r="R615" s="4" t="e">
        <f>SUM(H615:L615)/Tableau4[[#This Row],[Nb de feuille compté]]*100</f>
        <v>#DIV/0!</v>
      </c>
      <c r="S615" s="4" t="e">
        <f>Tableau4[[#This Row],[Aleurodes]]/Tableau4[[#This Row],[Nb de feuille compté]]*100</f>
        <v>#DIV/0!</v>
      </c>
      <c r="T615" s="4" t="e">
        <f>Tableau4[[#This Row],[Thrips]]/Tableau4[[#This Row],[Nb de feuille compté]]*100</f>
        <v>#DIV/0!</v>
      </c>
      <c r="U615" s="4" t="e">
        <f>Tableau4[[#This Row],[Araignées rouges]]/Tableau4[[#This Row],[Nb de feuille compté]]*100</f>
        <v>#DIV/0!</v>
      </c>
      <c r="V615" s="4" t="e">
        <f>Tableau4[[#This Row],[Pucerons]]/Tableau4[[#This Row],[Nb de feuille compté]]*100</f>
        <v>#DIV/0!</v>
      </c>
      <c r="W615" s="4"/>
      <c r="X615" s="1" t="str">
        <f t="shared" si="58"/>
        <v>ERREUR</v>
      </c>
    </row>
    <row r="616" spans="1:24" x14ac:dyDescent="0.35">
      <c r="A616" s="3"/>
      <c r="B616" s="1" t="str">
        <f t="shared" si="55"/>
        <v>ERREUR</v>
      </c>
      <c r="C616" s="1" t="str">
        <f t="shared" si="56"/>
        <v>ERREUR</v>
      </c>
      <c r="D616" s="2"/>
      <c r="E616" s="2" t="str">
        <f t="shared" si="59"/>
        <v>Non</v>
      </c>
      <c r="F616" s="1">
        <f t="shared" si="57"/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/>
      <c r="N616" s="1"/>
      <c r="O616" s="1"/>
      <c r="P616" s="1"/>
      <c r="Q616" s="1" t="e">
        <f t="shared" si="60"/>
        <v>#DIV/0!</v>
      </c>
      <c r="R616" s="1" t="e">
        <f>SUM(H616:L616)/Tableau4[[#This Row],[Nb de feuille compté]]*100</f>
        <v>#DIV/0!</v>
      </c>
      <c r="S616" s="1" t="e">
        <f>Tableau4[[#This Row],[Aleurodes]]/Tableau4[[#This Row],[Nb de feuille compté]]*100</f>
        <v>#DIV/0!</v>
      </c>
      <c r="T616" s="1" t="e">
        <f>Tableau4[[#This Row],[Thrips]]/Tableau4[[#This Row],[Nb de feuille compté]]*100</f>
        <v>#DIV/0!</v>
      </c>
      <c r="U616" s="1" t="e">
        <f>Tableau4[[#This Row],[Araignées rouges]]/Tableau4[[#This Row],[Nb de feuille compté]]*100</f>
        <v>#DIV/0!</v>
      </c>
      <c r="V616" s="1" t="e">
        <f>Tableau4[[#This Row],[Pucerons]]/Tableau4[[#This Row],[Nb de feuille compté]]*100</f>
        <v>#DIV/0!</v>
      </c>
      <c r="W616" s="1"/>
      <c r="X616" s="1" t="str">
        <f t="shared" si="58"/>
        <v>ERREUR</v>
      </c>
    </row>
    <row r="617" spans="1:24" x14ac:dyDescent="0.35">
      <c r="A617" s="5"/>
      <c r="B617" s="1" t="str">
        <f t="shared" si="55"/>
        <v>ERREUR</v>
      </c>
      <c r="C617" s="1" t="str">
        <f t="shared" si="56"/>
        <v>ERREUR</v>
      </c>
      <c r="D617" s="2"/>
      <c r="E617" s="2" t="str">
        <f t="shared" si="59"/>
        <v>Non</v>
      </c>
      <c r="F617" s="1">
        <f t="shared" si="57"/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4"/>
      <c r="N617" s="4"/>
      <c r="O617" s="4"/>
      <c r="P617" s="4"/>
      <c r="Q617" s="1" t="e">
        <f t="shared" si="60"/>
        <v>#DIV/0!</v>
      </c>
      <c r="R617" s="4" t="e">
        <f>SUM(H617:L617)/Tableau4[[#This Row],[Nb de feuille compté]]*100</f>
        <v>#DIV/0!</v>
      </c>
      <c r="S617" s="4" t="e">
        <f>Tableau4[[#This Row],[Aleurodes]]/Tableau4[[#This Row],[Nb de feuille compté]]*100</f>
        <v>#DIV/0!</v>
      </c>
      <c r="T617" s="4" t="e">
        <f>Tableau4[[#This Row],[Thrips]]/Tableau4[[#This Row],[Nb de feuille compté]]*100</f>
        <v>#DIV/0!</v>
      </c>
      <c r="U617" s="4" t="e">
        <f>Tableau4[[#This Row],[Araignées rouges]]/Tableau4[[#This Row],[Nb de feuille compté]]*100</f>
        <v>#DIV/0!</v>
      </c>
      <c r="V617" s="4" t="e">
        <f>Tableau4[[#This Row],[Pucerons]]/Tableau4[[#This Row],[Nb de feuille compté]]*100</f>
        <v>#DIV/0!</v>
      </c>
      <c r="W617" s="4"/>
      <c r="X617" s="1" t="str">
        <f t="shared" si="58"/>
        <v>ERREUR</v>
      </c>
    </row>
    <row r="618" spans="1:24" x14ac:dyDescent="0.35">
      <c r="A618" s="3"/>
      <c r="B618" s="1" t="str">
        <f t="shared" si="55"/>
        <v>ERREUR</v>
      </c>
      <c r="C618" s="1" t="str">
        <f t="shared" si="56"/>
        <v>ERREUR</v>
      </c>
      <c r="D618" s="2"/>
      <c r="E618" s="2" t="str">
        <f t="shared" si="59"/>
        <v>Non</v>
      </c>
      <c r="F618" s="1">
        <f t="shared" si="57"/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L618" s="1">
        <v>0</v>
      </c>
      <c r="M618" s="1"/>
      <c r="N618" s="1"/>
      <c r="O618" s="1"/>
      <c r="P618" s="1"/>
      <c r="Q618" s="1" t="e">
        <f t="shared" si="60"/>
        <v>#DIV/0!</v>
      </c>
      <c r="R618" s="1" t="e">
        <f>SUM(H618:L618)/Tableau4[[#This Row],[Nb de feuille compté]]*100</f>
        <v>#DIV/0!</v>
      </c>
      <c r="S618" s="1" t="e">
        <f>Tableau4[[#This Row],[Aleurodes]]/Tableau4[[#This Row],[Nb de feuille compté]]*100</f>
        <v>#DIV/0!</v>
      </c>
      <c r="T618" s="1" t="e">
        <f>Tableau4[[#This Row],[Thrips]]/Tableau4[[#This Row],[Nb de feuille compté]]*100</f>
        <v>#DIV/0!</v>
      </c>
      <c r="U618" s="1" t="e">
        <f>Tableau4[[#This Row],[Araignées rouges]]/Tableau4[[#This Row],[Nb de feuille compté]]*100</f>
        <v>#DIV/0!</v>
      </c>
      <c r="V618" s="1" t="e">
        <f>Tableau4[[#This Row],[Pucerons]]/Tableau4[[#This Row],[Nb de feuille compté]]*100</f>
        <v>#DIV/0!</v>
      </c>
      <c r="W618" s="1"/>
      <c r="X618" s="1" t="str">
        <f t="shared" si="58"/>
        <v>ERREUR</v>
      </c>
    </row>
    <row r="619" spans="1:24" x14ac:dyDescent="0.35">
      <c r="A619" s="5"/>
      <c r="B619" s="1" t="str">
        <f t="shared" si="55"/>
        <v>ERREUR</v>
      </c>
      <c r="C619" s="1" t="str">
        <f t="shared" si="56"/>
        <v>ERREUR</v>
      </c>
      <c r="D619" s="2"/>
      <c r="E619" s="2" t="str">
        <f t="shared" si="59"/>
        <v>Non</v>
      </c>
      <c r="F619" s="1">
        <f t="shared" si="57"/>
        <v>0</v>
      </c>
      <c r="G619" s="1">
        <v>0</v>
      </c>
      <c r="H619" s="1">
        <v>0</v>
      </c>
      <c r="I619" s="1">
        <v>0</v>
      </c>
      <c r="J619" s="1">
        <v>0</v>
      </c>
      <c r="K619" s="1">
        <v>0</v>
      </c>
      <c r="L619" s="1">
        <v>0</v>
      </c>
      <c r="M619" s="4"/>
      <c r="N619" s="4"/>
      <c r="O619" s="4"/>
      <c r="P619" s="4"/>
      <c r="Q619" s="1" t="e">
        <f t="shared" si="60"/>
        <v>#DIV/0!</v>
      </c>
      <c r="R619" s="4" t="e">
        <f>SUM(H619:L619)/Tableau4[[#This Row],[Nb de feuille compté]]*100</f>
        <v>#DIV/0!</v>
      </c>
      <c r="S619" s="4" t="e">
        <f>Tableau4[[#This Row],[Aleurodes]]/Tableau4[[#This Row],[Nb de feuille compté]]*100</f>
        <v>#DIV/0!</v>
      </c>
      <c r="T619" s="4" t="e">
        <f>Tableau4[[#This Row],[Thrips]]/Tableau4[[#This Row],[Nb de feuille compté]]*100</f>
        <v>#DIV/0!</v>
      </c>
      <c r="U619" s="4" t="e">
        <f>Tableau4[[#This Row],[Araignées rouges]]/Tableau4[[#This Row],[Nb de feuille compté]]*100</f>
        <v>#DIV/0!</v>
      </c>
      <c r="V619" s="4" t="e">
        <f>Tableau4[[#This Row],[Pucerons]]/Tableau4[[#This Row],[Nb de feuille compté]]*100</f>
        <v>#DIV/0!</v>
      </c>
      <c r="W619" s="4"/>
      <c r="X619" s="1" t="str">
        <f t="shared" si="58"/>
        <v>ERREUR</v>
      </c>
    </row>
    <row r="620" spans="1:24" x14ac:dyDescent="0.35">
      <c r="A620" s="3"/>
      <c r="B620" s="1" t="str">
        <f t="shared" si="55"/>
        <v>ERREUR</v>
      </c>
      <c r="C620" s="1" t="str">
        <f t="shared" si="56"/>
        <v>ERREUR</v>
      </c>
      <c r="D620" s="2"/>
      <c r="E620" s="2" t="str">
        <f t="shared" si="59"/>
        <v>Non</v>
      </c>
      <c r="F620" s="1">
        <f t="shared" si="57"/>
        <v>0</v>
      </c>
      <c r="G620" s="1">
        <v>0</v>
      </c>
      <c r="H620" s="1">
        <v>0</v>
      </c>
      <c r="I620" s="1">
        <v>0</v>
      </c>
      <c r="J620" s="1">
        <v>0</v>
      </c>
      <c r="K620" s="1">
        <v>0</v>
      </c>
      <c r="L620" s="1">
        <v>0</v>
      </c>
      <c r="M620" s="1"/>
      <c r="N620" s="1"/>
      <c r="O620" s="1"/>
      <c r="P620" s="1"/>
      <c r="Q620" s="1" t="e">
        <f t="shared" si="60"/>
        <v>#DIV/0!</v>
      </c>
      <c r="R620" s="1" t="e">
        <f>SUM(H620:L620)/Tableau4[[#This Row],[Nb de feuille compté]]*100</f>
        <v>#DIV/0!</v>
      </c>
      <c r="S620" s="1" t="e">
        <f>Tableau4[[#This Row],[Aleurodes]]/Tableau4[[#This Row],[Nb de feuille compté]]*100</f>
        <v>#DIV/0!</v>
      </c>
      <c r="T620" s="1" t="e">
        <f>Tableau4[[#This Row],[Thrips]]/Tableau4[[#This Row],[Nb de feuille compté]]*100</f>
        <v>#DIV/0!</v>
      </c>
      <c r="U620" s="1" t="e">
        <f>Tableau4[[#This Row],[Araignées rouges]]/Tableau4[[#This Row],[Nb de feuille compté]]*100</f>
        <v>#DIV/0!</v>
      </c>
      <c r="V620" s="1" t="e">
        <f>Tableau4[[#This Row],[Pucerons]]/Tableau4[[#This Row],[Nb de feuille compté]]*100</f>
        <v>#DIV/0!</v>
      </c>
      <c r="W620" s="1"/>
      <c r="X620" s="1" t="str">
        <f t="shared" si="58"/>
        <v>ERREUR</v>
      </c>
    </row>
    <row r="621" spans="1:24" x14ac:dyDescent="0.35">
      <c r="A621" s="5"/>
      <c r="B621" s="1" t="str">
        <f t="shared" si="55"/>
        <v>ERREUR</v>
      </c>
      <c r="C621" s="1" t="str">
        <f t="shared" si="56"/>
        <v>ERREUR</v>
      </c>
      <c r="D621" s="2"/>
      <c r="E621" s="2" t="str">
        <f t="shared" si="59"/>
        <v>Non</v>
      </c>
      <c r="F621" s="1">
        <f t="shared" si="57"/>
        <v>0</v>
      </c>
      <c r="G621" s="1">
        <v>0</v>
      </c>
      <c r="H621" s="1">
        <v>0</v>
      </c>
      <c r="I621" s="1">
        <v>0</v>
      </c>
      <c r="J621" s="1">
        <v>0</v>
      </c>
      <c r="K621" s="1">
        <v>0</v>
      </c>
      <c r="L621" s="1">
        <v>0</v>
      </c>
      <c r="M621" s="4"/>
      <c r="N621" s="4"/>
      <c r="O621" s="4"/>
      <c r="P621" s="4"/>
      <c r="Q621" s="1" t="e">
        <f t="shared" si="60"/>
        <v>#DIV/0!</v>
      </c>
      <c r="R621" s="4" t="e">
        <f>SUM(H621:L621)/Tableau4[[#This Row],[Nb de feuille compté]]*100</f>
        <v>#DIV/0!</v>
      </c>
      <c r="S621" s="4" t="e">
        <f>Tableau4[[#This Row],[Aleurodes]]/Tableau4[[#This Row],[Nb de feuille compté]]*100</f>
        <v>#DIV/0!</v>
      </c>
      <c r="T621" s="4" t="e">
        <f>Tableau4[[#This Row],[Thrips]]/Tableau4[[#This Row],[Nb de feuille compté]]*100</f>
        <v>#DIV/0!</v>
      </c>
      <c r="U621" s="4" t="e">
        <f>Tableau4[[#This Row],[Araignées rouges]]/Tableau4[[#This Row],[Nb de feuille compté]]*100</f>
        <v>#DIV/0!</v>
      </c>
      <c r="V621" s="4" t="e">
        <f>Tableau4[[#This Row],[Pucerons]]/Tableau4[[#This Row],[Nb de feuille compté]]*100</f>
        <v>#DIV/0!</v>
      </c>
      <c r="W621" s="4"/>
      <c r="X621" s="1" t="str">
        <f t="shared" si="58"/>
        <v>ERREUR</v>
      </c>
    </row>
    <row r="622" spans="1:24" x14ac:dyDescent="0.35">
      <c r="A622" s="3"/>
      <c r="B622" s="1" t="str">
        <f t="shared" si="55"/>
        <v>ERREUR</v>
      </c>
      <c r="C622" s="1" t="str">
        <f t="shared" si="56"/>
        <v>ERREUR</v>
      </c>
      <c r="D622" s="2"/>
      <c r="E622" s="2" t="str">
        <f t="shared" si="59"/>
        <v>Non</v>
      </c>
      <c r="F622" s="1">
        <f t="shared" si="57"/>
        <v>0</v>
      </c>
      <c r="G622" s="1">
        <v>0</v>
      </c>
      <c r="H622" s="1">
        <v>0</v>
      </c>
      <c r="I622" s="1">
        <v>0</v>
      </c>
      <c r="J622" s="1">
        <v>0</v>
      </c>
      <c r="K622" s="1">
        <v>0</v>
      </c>
      <c r="L622" s="1">
        <v>0</v>
      </c>
      <c r="M622" s="1"/>
      <c r="N622" s="1"/>
      <c r="O622" s="1"/>
      <c r="P622" s="1"/>
      <c r="Q622" s="1" t="e">
        <f t="shared" si="60"/>
        <v>#DIV/0!</v>
      </c>
      <c r="R622" s="1" t="e">
        <f>SUM(H622:L622)/Tableau4[[#This Row],[Nb de feuille compté]]*100</f>
        <v>#DIV/0!</v>
      </c>
      <c r="S622" s="1" t="e">
        <f>Tableau4[[#This Row],[Aleurodes]]/Tableau4[[#This Row],[Nb de feuille compté]]*100</f>
        <v>#DIV/0!</v>
      </c>
      <c r="T622" s="1" t="e">
        <f>Tableau4[[#This Row],[Thrips]]/Tableau4[[#This Row],[Nb de feuille compté]]*100</f>
        <v>#DIV/0!</v>
      </c>
      <c r="U622" s="1" t="e">
        <f>Tableau4[[#This Row],[Araignées rouges]]/Tableau4[[#This Row],[Nb de feuille compté]]*100</f>
        <v>#DIV/0!</v>
      </c>
      <c r="V622" s="1" t="e">
        <f>Tableau4[[#This Row],[Pucerons]]/Tableau4[[#This Row],[Nb de feuille compté]]*100</f>
        <v>#DIV/0!</v>
      </c>
      <c r="W622" s="1"/>
      <c r="X622" s="1" t="str">
        <f t="shared" si="58"/>
        <v>ERREUR</v>
      </c>
    </row>
    <row r="623" spans="1:24" x14ac:dyDescent="0.35">
      <c r="A623" s="5"/>
      <c r="B623" s="1" t="str">
        <f t="shared" si="55"/>
        <v>ERREUR</v>
      </c>
      <c r="C623" s="1" t="str">
        <f t="shared" si="56"/>
        <v>ERREUR</v>
      </c>
      <c r="D623" s="2"/>
      <c r="E623" s="2" t="str">
        <f t="shared" si="59"/>
        <v>Non</v>
      </c>
      <c r="F623" s="1">
        <f t="shared" si="57"/>
        <v>0</v>
      </c>
      <c r="G623" s="1">
        <v>0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4"/>
      <c r="N623" s="4"/>
      <c r="O623" s="4"/>
      <c r="P623" s="4"/>
      <c r="Q623" s="1" t="e">
        <f t="shared" si="60"/>
        <v>#DIV/0!</v>
      </c>
      <c r="R623" s="4" t="e">
        <f>SUM(H623:L623)/Tableau4[[#This Row],[Nb de feuille compté]]*100</f>
        <v>#DIV/0!</v>
      </c>
      <c r="S623" s="4" t="e">
        <f>Tableau4[[#This Row],[Aleurodes]]/Tableau4[[#This Row],[Nb de feuille compté]]*100</f>
        <v>#DIV/0!</v>
      </c>
      <c r="T623" s="4" t="e">
        <f>Tableau4[[#This Row],[Thrips]]/Tableau4[[#This Row],[Nb de feuille compté]]*100</f>
        <v>#DIV/0!</v>
      </c>
      <c r="U623" s="4" t="e">
        <f>Tableau4[[#This Row],[Araignées rouges]]/Tableau4[[#This Row],[Nb de feuille compté]]*100</f>
        <v>#DIV/0!</v>
      </c>
      <c r="V623" s="4" t="e">
        <f>Tableau4[[#This Row],[Pucerons]]/Tableau4[[#This Row],[Nb de feuille compté]]*100</f>
        <v>#DIV/0!</v>
      </c>
      <c r="W623" s="4"/>
      <c r="X623" s="1" t="str">
        <f t="shared" si="58"/>
        <v>ERREUR</v>
      </c>
    </row>
    <row r="624" spans="1:24" x14ac:dyDescent="0.35">
      <c r="A624" s="3"/>
      <c r="B624" s="1" t="str">
        <f t="shared" si="55"/>
        <v>ERREUR</v>
      </c>
      <c r="C624" s="1" t="str">
        <f t="shared" si="56"/>
        <v>ERREUR</v>
      </c>
      <c r="D624" s="2"/>
      <c r="E624" s="2" t="str">
        <f t="shared" si="59"/>
        <v>Non</v>
      </c>
      <c r="F624" s="1">
        <f t="shared" si="57"/>
        <v>0</v>
      </c>
      <c r="G624" s="1">
        <v>0</v>
      </c>
      <c r="H624" s="1">
        <v>0</v>
      </c>
      <c r="I624" s="1">
        <v>0</v>
      </c>
      <c r="J624" s="1">
        <v>0</v>
      </c>
      <c r="K624" s="1">
        <v>0</v>
      </c>
      <c r="L624" s="1">
        <v>0</v>
      </c>
      <c r="M624" s="1"/>
      <c r="N624" s="1"/>
      <c r="O624" s="1"/>
      <c r="P624" s="1"/>
      <c r="Q624" s="1" t="e">
        <f t="shared" si="60"/>
        <v>#DIV/0!</v>
      </c>
      <c r="R624" s="1" t="e">
        <f>SUM(H624:L624)/Tableau4[[#This Row],[Nb de feuille compté]]*100</f>
        <v>#DIV/0!</v>
      </c>
      <c r="S624" s="1" t="e">
        <f>Tableau4[[#This Row],[Aleurodes]]/Tableau4[[#This Row],[Nb de feuille compté]]*100</f>
        <v>#DIV/0!</v>
      </c>
      <c r="T624" s="1" t="e">
        <f>Tableau4[[#This Row],[Thrips]]/Tableau4[[#This Row],[Nb de feuille compté]]*100</f>
        <v>#DIV/0!</v>
      </c>
      <c r="U624" s="1" t="e">
        <f>Tableau4[[#This Row],[Araignées rouges]]/Tableau4[[#This Row],[Nb de feuille compté]]*100</f>
        <v>#DIV/0!</v>
      </c>
      <c r="V624" s="1" t="e">
        <f>Tableau4[[#This Row],[Pucerons]]/Tableau4[[#This Row],[Nb de feuille compté]]*100</f>
        <v>#DIV/0!</v>
      </c>
      <c r="W624" s="1"/>
      <c r="X624" s="1" t="str">
        <f t="shared" si="58"/>
        <v>ERREUR</v>
      </c>
    </row>
    <row r="625" spans="1:24" x14ac:dyDescent="0.35">
      <c r="A625" s="5"/>
      <c r="B625" s="1" t="str">
        <f t="shared" si="55"/>
        <v>ERREUR</v>
      </c>
      <c r="C625" s="1" t="str">
        <f t="shared" si="56"/>
        <v>ERREUR</v>
      </c>
      <c r="D625" s="2"/>
      <c r="E625" s="2" t="str">
        <f t="shared" si="59"/>
        <v>Non</v>
      </c>
      <c r="F625" s="1">
        <f t="shared" si="57"/>
        <v>0</v>
      </c>
      <c r="G625" s="1">
        <v>0</v>
      </c>
      <c r="H625" s="1">
        <v>0</v>
      </c>
      <c r="I625" s="1">
        <v>0</v>
      </c>
      <c r="J625" s="1">
        <v>0</v>
      </c>
      <c r="K625" s="1">
        <v>0</v>
      </c>
      <c r="L625" s="1">
        <v>0</v>
      </c>
      <c r="M625" s="4"/>
      <c r="N625" s="4"/>
      <c r="O625" s="4"/>
      <c r="P625" s="4"/>
      <c r="Q625" s="1" t="e">
        <f t="shared" si="60"/>
        <v>#DIV/0!</v>
      </c>
      <c r="R625" s="4" t="e">
        <f>SUM(H625:L625)/Tableau4[[#This Row],[Nb de feuille compté]]*100</f>
        <v>#DIV/0!</v>
      </c>
      <c r="S625" s="4" t="e">
        <f>Tableau4[[#This Row],[Aleurodes]]/Tableau4[[#This Row],[Nb de feuille compté]]*100</f>
        <v>#DIV/0!</v>
      </c>
      <c r="T625" s="4" t="e">
        <f>Tableau4[[#This Row],[Thrips]]/Tableau4[[#This Row],[Nb de feuille compté]]*100</f>
        <v>#DIV/0!</v>
      </c>
      <c r="U625" s="4" t="e">
        <f>Tableau4[[#This Row],[Araignées rouges]]/Tableau4[[#This Row],[Nb de feuille compté]]*100</f>
        <v>#DIV/0!</v>
      </c>
      <c r="V625" s="4" t="e">
        <f>Tableau4[[#This Row],[Pucerons]]/Tableau4[[#This Row],[Nb de feuille compté]]*100</f>
        <v>#DIV/0!</v>
      </c>
      <c r="W625" s="4"/>
      <c r="X625" s="1" t="str">
        <f t="shared" si="58"/>
        <v>ERREUR</v>
      </c>
    </row>
    <row r="626" spans="1:24" x14ac:dyDescent="0.35">
      <c r="A626" s="3"/>
      <c r="B626" s="1" t="str">
        <f t="shared" si="55"/>
        <v>ERREUR</v>
      </c>
      <c r="C626" s="1" t="str">
        <f t="shared" si="56"/>
        <v>ERREUR</v>
      </c>
      <c r="D626" s="2"/>
      <c r="E626" s="2" t="str">
        <f t="shared" si="59"/>
        <v>Non</v>
      </c>
      <c r="F626" s="1">
        <f t="shared" si="57"/>
        <v>0</v>
      </c>
      <c r="G626" s="1">
        <v>0</v>
      </c>
      <c r="H626" s="1">
        <v>0</v>
      </c>
      <c r="I626" s="1">
        <v>0</v>
      </c>
      <c r="J626" s="1">
        <v>0</v>
      </c>
      <c r="K626" s="1">
        <v>0</v>
      </c>
      <c r="L626" s="1">
        <v>0</v>
      </c>
      <c r="M626" s="1"/>
      <c r="N626" s="1"/>
      <c r="O626" s="1"/>
      <c r="P626" s="1"/>
      <c r="Q626" s="1" t="e">
        <f t="shared" si="60"/>
        <v>#DIV/0!</v>
      </c>
      <c r="R626" s="1" t="e">
        <f>SUM(H626:L626)/Tableau4[[#This Row],[Nb de feuille compté]]*100</f>
        <v>#DIV/0!</v>
      </c>
      <c r="S626" s="1" t="e">
        <f>Tableau4[[#This Row],[Aleurodes]]/Tableau4[[#This Row],[Nb de feuille compté]]*100</f>
        <v>#DIV/0!</v>
      </c>
      <c r="T626" s="1" t="e">
        <f>Tableau4[[#This Row],[Thrips]]/Tableau4[[#This Row],[Nb de feuille compté]]*100</f>
        <v>#DIV/0!</v>
      </c>
      <c r="U626" s="1" t="e">
        <f>Tableau4[[#This Row],[Araignées rouges]]/Tableau4[[#This Row],[Nb de feuille compté]]*100</f>
        <v>#DIV/0!</v>
      </c>
      <c r="V626" s="1" t="e">
        <f>Tableau4[[#This Row],[Pucerons]]/Tableau4[[#This Row],[Nb de feuille compté]]*100</f>
        <v>#DIV/0!</v>
      </c>
      <c r="W626" s="1"/>
      <c r="X626" s="1" t="str">
        <f t="shared" si="58"/>
        <v>ERREUR</v>
      </c>
    </row>
    <row r="627" spans="1:24" x14ac:dyDescent="0.35">
      <c r="A627" s="5"/>
      <c r="B627" s="1" t="str">
        <f t="shared" si="55"/>
        <v>ERREUR</v>
      </c>
      <c r="C627" s="1" t="str">
        <f t="shared" si="56"/>
        <v>ERREUR</v>
      </c>
      <c r="D627" s="2"/>
      <c r="E627" s="2" t="str">
        <f t="shared" si="59"/>
        <v>Non</v>
      </c>
      <c r="F627" s="1">
        <f t="shared" si="57"/>
        <v>0</v>
      </c>
      <c r="G627" s="1">
        <v>0</v>
      </c>
      <c r="H627" s="1">
        <v>0</v>
      </c>
      <c r="I627" s="1">
        <v>0</v>
      </c>
      <c r="J627" s="1">
        <v>0</v>
      </c>
      <c r="K627" s="1">
        <v>0</v>
      </c>
      <c r="L627" s="1">
        <v>0</v>
      </c>
      <c r="M627" s="4"/>
      <c r="N627" s="4"/>
      <c r="O627" s="4"/>
      <c r="P627" s="4"/>
      <c r="Q627" s="1" t="e">
        <f t="shared" si="60"/>
        <v>#DIV/0!</v>
      </c>
      <c r="R627" s="4" t="e">
        <f>SUM(H627:L627)/Tableau4[[#This Row],[Nb de feuille compté]]*100</f>
        <v>#DIV/0!</v>
      </c>
      <c r="S627" s="4" t="e">
        <f>Tableau4[[#This Row],[Aleurodes]]/Tableau4[[#This Row],[Nb de feuille compté]]*100</f>
        <v>#DIV/0!</v>
      </c>
      <c r="T627" s="4" t="e">
        <f>Tableau4[[#This Row],[Thrips]]/Tableau4[[#This Row],[Nb de feuille compté]]*100</f>
        <v>#DIV/0!</v>
      </c>
      <c r="U627" s="4" t="e">
        <f>Tableau4[[#This Row],[Araignées rouges]]/Tableau4[[#This Row],[Nb de feuille compté]]*100</f>
        <v>#DIV/0!</v>
      </c>
      <c r="V627" s="4" t="e">
        <f>Tableau4[[#This Row],[Pucerons]]/Tableau4[[#This Row],[Nb de feuille compté]]*100</f>
        <v>#DIV/0!</v>
      </c>
      <c r="W627" s="4"/>
      <c r="X627" s="1" t="str">
        <f t="shared" si="58"/>
        <v>ERREUR</v>
      </c>
    </row>
    <row r="628" spans="1:24" x14ac:dyDescent="0.35">
      <c r="A628" s="3"/>
      <c r="B628" s="1" t="str">
        <f t="shared" si="55"/>
        <v>ERREUR</v>
      </c>
      <c r="C628" s="1" t="str">
        <f t="shared" si="56"/>
        <v>ERREUR</v>
      </c>
      <c r="D628" s="2"/>
      <c r="E628" s="2" t="str">
        <f t="shared" si="59"/>
        <v>Non</v>
      </c>
      <c r="F628" s="1">
        <f t="shared" si="57"/>
        <v>0</v>
      </c>
      <c r="G628" s="1">
        <v>0</v>
      </c>
      <c r="H628" s="1">
        <v>0</v>
      </c>
      <c r="I628" s="1">
        <v>0</v>
      </c>
      <c r="J628" s="1">
        <v>0</v>
      </c>
      <c r="K628" s="1">
        <v>0</v>
      </c>
      <c r="L628" s="1">
        <v>0</v>
      </c>
      <c r="M628" s="1"/>
      <c r="N628" s="1"/>
      <c r="O628" s="1"/>
      <c r="P628" s="1"/>
      <c r="Q628" s="1" t="e">
        <f t="shared" si="60"/>
        <v>#DIV/0!</v>
      </c>
      <c r="R628" s="1" t="e">
        <f>SUM(H628:L628)/Tableau4[[#This Row],[Nb de feuille compté]]*100</f>
        <v>#DIV/0!</v>
      </c>
      <c r="S628" s="1" t="e">
        <f>Tableau4[[#This Row],[Aleurodes]]/Tableau4[[#This Row],[Nb de feuille compté]]*100</f>
        <v>#DIV/0!</v>
      </c>
      <c r="T628" s="1" t="e">
        <f>Tableau4[[#This Row],[Thrips]]/Tableau4[[#This Row],[Nb de feuille compté]]*100</f>
        <v>#DIV/0!</v>
      </c>
      <c r="U628" s="1" t="e">
        <f>Tableau4[[#This Row],[Araignées rouges]]/Tableau4[[#This Row],[Nb de feuille compté]]*100</f>
        <v>#DIV/0!</v>
      </c>
      <c r="V628" s="1" t="e">
        <f>Tableau4[[#This Row],[Pucerons]]/Tableau4[[#This Row],[Nb de feuille compté]]*100</f>
        <v>#DIV/0!</v>
      </c>
      <c r="W628" s="1"/>
      <c r="X628" s="1" t="str">
        <f t="shared" si="58"/>
        <v>ERREUR</v>
      </c>
    </row>
    <row r="629" spans="1:24" x14ac:dyDescent="0.35">
      <c r="A629" s="5"/>
      <c r="B629" s="1" t="str">
        <f t="shared" si="55"/>
        <v>ERREUR</v>
      </c>
      <c r="C629" s="1" t="str">
        <f t="shared" si="56"/>
        <v>ERREUR</v>
      </c>
      <c r="D629" s="2"/>
      <c r="E629" s="2" t="str">
        <f t="shared" si="59"/>
        <v>Non</v>
      </c>
      <c r="F629" s="1">
        <f t="shared" si="57"/>
        <v>0</v>
      </c>
      <c r="G629" s="1">
        <v>0</v>
      </c>
      <c r="H629" s="1">
        <v>0</v>
      </c>
      <c r="I629" s="1">
        <v>0</v>
      </c>
      <c r="J629" s="1">
        <v>0</v>
      </c>
      <c r="K629" s="1">
        <v>0</v>
      </c>
      <c r="L629" s="1">
        <v>0</v>
      </c>
      <c r="M629" s="4"/>
      <c r="N629" s="4"/>
      <c r="O629" s="4"/>
      <c r="P629" s="4"/>
      <c r="Q629" s="1" t="e">
        <f t="shared" si="60"/>
        <v>#DIV/0!</v>
      </c>
      <c r="R629" s="4" t="e">
        <f>SUM(H629:L629)/Tableau4[[#This Row],[Nb de feuille compté]]*100</f>
        <v>#DIV/0!</v>
      </c>
      <c r="S629" s="4" t="e">
        <f>Tableau4[[#This Row],[Aleurodes]]/Tableau4[[#This Row],[Nb de feuille compté]]*100</f>
        <v>#DIV/0!</v>
      </c>
      <c r="T629" s="4" t="e">
        <f>Tableau4[[#This Row],[Thrips]]/Tableau4[[#This Row],[Nb de feuille compté]]*100</f>
        <v>#DIV/0!</v>
      </c>
      <c r="U629" s="4" t="e">
        <f>Tableau4[[#This Row],[Araignées rouges]]/Tableau4[[#This Row],[Nb de feuille compté]]*100</f>
        <v>#DIV/0!</v>
      </c>
      <c r="V629" s="4" t="e">
        <f>Tableau4[[#This Row],[Pucerons]]/Tableau4[[#This Row],[Nb de feuille compté]]*100</f>
        <v>#DIV/0!</v>
      </c>
      <c r="W629" s="4"/>
      <c r="X629" s="1" t="str">
        <f t="shared" si="58"/>
        <v>ERREUR</v>
      </c>
    </row>
    <row r="630" spans="1:24" x14ac:dyDescent="0.35">
      <c r="A630" s="3"/>
      <c r="B630" s="1" t="str">
        <f t="shared" si="55"/>
        <v>ERREUR</v>
      </c>
      <c r="C630" s="1" t="str">
        <f t="shared" si="56"/>
        <v>ERREUR</v>
      </c>
      <c r="D630" s="2"/>
      <c r="E630" s="2" t="str">
        <f t="shared" si="59"/>
        <v>Non</v>
      </c>
      <c r="F630" s="1">
        <f t="shared" si="57"/>
        <v>0</v>
      </c>
      <c r="G630" s="1">
        <v>0</v>
      </c>
      <c r="H630" s="1">
        <v>0</v>
      </c>
      <c r="I630" s="1">
        <v>0</v>
      </c>
      <c r="J630" s="1">
        <v>0</v>
      </c>
      <c r="K630" s="1">
        <v>0</v>
      </c>
      <c r="L630" s="1">
        <v>0</v>
      </c>
      <c r="M630" s="1"/>
      <c r="N630" s="1"/>
      <c r="O630" s="1"/>
      <c r="P630" s="1"/>
      <c r="Q630" s="1" t="e">
        <f t="shared" si="60"/>
        <v>#DIV/0!</v>
      </c>
      <c r="R630" s="1" t="e">
        <f>SUM(H630:L630)/Tableau4[[#This Row],[Nb de feuille compté]]*100</f>
        <v>#DIV/0!</v>
      </c>
      <c r="S630" s="1" t="e">
        <f>Tableau4[[#This Row],[Aleurodes]]/Tableau4[[#This Row],[Nb de feuille compté]]*100</f>
        <v>#DIV/0!</v>
      </c>
      <c r="T630" s="1" t="e">
        <f>Tableau4[[#This Row],[Thrips]]/Tableau4[[#This Row],[Nb de feuille compté]]*100</f>
        <v>#DIV/0!</v>
      </c>
      <c r="U630" s="1" t="e">
        <f>Tableau4[[#This Row],[Araignées rouges]]/Tableau4[[#This Row],[Nb de feuille compté]]*100</f>
        <v>#DIV/0!</v>
      </c>
      <c r="V630" s="1" t="e">
        <f>Tableau4[[#This Row],[Pucerons]]/Tableau4[[#This Row],[Nb de feuille compté]]*100</f>
        <v>#DIV/0!</v>
      </c>
      <c r="W630" s="1"/>
      <c r="X630" s="1" t="str">
        <f t="shared" si="58"/>
        <v>ERREUR</v>
      </c>
    </row>
    <row r="631" spans="1:24" x14ac:dyDescent="0.35">
      <c r="A631" s="5"/>
      <c r="B631" s="1" t="str">
        <f t="shared" si="55"/>
        <v>ERREUR</v>
      </c>
      <c r="C631" s="1" t="str">
        <f t="shared" si="56"/>
        <v>ERREUR</v>
      </c>
      <c r="D631" s="2"/>
      <c r="E631" s="2" t="str">
        <f t="shared" si="59"/>
        <v>Non</v>
      </c>
      <c r="F631" s="1">
        <f t="shared" si="57"/>
        <v>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L631" s="1">
        <v>0</v>
      </c>
      <c r="M631" s="4"/>
      <c r="N631" s="4"/>
      <c r="O631" s="4"/>
      <c r="P631" s="4"/>
      <c r="Q631" s="1" t="e">
        <f t="shared" si="60"/>
        <v>#DIV/0!</v>
      </c>
      <c r="R631" s="4" t="e">
        <f>SUM(H631:L631)/Tableau4[[#This Row],[Nb de feuille compté]]*100</f>
        <v>#DIV/0!</v>
      </c>
      <c r="S631" s="4" t="e">
        <f>Tableau4[[#This Row],[Aleurodes]]/Tableau4[[#This Row],[Nb de feuille compté]]*100</f>
        <v>#DIV/0!</v>
      </c>
      <c r="T631" s="4" t="e">
        <f>Tableau4[[#This Row],[Thrips]]/Tableau4[[#This Row],[Nb de feuille compté]]*100</f>
        <v>#DIV/0!</v>
      </c>
      <c r="U631" s="4" t="e">
        <f>Tableau4[[#This Row],[Araignées rouges]]/Tableau4[[#This Row],[Nb de feuille compté]]*100</f>
        <v>#DIV/0!</v>
      </c>
      <c r="V631" s="4" t="e">
        <f>Tableau4[[#This Row],[Pucerons]]/Tableau4[[#This Row],[Nb de feuille compté]]*100</f>
        <v>#DIV/0!</v>
      </c>
      <c r="W631" s="4"/>
      <c r="X631" s="1" t="str">
        <f t="shared" si="58"/>
        <v>ERREUR</v>
      </c>
    </row>
    <row r="632" spans="1:24" x14ac:dyDescent="0.35">
      <c r="A632" s="15"/>
      <c r="B632" s="16" t="str">
        <f t="shared" si="55"/>
        <v>ERREUR</v>
      </c>
      <c r="C632" s="16" t="str">
        <f t="shared" si="56"/>
        <v>ERREUR</v>
      </c>
      <c r="D632" s="2"/>
      <c r="E632" s="17" t="str">
        <f t="shared" si="59"/>
        <v>Non</v>
      </c>
      <c r="F632" s="16">
        <f t="shared" si="57"/>
        <v>0</v>
      </c>
      <c r="G632" s="16">
        <v>0</v>
      </c>
      <c r="H632" s="16">
        <v>0</v>
      </c>
      <c r="I632" s="16">
        <v>0</v>
      </c>
      <c r="J632" s="16">
        <v>0</v>
      </c>
      <c r="K632" s="16">
        <v>0</v>
      </c>
      <c r="L632" s="16">
        <v>0</v>
      </c>
      <c r="M632" s="16"/>
      <c r="N632" s="16"/>
      <c r="O632" s="16"/>
      <c r="P632" s="16"/>
      <c r="Q632" s="16" t="e">
        <f t="shared" si="60"/>
        <v>#DIV/0!</v>
      </c>
      <c r="R632" s="16" t="e">
        <f>SUM(H632:L632)/Tableau4[[#This Row],[Nb de feuille compté]]*100</f>
        <v>#DIV/0!</v>
      </c>
      <c r="S632" s="16" t="e">
        <f>Tableau4[[#This Row],[Aleurodes]]/Tableau4[[#This Row],[Nb de feuille compté]]*100</f>
        <v>#DIV/0!</v>
      </c>
      <c r="T632" s="16" t="e">
        <f>Tableau4[[#This Row],[Thrips]]/Tableau4[[#This Row],[Nb de feuille compté]]*100</f>
        <v>#DIV/0!</v>
      </c>
      <c r="U632" s="16" t="e">
        <f>Tableau4[[#This Row],[Araignées rouges]]/Tableau4[[#This Row],[Nb de feuille compté]]*100</f>
        <v>#DIV/0!</v>
      </c>
      <c r="V632" s="16" t="e">
        <f>Tableau4[[#This Row],[Pucerons]]/Tableau4[[#This Row],[Nb de feuille compté]]*100</f>
        <v>#DIV/0!</v>
      </c>
      <c r="W632" s="16"/>
      <c r="X632" s="1" t="str">
        <f t="shared" si="58"/>
        <v>ERREUR</v>
      </c>
    </row>
    <row r="633" spans="1:24" x14ac:dyDescent="0.35">
      <c r="A633" s="3"/>
      <c r="B633" s="1" t="str">
        <f t="shared" ref="B633:B664" si="61">IF(MID($A633,1,1)="M","Melon",IF(MID($A633,1,1)="C","Concombre",IF(MID($A633,1,1)="P","Pastèque","ERREUR")))</f>
        <v>ERREUR</v>
      </c>
      <c r="C633" s="1" t="str">
        <f t="shared" ref="C633:C664" si="62">IF(MID($A633,2,1)="O","test",IF(MID($A633,2,1)="X","Témoin","ERREUR"))</f>
        <v>ERREUR</v>
      </c>
      <c r="D633" s="2"/>
      <c r="E633" s="2" t="e">
        <f t="shared" ref="E633:E664" si="63">IF(OR(H633,I633,J633,K633,L633)=OR(0,),"Non","Oui")</f>
        <v>#VALUE!</v>
      </c>
      <c r="F633" s="1">
        <f t="shared" ref="F633:F664" si="64">SUM(G633:L633)</f>
        <v>0</v>
      </c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 t="e">
        <f t="shared" ref="Q633:Q664" si="65">(G633*G$1+H633*H$1+I633*I$1+J633*$J$1+K633*$K$1+L633*$L$1)/(F633*6)*100</f>
        <v>#DIV/0!</v>
      </c>
      <c r="R633" s="1" t="e">
        <f>SUM(H633:L633)/Tableau4[[#This Row],[Nb de feuille compté]]*100</f>
        <v>#DIV/0!</v>
      </c>
      <c r="S633" s="1" t="e">
        <f>Tableau4[[#This Row],[Aleurodes]]/Tableau4[[#This Row],[Nb de feuille compté]]*100</f>
        <v>#DIV/0!</v>
      </c>
      <c r="T633" s="1" t="e">
        <f>Tableau4[[#This Row],[Thrips]]/Tableau4[[#This Row],[Nb de feuille compté]]*100</f>
        <v>#DIV/0!</v>
      </c>
      <c r="U633" s="1" t="e">
        <f>Tableau4[[#This Row],[Araignées rouges]]/Tableau4[[#This Row],[Nb de feuille compté]]*100</f>
        <v>#DIV/0!</v>
      </c>
      <c r="V633" s="1" t="e">
        <f>Tableau4[[#This Row],[Pucerons]]/Tableau4[[#This Row],[Nb de feuille compté]]*100</f>
        <v>#DIV/0!</v>
      </c>
      <c r="W633" s="1"/>
    </row>
    <row r="634" spans="1:24" x14ac:dyDescent="0.35">
      <c r="A634" s="3"/>
      <c r="B634" s="1" t="str">
        <f t="shared" si="61"/>
        <v>ERREUR</v>
      </c>
      <c r="C634" s="1" t="str">
        <f t="shared" si="62"/>
        <v>ERREUR</v>
      </c>
      <c r="D634" s="2"/>
      <c r="E634" s="2" t="e">
        <f t="shared" si="63"/>
        <v>#VALUE!</v>
      </c>
      <c r="F634" s="1">
        <f t="shared" si="64"/>
        <v>0</v>
      </c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 t="e">
        <f t="shared" si="65"/>
        <v>#DIV/0!</v>
      </c>
      <c r="R634" s="1" t="e">
        <f>SUM(H634:L634)/Tableau4[[#This Row],[Nb de feuille compté]]*100</f>
        <v>#DIV/0!</v>
      </c>
      <c r="S634" s="1" t="e">
        <f>Tableau4[[#This Row],[Aleurodes]]/Tableau4[[#This Row],[Nb de feuille compté]]*100</f>
        <v>#DIV/0!</v>
      </c>
      <c r="T634" s="1" t="e">
        <f>Tableau4[[#This Row],[Thrips]]/Tableau4[[#This Row],[Nb de feuille compté]]*100</f>
        <v>#DIV/0!</v>
      </c>
      <c r="U634" s="1" t="e">
        <f>Tableau4[[#This Row],[Araignées rouges]]/Tableau4[[#This Row],[Nb de feuille compté]]*100</f>
        <v>#DIV/0!</v>
      </c>
      <c r="V634" s="1" t="e">
        <f>Tableau4[[#This Row],[Pucerons]]/Tableau4[[#This Row],[Nb de feuille compté]]*100</f>
        <v>#DIV/0!</v>
      </c>
      <c r="W634" s="1"/>
    </row>
    <row r="635" spans="1:24" x14ac:dyDescent="0.35">
      <c r="A635" s="3"/>
      <c r="B635" s="1" t="str">
        <f t="shared" si="61"/>
        <v>ERREUR</v>
      </c>
      <c r="C635" s="1" t="str">
        <f t="shared" si="62"/>
        <v>ERREUR</v>
      </c>
      <c r="D635" s="2"/>
      <c r="E635" s="2" t="e">
        <f t="shared" si="63"/>
        <v>#VALUE!</v>
      </c>
      <c r="F635" s="1">
        <f t="shared" si="64"/>
        <v>0</v>
      </c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 t="e">
        <f t="shared" si="65"/>
        <v>#DIV/0!</v>
      </c>
      <c r="R635" s="1" t="e">
        <f>SUM(H635:L635)/Tableau4[[#This Row],[Nb de feuille compté]]*100</f>
        <v>#DIV/0!</v>
      </c>
      <c r="S635" s="1" t="e">
        <f>Tableau4[[#This Row],[Aleurodes]]/Tableau4[[#This Row],[Nb de feuille compté]]*100</f>
        <v>#DIV/0!</v>
      </c>
      <c r="T635" s="1" t="e">
        <f>Tableau4[[#This Row],[Thrips]]/Tableau4[[#This Row],[Nb de feuille compté]]*100</f>
        <v>#DIV/0!</v>
      </c>
      <c r="U635" s="1" t="e">
        <f>Tableau4[[#This Row],[Araignées rouges]]/Tableau4[[#This Row],[Nb de feuille compté]]*100</f>
        <v>#DIV/0!</v>
      </c>
      <c r="V635" s="1" t="e">
        <f>Tableau4[[#This Row],[Pucerons]]/Tableau4[[#This Row],[Nb de feuille compté]]*100</f>
        <v>#DIV/0!</v>
      </c>
      <c r="W635" s="1"/>
    </row>
    <row r="636" spans="1:24" x14ac:dyDescent="0.35">
      <c r="A636" s="3"/>
      <c r="B636" s="1" t="str">
        <f t="shared" si="61"/>
        <v>ERREUR</v>
      </c>
      <c r="C636" s="1" t="str">
        <f t="shared" si="62"/>
        <v>ERREUR</v>
      </c>
      <c r="D636" s="2"/>
      <c r="E636" s="2" t="e">
        <f t="shared" si="63"/>
        <v>#VALUE!</v>
      </c>
      <c r="F636" s="1">
        <f t="shared" si="64"/>
        <v>0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 t="e">
        <f t="shared" si="65"/>
        <v>#DIV/0!</v>
      </c>
      <c r="R636" s="1" t="e">
        <f>SUM(H636:L636)/Tableau4[[#This Row],[Nb de feuille compté]]*100</f>
        <v>#DIV/0!</v>
      </c>
      <c r="S636" s="1" t="e">
        <f>Tableau4[[#This Row],[Aleurodes]]/Tableau4[[#This Row],[Nb de feuille compté]]*100</f>
        <v>#DIV/0!</v>
      </c>
      <c r="T636" s="1" t="e">
        <f>Tableau4[[#This Row],[Thrips]]/Tableau4[[#This Row],[Nb de feuille compté]]*100</f>
        <v>#DIV/0!</v>
      </c>
      <c r="U636" s="1" t="e">
        <f>Tableau4[[#This Row],[Araignées rouges]]/Tableau4[[#This Row],[Nb de feuille compté]]*100</f>
        <v>#DIV/0!</v>
      </c>
      <c r="V636" s="1" t="e">
        <f>Tableau4[[#This Row],[Pucerons]]/Tableau4[[#This Row],[Nb de feuille compté]]*100</f>
        <v>#DIV/0!</v>
      </c>
      <c r="W636" s="1"/>
    </row>
    <row r="637" spans="1:24" x14ac:dyDescent="0.35">
      <c r="A637" s="3"/>
      <c r="B637" s="1" t="str">
        <f t="shared" si="61"/>
        <v>ERREUR</v>
      </c>
      <c r="C637" s="1" t="str">
        <f t="shared" si="62"/>
        <v>ERREUR</v>
      </c>
      <c r="D637" s="2"/>
      <c r="E637" s="2" t="e">
        <f t="shared" si="63"/>
        <v>#VALUE!</v>
      </c>
      <c r="F637" s="1">
        <f t="shared" si="64"/>
        <v>0</v>
      </c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 t="e">
        <f t="shared" si="65"/>
        <v>#DIV/0!</v>
      </c>
      <c r="R637" s="1" t="e">
        <f>SUM(H637:L637)/Tableau4[[#This Row],[Nb de feuille compté]]*100</f>
        <v>#DIV/0!</v>
      </c>
      <c r="S637" s="1" t="e">
        <f>Tableau4[[#This Row],[Aleurodes]]/Tableau4[[#This Row],[Nb de feuille compté]]*100</f>
        <v>#DIV/0!</v>
      </c>
      <c r="T637" s="1" t="e">
        <f>Tableau4[[#This Row],[Thrips]]/Tableau4[[#This Row],[Nb de feuille compté]]*100</f>
        <v>#DIV/0!</v>
      </c>
      <c r="U637" s="1" t="e">
        <f>Tableau4[[#This Row],[Araignées rouges]]/Tableau4[[#This Row],[Nb de feuille compté]]*100</f>
        <v>#DIV/0!</v>
      </c>
      <c r="V637" s="1" t="e">
        <f>Tableau4[[#This Row],[Pucerons]]/Tableau4[[#This Row],[Nb de feuille compté]]*100</f>
        <v>#DIV/0!</v>
      </c>
      <c r="W637" s="1"/>
    </row>
    <row r="638" spans="1:24" x14ac:dyDescent="0.35">
      <c r="A638" s="3"/>
      <c r="B638" s="1" t="str">
        <f t="shared" si="61"/>
        <v>ERREUR</v>
      </c>
      <c r="C638" s="1" t="str">
        <f t="shared" si="62"/>
        <v>ERREUR</v>
      </c>
      <c r="D638" s="2"/>
      <c r="E638" s="2" t="e">
        <f t="shared" si="63"/>
        <v>#VALUE!</v>
      </c>
      <c r="F638" s="1">
        <f t="shared" si="64"/>
        <v>0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 t="e">
        <f t="shared" si="65"/>
        <v>#DIV/0!</v>
      </c>
      <c r="R638" s="1" t="e">
        <f>SUM(H638:L638)/Tableau4[[#This Row],[Nb de feuille compté]]*100</f>
        <v>#DIV/0!</v>
      </c>
      <c r="S638" s="1" t="e">
        <f>Tableau4[[#This Row],[Aleurodes]]/Tableau4[[#This Row],[Nb de feuille compté]]*100</f>
        <v>#DIV/0!</v>
      </c>
      <c r="T638" s="1" t="e">
        <f>Tableau4[[#This Row],[Thrips]]/Tableau4[[#This Row],[Nb de feuille compté]]*100</f>
        <v>#DIV/0!</v>
      </c>
      <c r="U638" s="1" t="e">
        <f>Tableau4[[#This Row],[Araignées rouges]]/Tableau4[[#This Row],[Nb de feuille compté]]*100</f>
        <v>#DIV/0!</v>
      </c>
      <c r="V638" s="1" t="e">
        <f>Tableau4[[#This Row],[Pucerons]]/Tableau4[[#This Row],[Nb de feuille compté]]*100</f>
        <v>#DIV/0!</v>
      </c>
      <c r="W638" s="1"/>
    </row>
    <row r="639" spans="1:24" x14ac:dyDescent="0.35">
      <c r="A639" s="3"/>
      <c r="B639" s="1" t="str">
        <f t="shared" si="61"/>
        <v>ERREUR</v>
      </c>
      <c r="C639" s="1" t="str">
        <f t="shared" si="62"/>
        <v>ERREUR</v>
      </c>
      <c r="D639" s="2"/>
      <c r="E639" s="2" t="e">
        <f t="shared" si="63"/>
        <v>#VALUE!</v>
      </c>
      <c r="F639" s="1">
        <f t="shared" si="64"/>
        <v>0</v>
      </c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 t="e">
        <f t="shared" si="65"/>
        <v>#DIV/0!</v>
      </c>
      <c r="R639" s="1" t="e">
        <f>SUM(H639:L639)/Tableau4[[#This Row],[Nb de feuille compté]]*100</f>
        <v>#DIV/0!</v>
      </c>
      <c r="S639" s="1" t="e">
        <f>Tableau4[[#This Row],[Aleurodes]]/Tableau4[[#This Row],[Nb de feuille compté]]*100</f>
        <v>#DIV/0!</v>
      </c>
      <c r="T639" s="1" t="e">
        <f>Tableau4[[#This Row],[Thrips]]/Tableau4[[#This Row],[Nb de feuille compté]]*100</f>
        <v>#DIV/0!</v>
      </c>
      <c r="U639" s="1" t="e">
        <f>Tableau4[[#This Row],[Araignées rouges]]/Tableau4[[#This Row],[Nb de feuille compté]]*100</f>
        <v>#DIV/0!</v>
      </c>
      <c r="V639" s="1" t="e">
        <f>Tableau4[[#This Row],[Pucerons]]/Tableau4[[#This Row],[Nb de feuille compté]]*100</f>
        <v>#DIV/0!</v>
      </c>
      <c r="W639" s="1"/>
    </row>
    <row r="640" spans="1:24" x14ac:dyDescent="0.35">
      <c r="A640" s="3"/>
      <c r="B640" s="1" t="str">
        <f t="shared" si="61"/>
        <v>ERREUR</v>
      </c>
      <c r="C640" s="1" t="str">
        <f t="shared" si="62"/>
        <v>ERREUR</v>
      </c>
      <c r="D640" s="2"/>
      <c r="E640" s="2" t="e">
        <f t="shared" si="63"/>
        <v>#VALUE!</v>
      </c>
      <c r="F640" s="1">
        <f t="shared" si="64"/>
        <v>0</v>
      </c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 t="e">
        <f t="shared" si="65"/>
        <v>#DIV/0!</v>
      </c>
      <c r="R640" s="1" t="e">
        <f>SUM(H640:L640)/Tableau4[[#This Row],[Nb de feuille compté]]*100</f>
        <v>#DIV/0!</v>
      </c>
      <c r="S640" s="1" t="e">
        <f>Tableau4[[#This Row],[Aleurodes]]/Tableau4[[#This Row],[Nb de feuille compté]]*100</f>
        <v>#DIV/0!</v>
      </c>
      <c r="T640" s="1" t="e">
        <f>Tableau4[[#This Row],[Thrips]]/Tableau4[[#This Row],[Nb de feuille compté]]*100</f>
        <v>#DIV/0!</v>
      </c>
      <c r="U640" s="1" t="e">
        <f>Tableau4[[#This Row],[Araignées rouges]]/Tableau4[[#This Row],[Nb de feuille compté]]*100</f>
        <v>#DIV/0!</v>
      </c>
      <c r="V640" s="1" t="e">
        <f>Tableau4[[#This Row],[Pucerons]]/Tableau4[[#This Row],[Nb de feuille compté]]*100</f>
        <v>#DIV/0!</v>
      </c>
      <c r="W640" s="1"/>
    </row>
    <row r="641" spans="1:23" x14ac:dyDescent="0.35">
      <c r="A641" s="3"/>
      <c r="B641" s="1" t="str">
        <f t="shared" si="61"/>
        <v>ERREUR</v>
      </c>
      <c r="C641" s="1" t="str">
        <f t="shared" si="62"/>
        <v>ERREUR</v>
      </c>
      <c r="D641" s="2"/>
      <c r="E641" s="2" t="e">
        <f t="shared" si="63"/>
        <v>#VALUE!</v>
      </c>
      <c r="F641" s="1">
        <f t="shared" si="64"/>
        <v>0</v>
      </c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 t="e">
        <f t="shared" si="65"/>
        <v>#DIV/0!</v>
      </c>
      <c r="R641" s="1" t="e">
        <f>SUM(H641:L641)/Tableau4[[#This Row],[Nb de feuille compté]]*100</f>
        <v>#DIV/0!</v>
      </c>
      <c r="S641" s="1" t="e">
        <f>Tableau4[[#This Row],[Aleurodes]]/Tableau4[[#This Row],[Nb de feuille compté]]*100</f>
        <v>#DIV/0!</v>
      </c>
      <c r="T641" s="1" t="e">
        <f>Tableau4[[#This Row],[Thrips]]/Tableau4[[#This Row],[Nb de feuille compté]]*100</f>
        <v>#DIV/0!</v>
      </c>
      <c r="U641" s="1" t="e">
        <f>Tableau4[[#This Row],[Araignées rouges]]/Tableau4[[#This Row],[Nb de feuille compté]]*100</f>
        <v>#DIV/0!</v>
      </c>
      <c r="V641" s="1" t="e">
        <f>Tableau4[[#This Row],[Pucerons]]/Tableau4[[#This Row],[Nb de feuille compté]]*100</f>
        <v>#DIV/0!</v>
      </c>
      <c r="W641" s="1"/>
    </row>
    <row r="642" spans="1:23" x14ac:dyDescent="0.35">
      <c r="A642" s="3"/>
      <c r="B642" s="1" t="str">
        <f t="shared" si="61"/>
        <v>ERREUR</v>
      </c>
      <c r="C642" s="1" t="str">
        <f t="shared" si="62"/>
        <v>ERREUR</v>
      </c>
      <c r="D642" s="2"/>
      <c r="E642" s="2" t="e">
        <f t="shared" si="63"/>
        <v>#VALUE!</v>
      </c>
      <c r="F642" s="1">
        <f t="shared" si="64"/>
        <v>0</v>
      </c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 t="e">
        <f t="shared" si="65"/>
        <v>#DIV/0!</v>
      </c>
      <c r="R642" s="1" t="e">
        <f>SUM(H642:L642)/Tableau4[[#This Row],[Nb de feuille compté]]*100</f>
        <v>#DIV/0!</v>
      </c>
      <c r="S642" s="1" t="e">
        <f>Tableau4[[#This Row],[Aleurodes]]/Tableau4[[#This Row],[Nb de feuille compté]]*100</f>
        <v>#DIV/0!</v>
      </c>
      <c r="T642" s="1" t="e">
        <f>Tableau4[[#This Row],[Thrips]]/Tableau4[[#This Row],[Nb de feuille compté]]*100</f>
        <v>#DIV/0!</v>
      </c>
      <c r="U642" s="1" t="e">
        <f>Tableau4[[#This Row],[Araignées rouges]]/Tableau4[[#This Row],[Nb de feuille compté]]*100</f>
        <v>#DIV/0!</v>
      </c>
      <c r="V642" s="1" t="e">
        <f>Tableau4[[#This Row],[Pucerons]]/Tableau4[[#This Row],[Nb de feuille compté]]*100</f>
        <v>#DIV/0!</v>
      </c>
      <c r="W642" s="1"/>
    </row>
    <row r="643" spans="1:23" x14ac:dyDescent="0.35">
      <c r="A643" s="3"/>
      <c r="B643" s="1" t="str">
        <f t="shared" si="61"/>
        <v>ERREUR</v>
      </c>
      <c r="C643" s="1" t="str">
        <f t="shared" si="62"/>
        <v>ERREUR</v>
      </c>
      <c r="D643" s="2"/>
      <c r="E643" s="2" t="e">
        <f t="shared" si="63"/>
        <v>#VALUE!</v>
      </c>
      <c r="F643" s="1">
        <f t="shared" si="64"/>
        <v>0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 t="e">
        <f t="shared" si="65"/>
        <v>#DIV/0!</v>
      </c>
      <c r="R643" s="1" t="e">
        <f>SUM(H643:L643)/Tableau4[[#This Row],[Nb de feuille compté]]*100</f>
        <v>#DIV/0!</v>
      </c>
      <c r="S643" s="1" t="e">
        <f>Tableau4[[#This Row],[Aleurodes]]/Tableau4[[#This Row],[Nb de feuille compté]]*100</f>
        <v>#DIV/0!</v>
      </c>
      <c r="T643" s="1" t="e">
        <f>Tableau4[[#This Row],[Thrips]]/Tableau4[[#This Row],[Nb de feuille compté]]*100</f>
        <v>#DIV/0!</v>
      </c>
      <c r="U643" s="1" t="e">
        <f>Tableau4[[#This Row],[Araignées rouges]]/Tableau4[[#This Row],[Nb de feuille compté]]*100</f>
        <v>#DIV/0!</v>
      </c>
      <c r="V643" s="1" t="e">
        <f>Tableau4[[#This Row],[Pucerons]]/Tableau4[[#This Row],[Nb de feuille compté]]*100</f>
        <v>#DIV/0!</v>
      </c>
      <c r="W643" s="1"/>
    </row>
    <row r="644" spans="1:23" x14ac:dyDescent="0.35">
      <c r="A644" s="3"/>
      <c r="B644" s="1" t="str">
        <f t="shared" si="61"/>
        <v>ERREUR</v>
      </c>
      <c r="C644" s="1" t="str">
        <f t="shared" si="62"/>
        <v>ERREUR</v>
      </c>
      <c r="D644" s="2"/>
      <c r="E644" s="2" t="e">
        <f t="shared" si="63"/>
        <v>#VALUE!</v>
      </c>
      <c r="F644" s="1">
        <f t="shared" si="64"/>
        <v>0</v>
      </c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 t="e">
        <f t="shared" si="65"/>
        <v>#DIV/0!</v>
      </c>
      <c r="R644" s="1" t="e">
        <f>SUM(H644:L644)/Tableau4[[#This Row],[Nb de feuille compté]]*100</f>
        <v>#DIV/0!</v>
      </c>
      <c r="S644" s="1" t="e">
        <f>Tableau4[[#This Row],[Aleurodes]]/Tableau4[[#This Row],[Nb de feuille compté]]*100</f>
        <v>#DIV/0!</v>
      </c>
      <c r="T644" s="1" t="e">
        <f>Tableau4[[#This Row],[Thrips]]/Tableau4[[#This Row],[Nb de feuille compté]]*100</f>
        <v>#DIV/0!</v>
      </c>
      <c r="U644" s="1" t="e">
        <f>Tableau4[[#This Row],[Araignées rouges]]/Tableau4[[#This Row],[Nb de feuille compté]]*100</f>
        <v>#DIV/0!</v>
      </c>
      <c r="V644" s="1" t="e">
        <f>Tableau4[[#This Row],[Pucerons]]/Tableau4[[#This Row],[Nb de feuille compté]]*100</f>
        <v>#DIV/0!</v>
      </c>
      <c r="W644" s="1"/>
    </row>
    <row r="645" spans="1:23" x14ac:dyDescent="0.35">
      <c r="A645" s="3"/>
      <c r="B645" s="1" t="str">
        <f t="shared" si="61"/>
        <v>ERREUR</v>
      </c>
      <c r="C645" s="1" t="str">
        <f t="shared" si="62"/>
        <v>ERREUR</v>
      </c>
      <c r="D645" s="2"/>
      <c r="E645" s="2" t="e">
        <f t="shared" si="63"/>
        <v>#VALUE!</v>
      </c>
      <c r="F645" s="1">
        <f t="shared" si="64"/>
        <v>0</v>
      </c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 t="e">
        <f t="shared" si="65"/>
        <v>#DIV/0!</v>
      </c>
      <c r="R645" s="1" t="e">
        <f>SUM(H645:L645)/Tableau4[[#This Row],[Nb de feuille compté]]*100</f>
        <v>#DIV/0!</v>
      </c>
      <c r="S645" s="1" t="e">
        <f>Tableau4[[#This Row],[Aleurodes]]/Tableau4[[#This Row],[Nb de feuille compté]]*100</f>
        <v>#DIV/0!</v>
      </c>
      <c r="T645" s="1" t="e">
        <f>Tableau4[[#This Row],[Thrips]]/Tableau4[[#This Row],[Nb de feuille compté]]*100</f>
        <v>#DIV/0!</v>
      </c>
      <c r="U645" s="1" t="e">
        <f>Tableau4[[#This Row],[Araignées rouges]]/Tableau4[[#This Row],[Nb de feuille compté]]*100</f>
        <v>#DIV/0!</v>
      </c>
      <c r="V645" s="1" t="e">
        <f>Tableau4[[#This Row],[Pucerons]]/Tableau4[[#This Row],[Nb de feuille compté]]*100</f>
        <v>#DIV/0!</v>
      </c>
      <c r="W645" s="1"/>
    </row>
    <row r="646" spans="1:23" x14ac:dyDescent="0.35">
      <c r="A646" s="3"/>
      <c r="B646" s="1" t="str">
        <f t="shared" si="61"/>
        <v>ERREUR</v>
      </c>
      <c r="C646" s="1" t="str">
        <f t="shared" si="62"/>
        <v>ERREUR</v>
      </c>
      <c r="D646" s="2"/>
      <c r="E646" s="2" t="e">
        <f t="shared" si="63"/>
        <v>#VALUE!</v>
      </c>
      <c r="F646" s="1">
        <f t="shared" si="64"/>
        <v>0</v>
      </c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 t="e">
        <f t="shared" si="65"/>
        <v>#DIV/0!</v>
      </c>
      <c r="R646" s="1" t="e">
        <f>SUM(H646:L646)/Tableau4[[#This Row],[Nb de feuille compté]]*100</f>
        <v>#DIV/0!</v>
      </c>
      <c r="S646" s="1" t="e">
        <f>Tableau4[[#This Row],[Aleurodes]]/Tableau4[[#This Row],[Nb de feuille compté]]*100</f>
        <v>#DIV/0!</v>
      </c>
      <c r="T646" s="1" t="e">
        <f>Tableau4[[#This Row],[Thrips]]/Tableau4[[#This Row],[Nb de feuille compté]]*100</f>
        <v>#DIV/0!</v>
      </c>
      <c r="U646" s="1" t="e">
        <f>Tableau4[[#This Row],[Araignées rouges]]/Tableau4[[#This Row],[Nb de feuille compté]]*100</f>
        <v>#DIV/0!</v>
      </c>
      <c r="V646" s="1" t="e">
        <f>Tableau4[[#This Row],[Pucerons]]/Tableau4[[#This Row],[Nb de feuille compté]]*100</f>
        <v>#DIV/0!</v>
      </c>
      <c r="W646" s="1"/>
    </row>
    <row r="647" spans="1:23" x14ac:dyDescent="0.35">
      <c r="A647" s="3"/>
      <c r="B647" s="1" t="str">
        <f t="shared" si="61"/>
        <v>ERREUR</v>
      </c>
      <c r="C647" s="1" t="str">
        <f t="shared" si="62"/>
        <v>ERREUR</v>
      </c>
      <c r="D647" s="2"/>
      <c r="E647" s="2" t="e">
        <f t="shared" si="63"/>
        <v>#VALUE!</v>
      </c>
      <c r="F647" s="1">
        <f t="shared" si="64"/>
        <v>0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 t="e">
        <f t="shared" si="65"/>
        <v>#DIV/0!</v>
      </c>
      <c r="R647" s="1" t="e">
        <f>SUM(H647:L647)/Tableau4[[#This Row],[Nb de feuille compté]]*100</f>
        <v>#DIV/0!</v>
      </c>
      <c r="S647" s="1" t="e">
        <f>Tableau4[[#This Row],[Aleurodes]]/Tableau4[[#This Row],[Nb de feuille compté]]*100</f>
        <v>#DIV/0!</v>
      </c>
      <c r="T647" s="1" t="e">
        <f>Tableau4[[#This Row],[Thrips]]/Tableau4[[#This Row],[Nb de feuille compté]]*100</f>
        <v>#DIV/0!</v>
      </c>
      <c r="U647" s="1" t="e">
        <f>Tableau4[[#This Row],[Araignées rouges]]/Tableau4[[#This Row],[Nb de feuille compté]]*100</f>
        <v>#DIV/0!</v>
      </c>
      <c r="V647" s="1" t="e">
        <f>Tableau4[[#This Row],[Pucerons]]/Tableau4[[#This Row],[Nb de feuille compté]]*100</f>
        <v>#DIV/0!</v>
      </c>
      <c r="W647" s="1"/>
    </row>
    <row r="648" spans="1:23" x14ac:dyDescent="0.35">
      <c r="A648" s="3"/>
      <c r="B648" s="1" t="str">
        <f t="shared" si="61"/>
        <v>ERREUR</v>
      </c>
      <c r="C648" s="1" t="str">
        <f t="shared" si="62"/>
        <v>ERREUR</v>
      </c>
      <c r="D648" s="2"/>
      <c r="E648" s="2" t="e">
        <f t="shared" si="63"/>
        <v>#VALUE!</v>
      </c>
      <c r="F648" s="1">
        <f t="shared" si="64"/>
        <v>0</v>
      </c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 t="e">
        <f t="shared" si="65"/>
        <v>#DIV/0!</v>
      </c>
      <c r="R648" s="1" t="e">
        <f>SUM(H648:L648)/Tableau4[[#This Row],[Nb de feuille compté]]*100</f>
        <v>#DIV/0!</v>
      </c>
      <c r="S648" s="1" t="e">
        <f>Tableau4[[#This Row],[Aleurodes]]/Tableau4[[#This Row],[Nb de feuille compté]]*100</f>
        <v>#DIV/0!</v>
      </c>
      <c r="T648" s="1" t="e">
        <f>Tableau4[[#This Row],[Thrips]]/Tableau4[[#This Row],[Nb de feuille compté]]*100</f>
        <v>#DIV/0!</v>
      </c>
      <c r="U648" s="1" t="e">
        <f>Tableau4[[#This Row],[Araignées rouges]]/Tableau4[[#This Row],[Nb de feuille compté]]*100</f>
        <v>#DIV/0!</v>
      </c>
      <c r="V648" s="1" t="e">
        <f>Tableau4[[#This Row],[Pucerons]]/Tableau4[[#This Row],[Nb de feuille compté]]*100</f>
        <v>#DIV/0!</v>
      </c>
      <c r="W648" s="1"/>
    </row>
    <row r="649" spans="1:23" x14ac:dyDescent="0.35">
      <c r="A649" s="3"/>
      <c r="B649" s="1" t="str">
        <f t="shared" si="61"/>
        <v>ERREUR</v>
      </c>
      <c r="C649" s="1" t="str">
        <f t="shared" si="62"/>
        <v>ERREUR</v>
      </c>
      <c r="D649" s="2"/>
      <c r="E649" s="2" t="e">
        <f t="shared" si="63"/>
        <v>#VALUE!</v>
      </c>
      <c r="F649" s="1">
        <f t="shared" si="64"/>
        <v>0</v>
      </c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 t="e">
        <f t="shared" si="65"/>
        <v>#DIV/0!</v>
      </c>
      <c r="R649" s="1" t="e">
        <f>SUM(H649:L649)/Tableau4[[#This Row],[Nb de feuille compté]]*100</f>
        <v>#DIV/0!</v>
      </c>
      <c r="S649" s="1" t="e">
        <f>Tableau4[[#This Row],[Aleurodes]]/Tableau4[[#This Row],[Nb de feuille compté]]*100</f>
        <v>#DIV/0!</v>
      </c>
      <c r="T649" s="1" t="e">
        <f>Tableau4[[#This Row],[Thrips]]/Tableau4[[#This Row],[Nb de feuille compté]]*100</f>
        <v>#DIV/0!</v>
      </c>
      <c r="U649" s="1" t="e">
        <f>Tableau4[[#This Row],[Araignées rouges]]/Tableau4[[#This Row],[Nb de feuille compté]]*100</f>
        <v>#DIV/0!</v>
      </c>
      <c r="V649" s="1" t="e">
        <f>Tableau4[[#This Row],[Pucerons]]/Tableau4[[#This Row],[Nb de feuille compté]]*100</f>
        <v>#DIV/0!</v>
      </c>
      <c r="W649" s="1"/>
    </row>
    <row r="650" spans="1:23" x14ac:dyDescent="0.35">
      <c r="A650" s="3"/>
      <c r="B650" s="1" t="str">
        <f t="shared" si="61"/>
        <v>ERREUR</v>
      </c>
      <c r="C650" s="1" t="str">
        <f t="shared" si="62"/>
        <v>ERREUR</v>
      </c>
      <c r="D650" s="2"/>
      <c r="E650" s="2" t="e">
        <f t="shared" si="63"/>
        <v>#VALUE!</v>
      </c>
      <c r="F650" s="1">
        <f t="shared" si="64"/>
        <v>0</v>
      </c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 t="e">
        <f t="shared" si="65"/>
        <v>#DIV/0!</v>
      </c>
      <c r="R650" s="1" t="e">
        <f>SUM(H650:L650)/Tableau4[[#This Row],[Nb de feuille compté]]*100</f>
        <v>#DIV/0!</v>
      </c>
      <c r="S650" s="1" t="e">
        <f>Tableau4[[#This Row],[Aleurodes]]/Tableau4[[#This Row],[Nb de feuille compté]]*100</f>
        <v>#DIV/0!</v>
      </c>
      <c r="T650" s="1" t="e">
        <f>Tableau4[[#This Row],[Thrips]]/Tableau4[[#This Row],[Nb de feuille compté]]*100</f>
        <v>#DIV/0!</v>
      </c>
      <c r="U650" s="1" t="e">
        <f>Tableau4[[#This Row],[Araignées rouges]]/Tableau4[[#This Row],[Nb de feuille compté]]*100</f>
        <v>#DIV/0!</v>
      </c>
      <c r="V650" s="1" t="e">
        <f>Tableau4[[#This Row],[Pucerons]]/Tableau4[[#This Row],[Nb de feuille compté]]*100</f>
        <v>#DIV/0!</v>
      </c>
      <c r="W650" s="1"/>
    </row>
    <row r="651" spans="1:23" x14ac:dyDescent="0.35">
      <c r="A651" s="3"/>
      <c r="B651" s="1" t="str">
        <f t="shared" si="61"/>
        <v>ERREUR</v>
      </c>
      <c r="C651" s="1" t="str">
        <f t="shared" si="62"/>
        <v>ERREUR</v>
      </c>
      <c r="D651" s="2"/>
      <c r="E651" s="2" t="e">
        <f t="shared" si="63"/>
        <v>#VALUE!</v>
      </c>
      <c r="F651" s="1">
        <f t="shared" si="64"/>
        <v>0</v>
      </c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 t="e">
        <f t="shared" si="65"/>
        <v>#DIV/0!</v>
      </c>
      <c r="R651" s="1" t="e">
        <f>SUM(H651:L651)/Tableau4[[#This Row],[Nb de feuille compté]]*100</f>
        <v>#DIV/0!</v>
      </c>
      <c r="S651" s="1" t="e">
        <f>Tableau4[[#This Row],[Aleurodes]]/Tableau4[[#This Row],[Nb de feuille compté]]*100</f>
        <v>#DIV/0!</v>
      </c>
      <c r="T651" s="1" t="e">
        <f>Tableau4[[#This Row],[Thrips]]/Tableau4[[#This Row],[Nb de feuille compté]]*100</f>
        <v>#DIV/0!</v>
      </c>
      <c r="U651" s="1" t="e">
        <f>Tableau4[[#This Row],[Araignées rouges]]/Tableau4[[#This Row],[Nb de feuille compté]]*100</f>
        <v>#DIV/0!</v>
      </c>
      <c r="V651" s="1" t="e">
        <f>Tableau4[[#This Row],[Pucerons]]/Tableau4[[#This Row],[Nb de feuille compté]]*100</f>
        <v>#DIV/0!</v>
      </c>
      <c r="W651" s="1"/>
    </row>
    <row r="652" spans="1:23" x14ac:dyDescent="0.35">
      <c r="A652" s="3"/>
      <c r="B652" s="1" t="str">
        <f t="shared" si="61"/>
        <v>ERREUR</v>
      </c>
      <c r="C652" s="1" t="str">
        <f t="shared" si="62"/>
        <v>ERREUR</v>
      </c>
      <c r="D652" s="2"/>
      <c r="E652" s="2" t="e">
        <f t="shared" si="63"/>
        <v>#VALUE!</v>
      </c>
      <c r="F652" s="1">
        <f t="shared" si="64"/>
        <v>0</v>
      </c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 t="e">
        <f t="shared" si="65"/>
        <v>#DIV/0!</v>
      </c>
      <c r="R652" s="1" t="e">
        <f>SUM(H652:L652)/Tableau4[[#This Row],[Nb de feuille compté]]*100</f>
        <v>#DIV/0!</v>
      </c>
      <c r="S652" s="1" t="e">
        <f>Tableau4[[#This Row],[Aleurodes]]/Tableau4[[#This Row],[Nb de feuille compté]]*100</f>
        <v>#DIV/0!</v>
      </c>
      <c r="T652" s="1" t="e">
        <f>Tableau4[[#This Row],[Thrips]]/Tableau4[[#This Row],[Nb de feuille compté]]*100</f>
        <v>#DIV/0!</v>
      </c>
      <c r="U652" s="1" t="e">
        <f>Tableau4[[#This Row],[Araignées rouges]]/Tableau4[[#This Row],[Nb de feuille compté]]*100</f>
        <v>#DIV/0!</v>
      </c>
      <c r="V652" s="1" t="e">
        <f>Tableau4[[#This Row],[Pucerons]]/Tableau4[[#This Row],[Nb de feuille compté]]*100</f>
        <v>#DIV/0!</v>
      </c>
      <c r="W652" s="1"/>
    </row>
    <row r="653" spans="1:23" x14ac:dyDescent="0.35">
      <c r="A653" s="3"/>
      <c r="B653" s="1" t="str">
        <f t="shared" si="61"/>
        <v>ERREUR</v>
      </c>
      <c r="C653" s="1" t="str">
        <f t="shared" si="62"/>
        <v>ERREUR</v>
      </c>
      <c r="D653" s="2"/>
      <c r="E653" s="2" t="e">
        <f t="shared" si="63"/>
        <v>#VALUE!</v>
      </c>
      <c r="F653" s="1">
        <f t="shared" si="64"/>
        <v>0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 t="e">
        <f t="shared" si="65"/>
        <v>#DIV/0!</v>
      </c>
      <c r="R653" s="1" t="e">
        <f>SUM(H653:L653)/Tableau4[[#This Row],[Nb de feuille compté]]*100</f>
        <v>#DIV/0!</v>
      </c>
      <c r="S653" s="1" t="e">
        <f>Tableau4[[#This Row],[Aleurodes]]/Tableau4[[#This Row],[Nb de feuille compté]]*100</f>
        <v>#DIV/0!</v>
      </c>
      <c r="T653" s="1" t="e">
        <f>Tableau4[[#This Row],[Thrips]]/Tableau4[[#This Row],[Nb de feuille compté]]*100</f>
        <v>#DIV/0!</v>
      </c>
      <c r="U653" s="1" t="e">
        <f>Tableau4[[#This Row],[Araignées rouges]]/Tableau4[[#This Row],[Nb de feuille compté]]*100</f>
        <v>#DIV/0!</v>
      </c>
      <c r="V653" s="1" t="e">
        <f>Tableau4[[#This Row],[Pucerons]]/Tableau4[[#This Row],[Nb de feuille compté]]*100</f>
        <v>#DIV/0!</v>
      </c>
      <c r="W653" s="1"/>
    </row>
    <row r="654" spans="1:23" x14ac:dyDescent="0.35">
      <c r="A654" s="3"/>
      <c r="B654" s="1" t="str">
        <f t="shared" si="61"/>
        <v>ERREUR</v>
      </c>
      <c r="C654" s="1" t="str">
        <f t="shared" si="62"/>
        <v>ERREUR</v>
      </c>
      <c r="D654" s="2"/>
      <c r="E654" s="2" t="e">
        <f t="shared" si="63"/>
        <v>#VALUE!</v>
      </c>
      <c r="F654" s="1">
        <f t="shared" si="64"/>
        <v>0</v>
      </c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 t="e">
        <f t="shared" si="65"/>
        <v>#DIV/0!</v>
      </c>
      <c r="R654" s="1" t="e">
        <f>SUM(H654:L654)/Tableau4[[#This Row],[Nb de feuille compté]]*100</f>
        <v>#DIV/0!</v>
      </c>
      <c r="S654" s="1" t="e">
        <f>Tableau4[[#This Row],[Aleurodes]]/Tableau4[[#This Row],[Nb de feuille compté]]*100</f>
        <v>#DIV/0!</v>
      </c>
      <c r="T654" s="1" t="e">
        <f>Tableau4[[#This Row],[Thrips]]/Tableau4[[#This Row],[Nb de feuille compté]]*100</f>
        <v>#DIV/0!</v>
      </c>
      <c r="U654" s="1" t="e">
        <f>Tableau4[[#This Row],[Araignées rouges]]/Tableau4[[#This Row],[Nb de feuille compté]]*100</f>
        <v>#DIV/0!</v>
      </c>
      <c r="V654" s="1" t="e">
        <f>Tableau4[[#This Row],[Pucerons]]/Tableau4[[#This Row],[Nb de feuille compté]]*100</f>
        <v>#DIV/0!</v>
      </c>
      <c r="W654" s="1"/>
    </row>
    <row r="655" spans="1:23" x14ac:dyDescent="0.35">
      <c r="A655" s="3"/>
      <c r="B655" s="1" t="str">
        <f t="shared" si="61"/>
        <v>ERREUR</v>
      </c>
      <c r="C655" s="1" t="str">
        <f t="shared" si="62"/>
        <v>ERREUR</v>
      </c>
      <c r="D655" s="2"/>
      <c r="E655" s="2" t="e">
        <f t="shared" si="63"/>
        <v>#VALUE!</v>
      </c>
      <c r="F655" s="1">
        <f t="shared" si="64"/>
        <v>0</v>
      </c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 t="e">
        <f t="shared" si="65"/>
        <v>#DIV/0!</v>
      </c>
      <c r="R655" s="1" t="e">
        <f>SUM(H655:L655)/Tableau4[[#This Row],[Nb de feuille compté]]*100</f>
        <v>#DIV/0!</v>
      </c>
      <c r="S655" s="1" t="e">
        <f>Tableau4[[#This Row],[Aleurodes]]/Tableau4[[#This Row],[Nb de feuille compté]]*100</f>
        <v>#DIV/0!</v>
      </c>
      <c r="T655" s="1" t="e">
        <f>Tableau4[[#This Row],[Thrips]]/Tableau4[[#This Row],[Nb de feuille compté]]*100</f>
        <v>#DIV/0!</v>
      </c>
      <c r="U655" s="1" t="e">
        <f>Tableau4[[#This Row],[Araignées rouges]]/Tableau4[[#This Row],[Nb de feuille compté]]*100</f>
        <v>#DIV/0!</v>
      </c>
      <c r="V655" s="1" t="e">
        <f>Tableau4[[#This Row],[Pucerons]]/Tableau4[[#This Row],[Nb de feuille compté]]*100</f>
        <v>#DIV/0!</v>
      </c>
      <c r="W655" s="1"/>
    </row>
    <row r="656" spans="1:23" x14ac:dyDescent="0.35">
      <c r="A656" s="3"/>
      <c r="B656" s="1" t="str">
        <f t="shared" si="61"/>
        <v>ERREUR</v>
      </c>
      <c r="C656" s="1" t="str">
        <f t="shared" si="62"/>
        <v>ERREUR</v>
      </c>
      <c r="D656" s="2"/>
      <c r="E656" s="2" t="e">
        <f t="shared" si="63"/>
        <v>#VALUE!</v>
      </c>
      <c r="F656" s="1">
        <f t="shared" si="64"/>
        <v>0</v>
      </c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 t="e">
        <f t="shared" si="65"/>
        <v>#DIV/0!</v>
      </c>
      <c r="R656" s="1" t="e">
        <f>SUM(H656:L656)/Tableau4[[#This Row],[Nb de feuille compté]]*100</f>
        <v>#DIV/0!</v>
      </c>
      <c r="S656" s="1" t="e">
        <f>Tableau4[[#This Row],[Aleurodes]]/Tableau4[[#This Row],[Nb de feuille compté]]*100</f>
        <v>#DIV/0!</v>
      </c>
      <c r="T656" s="1" t="e">
        <f>Tableau4[[#This Row],[Thrips]]/Tableau4[[#This Row],[Nb de feuille compté]]*100</f>
        <v>#DIV/0!</v>
      </c>
      <c r="U656" s="1" t="e">
        <f>Tableau4[[#This Row],[Araignées rouges]]/Tableau4[[#This Row],[Nb de feuille compté]]*100</f>
        <v>#DIV/0!</v>
      </c>
      <c r="V656" s="1" t="e">
        <f>Tableau4[[#This Row],[Pucerons]]/Tableau4[[#This Row],[Nb de feuille compté]]*100</f>
        <v>#DIV/0!</v>
      </c>
      <c r="W656" s="1"/>
    </row>
    <row r="657" spans="1:23" x14ac:dyDescent="0.35">
      <c r="A657" s="3"/>
      <c r="B657" s="1" t="str">
        <f t="shared" si="61"/>
        <v>ERREUR</v>
      </c>
      <c r="C657" s="1" t="str">
        <f t="shared" si="62"/>
        <v>ERREUR</v>
      </c>
      <c r="D657" s="2"/>
      <c r="E657" s="2" t="e">
        <f t="shared" si="63"/>
        <v>#VALUE!</v>
      </c>
      <c r="F657" s="1">
        <f t="shared" si="64"/>
        <v>0</v>
      </c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 t="e">
        <f t="shared" si="65"/>
        <v>#DIV/0!</v>
      </c>
      <c r="R657" s="1" t="e">
        <f>SUM(H657:L657)/Tableau4[[#This Row],[Nb de feuille compté]]*100</f>
        <v>#DIV/0!</v>
      </c>
      <c r="S657" s="1" t="e">
        <f>Tableau4[[#This Row],[Aleurodes]]/Tableau4[[#This Row],[Nb de feuille compté]]*100</f>
        <v>#DIV/0!</v>
      </c>
      <c r="T657" s="1" t="e">
        <f>Tableau4[[#This Row],[Thrips]]/Tableau4[[#This Row],[Nb de feuille compté]]*100</f>
        <v>#DIV/0!</v>
      </c>
      <c r="U657" s="1" t="e">
        <f>Tableau4[[#This Row],[Araignées rouges]]/Tableau4[[#This Row],[Nb de feuille compté]]*100</f>
        <v>#DIV/0!</v>
      </c>
      <c r="V657" s="1" t="e">
        <f>Tableau4[[#This Row],[Pucerons]]/Tableau4[[#This Row],[Nb de feuille compté]]*100</f>
        <v>#DIV/0!</v>
      </c>
      <c r="W657" s="1"/>
    </row>
    <row r="658" spans="1:23" x14ac:dyDescent="0.35">
      <c r="A658" s="3"/>
      <c r="B658" s="1" t="str">
        <f t="shared" si="61"/>
        <v>ERREUR</v>
      </c>
      <c r="C658" s="1" t="str">
        <f t="shared" si="62"/>
        <v>ERREUR</v>
      </c>
      <c r="D658" s="2"/>
      <c r="E658" s="2" t="e">
        <f t="shared" si="63"/>
        <v>#VALUE!</v>
      </c>
      <c r="F658" s="1">
        <f t="shared" si="64"/>
        <v>0</v>
      </c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 t="e">
        <f t="shared" si="65"/>
        <v>#DIV/0!</v>
      </c>
      <c r="R658" s="1" t="e">
        <f>SUM(H658:L658)/Tableau4[[#This Row],[Nb de feuille compté]]*100</f>
        <v>#DIV/0!</v>
      </c>
      <c r="S658" s="1" t="e">
        <f>Tableau4[[#This Row],[Aleurodes]]/Tableau4[[#This Row],[Nb de feuille compté]]*100</f>
        <v>#DIV/0!</v>
      </c>
      <c r="T658" s="1" t="e">
        <f>Tableau4[[#This Row],[Thrips]]/Tableau4[[#This Row],[Nb de feuille compté]]*100</f>
        <v>#DIV/0!</v>
      </c>
      <c r="U658" s="1" t="e">
        <f>Tableau4[[#This Row],[Araignées rouges]]/Tableau4[[#This Row],[Nb de feuille compté]]*100</f>
        <v>#DIV/0!</v>
      </c>
      <c r="V658" s="1" t="e">
        <f>Tableau4[[#This Row],[Pucerons]]/Tableau4[[#This Row],[Nb de feuille compté]]*100</f>
        <v>#DIV/0!</v>
      </c>
      <c r="W658" s="1"/>
    </row>
    <row r="659" spans="1:23" x14ac:dyDescent="0.35">
      <c r="A659" s="3"/>
      <c r="B659" s="1" t="str">
        <f t="shared" si="61"/>
        <v>ERREUR</v>
      </c>
      <c r="C659" s="1" t="str">
        <f t="shared" si="62"/>
        <v>ERREUR</v>
      </c>
      <c r="D659" s="2"/>
      <c r="E659" s="2" t="e">
        <f t="shared" si="63"/>
        <v>#VALUE!</v>
      </c>
      <c r="F659" s="1">
        <f t="shared" si="64"/>
        <v>0</v>
      </c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 t="e">
        <f t="shared" si="65"/>
        <v>#DIV/0!</v>
      </c>
      <c r="R659" s="1" t="e">
        <f>SUM(H659:L659)/Tableau4[[#This Row],[Nb de feuille compté]]*100</f>
        <v>#DIV/0!</v>
      </c>
      <c r="S659" s="1" t="e">
        <f>Tableau4[[#This Row],[Aleurodes]]/Tableau4[[#This Row],[Nb de feuille compté]]*100</f>
        <v>#DIV/0!</v>
      </c>
      <c r="T659" s="1" t="e">
        <f>Tableau4[[#This Row],[Thrips]]/Tableau4[[#This Row],[Nb de feuille compté]]*100</f>
        <v>#DIV/0!</v>
      </c>
      <c r="U659" s="1" t="e">
        <f>Tableau4[[#This Row],[Araignées rouges]]/Tableau4[[#This Row],[Nb de feuille compté]]*100</f>
        <v>#DIV/0!</v>
      </c>
      <c r="V659" s="1" t="e">
        <f>Tableau4[[#This Row],[Pucerons]]/Tableau4[[#This Row],[Nb de feuille compté]]*100</f>
        <v>#DIV/0!</v>
      </c>
      <c r="W659" s="1"/>
    </row>
    <row r="660" spans="1:23" x14ac:dyDescent="0.35">
      <c r="A660" s="3"/>
      <c r="B660" s="1" t="str">
        <f t="shared" si="61"/>
        <v>ERREUR</v>
      </c>
      <c r="C660" s="1" t="str">
        <f t="shared" si="62"/>
        <v>ERREUR</v>
      </c>
      <c r="D660" s="2"/>
      <c r="E660" s="2" t="e">
        <f t="shared" si="63"/>
        <v>#VALUE!</v>
      </c>
      <c r="F660" s="1">
        <f t="shared" si="64"/>
        <v>0</v>
      </c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 t="e">
        <f t="shared" si="65"/>
        <v>#DIV/0!</v>
      </c>
      <c r="R660" s="1" t="e">
        <f>SUM(H660:L660)/Tableau4[[#This Row],[Nb de feuille compté]]*100</f>
        <v>#DIV/0!</v>
      </c>
      <c r="S660" s="1" t="e">
        <f>Tableau4[[#This Row],[Aleurodes]]/Tableau4[[#This Row],[Nb de feuille compté]]*100</f>
        <v>#DIV/0!</v>
      </c>
      <c r="T660" s="1" t="e">
        <f>Tableau4[[#This Row],[Thrips]]/Tableau4[[#This Row],[Nb de feuille compté]]*100</f>
        <v>#DIV/0!</v>
      </c>
      <c r="U660" s="1" t="e">
        <f>Tableau4[[#This Row],[Araignées rouges]]/Tableau4[[#This Row],[Nb de feuille compté]]*100</f>
        <v>#DIV/0!</v>
      </c>
      <c r="V660" s="1" t="e">
        <f>Tableau4[[#This Row],[Pucerons]]/Tableau4[[#This Row],[Nb de feuille compté]]*100</f>
        <v>#DIV/0!</v>
      </c>
      <c r="W660" s="1"/>
    </row>
    <row r="661" spans="1:23" x14ac:dyDescent="0.35">
      <c r="A661" s="3"/>
      <c r="B661" s="1" t="str">
        <f t="shared" si="61"/>
        <v>ERREUR</v>
      </c>
      <c r="C661" s="1" t="str">
        <f t="shared" si="62"/>
        <v>ERREUR</v>
      </c>
      <c r="D661" s="2"/>
      <c r="E661" s="2" t="e">
        <f t="shared" si="63"/>
        <v>#VALUE!</v>
      </c>
      <c r="F661" s="1">
        <f t="shared" si="64"/>
        <v>0</v>
      </c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 t="e">
        <f t="shared" si="65"/>
        <v>#DIV/0!</v>
      </c>
      <c r="R661" s="1" t="e">
        <f>SUM(H661:L661)/Tableau4[[#This Row],[Nb de feuille compté]]*100</f>
        <v>#DIV/0!</v>
      </c>
      <c r="S661" s="1" t="e">
        <f>Tableau4[[#This Row],[Aleurodes]]/Tableau4[[#This Row],[Nb de feuille compté]]*100</f>
        <v>#DIV/0!</v>
      </c>
      <c r="T661" s="1" t="e">
        <f>Tableau4[[#This Row],[Thrips]]/Tableau4[[#This Row],[Nb de feuille compté]]*100</f>
        <v>#DIV/0!</v>
      </c>
      <c r="U661" s="1" t="e">
        <f>Tableau4[[#This Row],[Araignées rouges]]/Tableau4[[#This Row],[Nb de feuille compté]]*100</f>
        <v>#DIV/0!</v>
      </c>
      <c r="V661" s="1" t="e">
        <f>Tableau4[[#This Row],[Pucerons]]/Tableau4[[#This Row],[Nb de feuille compté]]*100</f>
        <v>#DIV/0!</v>
      </c>
      <c r="W661" s="1"/>
    </row>
    <row r="662" spans="1:23" x14ac:dyDescent="0.35">
      <c r="A662" s="3"/>
      <c r="B662" s="1" t="str">
        <f t="shared" si="61"/>
        <v>ERREUR</v>
      </c>
      <c r="C662" s="1" t="str">
        <f t="shared" si="62"/>
        <v>ERREUR</v>
      </c>
      <c r="D662" s="2"/>
      <c r="E662" s="2" t="e">
        <f t="shared" si="63"/>
        <v>#VALUE!</v>
      </c>
      <c r="F662" s="1">
        <f t="shared" si="64"/>
        <v>0</v>
      </c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 t="e">
        <f t="shared" si="65"/>
        <v>#DIV/0!</v>
      </c>
      <c r="R662" s="1" t="e">
        <f>SUM(H662:L662)/Tableau4[[#This Row],[Nb de feuille compté]]*100</f>
        <v>#DIV/0!</v>
      </c>
      <c r="S662" s="1" t="e">
        <f>Tableau4[[#This Row],[Aleurodes]]/Tableau4[[#This Row],[Nb de feuille compté]]*100</f>
        <v>#DIV/0!</v>
      </c>
      <c r="T662" s="1" t="e">
        <f>Tableau4[[#This Row],[Thrips]]/Tableau4[[#This Row],[Nb de feuille compté]]*100</f>
        <v>#DIV/0!</v>
      </c>
      <c r="U662" s="1" t="e">
        <f>Tableau4[[#This Row],[Araignées rouges]]/Tableau4[[#This Row],[Nb de feuille compté]]*100</f>
        <v>#DIV/0!</v>
      </c>
      <c r="V662" s="1" t="e">
        <f>Tableau4[[#This Row],[Pucerons]]/Tableau4[[#This Row],[Nb de feuille compté]]*100</f>
        <v>#DIV/0!</v>
      </c>
      <c r="W662" s="1"/>
    </row>
    <row r="663" spans="1:23" x14ac:dyDescent="0.35">
      <c r="A663" s="3"/>
      <c r="B663" s="1" t="str">
        <f t="shared" si="61"/>
        <v>ERREUR</v>
      </c>
      <c r="C663" s="1" t="str">
        <f t="shared" si="62"/>
        <v>ERREUR</v>
      </c>
      <c r="D663" s="2"/>
      <c r="E663" s="2" t="e">
        <f t="shared" si="63"/>
        <v>#VALUE!</v>
      </c>
      <c r="F663" s="1">
        <f t="shared" si="64"/>
        <v>0</v>
      </c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 t="e">
        <f t="shared" si="65"/>
        <v>#DIV/0!</v>
      </c>
      <c r="R663" s="1" t="e">
        <f>SUM(H663:L663)/Tableau4[[#This Row],[Nb de feuille compté]]*100</f>
        <v>#DIV/0!</v>
      </c>
      <c r="S663" s="1" t="e">
        <f>Tableau4[[#This Row],[Aleurodes]]/Tableau4[[#This Row],[Nb de feuille compté]]*100</f>
        <v>#DIV/0!</v>
      </c>
      <c r="T663" s="1" t="e">
        <f>Tableau4[[#This Row],[Thrips]]/Tableau4[[#This Row],[Nb de feuille compté]]*100</f>
        <v>#DIV/0!</v>
      </c>
      <c r="U663" s="1" t="e">
        <f>Tableau4[[#This Row],[Araignées rouges]]/Tableau4[[#This Row],[Nb de feuille compté]]*100</f>
        <v>#DIV/0!</v>
      </c>
      <c r="V663" s="1" t="e">
        <f>Tableau4[[#This Row],[Pucerons]]/Tableau4[[#This Row],[Nb de feuille compté]]*100</f>
        <v>#DIV/0!</v>
      </c>
      <c r="W663" s="1"/>
    </row>
    <row r="664" spans="1:23" x14ac:dyDescent="0.35">
      <c r="A664" s="3"/>
      <c r="B664" s="1" t="str">
        <f t="shared" si="61"/>
        <v>ERREUR</v>
      </c>
      <c r="C664" s="1" t="str">
        <f t="shared" si="62"/>
        <v>ERREUR</v>
      </c>
      <c r="D664" s="2"/>
      <c r="E664" s="2" t="e">
        <f t="shared" si="63"/>
        <v>#VALUE!</v>
      </c>
      <c r="F664" s="1">
        <f t="shared" si="64"/>
        <v>0</v>
      </c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 t="e">
        <f t="shared" si="65"/>
        <v>#DIV/0!</v>
      </c>
      <c r="R664" s="1" t="e">
        <f>SUM(H664:L664)/Tableau4[[#This Row],[Nb de feuille compté]]*100</f>
        <v>#DIV/0!</v>
      </c>
      <c r="S664" s="1" t="e">
        <f>Tableau4[[#This Row],[Aleurodes]]/Tableau4[[#This Row],[Nb de feuille compté]]*100</f>
        <v>#DIV/0!</v>
      </c>
      <c r="T664" s="1" t="e">
        <f>Tableau4[[#This Row],[Thrips]]/Tableau4[[#This Row],[Nb de feuille compté]]*100</f>
        <v>#DIV/0!</v>
      </c>
      <c r="U664" s="1" t="e">
        <f>Tableau4[[#This Row],[Araignées rouges]]/Tableau4[[#This Row],[Nb de feuille compté]]*100</f>
        <v>#DIV/0!</v>
      </c>
      <c r="V664" s="1" t="e">
        <f>Tableau4[[#This Row],[Pucerons]]/Tableau4[[#This Row],[Nb de feuille compté]]*100</f>
        <v>#DIV/0!</v>
      </c>
      <c r="W664" s="1"/>
    </row>
    <row r="665" spans="1:23" x14ac:dyDescent="0.35">
      <c r="A665" s="3"/>
      <c r="B665" s="1" t="str">
        <f t="shared" ref="B665:B696" si="66">IF(MID($A665,1,1)="M","Melon",IF(MID($A665,1,1)="C","Concombre",IF(MID($A665,1,1)="P","Pastèque","ERREUR")))</f>
        <v>ERREUR</v>
      </c>
      <c r="C665" s="1" t="str">
        <f t="shared" ref="C665:C696" si="67">IF(MID($A665,2,1)="O","test",IF(MID($A665,2,1)="X","Témoin","ERREUR"))</f>
        <v>ERREUR</v>
      </c>
      <c r="D665" s="2"/>
      <c r="E665" s="2" t="e">
        <f t="shared" ref="E665:E696" si="68">IF(OR(H665,I665,J665,K665,L665)=OR(0,),"Non","Oui")</f>
        <v>#VALUE!</v>
      </c>
      <c r="F665" s="1">
        <f t="shared" ref="F665:F696" si="69">SUM(G665:L665)</f>
        <v>0</v>
      </c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 t="e">
        <f t="shared" ref="Q665:Q696" si="70">(G665*G$1+H665*H$1+I665*I$1+J665*$J$1+K665*$K$1+L665*$L$1)/(F665*6)*100</f>
        <v>#DIV/0!</v>
      </c>
      <c r="R665" s="1" t="e">
        <f>SUM(H665:L665)/Tableau4[[#This Row],[Nb de feuille compté]]*100</f>
        <v>#DIV/0!</v>
      </c>
      <c r="S665" s="1" t="e">
        <f>Tableau4[[#This Row],[Aleurodes]]/Tableau4[[#This Row],[Nb de feuille compté]]*100</f>
        <v>#DIV/0!</v>
      </c>
      <c r="T665" s="1" t="e">
        <f>Tableau4[[#This Row],[Thrips]]/Tableau4[[#This Row],[Nb de feuille compté]]*100</f>
        <v>#DIV/0!</v>
      </c>
      <c r="U665" s="1" t="e">
        <f>Tableau4[[#This Row],[Araignées rouges]]/Tableau4[[#This Row],[Nb de feuille compté]]*100</f>
        <v>#DIV/0!</v>
      </c>
      <c r="V665" s="1" t="e">
        <f>Tableau4[[#This Row],[Pucerons]]/Tableau4[[#This Row],[Nb de feuille compté]]*100</f>
        <v>#DIV/0!</v>
      </c>
      <c r="W665" s="1"/>
    </row>
    <row r="666" spans="1:23" x14ac:dyDescent="0.35">
      <c r="A666" s="3"/>
      <c r="B666" s="1" t="str">
        <f t="shared" si="66"/>
        <v>ERREUR</v>
      </c>
      <c r="C666" s="1" t="str">
        <f t="shared" si="67"/>
        <v>ERREUR</v>
      </c>
      <c r="D666" s="2"/>
      <c r="E666" s="2" t="e">
        <f t="shared" si="68"/>
        <v>#VALUE!</v>
      </c>
      <c r="F666" s="1">
        <f t="shared" si="69"/>
        <v>0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 t="e">
        <f t="shared" si="70"/>
        <v>#DIV/0!</v>
      </c>
      <c r="R666" s="1" t="e">
        <f>SUM(H666:L666)/Tableau4[[#This Row],[Nb de feuille compté]]*100</f>
        <v>#DIV/0!</v>
      </c>
      <c r="S666" s="1" t="e">
        <f>Tableau4[[#This Row],[Aleurodes]]/Tableau4[[#This Row],[Nb de feuille compté]]*100</f>
        <v>#DIV/0!</v>
      </c>
      <c r="T666" s="1" t="e">
        <f>Tableau4[[#This Row],[Thrips]]/Tableau4[[#This Row],[Nb de feuille compté]]*100</f>
        <v>#DIV/0!</v>
      </c>
      <c r="U666" s="1" t="e">
        <f>Tableau4[[#This Row],[Araignées rouges]]/Tableau4[[#This Row],[Nb de feuille compté]]*100</f>
        <v>#DIV/0!</v>
      </c>
      <c r="V666" s="1" t="e">
        <f>Tableau4[[#This Row],[Pucerons]]/Tableau4[[#This Row],[Nb de feuille compté]]*100</f>
        <v>#DIV/0!</v>
      </c>
      <c r="W666" s="1"/>
    </row>
    <row r="667" spans="1:23" x14ac:dyDescent="0.35">
      <c r="A667" s="3"/>
      <c r="B667" s="1" t="str">
        <f t="shared" si="66"/>
        <v>ERREUR</v>
      </c>
      <c r="C667" s="1" t="str">
        <f t="shared" si="67"/>
        <v>ERREUR</v>
      </c>
      <c r="D667" s="2"/>
      <c r="E667" s="2" t="e">
        <f t="shared" si="68"/>
        <v>#VALUE!</v>
      </c>
      <c r="F667" s="1">
        <f t="shared" si="69"/>
        <v>0</v>
      </c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 t="e">
        <f t="shared" si="70"/>
        <v>#DIV/0!</v>
      </c>
      <c r="R667" s="1" t="e">
        <f>SUM(H667:L667)/Tableau4[[#This Row],[Nb de feuille compté]]*100</f>
        <v>#DIV/0!</v>
      </c>
      <c r="S667" s="1" t="e">
        <f>Tableau4[[#This Row],[Aleurodes]]/Tableau4[[#This Row],[Nb de feuille compté]]*100</f>
        <v>#DIV/0!</v>
      </c>
      <c r="T667" s="1" t="e">
        <f>Tableau4[[#This Row],[Thrips]]/Tableau4[[#This Row],[Nb de feuille compté]]*100</f>
        <v>#DIV/0!</v>
      </c>
      <c r="U667" s="1" t="e">
        <f>Tableau4[[#This Row],[Araignées rouges]]/Tableau4[[#This Row],[Nb de feuille compté]]*100</f>
        <v>#DIV/0!</v>
      </c>
      <c r="V667" s="1" t="e">
        <f>Tableau4[[#This Row],[Pucerons]]/Tableau4[[#This Row],[Nb de feuille compté]]*100</f>
        <v>#DIV/0!</v>
      </c>
      <c r="W667" s="1"/>
    </row>
    <row r="668" spans="1:23" x14ac:dyDescent="0.35">
      <c r="A668" s="3"/>
      <c r="B668" s="1" t="str">
        <f t="shared" si="66"/>
        <v>ERREUR</v>
      </c>
      <c r="C668" s="1" t="str">
        <f t="shared" si="67"/>
        <v>ERREUR</v>
      </c>
      <c r="D668" s="2"/>
      <c r="E668" s="2" t="e">
        <f t="shared" si="68"/>
        <v>#VALUE!</v>
      </c>
      <c r="F668" s="1">
        <f t="shared" si="69"/>
        <v>0</v>
      </c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 t="e">
        <f t="shared" si="70"/>
        <v>#DIV/0!</v>
      </c>
      <c r="R668" s="1" t="e">
        <f>SUM(H668:L668)/Tableau4[[#This Row],[Nb de feuille compté]]*100</f>
        <v>#DIV/0!</v>
      </c>
      <c r="S668" s="1" t="e">
        <f>Tableau4[[#This Row],[Aleurodes]]/Tableau4[[#This Row],[Nb de feuille compté]]*100</f>
        <v>#DIV/0!</v>
      </c>
      <c r="T668" s="1" t="e">
        <f>Tableau4[[#This Row],[Thrips]]/Tableau4[[#This Row],[Nb de feuille compté]]*100</f>
        <v>#DIV/0!</v>
      </c>
      <c r="U668" s="1" t="e">
        <f>Tableau4[[#This Row],[Araignées rouges]]/Tableau4[[#This Row],[Nb de feuille compté]]*100</f>
        <v>#DIV/0!</v>
      </c>
      <c r="V668" s="1" t="e">
        <f>Tableau4[[#This Row],[Pucerons]]/Tableau4[[#This Row],[Nb de feuille compté]]*100</f>
        <v>#DIV/0!</v>
      </c>
      <c r="W668" s="1"/>
    </row>
    <row r="669" spans="1:23" x14ac:dyDescent="0.35">
      <c r="A669" s="3"/>
      <c r="B669" s="1" t="str">
        <f t="shared" si="66"/>
        <v>ERREUR</v>
      </c>
      <c r="C669" s="1" t="str">
        <f t="shared" si="67"/>
        <v>ERREUR</v>
      </c>
      <c r="D669" s="2"/>
      <c r="E669" s="2" t="e">
        <f t="shared" si="68"/>
        <v>#VALUE!</v>
      </c>
      <c r="F669" s="1">
        <f t="shared" si="69"/>
        <v>0</v>
      </c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 t="e">
        <f t="shared" si="70"/>
        <v>#DIV/0!</v>
      </c>
      <c r="R669" s="1" t="e">
        <f>SUM(H669:L669)/Tableau4[[#This Row],[Nb de feuille compté]]*100</f>
        <v>#DIV/0!</v>
      </c>
      <c r="S669" s="1" t="e">
        <f>Tableau4[[#This Row],[Aleurodes]]/Tableau4[[#This Row],[Nb de feuille compté]]*100</f>
        <v>#DIV/0!</v>
      </c>
      <c r="T669" s="1" t="e">
        <f>Tableau4[[#This Row],[Thrips]]/Tableau4[[#This Row],[Nb de feuille compté]]*100</f>
        <v>#DIV/0!</v>
      </c>
      <c r="U669" s="1" t="e">
        <f>Tableau4[[#This Row],[Araignées rouges]]/Tableau4[[#This Row],[Nb de feuille compté]]*100</f>
        <v>#DIV/0!</v>
      </c>
      <c r="V669" s="1" t="e">
        <f>Tableau4[[#This Row],[Pucerons]]/Tableau4[[#This Row],[Nb de feuille compté]]*100</f>
        <v>#DIV/0!</v>
      </c>
      <c r="W669" s="1"/>
    </row>
    <row r="670" spans="1:23" x14ac:dyDescent="0.35">
      <c r="A670" s="3"/>
      <c r="B670" s="1" t="str">
        <f t="shared" si="66"/>
        <v>ERREUR</v>
      </c>
      <c r="C670" s="1" t="str">
        <f t="shared" si="67"/>
        <v>ERREUR</v>
      </c>
      <c r="D670" s="2"/>
      <c r="E670" s="2" t="e">
        <f t="shared" si="68"/>
        <v>#VALUE!</v>
      </c>
      <c r="F670" s="1">
        <f t="shared" si="69"/>
        <v>0</v>
      </c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 t="e">
        <f t="shared" si="70"/>
        <v>#DIV/0!</v>
      </c>
      <c r="R670" s="1" t="e">
        <f>SUM(H670:L670)/Tableau4[[#This Row],[Nb de feuille compté]]*100</f>
        <v>#DIV/0!</v>
      </c>
      <c r="S670" s="1" t="e">
        <f>Tableau4[[#This Row],[Aleurodes]]/Tableau4[[#This Row],[Nb de feuille compté]]*100</f>
        <v>#DIV/0!</v>
      </c>
      <c r="T670" s="1" t="e">
        <f>Tableau4[[#This Row],[Thrips]]/Tableau4[[#This Row],[Nb de feuille compté]]*100</f>
        <v>#DIV/0!</v>
      </c>
      <c r="U670" s="1" t="e">
        <f>Tableau4[[#This Row],[Araignées rouges]]/Tableau4[[#This Row],[Nb de feuille compté]]*100</f>
        <v>#DIV/0!</v>
      </c>
      <c r="V670" s="1" t="e">
        <f>Tableau4[[#This Row],[Pucerons]]/Tableau4[[#This Row],[Nb de feuille compté]]*100</f>
        <v>#DIV/0!</v>
      </c>
      <c r="W670" s="1"/>
    </row>
    <row r="671" spans="1:23" x14ac:dyDescent="0.35">
      <c r="A671" s="3"/>
      <c r="B671" s="1" t="str">
        <f t="shared" si="66"/>
        <v>ERREUR</v>
      </c>
      <c r="C671" s="1" t="str">
        <f t="shared" si="67"/>
        <v>ERREUR</v>
      </c>
      <c r="D671" s="2"/>
      <c r="E671" s="2" t="e">
        <f t="shared" si="68"/>
        <v>#VALUE!</v>
      </c>
      <c r="F671" s="1">
        <f t="shared" si="69"/>
        <v>0</v>
      </c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 t="e">
        <f t="shared" si="70"/>
        <v>#DIV/0!</v>
      </c>
      <c r="R671" s="1" t="e">
        <f>SUM(H671:L671)/Tableau4[[#This Row],[Nb de feuille compté]]*100</f>
        <v>#DIV/0!</v>
      </c>
      <c r="S671" s="1" t="e">
        <f>Tableau4[[#This Row],[Aleurodes]]/Tableau4[[#This Row],[Nb de feuille compté]]*100</f>
        <v>#DIV/0!</v>
      </c>
      <c r="T671" s="1" t="e">
        <f>Tableau4[[#This Row],[Thrips]]/Tableau4[[#This Row],[Nb de feuille compté]]*100</f>
        <v>#DIV/0!</v>
      </c>
      <c r="U671" s="1" t="e">
        <f>Tableau4[[#This Row],[Araignées rouges]]/Tableau4[[#This Row],[Nb de feuille compté]]*100</f>
        <v>#DIV/0!</v>
      </c>
      <c r="V671" s="1" t="e">
        <f>Tableau4[[#This Row],[Pucerons]]/Tableau4[[#This Row],[Nb de feuille compté]]*100</f>
        <v>#DIV/0!</v>
      </c>
      <c r="W671" s="1"/>
    </row>
    <row r="672" spans="1:23" x14ac:dyDescent="0.35">
      <c r="A672" s="3"/>
      <c r="B672" s="1" t="str">
        <f t="shared" si="66"/>
        <v>ERREUR</v>
      </c>
      <c r="C672" s="1" t="str">
        <f t="shared" si="67"/>
        <v>ERREUR</v>
      </c>
      <c r="D672" s="2"/>
      <c r="E672" s="2" t="e">
        <f t="shared" si="68"/>
        <v>#VALUE!</v>
      </c>
      <c r="F672" s="1">
        <f t="shared" si="69"/>
        <v>0</v>
      </c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 t="e">
        <f t="shared" si="70"/>
        <v>#DIV/0!</v>
      </c>
      <c r="R672" s="1" t="e">
        <f>SUM(H672:L672)/Tableau4[[#This Row],[Nb de feuille compté]]*100</f>
        <v>#DIV/0!</v>
      </c>
      <c r="S672" s="1" t="e">
        <f>Tableau4[[#This Row],[Aleurodes]]/Tableau4[[#This Row],[Nb de feuille compté]]*100</f>
        <v>#DIV/0!</v>
      </c>
      <c r="T672" s="1" t="e">
        <f>Tableau4[[#This Row],[Thrips]]/Tableau4[[#This Row],[Nb de feuille compté]]*100</f>
        <v>#DIV/0!</v>
      </c>
      <c r="U672" s="1" t="e">
        <f>Tableau4[[#This Row],[Araignées rouges]]/Tableau4[[#This Row],[Nb de feuille compté]]*100</f>
        <v>#DIV/0!</v>
      </c>
      <c r="V672" s="1" t="e">
        <f>Tableau4[[#This Row],[Pucerons]]/Tableau4[[#This Row],[Nb de feuille compté]]*100</f>
        <v>#DIV/0!</v>
      </c>
      <c r="W672" s="1"/>
    </row>
    <row r="673" spans="1:23" x14ac:dyDescent="0.35">
      <c r="A673" s="3"/>
      <c r="B673" s="1" t="str">
        <f t="shared" si="66"/>
        <v>ERREUR</v>
      </c>
      <c r="C673" s="1" t="str">
        <f t="shared" si="67"/>
        <v>ERREUR</v>
      </c>
      <c r="D673" s="2"/>
      <c r="E673" s="2" t="e">
        <f t="shared" si="68"/>
        <v>#VALUE!</v>
      </c>
      <c r="F673" s="1">
        <f t="shared" si="69"/>
        <v>0</v>
      </c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 t="e">
        <f t="shared" si="70"/>
        <v>#DIV/0!</v>
      </c>
      <c r="R673" s="1" t="e">
        <f>SUM(H673:L673)/Tableau4[[#This Row],[Nb de feuille compté]]*100</f>
        <v>#DIV/0!</v>
      </c>
      <c r="S673" s="1" t="e">
        <f>Tableau4[[#This Row],[Aleurodes]]/Tableau4[[#This Row],[Nb de feuille compté]]*100</f>
        <v>#DIV/0!</v>
      </c>
      <c r="T673" s="1" t="e">
        <f>Tableau4[[#This Row],[Thrips]]/Tableau4[[#This Row],[Nb de feuille compté]]*100</f>
        <v>#DIV/0!</v>
      </c>
      <c r="U673" s="1" t="e">
        <f>Tableau4[[#This Row],[Araignées rouges]]/Tableau4[[#This Row],[Nb de feuille compté]]*100</f>
        <v>#DIV/0!</v>
      </c>
      <c r="V673" s="1" t="e">
        <f>Tableau4[[#This Row],[Pucerons]]/Tableau4[[#This Row],[Nb de feuille compté]]*100</f>
        <v>#DIV/0!</v>
      </c>
      <c r="W673" s="1"/>
    </row>
    <row r="674" spans="1:23" x14ac:dyDescent="0.35">
      <c r="A674" s="3"/>
      <c r="B674" s="1" t="str">
        <f t="shared" si="66"/>
        <v>ERREUR</v>
      </c>
      <c r="C674" s="1" t="str">
        <f t="shared" si="67"/>
        <v>ERREUR</v>
      </c>
      <c r="D674" s="2"/>
      <c r="E674" s="2" t="e">
        <f t="shared" si="68"/>
        <v>#VALUE!</v>
      </c>
      <c r="F674" s="1">
        <f t="shared" si="69"/>
        <v>0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 t="e">
        <f t="shared" si="70"/>
        <v>#DIV/0!</v>
      </c>
      <c r="R674" s="1" t="e">
        <f>SUM(H674:L674)/Tableau4[[#This Row],[Nb de feuille compté]]*100</f>
        <v>#DIV/0!</v>
      </c>
      <c r="S674" s="1" t="e">
        <f>Tableau4[[#This Row],[Aleurodes]]/Tableau4[[#This Row],[Nb de feuille compté]]*100</f>
        <v>#DIV/0!</v>
      </c>
      <c r="T674" s="1" t="e">
        <f>Tableau4[[#This Row],[Thrips]]/Tableau4[[#This Row],[Nb de feuille compté]]*100</f>
        <v>#DIV/0!</v>
      </c>
      <c r="U674" s="1" t="e">
        <f>Tableau4[[#This Row],[Araignées rouges]]/Tableau4[[#This Row],[Nb de feuille compté]]*100</f>
        <v>#DIV/0!</v>
      </c>
      <c r="V674" s="1" t="e">
        <f>Tableau4[[#This Row],[Pucerons]]/Tableau4[[#This Row],[Nb de feuille compté]]*100</f>
        <v>#DIV/0!</v>
      </c>
      <c r="W674" s="1"/>
    </row>
    <row r="675" spans="1:23" x14ac:dyDescent="0.35">
      <c r="A675" s="3"/>
      <c r="B675" s="1" t="str">
        <f t="shared" si="66"/>
        <v>ERREUR</v>
      </c>
      <c r="C675" s="1" t="str">
        <f t="shared" si="67"/>
        <v>ERREUR</v>
      </c>
      <c r="D675" s="2"/>
      <c r="E675" s="2" t="e">
        <f t="shared" si="68"/>
        <v>#VALUE!</v>
      </c>
      <c r="F675" s="1">
        <f t="shared" si="69"/>
        <v>0</v>
      </c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 t="e">
        <f t="shared" si="70"/>
        <v>#DIV/0!</v>
      </c>
      <c r="R675" s="1" t="e">
        <f>SUM(H675:L675)/Tableau4[[#This Row],[Nb de feuille compté]]*100</f>
        <v>#DIV/0!</v>
      </c>
      <c r="S675" s="1" t="e">
        <f>Tableau4[[#This Row],[Aleurodes]]/Tableau4[[#This Row],[Nb de feuille compté]]*100</f>
        <v>#DIV/0!</v>
      </c>
      <c r="T675" s="1" t="e">
        <f>Tableau4[[#This Row],[Thrips]]/Tableau4[[#This Row],[Nb de feuille compté]]*100</f>
        <v>#DIV/0!</v>
      </c>
      <c r="U675" s="1" t="e">
        <f>Tableau4[[#This Row],[Araignées rouges]]/Tableau4[[#This Row],[Nb de feuille compté]]*100</f>
        <v>#DIV/0!</v>
      </c>
      <c r="V675" s="1" t="e">
        <f>Tableau4[[#This Row],[Pucerons]]/Tableau4[[#This Row],[Nb de feuille compté]]*100</f>
        <v>#DIV/0!</v>
      </c>
      <c r="W675" s="1"/>
    </row>
    <row r="676" spans="1:23" x14ac:dyDescent="0.35">
      <c r="A676" s="3"/>
      <c r="B676" s="1" t="str">
        <f t="shared" si="66"/>
        <v>ERREUR</v>
      </c>
      <c r="C676" s="1" t="str">
        <f t="shared" si="67"/>
        <v>ERREUR</v>
      </c>
      <c r="D676" s="2"/>
      <c r="E676" s="2" t="e">
        <f t="shared" si="68"/>
        <v>#VALUE!</v>
      </c>
      <c r="F676" s="1">
        <f t="shared" si="69"/>
        <v>0</v>
      </c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 t="e">
        <f t="shared" si="70"/>
        <v>#DIV/0!</v>
      </c>
      <c r="R676" s="1" t="e">
        <f>SUM(H676:L676)/Tableau4[[#This Row],[Nb de feuille compté]]*100</f>
        <v>#DIV/0!</v>
      </c>
      <c r="S676" s="1" t="e">
        <f>Tableau4[[#This Row],[Aleurodes]]/Tableau4[[#This Row],[Nb de feuille compté]]*100</f>
        <v>#DIV/0!</v>
      </c>
      <c r="T676" s="1" t="e">
        <f>Tableau4[[#This Row],[Thrips]]/Tableau4[[#This Row],[Nb de feuille compté]]*100</f>
        <v>#DIV/0!</v>
      </c>
      <c r="U676" s="1" t="e">
        <f>Tableau4[[#This Row],[Araignées rouges]]/Tableau4[[#This Row],[Nb de feuille compté]]*100</f>
        <v>#DIV/0!</v>
      </c>
      <c r="V676" s="1" t="e">
        <f>Tableau4[[#This Row],[Pucerons]]/Tableau4[[#This Row],[Nb de feuille compté]]*100</f>
        <v>#DIV/0!</v>
      </c>
      <c r="W676" s="1"/>
    </row>
    <row r="677" spans="1:23" x14ac:dyDescent="0.35">
      <c r="A677" s="3"/>
      <c r="B677" s="1" t="str">
        <f t="shared" si="66"/>
        <v>ERREUR</v>
      </c>
      <c r="C677" s="1" t="str">
        <f t="shared" si="67"/>
        <v>ERREUR</v>
      </c>
      <c r="D677" s="2"/>
      <c r="E677" s="2" t="e">
        <f t="shared" si="68"/>
        <v>#VALUE!</v>
      </c>
      <c r="F677" s="1">
        <f t="shared" si="69"/>
        <v>0</v>
      </c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 t="e">
        <f t="shared" si="70"/>
        <v>#DIV/0!</v>
      </c>
      <c r="R677" s="1" t="e">
        <f>SUM(H677:L677)/Tableau4[[#This Row],[Nb de feuille compté]]*100</f>
        <v>#DIV/0!</v>
      </c>
      <c r="S677" s="1" t="e">
        <f>Tableau4[[#This Row],[Aleurodes]]/Tableau4[[#This Row],[Nb de feuille compté]]*100</f>
        <v>#DIV/0!</v>
      </c>
      <c r="T677" s="1" t="e">
        <f>Tableau4[[#This Row],[Thrips]]/Tableau4[[#This Row],[Nb de feuille compté]]*100</f>
        <v>#DIV/0!</v>
      </c>
      <c r="U677" s="1" t="e">
        <f>Tableau4[[#This Row],[Araignées rouges]]/Tableau4[[#This Row],[Nb de feuille compté]]*100</f>
        <v>#DIV/0!</v>
      </c>
      <c r="V677" s="1" t="e">
        <f>Tableau4[[#This Row],[Pucerons]]/Tableau4[[#This Row],[Nb de feuille compté]]*100</f>
        <v>#DIV/0!</v>
      </c>
      <c r="W677" s="1"/>
    </row>
    <row r="678" spans="1:23" x14ac:dyDescent="0.35">
      <c r="A678" s="3"/>
      <c r="B678" s="1" t="str">
        <f t="shared" si="66"/>
        <v>ERREUR</v>
      </c>
      <c r="C678" s="1" t="str">
        <f t="shared" si="67"/>
        <v>ERREUR</v>
      </c>
      <c r="D678" s="2"/>
      <c r="E678" s="2" t="e">
        <f t="shared" si="68"/>
        <v>#VALUE!</v>
      </c>
      <c r="F678" s="1">
        <f t="shared" si="69"/>
        <v>0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 t="e">
        <f t="shared" si="70"/>
        <v>#DIV/0!</v>
      </c>
      <c r="R678" s="1" t="e">
        <f>SUM(H678:L678)/Tableau4[[#This Row],[Nb de feuille compté]]*100</f>
        <v>#DIV/0!</v>
      </c>
      <c r="S678" s="1" t="e">
        <f>Tableau4[[#This Row],[Aleurodes]]/Tableau4[[#This Row],[Nb de feuille compté]]*100</f>
        <v>#DIV/0!</v>
      </c>
      <c r="T678" s="1" t="e">
        <f>Tableau4[[#This Row],[Thrips]]/Tableau4[[#This Row],[Nb de feuille compté]]*100</f>
        <v>#DIV/0!</v>
      </c>
      <c r="U678" s="1" t="e">
        <f>Tableau4[[#This Row],[Araignées rouges]]/Tableau4[[#This Row],[Nb de feuille compté]]*100</f>
        <v>#DIV/0!</v>
      </c>
      <c r="V678" s="1" t="e">
        <f>Tableau4[[#This Row],[Pucerons]]/Tableau4[[#This Row],[Nb de feuille compté]]*100</f>
        <v>#DIV/0!</v>
      </c>
      <c r="W678" s="1"/>
    </row>
    <row r="679" spans="1:23" x14ac:dyDescent="0.35">
      <c r="A679" s="3"/>
      <c r="B679" s="1" t="str">
        <f t="shared" si="66"/>
        <v>ERREUR</v>
      </c>
      <c r="C679" s="1" t="str">
        <f t="shared" si="67"/>
        <v>ERREUR</v>
      </c>
      <c r="D679" s="2"/>
      <c r="E679" s="2" t="e">
        <f t="shared" si="68"/>
        <v>#VALUE!</v>
      </c>
      <c r="F679" s="1">
        <f t="shared" si="69"/>
        <v>0</v>
      </c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 t="e">
        <f t="shared" si="70"/>
        <v>#DIV/0!</v>
      </c>
      <c r="R679" s="1" t="e">
        <f>SUM(H679:L679)/Tableau4[[#This Row],[Nb de feuille compté]]*100</f>
        <v>#DIV/0!</v>
      </c>
      <c r="S679" s="1" t="e">
        <f>Tableau4[[#This Row],[Aleurodes]]/Tableau4[[#This Row],[Nb de feuille compté]]*100</f>
        <v>#DIV/0!</v>
      </c>
      <c r="T679" s="1" t="e">
        <f>Tableau4[[#This Row],[Thrips]]/Tableau4[[#This Row],[Nb de feuille compté]]*100</f>
        <v>#DIV/0!</v>
      </c>
      <c r="U679" s="1" t="e">
        <f>Tableau4[[#This Row],[Araignées rouges]]/Tableau4[[#This Row],[Nb de feuille compté]]*100</f>
        <v>#DIV/0!</v>
      </c>
      <c r="V679" s="1" t="e">
        <f>Tableau4[[#This Row],[Pucerons]]/Tableau4[[#This Row],[Nb de feuille compté]]*100</f>
        <v>#DIV/0!</v>
      </c>
      <c r="W679" s="1"/>
    </row>
    <row r="680" spans="1:23" x14ac:dyDescent="0.35">
      <c r="A680" s="3"/>
      <c r="B680" s="1" t="str">
        <f t="shared" si="66"/>
        <v>ERREUR</v>
      </c>
      <c r="C680" s="1" t="str">
        <f t="shared" si="67"/>
        <v>ERREUR</v>
      </c>
      <c r="D680" s="2"/>
      <c r="E680" s="2" t="e">
        <f t="shared" si="68"/>
        <v>#VALUE!</v>
      </c>
      <c r="F680" s="1">
        <f t="shared" si="69"/>
        <v>0</v>
      </c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 t="e">
        <f t="shared" si="70"/>
        <v>#DIV/0!</v>
      </c>
      <c r="R680" s="1" t="e">
        <f>SUM(H680:L680)/Tableau4[[#This Row],[Nb de feuille compté]]*100</f>
        <v>#DIV/0!</v>
      </c>
      <c r="S680" s="1" t="e">
        <f>Tableau4[[#This Row],[Aleurodes]]/Tableau4[[#This Row],[Nb de feuille compté]]*100</f>
        <v>#DIV/0!</v>
      </c>
      <c r="T680" s="1" t="e">
        <f>Tableau4[[#This Row],[Thrips]]/Tableau4[[#This Row],[Nb de feuille compté]]*100</f>
        <v>#DIV/0!</v>
      </c>
      <c r="U680" s="1" t="e">
        <f>Tableau4[[#This Row],[Araignées rouges]]/Tableau4[[#This Row],[Nb de feuille compté]]*100</f>
        <v>#DIV/0!</v>
      </c>
      <c r="V680" s="1" t="e">
        <f>Tableau4[[#This Row],[Pucerons]]/Tableau4[[#This Row],[Nb de feuille compté]]*100</f>
        <v>#DIV/0!</v>
      </c>
      <c r="W680" s="1"/>
    </row>
    <row r="681" spans="1:23" x14ac:dyDescent="0.35">
      <c r="A681" s="3"/>
      <c r="B681" s="1" t="str">
        <f t="shared" si="66"/>
        <v>ERREUR</v>
      </c>
      <c r="C681" s="1" t="str">
        <f t="shared" si="67"/>
        <v>ERREUR</v>
      </c>
      <c r="D681" s="2"/>
      <c r="E681" s="2" t="e">
        <f t="shared" si="68"/>
        <v>#VALUE!</v>
      </c>
      <c r="F681" s="1">
        <f t="shared" si="69"/>
        <v>0</v>
      </c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 t="e">
        <f t="shared" si="70"/>
        <v>#DIV/0!</v>
      </c>
      <c r="R681" s="1" t="e">
        <f>SUM(H681:L681)/Tableau4[[#This Row],[Nb de feuille compté]]*100</f>
        <v>#DIV/0!</v>
      </c>
      <c r="S681" s="1" t="e">
        <f>Tableau4[[#This Row],[Aleurodes]]/Tableau4[[#This Row],[Nb de feuille compté]]*100</f>
        <v>#DIV/0!</v>
      </c>
      <c r="T681" s="1" t="e">
        <f>Tableau4[[#This Row],[Thrips]]/Tableau4[[#This Row],[Nb de feuille compté]]*100</f>
        <v>#DIV/0!</v>
      </c>
      <c r="U681" s="1" t="e">
        <f>Tableau4[[#This Row],[Araignées rouges]]/Tableau4[[#This Row],[Nb de feuille compté]]*100</f>
        <v>#DIV/0!</v>
      </c>
      <c r="V681" s="1" t="e">
        <f>Tableau4[[#This Row],[Pucerons]]/Tableau4[[#This Row],[Nb de feuille compté]]*100</f>
        <v>#DIV/0!</v>
      </c>
      <c r="W681" s="1"/>
    </row>
    <row r="682" spans="1:23" x14ac:dyDescent="0.35">
      <c r="A682" s="3"/>
      <c r="B682" s="1" t="str">
        <f t="shared" si="66"/>
        <v>ERREUR</v>
      </c>
      <c r="C682" s="1" t="str">
        <f t="shared" si="67"/>
        <v>ERREUR</v>
      </c>
      <c r="D682" s="2"/>
      <c r="E682" s="2" t="e">
        <f t="shared" si="68"/>
        <v>#VALUE!</v>
      </c>
      <c r="F682" s="1">
        <f t="shared" si="69"/>
        <v>0</v>
      </c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 t="e">
        <f t="shared" si="70"/>
        <v>#DIV/0!</v>
      </c>
      <c r="R682" s="1" t="e">
        <f>SUM(H682:L682)/Tableau4[[#This Row],[Nb de feuille compté]]*100</f>
        <v>#DIV/0!</v>
      </c>
      <c r="S682" s="1" t="e">
        <f>Tableau4[[#This Row],[Aleurodes]]/Tableau4[[#This Row],[Nb de feuille compté]]*100</f>
        <v>#DIV/0!</v>
      </c>
      <c r="T682" s="1" t="e">
        <f>Tableau4[[#This Row],[Thrips]]/Tableau4[[#This Row],[Nb de feuille compté]]*100</f>
        <v>#DIV/0!</v>
      </c>
      <c r="U682" s="1" t="e">
        <f>Tableau4[[#This Row],[Araignées rouges]]/Tableau4[[#This Row],[Nb de feuille compté]]*100</f>
        <v>#DIV/0!</v>
      </c>
      <c r="V682" s="1" t="e">
        <f>Tableau4[[#This Row],[Pucerons]]/Tableau4[[#This Row],[Nb de feuille compté]]*100</f>
        <v>#DIV/0!</v>
      </c>
      <c r="W682" s="1"/>
    </row>
    <row r="683" spans="1:23" x14ac:dyDescent="0.35">
      <c r="A683" s="3"/>
      <c r="B683" s="1" t="str">
        <f t="shared" si="66"/>
        <v>ERREUR</v>
      </c>
      <c r="C683" s="1" t="str">
        <f t="shared" si="67"/>
        <v>ERREUR</v>
      </c>
      <c r="D683" s="2"/>
      <c r="E683" s="2" t="e">
        <f t="shared" si="68"/>
        <v>#VALUE!</v>
      </c>
      <c r="F683" s="1">
        <f t="shared" si="69"/>
        <v>0</v>
      </c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 t="e">
        <f t="shared" si="70"/>
        <v>#DIV/0!</v>
      </c>
      <c r="R683" s="1" t="e">
        <f>SUM(H683:L683)/Tableau4[[#This Row],[Nb de feuille compté]]*100</f>
        <v>#DIV/0!</v>
      </c>
      <c r="S683" s="1" t="e">
        <f>Tableau4[[#This Row],[Aleurodes]]/Tableau4[[#This Row],[Nb de feuille compté]]*100</f>
        <v>#DIV/0!</v>
      </c>
      <c r="T683" s="1" t="e">
        <f>Tableau4[[#This Row],[Thrips]]/Tableau4[[#This Row],[Nb de feuille compté]]*100</f>
        <v>#DIV/0!</v>
      </c>
      <c r="U683" s="1" t="e">
        <f>Tableau4[[#This Row],[Araignées rouges]]/Tableau4[[#This Row],[Nb de feuille compté]]*100</f>
        <v>#DIV/0!</v>
      </c>
      <c r="V683" s="1" t="e">
        <f>Tableau4[[#This Row],[Pucerons]]/Tableau4[[#This Row],[Nb de feuille compté]]*100</f>
        <v>#DIV/0!</v>
      </c>
      <c r="W683" s="1"/>
    </row>
    <row r="684" spans="1:23" x14ac:dyDescent="0.35">
      <c r="A684" s="3"/>
      <c r="B684" s="1" t="str">
        <f t="shared" si="66"/>
        <v>ERREUR</v>
      </c>
      <c r="C684" s="1" t="str">
        <f t="shared" si="67"/>
        <v>ERREUR</v>
      </c>
      <c r="D684" s="2"/>
      <c r="E684" s="2" t="e">
        <f t="shared" si="68"/>
        <v>#VALUE!</v>
      </c>
      <c r="F684" s="1">
        <f t="shared" si="69"/>
        <v>0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 t="e">
        <f t="shared" si="70"/>
        <v>#DIV/0!</v>
      </c>
      <c r="R684" s="1" t="e">
        <f>SUM(H684:L684)/Tableau4[[#This Row],[Nb de feuille compté]]*100</f>
        <v>#DIV/0!</v>
      </c>
      <c r="S684" s="1" t="e">
        <f>Tableau4[[#This Row],[Aleurodes]]/Tableau4[[#This Row],[Nb de feuille compté]]*100</f>
        <v>#DIV/0!</v>
      </c>
      <c r="T684" s="1" t="e">
        <f>Tableau4[[#This Row],[Thrips]]/Tableau4[[#This Row],[Nb de feuille compté]]*100</f>
        <v>#DIV/0!</v>
      </c>
      <c r="U684" s="1" t="e">
        <f>Tableau4[[#This Row],[Araignées rouges]]/Tableau4[[#This Row],[Nb de feuille compté]]*100</f>
        <v>#DIV/0!</v>
      </c>
      <c r="V684" s="1" t="e">
        <f>Tableau4[[#This Row],[Pucerons]]/Tableau4[[#This Row],[Nb de feuille compté]]*100</f>
        <v>#DIV/0!</v>
      </c>
      <c r="W684" s="1"/>
    </row>
    <row r="685" spans="1:23" x14ac:dyDescent="0.35">
      <c r="A685" s="3"/>
      <c r="B685" s="1" t="str">
        <f t="shared" si="66"/>
        <v>ERREUR</v>
      </c>
      <c r="C685" s="1" t="str">
        <f t="shared" si="67"/>
        <v>ERREUR</v>
      </c>
      <c r="D685" s="2"/>
      <c r="E685" s="2" t="e">
        <f t="shared" si="68"/>
        <v>#VALUE!</v>
      </c>
      <c r="F685" s="1">
        <f t="shared" si="69"/>
        <v>0</v>
      </c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 t="e">
        <f t="shared" si="70"/>
        <v>#DIV/0!</v>
      </c>
      <c r="R685" s="1" t="e">
        <f>SUM(H685:L685)/Tableau4[[#This Row],[Nb de feuille compté]]*100</f>
        <v>#DIV/0!</v>
      </c>
      <c r="S685" s="1" t="e">
        <f>Tableau4[[#This Row],[Aleurodes]]/Tableau4[[#This Row],[Nb de feuille compté]]*100</f>
        <v>#DIV/0!</v>
      </c>
      <c r="T685" s="1" t="e">
        <f>Tableau4[[#This Row],[Thrips]]/Tableau4[[#This Row],[Nb de feuille compté]]*100</f>
        <v>#DIV/0!</v>
      </c>
      <c r="U685" s="1" t="e">
        <f>Tableau4[[#This Row],[Araignées rouges]]/Tableau4[[#This Row],[Nb de feuille compté]]*100</f>
        <v>#DIV/0!</v>
      </c>
      <c r="V685" s="1" t="e">
        <f>Tableau4[[#This Row],[Pucerons]]/Tableau4[[#This Row],[Nb de feuille compté]]*100</f>
        <v>#DIV/0!</v>
      </c>
      <c r="W685" s="1"/>
    </row>
    <row r="686" spans="1:23" x14ac:dyDescent="0.35">
      <c r="A686" s="3"/>
      <c r="B686" s="1" t="str">
        <f t="shared" si="66"/>
        <v>ERREUR</v>
      </c>
      <c r="C686" s="1" t="str">
        <f t="shared" si="67"/>
        <v>ERREUR</v>
      </c>
      <c r="D686" s="2"/>
      <c r="E686" s="2" t="e">
        <f t="shared" si="68"/>
        <v>#VALUE!</v>
      </c>
      <c r="F686" s="1">
        <f t="shared" si="69"/>
        <v>0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 t="e">
        <f t="shared" si="70"/>
        <v>#DIV/0!</v>
      </c>
      <c r="R686" s="1" t="e">
        <f>SUM(H686:L686)/Tableau4[[#This Row],[Nb de feuille compté]]*100</f>
        <v>#DIV/0!</v>
      </c>
      <c r="S686" s="1" t="e">
        <f>Tableau4[[#This Row],[Aleurodes]]/Tableau4[[#This Row],[Nb de feuille compté]]*100</f>
        <v>#DIV/0!</v>
      </c>
      <c r="T686" s="1" t="e">
        <f>Tableau4[[#This Row],[Thrips]]/Tableau4[[#This Row],[Nb de feuille compté]]*100</f>
        <v>#DIV/0!</v>
      </c>
      <c r="U686" s="1" t="e">
        <f>Tableau4[[#This Row],[Araignées rouges]]/Tableau4[[#This Row],[Nb de feuille compté]]*100</f>
        <v>#DIV/0!</v>
      </c>
      <c r="V686" s="1" t="e">
        <f>Tableau4[[#This Row],[Pucerons]]/Tableau4[[#This Row],[Nb de feuille compté]]*100</f>
        <v>#DIV/0!</v>
      </c>
      <c r="W686" s="1"/>
    </row>
    <row r="687" spans="1:23" x14ac:dyDescent="0.35">
      <c r="A687" s="3"/>
      <c r="B687" s="1" t="str">
        <f t="shared" si="66"/>
        <v>ERREUR</v>
      </c>
      <c r="C687" s="1" t="str">
        <f t="shared" si="67"/>
        <v>ERREUR</v>
      </c>
      <c r="D687" s="2"/>
      <c r="E687" s="2" t="e">
        <f t="shared" si="68"/>
        <v>#VALUE!</v>
      </c>
      <c r="F687" s="1">
        <f t="shared" si="69"/>
        <v>0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 t="e">
        <f t="shared" si="70"/>
        <v>#DIV/0!</v>
      </c>
      <c r="R687" s="1" t="e">
        <f>SUM(H687:L687)/Tableau4[[#This Row],[Nb de feuille compté]]*100</f>
        <v>#DIV/0!</v>
      </c>
      <c r="S687" s="1" t="e">
        <f>Tableau4[[#This Row],[Aleurodes]]/Tableau4[[#This Row],[Nb de feuille compté]]*100</f>
        <v>#DIV/0!</v>
      </c>
      <c r="T687" s="1" t="e">
        <f>Tableau4[[#This Row],[Thrips]]/Tableau4[[#This Row],[Nb de feuille compté]]*100</f>
        <v>#DIV/0!</v>
      </c>
      <c r="U687" s="1" t="e">
        <f>Tableau4[[#This Row],[Araignées rouges]]/Tableau4[[#This Row],[Nb de feuille compté]]*100</f>
        <v>#DIV/0!</v>
      </c>
      <c r="V687" s="1" t="e">
        <f>Tableau4[[#This Row],[Pucerons]]/Tableau4[[#This Row],[Nb de feuille compté]]*100</f>
        <v>#DIV/0!</v>
      </c>
      <c r="W687" s="1"/>
    </row>
    <row r="688" spans="1:23" x14ac:dyDescent="0.35">
      <c r="A688" s="3"/>
      <c r="B688" s="1" t="str">
        <f t="shared" si="66"/>
        <v>ERREUR</v>
      </c>
      <c r="C688" s="1" t="str">
        <f t="shared" si="67"/>
        <v>ERREUR</v>
      </c>
      <c r="D688" s="2"/>
      <c r="E688" s="2" t="e">
        <f t="shared" si="68"/>
        <v>#VALUE!</v>
      </c>
      <c r="F688" s="1">
        <f t="shared" si="69"/>
        <v>0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 t="e">
        <f t="shared" si="70"/>
        <v>#DIV/0!</v>
      </c>
      <c r="R688" s="1" t="e">
        <f>SUM(H688:L688)/Tableau4[[#This Row],[Nb de feuille compté]]*100</f>
        <v>#DIV/0!</v>
      </c>
      <c r="S688" s="1" t="e">
        <f>Tableau4[[#This Row],[Aleurodes]]/Tableau4[[#This Row],[Nb de feuille compté]]*100</f>
        <v>#DIV/0!</v>
      </c>
      <c r="T688" s="1" t="e">
        <f>Tableau4[[#This Row],[Thrips]]/Tableau4[[#This Row],[Nb de feuille compté]]*100</f>
        <v>#DIV/0!</v>
      </c>
      <c r="U688" s="1" t="e">
        <f>Tableau4[[#This Row],[Araignées rouges]]/Tableau4[[#This Row],[Nb de feuille compté]]*100</f>
        <v>#DIV/0!</v>
      </c>
      <c r="V688" s="1" t="e">
        <f>Tableau4[[#This Row],[Pucerons]]/Tableau4[[#This Row],[Nb de feuille compté]]*100</f>
        <v>#DIV/0!</v>
      </c>
      <c r="W688" s="1"/>
    </row>
    <row r="689" spans="1:23" x14ac:dyDescent="0.35">
      <c r="A689" s="3"/>
      <c r="B689" s="1" t="str">
        <f t="shared" si="66"/>
        <v>ERREUR</v>
      </c>
      <c r="C689" s="1" t="str">
        <f t="shared" si="67"/>
        <v>ERREUR</v>
      </c>
      <c r="D689" s="2"/>
      <c r="E689" s="2" t="e">
        <f t="shared" si="68"/>
        <v>#VALUE!</v>
      </c>
      <c r="F689" s="1">
        <f t="shared" si="69"/>
        <v>0</v>
      </c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 t="e">
        <f t="shared" si="70"/>
        <v>#DIV/0!</v>
      </c>
      <c r="R689" s="1" t="e">
        <f>SUM(H689:L689)/Tableau4[[#This Row],[Nb de feuille compté]]*100</f>
        <v>#DIV/0!</v>
      </c>
      <c r="S689" s="1" t="e">
        <f>Tableau4[[#This Row],[Aleurodes]]/Tableau4[[#This Row],[Nb de feuille compté]]*100</f>
        <v>#DIV/0!</v>
      </c>
      <c r="T689" s="1" t="e">
        <f>Tableau4[[#This Row],[Thrips]]/Tableau4[[#This Row],[Nb de feuille compté]]*100</f>
        <v>#DIV/0!</v>
      </c>
      <c r="U689" s="1" t="e">
        <f>Tableau4[[#This Row],[Araignées rouges]]/Tableau4[[#This Row],[Nb de feuille compté]]*100</f>
        <v>#DIV/0!</v>
      </c>
      <c r="V689" s="1" t="e">
        <f>Tableau4[[#This Row],[Pucerons]]/Tableau4[[#This Row],[Nb de feuille compté]]*100</f>
        <v>#DIV/0!</v>
      </c>
      <c r="W689" s="1"/>
    </row>
    <row r="690" spans="1:23" x14ac:dyDescent="0.35">
      <c r="A690" s="3"/>
      <c r="B690" s="1" t="str">
        <f t="shared" si="66"/>
        <v>ERREUR</v>
      </c>
      <c r="C690" s="1" t="str">
        <f t="shared" si="67"/>
        <v>ERREUR</v>
      </c>
      <c r="D690" s="2"/>
      <c r="E690" s="2" t="e">
        <f t="shared" si="68"/>
        <v>#VALUE!</v>
      </c>
      <c r="F690" s="1">
        <f t="shared" si="69"/>
        <v>0</v>
      </c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 t="e">
        <f t="shared" si="70"/>
        <v>#DIV/0!</v>
      </c>
      <c r="R690" s="1" t="e">
        <f>SUM(H690:L690)/Tableau4[[#This Row],[Nb de feuille compté]]*100</f>
        <v>#DIV/0!</v>
      </c>
      <c r="S690" s="1" t="e">
        <f>Tableau4[[#This Row],[Aleurodes]]/Tableau4[[#This Row],[Nb de feuille compté]]*100</f>
        <v>#DIV/0!</v>
      </c>
      <c r="T690" s="1" t="e">
        <f>Tableau4[[#This Row],[Thrips]]/Tableau4[[#This Row],[Nb de feuille compté]]*100</f>
        <v>#DIV/0!</v>
      </c>
      <c r="U690" s="1" t="e">
        <f>Tableau4[[#This Row],[Araignées rouges]]/Tableau4[[#This Row],[Nb de feuille compté]]*100</f>
        <v>#DIV/0!</v>
      </c>
      <c r="V690" s="1" t="e">
        <f>Tableau4[[#This Row],[Pucerons]]/Tableau4[[#This Row],[Nb de feuille compté]]*100</f>
        <v>#DIV/0!</v>
      </c>
      <c r="W690" s="1"/>
    </row>
    <row r="691" spans="1:23" x14ac:dyDescent="0.35">
      <c r="A691" s="3"/>
      <c r="B691" s="1" t="str">
        <f t="shared" si="66"/>
        <v>ERREUR</v>
      </c>
      <c r="C691" s="1" t="str">
        <f t="shared" si="67"/>
        <v>ERREUR</v>
      </c>
      <c r="D691" s="2"/>
      <c r="E691" s="2" t="e">
        <f t="shared" si="68"/>
        <v>#VALUE!</v>
      </c>
      <c r="F691" s="1">
        <f t="shared" si="69"/>
        <v>0</v>
      </c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 t="e">
        <f t="shared" si="70"/>
        <v>#DIV/0!</v>
      </c>
      <c r="R691" s="1" t="e">
        <f>SUM(H691:L691)/Tableau4[[#This Row],[Nb de feuille compté]]*100</f>
        <v>#DIV/0!</v>
      </c>
      <c r="S691" s="1" t="e">
        <f>Tableau4[[#This Row],[Aleurodes]]/Tableau4[[#This Row],[Nb de feuille compté]]*100</f>
        <v>#DIV/0!</v>
      </c>
      <c r="T691" s="1" t="e">
        <f>Tableau4[[#This Row],[Thrips]]/Tableau4[[#This Row],[Nb de feuille compté]]*100</f>
        <v>#DIV/0!</v>
      </c>
      <c r="U691" s="1" t="e">
        <f>Tableau4[[#This Row],[Araignées rouges]]/Tableau4[[#This Row],[Nb de feuille compté]]*100</f>
        <v>#DIV/0!</v>
      </c>
      <c r="V691" s="1" t="e">
        <f>Tableau4[[#This Row],[Pucerons]]/Tableau4[[#This Row],[Nb de feuille compté]]*100</f>
        <v>#DIV/0!</v>
      </c>
      <c r="W691" s="1"/>
    </row>
    <row r="692" spans="1:23" x14ac:dyDescent="0.35">
      <c r="A692" s="3"/>
      <c r="B692" s="1" t="str">
        <f t="shared" si="66"/>
        <v>ERREUR</v>
      </c>
      <c r="C692" s="1" t="str">
        <f t="shared" si="67"/>
        <v>ERREUR</v>
      </c>
      <c r="D692" s="2"/>
      <c r="E692" s="2" t="e">
        <f t="shared" si="68"/>
        <v>#VALUE!</v>
      </c>
      <c r="F692" s="1">
        <f t="shared" si="69"/>
        <v>0</v>
      </c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 t="e">
        <f t="shared" si="70"/>
        <v>#DIV/0!</v>
      </c>
      <c r="R692" s="1" t="e">
        <f>SUM(H692:L692)/Tableau4[[#This Row],[Nb de feuille compté]]*100</f>
        <v>#DIV/0!</v>
      </c>
      <c r="S692" s="1" t="e">
        <f>Tableau4[[#This Row],[Aleurodes]]/Tableau4[[#This Row],[Nb de feuille compté]]*100</f>
        <v>#DIV/0!</v>
      </c>
      <c r="T692" s="1" t="e">
        <f>Tableau4[[#This Row],[Thrips]]/Tableau4[[#This Row],[Nb de feuille compté]]*100</f>
        <v>#DIV/0!</v>
      </c>
      <c r="U692" s="1" t="e">
        <f>Tableau4[[#This Row],[Araignées rouges]]/Tableau4[[#This Row],[Nb de feuille compté]]*100</f>
        <v>#DIV/0!</v>
      </c>
      <c r="V692" s="1" t="e">
        <f>Tableau4[[#This Row],[Pucerons]]/Tableau4[[#This Row],[Nb de feuille compté]]*100</f>
        <v>#DIV/0!</v>
      </c>
      <c r="W692" s="1"/>
    </row>
    <row r="693" spans="1:23" x14ac:dyDescent="0.35">
      <c r="A693" s="3"/>
      <c r="B693" s="1" t="str">
        <f t="shared" si="66"/>
        <v>ERREUR</v>
      </c>
      <c r="C693" s="1" t="str">
        <f t="shared" si="67"/>
        <v>ERREUR</v>
      </c>
      <c r="D693" s="2"/>
      <c r="E693" s="2" t="e">
        <f t="shared" si="68"/>
        <v>#VALUE!</v>
      </c>
      <c r="F693" s="1">
        <f t="shared" si="69"/>
        <v>0</v>
      </c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 t="e">
        <f t="shared" si="70"/>
        <v>#DIV/0!</v>
      </c>
      <c r="R693" s="1" t="e">
        <f>SUM(H693:L693)/Tableau4[[#This Row],[Nb de feuille compté]]*100</f>
        <v>#DIV/0!</v>
      </c>
      <c r="S693" s="1" t="e">
        <f>Tableau4[[#This Row],[Aleurodes]]/Tableau4[[#This Row],[Nb de feuille compté]]*100</f>
        <v>#DIV/0!</v>
      </c>
      <c r="T693" s="1" t="e">
        <f>Tableau4[[#This Row],[Thrips]]/Tableau4[[#This Row],[Nb de feuille compté]]*100</f>
        <v>#DIV/0!</v>
      </c>
      <c r="U693" s="1" t="e">
        <f>Tableau4[[#This Row],[Araignées rouges]]/Tableau4[[#This Row],[Nb de feuille compté]]*100</f>
        <v>#DIV/0!</v>
      </c>
      <c r="V693" s="1" t="e">
        <f>Tableau4[[#This Row],[Pucerons]]/Tableau4[[#This Row],[Nb de feuille compté]]*100</f>
        <v>#DIV/0!</v>
      </c>
      <c r="W693" s="1"/>
    </row>
    <row r="694" spans="1:23" x14ac:dyDescent="0.35">
      <c r="A694" s="3"/>
      <c r="B694" s="1" t="str">
        <f t="shared" si="66"/>
        <v>ERREUR</v>
      </c>
      <c r="C694" s="1" t="str">
        <f t="shared" si="67"/>
        <v>ERREUR</v>
      </c>
      <c r="D694" s="2"/>
      <c r="E694" s="2" t="e">
        <f t="shared" si="68"/>
        <v>#VALUE!</v>
      </c>
      <c r="F694" s="1">
        <f t="shared" si="69"/>
        <v>0</v>
      </c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 t="e">
        <f t="shared" si="70"/>
        <v>#DIV/0!</v>
      </c>
      <c r="R694" s="1" t="e">
        <f>SUM(H694:L694)/Tableau4[[#This Row],[Nb de feuille compté]]*100</f>
        <v>#DIV/0!</v>
      </c>
      <c r="S694" s="1" t="e">
        <f>Tableau4[[#This Row],[Aleurodes]]/Tableau4[[#This Row],[Nb de feuille compté]]*100</f>
        <v>#DIV/0!</v>
      </c>
      <c r="T694" s="1" t="e">
        <f>Tableau4[[#This Row],[Thrips]]/Tableau4[[#This Row],[Nb de feuille compté]]*100</f>
        <v>#DIV/0!</v>
      </c>
      <c r="U694" s="1" t="e">
        <f>Tableau4[[#This Row],[Araignées rouges]]/Tableau4[[#This Row],[Nb de feuille compté]]*100</f>
        <v>#DIV/0!</v>
      </c>
      <c r="V694" s="1" t="e">
        <f>Tableau4[[#This Row],[Pucerons]]/Tableau4[[#This Row],[Nb de feuille compté]]*100</f>
        <v>#DIV/0!</v>
      </c>
      <c r="W694" s="1"/>
    </row>
    <row r="695" spans="1:23" x14ac:dyDescent="0.35">
      <c r="A695" s="3"/>
      <c r="B695" s="1" t="str">
        <f t="shared" si="66"/>
        <v>ERREUR</v>
      </c>
      <c r="C695" s="1" t="str">
        <f t="shared" si="67"/>
        <v>ERREUR</v>
      </c>
      <c r="D695" s="2"/>
      <c r="E695" s="2" t="e">
        <f t="shared" si="68"/>
        <v>#VALUE!</v>
      </c>
      <c r="F695" s="1">
        <f t="shared" si="69"/>
        <v>0</v>
      </c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 t="e">
        <f t="shared" si="70"/>
        <v>#DIV/0!</v>
      </c>
      <c r="R695" s="1" t="e">
        <f>SUM(H695:L695)/Tableau4[[#This Row],[Nb de feuille compté]]*100</f>
        <v>#DIV/0!</v>
      </c>
      <c r="S695" s="1" t="e">
        <f>Tableau4[[#This Row],[Aleurodes]]/Tableau4[[#This Row],[Nb de feuille compté]]*100</f>
        <v>#DIV/0!</v>
      </c>
      <c r="T695" s="1" t="e">
        <f>Tableau4[[#This Row],[Thrips]]/Tableau4[[#This Row],[Nb de feuille compté]]*100</f>
        <v>#DIV/0!</v>
      </c>
      <c r="U695" s="1" t="e">
        <f>Tableau4[[#This Row],[Araignées rouges]]/Tableau4[[#This Row],[Nb de feuille compté]]*100</f>
        <v>#DIV/0!</v>
      </c>
      <c r="V695" s="1" t="e">
        <f>Tableau4[[#This Row],[Pucerons]]/Tableau4[[#This Row],[Nb de feuille compté]]*100</f>
        <v>#DIV/0!</v>
      </c>
      <c r="W695" s="1"/>
    </row>
    <row r="696" spans="1:23" x14ac:dyDescent="0.35">
      <c r="A696" s="3"/>
      <c r="B696" s="1" t="str">
        <f t="shared" si="66"/>
        <v>ERREUR</v>
      </c>
      <c r="C696" s="1" t="str">
        <f t="shared" si="67"/>
        <v>ERREUR</v>
      </c>
      <c r="D696" s="2"/>
      <c r="E696" s="2" t="e">
        <f t="shared" si="68"/>
        <v>#VALUE!</v>
      </c>
      <c r="F696" s="1">
        <f t="shared" si="69"/>
        <v>0</v>
      </c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 t="e">
        <f t="shared" si="70"/>
        <v>#DIV/0!</v>
      </c>
      <c r="R696" s="1" t="e">
        <f>SUM(H696:L696)/Tableau4[[#This Row],[Nb de feuille compté]]*100</f>
        <v>#DIV/0!</v>
      </c>
      <c r="S696" s="1" t="e">
        <f>Tableau4[[#This Row],[Aleurodes]]/Tableau4[[#This Row],[Nb de feuille compté]]*100</f>
        <v>#DIV/0!</v>
      </c>
      <c r="T696" s="1" t="e">
        <f>Tableau4[[#This Row],[Thrips]]/Tableau4[[#This Row],[Nb de feuille compté]]*100</f>
        <v>#DIV/0!</v>
      </c>
      <c r="U696" s="1" t="e">
        <f>Tableau4[[#This Row],[Araignées rouges]]/Tableau4[[#This Row],[Nb de feuille compté]]*100</f>
        <v>#DIV/0!</v>
      </c>
      <c r="V696" s="1" t="e">
        <f>Tableau4[[#This Row],[Pucerons]]/Tableau4[[#This Row],[Nb de feuille compté]]*100</f>
        <v>#DIV/0!</v>
      </c>
      <c r="W696" s="1"/>
    </row>
    <row r="697" spans="1:23" x14ac:dyDescent="0.35">
      <c r="A697" s="3"/>
      <c r="B697" s="1" t="str">
        <f t="shared" ref="B697:B708" si="71">IF(MID($A697,1,1)="M","Melon",IF(MID($A697,1,1)="C","Concombre",IF(MID($A697,1,1)="P","Pastèque","ERREUR")))</f>
        <v>ERREUR</v>
      </c>
      <c r="C697" s="1" t="str">
        <f t="shared" ref="C697:C708" si="72">IF(MID($A697,2,1)="O","test",IF(MID($A697,2,1)="X","Témoin","ERREUR"))</f>
        <v>ERREUR</v>
      </c>
      <c r="D697" s="2"/>
      <c r="E697" s="2" t="e">
        <f t="shared" ref="E697:E708" si="73">IF(OR(H697,I697,J697,K697,L697)=OR(0,),"Non","Oui")</f>
        <v>#VALUE!</v>
      </c>
      <c r="F697" s="1">
        <f t="shared" ref="F697:F708" si="74">SUM(G697:L697)</f>
        <v>0</v>
      </c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 t="e">
        <f t="shared" ref="Q697:Q708" si="75">(G697*G$1+H697*H$1+I697*I$1+J697*$J$1+K697*$K$1+L697*$L$1)/(F697*6)*100</f>
        <v>#DIV/0!</v>
      </c>
      <c r="R697" s="1" t="e">
        <f>SUM(H697:L697)/Tableau4[[#This Row],[Nb de feuille compté]]*100</f>
        <v>#DIV/0!</v>
      </c>
      <c r="S697" s="1" t="e">
        <f>Tableau4[[#This Row],[Aleurodes]]/Tableau4[[#This Row],[Nb de feuille compté]]*100</f>
        <v>#DIV/0!</v>
      </c>
      <c r="T697" s="1" t="e">
        <f>Tableau4[[#This Row],[Thrips]]/Tableau4[[#This Row],[Nb de feuille compté]]*100</f>
        <v>#DIV/0!</v>
      </c>
      <c r="U697" s="1" t="e">
        <f>Tableau4[[#This Row],[Araignées rouges]]/Tableau4[[#This Row],[Nb de feuille compté]]*100</f>
        <v>#DIV/0!</v>
      </c>
      <c r="V697" s="1" t="e">
        <f>Tableau4[[#This Row],[Pucerons]]/Tableau4[[#This Row],[Nb de feuille compté]]*100</f>
        <v>#DIV/0!</v>
      </c>
      <c r="W697" s="1"/>
    </row>
    <row r="698" spans="1:23" x14ac:dyDescent="0.35">
      <c r="A698" s="3"/>
      <c r="B698" s="1" t="str">
        <f t="shared" si="71"/>
        <v>ERREUR</v>
      </c>
      <c r="C698" s="1" t="str">
        <f t="shared" si="72"/>
        <v>ERREUR</v>
      </c>
      <c r="D698" s="2"/>
      <c r="E698" s="2" t="e">
        <f t="shared" si="73"/>
        <v>#VALUE!</v>
      </c>
      <c r="F698" s="1">
        <f t="shared" si="74"/>
        <v>0</v>
      </c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 t="e">
        <f t="shared" si="75"/>
        <v>#DIV/0!</v>
      </c>
      <c r="R698" s="1" t="e">
        <f>SUM(H698:L698)/Tableau4[[#This Row],[Nb de feuille compté]]*100</f>
        <v>#DIV/0!</v>
      </c>
      <c r="S698" s="1" t="e">
        <f>Tableau4[[#This Row],[Aleurodes]]/Tableau4[[#This Row],[Nb de feuille compté]]*100</f>
        <v>#DIV/0!</v>
      </c>
      <c r="T698" s="1" t="e">
        <f>Tableau4[[#This Row],[Thrips]]/Tableau4[[#This Row],[Nb de feuille compté]]*100</f>
        <v>#DIV/0!</v>
      </c>
      <c r="U698" s="1" t="e">
        <f>Tableau4[[#This Row],[Araignées rouges]]/Tableau4[[#This Row],[Nb de feuille compté]]*100</f>
        <v>#DIV/0!</v>
      </c>
      <c r="V698" s="1" t="e">
        <f>Tableau4[[#This Row],[Pucerons]]/Tableau4[[#This Row],[Nb de feuille compté]]*100</f>
        <v>#DIV/0!</v>
      </c>
      <c r="W698" s="1"/>
    </row>
    <row r="699" spans="1:23" x14ac:dyDescent="0.35">
      <c r="A699" s="3"/>
      <c r="B699" s="1" t="str">
        <f t="shared" si="71"/>
        <v>ERREUR</v>
      </c>
      <c r="C699" s="1" t="str">
        <f t="shared" si="72"/>
        <v>ERREUR</v>
      </c>
      <c r="D699" s="2"/>
      <c r="E699" s="2" t="e">
        <f t="shared" si="73"/>
        <v>#VALUE!</v>
      </c>
      <c r="F699" s="1">
        <f t="shared" si="74"/>
        <v>0</v>
      </c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 t="e">
        <f t="shared" si="75"/>
        <v>#DIV/0!</v>
      </c>
      <c r="R699" s="1" t="e">
        <f>SUM(H699:L699)/Tableau4[[#This Row],[Nb de feuille compté]]*100</f>
        <v>#DIV/0!</v>
      </c>
      <c r="S699" s="1" t="e">
        <f>Tableau4[[#This Row],[Aleurodes]]/Tableau4[[#This Row],[Nb de feuille compté]]*100</f>
        <v>#DIV/0!</v>
      </c>
      <c r="T699" s="1" t="e">
        <f>Tableau4[[#This Row],[Thrips]]/Tableau4[[#This Row],[Nb de feuille compté]]*100</f>
        <v>#DIV/0!</v>
      </c>
      <c r="U699" s="1" t="e">
        <f>Tableau4[[#This Row],[Araignées rouges]]/Tableau4[[#This Row],[Nb de feuille compté]]*100</f>
        <v>#DIV/0!</v>
      </c>
      <c r="V699" s="1" t="e">
        <f>Tableau4[[#This Row],[Pucerons]]/Tableau4[[#This Row],[Nb de feuille compté]]*100</f>
        <v>#DIV/0!</v>
      </c>
      <c r="W699" s="1"/>
    </row>
    <row r="700" spans="1:23" x14ac:dyDescent="0.35">
      <c r="A700" s="3"/>
      <c r="B700" s="1" t="str">
        <f t="shared" si="71"/>
        <v>ERREUR</v>
      </c>
      <c r="C700" s="1" t="str">
        <f t="shared" si="72"/>
        <v>ERREUR</v>
      </c>
      <c r="D700" s="2"/>
      <c r="E700" s="2" t="e">
        <f t="shared" si="73"/>
        <v>#VALUE!</v>
      </c>
      <c r="F700" s="1">
        <f t="shared" si="74"/>
        <v>0</v>
      </c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 t="e">
        <f t="shared" si="75"/>
        <v>#DIV/0!</v>
      </c>
      <c r="R700" s="1" t="e">
        <f>SUM(H700:L700)/Tableau4[[#This Row],[Nb de feuille compté]]*100</f>
        <v>#DIV/0!</v>
      </c>
      <c r="S700" s="1" t="e">
        <f>Tableau4[[#This Row],[Aleurodes]]/Tableau4[[#This Row],[Nb de feuille compté]]*100</f>
        <v>#DIV/0!</v>
      </c>
      <c r="T700" s="1" t="e">
        <f>Tableau4[[#This Row],[Thrips]]/Tableau4[[#This Row],[Nb de feuille compté]]*100</f>
        <v>#DIV/0!</v>
      </c>
      <c r="U700" s="1" t="e">
        <f>Tableau4[[#This Row],[Araignées rouges]]/Tableau4[[#This Row],[Nb de feuille compté]]*100</f>
        <v>#DIV/0!</v>
      </c>
      <c r="V700" s="1" t="e">
        <f>Tableau4[[#This Row],[Pucerons]]/Tableau4[[#This Row],[Nb de feuille compté]]*100</f>
        <v>#DIV/0!</v>
      </c>
      <c r="W700" s="1"/>
    </row>
    <row r="701" spans="1:23" x14ac:dyDescent="0.35">
      <c r="A701" s="3"/>
      <c r="B701" s="1" t="str">
        <f t="shared" si="71"/>
        <v>ERREUR</v>
      </c>
      <c r="C701" s="1" t="str">
        <f t="shared" si="72"/>
        <v>ERREUR</v>
      </c>
      <c r="D701" s="2"/>
      <c r="E701" s="2" t="e">
        <f t="shared" si="73"/>
        <v>#VALUE!</v>
      </c>
      <c r="F701" s="1">
        <f t="shared" si="74"/>
        <v>0</v>
      </c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 t="e">
        <f t="shared" si="75"/>
        <v>#DIV/0!</v>
      </c>
      <c r="R701" s="1" t="e">
        <f>SUM(H701:L701)/Tableau4[[#This Row],[Nb de feuille compté]]*100</f>
        <v>#DIV/0!</v>
      </c>
      <c r="S701" s="1" t="e">
        <f>Tableau4[[#This Row],[Aleurodes]]/Tableau4[[#This Row],[Nb de feuille compté]]*100</f>
        <v>#DIV/0!</v>
      </c>
      <c r="T701" s="1" t="e">
        <f>Tableau4[[#This Row],[Thrips]]/Tableau4[[#This Row],[Nb de feuille compté]]*100</f>
        <v>#DIV/0!</v>
      </c>
      <c r="U701" s="1" t="e">
        <f>Tableau4[[#This Row],[Araignées rouges]]/Tableau4[[#This Row],[Nb de feuille compté]]*100</f>
        <v>#DIV/0!</v>
      </c>
      <c r="V701" s="1" t="e">
        <f>Tableau4[[#This Row],[Pucerons]]/Tableau4[[#This Row],[Nb de feuille compté]]*100</f>
        <v>#DIV/0!</v>
      </c>
      <c r="W701" s="1"/>
    </row>
    <row r="702" spans="1:23" x14ac:dyDescent="0.35">
      <c r="A702" s="3"/>
      <c r="B702" s="1" t="str">
        <f t="shared" si="71"/>
        <v>ERREUR</v>
      </c>
      <c r="C702" s="1" t="str">
        <f t="shared" si="72"/>
        <v>ERREUR</v>
      </c>
      <c r="D702" s="2"/>
      <c r="E702" s="2" t="e">
        <f t="shared" si="73"/>
        <v>#VALUE!</v>
      </c>
      <c r="F702" s="1">
        <f t="shared" si="74"/>
        <v>0</v>
      </c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 t="e">
        <f t="shared" si="75"/>
        <v>#DIV/0!</v>
      </c>
      <c r="R702" s="1" t="e">
        <f>SUM(H702:L702)/Tableau4[[#This Row],[Nb de feuille compté]]*100</f>
        <v>#DIV/0!</v>
      </c>
      <c r="S702" s="1" t="e">
        <f>Tableau4[[#This Row],[Aleurodes]]/Tableau4[[#This Row],[Nb de feuille compté]]*100</f>
        <v>#DIV/0!</v>
      </c>
      <c r="T702" s="1" t="e">
        <f>Tableau4[[#This Row],[Thrips]]/Tableau4[[#This Row],[Nb de feuille compté]]*100</f>
        <v>#DIV/0!</v>
      </c>
      <c r="U702" s="1" t="e">
        <f>Tableau4[[#This Row],[Araignées rouges]]/Tableau4[[#This Row],[Nb de feuille compté]]*100</f>
        <v>#DIV/0!</v>
      </c>
      <c r="V702" s="1" t="e">
        <f>Tableau4[[#This Row],[Pucerons]]/Tableau4[[#This Row],[Nb de feuille compté]]*100</f>
        <v>#DIV/0!</v>
      </c>
      <c r="W702" s="1"/>
    </row>
    <row r="703" spans="1:23" x14ac:dyDescent="0.35">
      <c r="A703" s="3"/>
      <c r="B703" s="1" t="str">
        <f t="shared" si="71"/>
        <v>ERREUR</v>
      </c>
      <c r="C703" s="1" t="str">
        <f t="shared" si="72"/>
        <v>ERREUR</v>
      </c>
      <c r="D703" s="2"/>
      <c r="E703" s="2" t="e">
        <f t="shared" si="73"/>
        <v>#VALUE!</v>
      </c>
      <c r="F703" s="1">
        <f t="shared" si="74"/>
        <v>0</v>
      </c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 t="e">
        <f t="shared" si="75"/>
        <v>#DIV/0!</v>
      </c>
      <c r="R703" s="1" t="e">
        <f>SUM(H703:L703)/Tableau4[[#This Row],[Nb de feuille compté]]*100</f>
        <v>#DIV/0!</v>
      </c>
      <c r="S703" s="1" t="e">
        <f>Tableau4[[#This Row],[Aleurodes]]/Tableau4[[#This Row],[Nb de feuille compté]]*100</f>
        <v>#DIV/0!</v>
      </c>
      <c r="T703" s="1" t="e">
        <f>Tableau4[[#This Row],[Thrips]]/Tableau4[[#This Row],[Nb de feuille compté]]*100</f>
        <v>#DIV/0!</v>
      </c>
      <c r="U703" s="1" t="e">
        <f>Tableau4[[#This Row],[Araignées rouges]]/Tableau4[[#This Row],[Nb de feuille compté]]*100</f>
        <v>#DIV/0!</v>
      </c>
      <c r="V703" s="1" t="e">
        <f>Tableau4[[#This Row],[Pucerons]]/Tableau4[[#This Row],[Nb de feuille compté]]*100</f>
        <v>#DIV/0!</v>
      </c>
      <c r="W703" s="1"/>
    </row>
    <row r="704" spans="1:23" x14ac:dyDescent="0.35">
      <c r="A704" s="3"/>
      <c r="B704" s="1" t="str">
        <f t="shared" si="71"/>
        <v>ERREUR</v>
      </c>
      <c r="C704" s="1" t="str">
        <f t="shared" si="72"/>
        <v>ERREUR</v>
      </c>
      <c r="D704" s="2"/>
      <c r="E704" s="2" t="e">
        <f t="shared" si="73"/>
        <v>#VALUE!</v>
      </c>
      <c r="F704" s="1">
        <f t="shared" si="74"/>
        <v>0</v>
      </c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 t="e">
        <f t="shared" si="75"/>
        <v>#DIV/0!</v>
      </c>
      <c r="R704" s="1" t="e">
        <f>SUM(H704:L704)/Tableau4[[#This Row],[Nb de feuille compté]]*100</f>
        <v>#DIV/0!</v>
      </c>
      <c r="S704" s="1" t="e">
        <f>Tableau4[[#This Row],[Aleurodes]]/Tableau4[[#This Row],[Nb de feuille compté]]*100</f>
        <v>#DIV/0!</v>
      </c>
      <c r="T704" s="1" t="e">
        <f>Tableau4[[#This Row],[Thrips]]/Tableau4[[#This Row],[Nb de feuille compté]]*100</f>
        <v>#DIV/0!</v>
      </c>
      <c r="U704" s="1" t="e">
        <f>Tableau4[[#This Row],[Araignées rouges]]/Tableau4[[#This Row],[Nb de feuille compté]]*100</f>
        <v>#DIV/0!</v>
      </c>
      <c r="V704" s="1" t="e">
        <f>Tableau4[[#This Row],[Pucerons]]/Tableau4[[#This Row],[Nb de feuille compté]]*100</f>
        <v>#DIV/0!</v>
      </c>
      <c r="W704" s="1"/>
    </row>
    <row r="705" spans="1:23" x14ac:dyDescent="0.35">
      <c r="A705" s="3"/>
      <c r="B705" s="1" t="str">
        <f t="shared" si="71"/>
        <v>ERREUR</v>
      </c>
      <c r="C705" s="1" t="str">
        <f t="shared" si="72"/>
        <v>ERREUR</v>
      </c>
      <c r="D705" s="2"/>
      <c r="E705" s="2" t="e">
        <f t="shared" si="73"/>
        <v>#VALUE!</v>
      </c>
      <c r="F705" s="1">
        <f t="shared" si="74"/>
        <v>0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 t="e">
        <f t="shared" si="75"/>
        <v>#DIV/0!</v>
      </c>
      <c r="R705" s="1" t="e">
        <f>SUM(H705:L705)/Tableau4[[#This Row],[Nb de feuille compté]]*100</f>
        <v>#DIV/0!</v>
      </c>
      <c r="S705" s="1" t="e">
        <f>Tableau4[[#This Row],[Aleurodes]]/Tableau4[[#This Row],[Nb de feuille compté]]*100</f>
        <v>#DIV/0!</v>
      </c>
      <c r="T705" s="1" t="e">
        <f>Tableau4[[#This Row],[Thrips]]/Tableau4[[#This Row],[Nb de feuille compté]]*100</f>
        <v>#DIV/0!</v>
      </c>
      <c r="U705" s="1" t="e">
        <f>Tableau4[[#This Row],[Araignées rouges]]/Tableau4[[#This Row],[Nb de feuille compté]]*100</f>
        <v>#DIV/0!</v>
      </c>
      <c r="V705" s="1" t="e">
        <f>Tableau4[[#This Row],[Pucerons]]/Tableau4[[#This Row],[Nb de feuille compté]]*100</f>
        <v>#DIV/0!</v>
      </c>
      <c r="W705" s="1"/>
    </row>
    <row r="706" spans="1:23" x14ac:dyDescent="0.35">
      <c r="A706" s="3"/>
      <c r="B706" s="1" t="str">
        <f t="shared" si="71"/>
        <v>ERREUR</v>
      </c>
      <c r="C706" s="1" t="str">
        <f t="shared" si="72"/>
        <v>ERREUR</v>
      </c>
      <c r="D706" s="2"/>
      <c r="E706" s="2" t="e">
        <f t="shared" si="73"/>
        <v>#VALUE!</v>
      </c>
      <c r="F706" s="1">
        <f t="shared" si="74"/>
        <v>0</v>
      </c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 t="e">
        <f t="shared" si="75"/>
        <v>#DIV/0!</v>
      </c>
      <c r="R706" s="1" t="e">
        <f>SUM(H706:L706)/Tableau4[[#This Row],[Nb de feuille compté]]*100</f>
        <v>#DIV/0!</v>
      </c>
      <c r="S706" s="1" t="e">
        <f>Tableau4[[#This Row],[Aleurodes]]/Tableau4[[#This Row],[Nb de feuille compté]]*100</f>
        <v>#DIV/0!</v>
      </c>
      <c r="T706" s="1" t="e">
        <f>Tableau4[[#This Row],[Thrips]]/Tableau4[[#This Row],[Nb de feuille compté]]*100</f>
        <v>#DIV/0!</v>
      </c>
      <c r="U706" s="1" t="e">
        <f>Tableau4[[#This Row],[Araignées rouges]]/Tableau4[[#This Row],[Nb de feuille compté]]*100</f>
        <v>#DIV/0!</v>
      </c>
      <c r="V706" s="1" t="e">
        <f>Tableau4[[#This Row],[Pucerons]]/Tableau4[[#This Row],[Nb de feuille compté]]*100</f>
        <v>#DIV/0!</v>
      </c>
      <c r="W706" s="1"/>
    </row>
    <row r="707" spans="1:23" x14ac:dyDescent="0.35">
      <c r="A707" s="3"/>
      <c r="B707" s="1" t="str">
        <f t="shared" si="71"/>
        <v>ERREUR</v>
      </c>
      <c r="C707" s="1" t="str">
        <f t="shared" si="72"/>
        <v>ERREUR</v>
      </c>
      <c r="D707" s="2"/>
      <c r="E707" s="2" t="e">
        <f t="shared" si="73"/>
        <v>#VALUE!</v>
      </c>
      <c r="F707" s="1">
        <f t="shared" si="74"/>
        <v>0</v>
      </c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 t="e">
        <f t="shared" si="75"/>
        <v>#DIV/0!</v>
      </c>
      <c r="R707" s="1" t="e">
        <f>SUM(H707:L707)/Tableau4[[#This Row],[Nb de feuille compté]]*100</f>
        <v>#DIV/0!</v>
      </c>
      <c r="S707" s="1" t="e">
        <f>Tableau4[[#This Row],[Aleurodes]]/Tableau4[[#This Row],[Nb de feuille compté]]*100</f>
        <v>#DIV/0!</v>
      </c>
      <c r="T707" s="1" t="e">
        <f>Tableau4[[#This Row],[Thrips]]/Tableau4[[#This Row],[Nb de feuille compté]]*100</f>
        <v>#DIV/0!</v>
      </c>
      <c r="U707" s="1" t="e">
        <f>Tableau4[[#This Row],[Araignées rouges]]/Tableau4[[#This Row],[Nb de feuille compté]]*100</f>
        <v>#DIV/0!</v>
      </c>
      <c r="V707" s="1" t="e">
        <f>Tableau4[[#This Row],[Pucerons]]/Tableau4[[#This Row],[Nb de feuille compté]]*100</f>
        <v>#DIV/0!</v>
      </c>
      <c r="W707" s="1"/>
    </row>
    <row r="708" spans="1:23" x14ac:dyDescent="0.35">
      <c r="A708" s="3"/>
      <c r="B708" s="1" t="str">
        <f t="shared" si="71"/>
        <v>ERREUR</v>
      </c>
      <c r="C708" s="1" t="str">
        <f t="shared" si="72"/>
        <v>ERREUR</v>
      </c>
      <c r="D708" s="2"/>
      <c r="E708" s="2" t="e">
        <f t="shared" si="73"/>
        <v>#VALUE!</v>
      </c>
      <c r="F708" s="1">
        <f t="shared" si="74"/>
        <v>0</v>
      </c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 t="e">
        <f t="shared" si="75"/>
        <v>#DIV/0!</v>
      </c>
      <c r="R708" s="1" t="e">
        <f>SUM(H708:L708)/Tableau4[[#This Row],[Nb de feuille compté]]*100</f>
        <v>#DIV/0!</v>
      </c>
      <c r="S708" s="1" t="e">
        <f>Tableau4[[#This Row],[Aleurodes]]/Tableau4[[#This Row],[Nb de feuille compté]]*100</f>
        <v>#DIV/0!</v>
      </c>
      <c r="T708" s="1" t="e">
        <f>Tableau4[[#This Row],[Thrips]]/Tableau4[[#This Row],[Nb de feuille compté]]*100</f>
        <v>#DIV/0!</v>
      </c>
      <c r="U708" s="1" t="e">
        <f>Tableau4[[#This Row],[Araignées rouges]]/Tableau4[[#This Row],[Nb de feuille compté]]*100</f>
        <v>#DIV/0!</v>
      </c>
      <c r="V708" s="1" t="e">
        <f>Tableau4[[#This Row],[Pucerons]]/Tableau4[[#This Row],[Nb de feuille compté]]*100</f>
        <v>#DIV/0!</v>
      </c>
      <c r="W708" s="1"/>
    </row>
  </sheetData>
  <phoneticPr fontId="3" type="noConversion"/>
  <dataValidations count="1">
    <dataValidation operator="equal" allowBlank="1" sqref="I5:Q305 F448:G468 H465:H468 F469:H632 I2:L3 W133:W468 N3:Q3 H464:L464 Q464:R464 F447:L447 H306:L446 Q306:R447 R449:R463 R3:R106 R133:R305 R465:R468 H448:Q463 M449:P468 S449:V468 M133:P447 S133:V447 S2:W106 I465:Q632 R470:W631 M2:R2 Q4 X2:X632 H2:H305 F2:G446 I4:O4 B2:E708" xr:uid="{E42771D1-0761-4475-A145-39ECBA5AC220}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 Guth</cp:lastModifiedBy>
  <cp:lastPrinted>2023-06-29T13:03:02Z</cp:lastPrinted>
  <dcterms:created xsi:type="dcterms:W3CDTF">2023-06-13T09:33:39Z</dcterms:created>
  <dcterms:modified xsi:type="dcterms:W3CDTF">2023-06-30T13:20:19Z</dcterms:modified>
</cp:coreProperties>
</file>