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place-my.sharepoint.com/personal/shirley_revillier_wavestone_com/Documents/"/>
    </mc:Choice>
  </mc:AlternateContent>
  <xr:revisionPtr revIDLastSave="22" documentId="8_{85ECC48D-EE9D-4D0B-B09F-A9FE54C532C5}" xr6:coauthVersionLast="47" xr6:coauthVersionMax="47" xr10:uidLastSave="{A8F09DF4-4F7B-4C1D-8405-5CC2EF2DF848}"/>
  <bookViews>
    <workbookView xWindow="-110" yWindow="-110" windowWidth="19420" windowHeight="10420" xr2:uid="{123735EE-C1AD-4C98-8582-0F3225D0B388}"/>
  </bookViews>
  <sheets>
    <sheet name="Feuil1" sheetId="1" r:id="rId1"/>
  </sheets>
  <definedNames>
    <definedName name="Miseenservice_Roadmap">Feuil1!$D$2:$D$1048576</definedName>
    <definedName name="Nomcomposant_Roadmap">Feuil1!$A$2:$A$1048576</definedName>
  </definedNames>
  <calcPr calcId="191029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KLEIN Zoé</author>
  </authors>
  <commentList>
    <comment ref="A1" authorId="0" shapeId="0" xr:uid="{D9BC7D97-E553-4714-B9DD-695B12FC9F37}">
      <text>
        <r>
          <rPr>
            <b/>
            <sz val="9"/>
            <color indexed="81"/>
            <rFont val="Tahoma"/>
            <family val="2"/>
          </rPr>
          <t>KLEIN Zoé:</t>
        </r>
        <r>
          <rPr>
            <sz val="9"/>
            <color indexed="81"/>
            <rFont val="Tahoma"/>
            <family val="2"/>
          </rPr>
          <t xml:space="preserve">
Le nom du composant est à renseigner manuellement, en s'assurant d'harmoniser le nom indiqué pour tous les composants équivalents.</t>
        </r>
      </text>
    </comment>
    <comment ref="B1" authorId="0" shapeId="0" xr:uid="{84D4FD7F-D210-449D-B30D-9503B1468720}">
      <text>
        <r>
          <rPr>
            <b/>
            <sz val="9"/>
            <color indexed="81"/>
            <rFont val="Tahoma"/>
            <family val="2"/>
          </rPr>
          <t>KLEIN Zoé:</t>
        </r>
        <r>
          <rPr>
            <sz val="9"/>
            <color indexed="81"/>
            <rFont val="Tahoma"/>
            <family val="2"/>
          </rPr>
          <t xml:space="preserve">
Les versions sont classées automatiquement selon leur date de mise en service</t>
        </r>
      </text>
    </comment>
    <comment ref="C1" authorId="0" shapeId="0" xr:uid="{C42AA75B-893D-4E7C-931D-7D84C1CDFD0E}">
      <text>
        <r>
          <rPr>
            <b/>
            <sz val="9"/>
            <color indexed="81"/>
            <rFont val="Tahoma"/>
            <family val="2"/>
          </rPr>
          <t>KLEIN Zoé:</t>
        </r>
        <r>
          <rPr>
            <sz val="9"/>
            <color indexed="81"/>
            <rFont val="Tahoma"/>
            <family val="2"/>
          </rPr>
          <t xml:space="preserve">
Les versions des composants sont à renseigner manuellement. Celles-ci peuvent être trouvées sur le lien suivant : https://endoflife.date/</t>
        </r>
      </text>
    </comment>
    <comment ref="D1" authorId="0" shapeId="0" xr:uid="{78FA5F8B-7D5D-457A-9670-DE309A33C2D1}">
      <text>
        <r>
          <rPr>
            <b/>
            <sz val="9"/>
            <color indexed="81"/>
            <rFont val="Tahoma"/>
            <family val="2"/>
          </rPr>
          <t>KLEIN Zoé:</t>
        </r>
        <r>
          <rPr>
            <sz val="9"/>
            <color indexed="81"/>
            <rFont val="Tahoma"/>
            <family val="2"/>
          </rPr>
          <t xml:space="preserve">
L'année de mise en service est à renseigner manuellement. L'information peut être trouvée ici : https://endoflife.date/</t>
        </r>
      </text>
    </comment>
    <comment ref="E1" authorId="0" shapeId="0" xr:uid="{BBFCDB0A-9925-42EA-B6D0-A972A09D2104}">
      <text>
        <r>
          <rPr>
            <b/>
            <sz val="9"/>
            <color indexed="81"/>
            <rFont val="Tahoma"/>
            <family val="2"/>
          </rPr>
          <t>KLEIN Zoé:</t>
        </r>
        <r>
          <rPr>
            <sz val="9"/>
            <color indexed="81"/>
            <rFont val="Tahoma"/>
            <family val="2"/>
          </rPr>
          <t xml:space="preserve">
La date de fin de support nominal est à renseigner manuellement. L'information peut être trouvée ici : https://endoflife.date/
Si aucune date de fin de support n'est annoncée, renseigner la date suivante : 01/01/2099</t>
        </r>
      </text>
    </comment>
  </commentList>
</comments>
</file>

<file path=xl/sharedStrings.xml><?xml version="1.0" encoding="utf-8"?>
<sst xmlns="http://schemas.openxmlformats.org/spreadsheetml/2006/main" count="113" uniqueCount="55">
  <si>
    <t>Nom du composant</t>
  </si>
  <si>
    <t xml:space="preserve">Classement des versions </t>
  </si>
  <si>
    <t>Edition</t>
  </si>
  <si>
    <t xml:space="preserve">Année de mise en service </t>
  </si>
  <si>
    <t>Fin de support nominal</t>
  </si>
  <si>
    <t xml:space="preserve">Fin de support étendu </t>
  </si>
  <si>
    <t>Entrée en support étendu</t>
  </si>
  <si>
    <t>Apache HTTP</t>
  </si>
  <si>
    <t>Apache HTTP 2.4.x</t>
  </si>
  <si>
    <t>Non</t>
  </si>
  <si>
    <t>Sharepoint</t>
  </si>
  <si>
    <t>Sharepoint 2016</t>
  </si>
  <si>
    <t>Oui</t>
  </si>
  <si>
    <t>Sharepoint 2019</t>
  </si>
  <si>
    <t>Sharepoint SE</t>
  </si>
  <si>
    <t>Windows Server</t>
  </si>
  <si>
    <t>Windows Server 2016</t>
  </si>
  <si>
    <t>Windows Server 2019</t>
  </si>
  <si>
    <t>Windows Server 2022</t>
  </si>
  <si>
    <t>SQL Server</t>
  </si>
  <si>
    <t>SQL Server 2016</t>
  </si>
  <si>
    <t>SQL Server 2017</t>
  </si>
  <si>
    <t>SQL Server 2019</t>
  </si>
  <si>
    <t>SQL Server 2022</t>
  </si>
  <si>
    <t>RHEL</t>
  </si>
  <si>
    <t>RHEL 7.9</t>
  </si>
  <si>
    <t>RHEL 8</t>
  </si>
  <si>
    <t>RHEL 9</t>
  </si>
  <si>
    <t>PHP</t>
  </si>
  <si>
    <t>PHP &lt;= 7.3</t>
  </si>
  <si>
    <t>PHP 7.4 et supérieur</t>
  </si>
  <si>
    <t>PHP 8.0</t>
  </si>
  <si>
    <t>PHP 8.1</t>
  </si>
  <si>
    <t>PHP 8.2</t>
  </si>
  <si>
    <t>MariaDB</t>
  </si>
  <si>
    <t>MariaDB 10.5</t>
  </si>
  <si>
    <t>MariaDB 10.6.5</t>
  </si>
  <si>
    <t>MariaDB 10.7</t>
  </si>
  <si>
    <t>MariaDB 10.8</t>
  </si>
  <si>
    <t>MariaDB 10.9</t>
  </si>
  <si>
    <t>MariaDB 10.10</t>
  </si>
  <si>
    <t>MariaDB 10.11</t>
  </si>
  <si>
    <t>CentOS</t>
  </si>
  <si>
    <t>CentOS 7</t>
  </si>
  <si>
    <t>CentOS 8</t>
  </si>
  <si>
    <t>CentOS 9</t>
  </si>
  <si>
    <t>RHEL 10</t>
  </si>
  <si>
    <t>Postgres</t>
  </si>
  <si>
    <t>Postgres 14</t>
  </si>
  <si>
    <t>Postgres 15</t>
  </si>
  <si>
    <t>Postgres 16</t>
  </si>
  <si>
    <t>JQUERY</t>
  </si>
  <si>
    <t>JQUERY 3.1.1</t>
  </si>
  <si>
    <t>JQUERY 3.1.2</t>
  </si>
  <si>
    <t>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</si>
</sst>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 tint="-0.249977111117893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1" xfId="0" applyFont="1" applyFill="1" applyBorder="1"/>
    <xf numFmtId="0" fontId="1" fillId="4" borderId="2" xfId="0" applyFont="1" applyFill="1" applyBorder="1" applyAlignment="1">
      <alignment horizontal="center"/>
    </xf>
    <xf numFmtId="0" fontId="1" fillId="3" borderId="2" xfId="0" applyFont="1" applyFill="1" applyBorder="1"/>
    <xf numFmtId="0" fontId="1" fillId="3" borderId="2" xfId="0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49B7C-8F2A-48A5-A0C3-8A066F0CACD0}">
  <dimension ref="A1:H36"/>
  <sheetViews>
    <sheetView tabSelected="1" zoomScale="50" zoomScaleNormal="50" workbookViewId="0">
      <selection activeCell="W8" sqref="W8"/>
    </sheetView>
  </sheetViews>
  <sheetFormatPr baseColWidth="10" defaultRowHeight="14.5" x14ac:dyDescent="0.35"/>
  <cols>
    <col min="1" max="1" width="13.81640625" bestFit="1" customWidth="1"/>
    <col min="3" max="3" width="18.453125" bestFit="1" customWidth="1"/>
  </cols>
  <sheetData>
    <row r="1" spans="1:8" ht="37.5" x14ac:dyDescent="0.3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6" t="s">
        <v>54</v>
      </c>
    </row>
    <row r="2" spans="1:8" x14ac:dyDescent="0.35">
      <c r="A2" s="1" t="s">
        <v>7</v>
      </c>
      <c r="B2" s="2">
        <f ca="1">COUNTIFS(Nomcomposant_Roadmap,A2,Miseenservice_Roadmap,"&gt;="&amp;D2)</f>
        <v>1</v>
      </c>
      <c r="C2" s="3" t="s">
        <v>8</v>
      </c>
      <c r="D2" s="4">
        <v>2012</v>
      </c>
      <c r="E2" s="5">
        <v>72686</v>
      </c>
      <c r="F2" s="5"/>
      <c r="G2" s="5" t="s">
        <v>9</v>
      </c>
      <c r="H2" s="8">
        <v>1</v>
      </c>
    </row>
    <row r="3" spans="1:8" x14ac:dyDescent="0.35">
      <c r="A3" s="1" t="s">
        <v>10</v>
      </c>
      <c r="B3" s="2">
        <f ca="1">COUNTIFS(Nomcomposant_Roadmap,A3,Miseenservice_Roadmap,"&gt;="&amp;D3)</f>
        <v>3</v>
      </c>
      <c r="C3" s="3" t="s">
        <v>11</v>
      </c>
      <c r="D3" s="4">
        <v>2016</v>
      </c>
      <c r="E3" s="5">
        <v>44390</v>
      </c>
      <c r="F3" s="5">
        <v>46217</v>
      </c>
      <c r="G3" s="5" t="s">
        <v>12</v>
      </c>
      <c r="H3" s="8">
        <v>3</v>
      </c>
    </row>
    <row r="4" spans="1:8" x14ac:dyDescent="0.35">
      <c r="A4" s="1" t="s">
        <v>10</v>
      </c>
      <c r="B4" s="2">
        <f ca="1">COUNTIFS(Nomcomposant_Roadmap,A4,Miseenservice_Roadmap,"&gt;="&amp;D4)</f>
        <v>2</v>
      </c>
      <c r="C4" s="3" t="s">
        <v>13</v>
      </c>
      <c r="D4" s="4">
        <v>2018</v>
      </c>
      <c r="E4" s="5">
        <v>45482</v>
      </c>
      <c r="F4" s="5"/>
      <c r="G4" s="5" t="s">
        <v>9</v>
      </c>
      <c r="H4" s="8">
        <v>2</v>
      </c>
    </row>
    <row r="5" spans="1:8" x14ac:dyDescent="0.35">
      <c r="A5" s="1" t="s">
        <v>10</v>
      </c>
      <c r="B5" s="2">
        <f ca="1">COUNTIFS(Nomcomposant_Roadmap,A5,Miseenservice_Roadmap,"&gt;="&amp;D5)</f>
        <v>1</v>
      </c>
      <c r="C5" s="3" t="s">
        <v>14</v>
      </c>
      <c r="D5" s="4">
        <v>2021</v>
      </c>
      <c r="E5" s="5">
        <v>72686</v>
      </c>
      <c r="F5" s="5"/>
      <c r="G5" s="5" t="s">
        <v>9</v>
      </c>
      <c r="H5" s="8">
        <v>1</v>
      </c>
    </row>
    <row r="6" spans="1:8" x14ac:dyDescent="0.35">
      <c r="A6" s="1" t="s">
        <v>15</v>
      </c>
      <c r="B6" s="2">
        <f ca="1">COUNTIFS(Nomcomposant_Roadmap,A6,Miseenservice_Roadmap,"&gt;="&amp;D6)</f>
        <v>3</v>
      </c>
      <c r="C6" s="3" t="s">
        <v>16</v>
      </c>
      <c r="D6" s="4">
        <v>2016</v>
      </c>
      <c r="E6" s="5">
        <v>44572</v>
      </c>
      <c r="F6" s="5">
        <v>46399</v>
      </c>
      <c r="G6" s="5" t="s">
        <v>12</v>
      </c>
      <c r="H6" s="8">
        <v>3</v>
      </c>
    </row>
    <row r="7" spans="1:8" x14ac:dyDescent="0.35">
      <c r="A7" s="1" t="s">
        <v>15</v>
      </c>
      <c r="B7" s="2">
        <f ca="1">COUNTIFS(Nomcomposant_Roadmap,A7,Miseenservice_Roadmap,"&gt;="&amp;D7)</f>
        <v>2</v>
      </c>
      <c r="C7" s="3" t="s">
        <v>17</v>
      </c>
      <c r="D7" s="4">
        <v>2018</v>
      </c>
      <c r="E7" s="5">
        <v>45300</v>
      </c>
      <c r="F7" s="5"/>
      <c r="G7" s="5" t="s">
        <v>9</v>
      </c>
      <c r="H7" s="8">
        <v>2</v>
      </c>
    </row>
    <row r="8" spans="1:8" x14ac:dyDescent="0.35">
      <c r="A8" s="1" t="s">
        <v>15</v>
      </c>
      <c r="B8" s="2">
        <f ca="1">COUNTIFS(Nomcomposant_Roadmap,A8,Miseenservice_Roadmap,"&gt;="&amp;D8)</f>
        <v>1</v>
      </c>
      <c r="C8" s="3" t="s">
        <v>18</v>
      </c>
      <c r="D8" s="4">
        <v>2021</v>
      </c>
      <c r="E8" s="5">
        <v>46308</v>
      </c>
      <c r="F8" s="5"/>
      <c r="G8" s="5" t="s">
        <v>9</v>
      </c>
      <c r="H8" s="8">
        <v>1</v>
      </c>
    </row>
    <row r="9" spans="1:8" x14ac:dyDescent="0.35">
      <c r="A9" s="1" t="s">
        <v>19</v>
      </c>
      <c r="B9" s="2">
        <f ca="1">COUNTIFS(Nomcomposant_Roadmap,A9,Miseenservice_Roadmap,"&gt;="&amp;D9)</f>
        <v>4</v>
      </c>
      <c r="C9" s="3" t="s">
        <v>20</v>
      </c>
      <c r="D9" s="4">
        <v>2016</v>
      </c>
      <c r="E9" s="5">
        <v>44390</v>
      </c>
      <c r="F9" s="5">
        <v>46217</v>
      </c>
      <c r="G9" s="5" t="s">
        <v>12</v>
      </c>
      <c r="H9" s="8">
        <v>4</v>
      </c>
    </row>
    <row r="10" spans="1:8" x14ac:dyDescent="0.35">
      <c r="A10" s="1" t="s">
        <v>19</v>
      </c>
      <c r="B10" s="2">
        <f ca="1">COUNTIFS(Nomcomposant_Roadmap,A10,Miseenservice_Roadmap,"&gt;="&amp;D10)</f>
        <v>3</v>
      </c>
      <c r="C10" s="3" t="s">
        <v>21</v>
      </c>
      <c r="D10" s="4">
        <v>2017</v>
      </c>
      <c r="E10" s="5">
        <v>44845</v>
      </c>
      <c r="F10" s="5"/>
      <c r="G10" s="5" t="s">
        <v>9</v>
      </c>
      <c r="H10" s="8">
        <v>3</v>
      </c>
    </row>
    <row r="11" spans="1:8" x14ac:dyDescent="0.35">
      <c r="A11" s="1" t="s">
        <v>19</v>
      </c>
      <c r="B11" s="2">
        <f ca="1">COUNTIFS(Nomcomposant_Roadmap,A11,Miseenservice_Roadmap,"&gt;="&amp;D11)</f>
        <v>2</v>
      </c>
      <c r="C11" s="3" t="s">
        <v>22</v>
      </c>
      <c r="D11" s="4">
        <v>2019</v>
      </c>
      <c r="E11" s="5">
        <v>45664</v>
      </c>
      <c r="F11" s="5"/>
      <c r="G11" s="5" t="s">
        <v>9</v>
      </c>
      <c r="H11" s="8">
        <v>2</v>
      </c>
    </row>
    <row r="12" spans="1:8" x14ac:dyDescent="0.35">
      <c r="A12" s="1" t="s">
        <v>19</v>
      </c>
      <c r="B12" s="2">
        <f ca="1">COUNTIFS(Nomcomposant_Roadmap,A12,Miseenservice_Roadmap,"&gt;="&amp;D12)</f>
        <v>1</v>
      </c>
      <c r="C12" s="3" t="s">
        <v>23</v>
      </c>
      <c r="D12" s="4">
        <v>2022</v>
      </c>
      <c r="E12" s="5">
        <v>46763</v>
      </c>
      <c r="F12" s="5"/>
      <c r="G12" s="5" t="s">
        <v>9</v>
      </c>
      <c r="H12" s="8">
        <v>1</v>
      </c>
    </row>
    <row r="13" spans="1:8" x14ac:dyDescent="0.35">
      <c r="A13" s="1" t="s">
        <v>24</v>
      </c>
      <c r="B13" s="2">
        <f ca="1">COUNTIFS(Nomcomposant_Roadmap,A13,Miseenservice_Roadmap,"&gt;="&amp;D13)</f>
        <v>4</v>
      </c>
      <c r="C13" s="3" t="s">
        <v>25</v>
      </c>
      <c r="D13" s="4">
        <v>2013</v>
      </c>
      <c r="E13" s="5">
        <v>43830</v>
      </c>
      <c r="F13" s="5"/>
      <c r="G13" s="5" t="s">
        <v>9</v>
      </c>
      <c r="H13" s="8">
        <v>4</v>
      </c>
    </row>
    <row r="14" spans="1:8" x14ac:dyDescent="0.35">
      <c r="A14" s="1" t="s">
        <v>24</v>
      </c>
      <c r="B14" s="2">
        <f ca="1">COUNTIFS(Nomcomposant_Roadmap,A14,Miseenservice_Roadmap,"&gt;="&amp;D14)</f>
        <v>3</v>
      </c>
      <c r="C14" s="3" t="s">
        <v>26</v>
      </c>
      <c r="D14" s="4">
        <v>2019</v>
      </c>
      <c r="E14" s="5">
        <v>45443</v>
      </c>
      <c r="F14" s="5"/>
      <c r="G14" s="5" t="s">
        <v>9</v>
      </c>
      <c r="H14" s="8">
        <v>3</v>
      </c>
    </row>
    <row r="15" spans="1:8" x14ac:dyDescent="0.35">
      <c r="A15" s="1" t="s">
        <v>24</v>
      </c>
      <c r="B15" s="2">
        <f ca="1">COUNTIFS(Nomcomposant_Roadmap,A15,Miseenservice_Roadmap,"&gt;="&amp;D15)</f>
        <v>2</v>
      </c>
      <c r="C15" s="3" t="s">
        <v>27</v>
      </c>
      <c r="D15" s="4">
        <v>2022</v>
      </c>
      <c r="E15" s="5">
        <v>46538</v>
      </c>
      <c r="F15" s="5"/>
      <c r="G15" s="5" t="s">
        <v>9</v>
      </c>
      <c r="H15" s="8">
        <v>2</v>
      </c>
    </row>
    <row r="16" spans="1:8" x14ac:dyDescent="0.35">
      <c r="A16" s="1" t="s">
        <v>28</v>
      </c>
      <c r="B16" s="2">
        <f ca="1">COUNTIFS(Nomcomposant_Roadmap,A16,Miseenservice_Roadmap,"&gt;="&amp;D16)</f>
        <v>5</v>
      </c>
      <c r="C16" s="3" t="s">
        <v>29</v>
      </c>
      <c r="D16" s="4">
        <v>2018</v>
      </c>
      <c r="E16" s="5">
        <v>44171</v>
      </c>
      <c r="F16" s="5"/>
      <c r="G16" s="5" t="s">
        <v>9</v>
      </c>
      <c r="H16" s="8">
        <v>5</v>
      </c>
    </row>
    <row r="17" spans="1:8" x14ac:dyDescent="0.35">
      <c r="A17" s="1" t="s">
        <v>28</v>
      </c>
      <c r="B17" s="2">
        <f ca="1">COUNTIFS(Nomcomposant_Roadmap,A17,Miseenservice_Roadmap,"&gt;="&amp;D17)</f>
        <v>4</v>
      </c>
      <c r="C17" s="3" t="s">
        <v>30</v>
      </c>
      <c r="D17" s="4">
        <v>2019</v>
      </c>
      <c r="E17" s="5">
        <v>44528</v>
      </c>
      <c r="F17" s="5"/>
      <c r="G17" s="5" t="s">
        <v>9</v>
      </c>
      <c r="H17" s="8">
        <v>4</v>
      </c>
    </row>
    <row r="18" spans="1:8" x14ac:dyDescent="0.35">
      <c r="A18" s="1" t="s">
        <v>28</v>
      </c>
      <c r="B18" s="2">
        <f ca="1">COUNTIFS(Nomcomposant_Roadmap,A18,Miseenservice_Roadmap,"&gt;="&amp;D18)</f>
        <v>3</v>
      </c>
      <c r="C18" s="3" t="s">
        <v>31</v>
      </c>
      <c r="D18" s="4">
        <v>2020</v>
      </c>
      <c r="E18" s="5">
        <v>44891</v>
      </c>
      <c r="F18" s="5"/>
      <c r="G18" s="5" t="s">
        <v>9</v>
      </c>
      <c r="H18" s="8">
        <v>3</v>
      </c>
    </row>
    <row r="19" spans="1:8" x14ac:dyDescent="0.35">
      <c r="A19" s="1" t="s">
        <v>28</v>
      </c>
      <c r="B19" s="2">
        <f ca="1">COUNTIFS(Nomcomposant_Roadmap,A19,Miseenservice_Roadmap,"&gt;="&amp;D19)</f>
        <v>2</v>
      </c>
      <c r="C19" s="3" t="s">
        <v>32</v>
      </c>
      <c r="D19" s="4">
        <v>2021</v>
      </c>
      <c r="E19" s="5">
        <v>45255</v>
      </c>
      <c r="F19" s="5"/>
      <c r="G19" s="5" t="s">
        <v>9</v>
      </c>
      <c r="H19" s="8">
        <v>2</v>
      </c>
    </row>
    <row r="20" spans="1:8" x14ac:dyDescent="0.35">
      <c r="A20" s="1" t="s">
        <v>28</v>
      </c>
      <c r="B20" s="2">
        <f ca="1">COUNTIFS(Nomcomposant_Roadmap,A20,Miseenservice_Roadmap,"&gt;="&amp;D20)</f>
        <v>1</v>
      </c>
      <c r="C20" s="3" t="s">
        <v>33</v>
      </c>
      <c r="D20" s="4">
        <v>2022</v>
      </c>
      <c r="E20" s="5">
        <v>45634</v>
      </c>
      <c r="F20" s="5"/>
      <c r="G20" s="5" t="s">
        <v>9</v>
      </c>
      <c r="H20" s="8">
        <v>1</v>
      </c>
    </row>
    <row r="21" spans="1:8" x14ac:dyDescent="0.35">
      <c r="A21" s="1" t="s">
        <v>34</v>
      </c>
      <c r="B21" s="2">
        <f ca="1">COUNTIFS(Nomcomposant_Roadmap,A21,Miseenservice_Roadmap,"&gt;="&amp;D21)</f>
        <v>7</v>
      </c>
      <c r="C21" s="3" t="s">
        <v>35</v>
      </c>
      <c r="D21" s="4">
        <v>2020</v>
      </c>
      <c r="E21" s="5">
        <v>45832</v>
      </c>
      <c r="F21" s="5"/>
      <c r="G21" s="5" t="s">
        <v>9</v>
      </c>
      <c r="H21" s="8">
        <v>7</v>
      </c>
    </row>
    <row r="22" spans="1:8" x14ac:dyDescent="0.35">
      <c r="A22" s="1" t="s">
        <v>34</v>
      </c>
      <c r="B22" s="2">
        <f ca="1">COUNTIFS(Nomcomposant_Roadmap,A22,Miseenservice_Roadmap,"&gt;="&amp;D22)</f>
        <v>6</v>
      </c>
      <c r="C22" s="3" t="s">
        <v>36</v>
      </c>
      <c r="D22" s="4">
        <v>2021</v>
      </c>
      <c r="E22" s="5">
        <v>46209</v>
      </c>
      <c r="F22" s="5"/>
      <c r="G22" s="5" t="s">
        <v>9</v>
      </c>
      <c r="H22" s="8">
        <v>6</v>
      </c>
    </row>
    <row r="23" spans="1:8" x14ac:dyDescent="0.35">
      <c r="A23" s="1" t="s">
        <v>34</v>
      </c>
      <c r="B23" s="2">
        <f ca="1">COUNTIFS(Nomcomposant_Roadmap,A23,Miseenservice_Roadmap,"&gt;="&amp;D23)</f>
        <v>5</v>
      </c>
      <c r="C23" s="3" t="s">
        <v>37</v>
      </c>
      <c r="D23" s="4">
        <v>2022</v>
      </c>
      <c r="E23" s="5">
        <v>44971</v>
      </c>
      <c r="F23" s="5"/>
      <c r="G23" s="5" t="s">
        <v>9</v>
      </c>
      <c r="H23" s="8">
        <v>5</v>
      </c>
    </row>
    <row r="24" spans="1:8" x14ac:dyDescent="0.35">
      <c r="A24" s="1" t="s">
        <v>34</v>
      </c>
      <c r="B24" s="2">
        <f ca="1">COUNTIFS(Nomcomposant_Roadmap,A24,Miseenservice_Roadmap,"&gt;="&amp;D24)</f>
        <v>5</v>
      </c>
      <c r="C24" s="3" t="s">
        <v>38</v>
      </c>
      <c r="D24" s="4">
        <v>2022</v>
      </c>
      <c r="E24" s="5">
        <v>45066</v>
      </c>
      <c r="F24" s="5"/>
      <c r="G24" s="5" t="s">
        <v>9</v>
      </c>
      <c r="H24" s="8">
        <v>4</v>
      </c>
    </row>
    <row r="25" spans="1:8" x14ac:dyDescent="0.35">
      <c r="A25" s="1" t="s">
        <v>34</v>
      </c>
      <c r="B25" s="2">
        <f ca="1">COUNTIFS(Nomcomposant_Roadmap,A25,Miseenservice_Roadmap,"&gt;="&amp;D25)</f>
        <v>5</v>
      </c>
      <c r="C25" s="3" t="s">
        <v>39</v>
      </c>
      <c r="D25" s="4">
        <v>2022</v>
      </c>
      <c r="E25" s="5">
        <v>45160</v>
      </c>
      <c r="F25" s="5"/>
      <c r="G25" s="5" t="s">
        <v>9</v>
      </c>
      <c r="H25" s="8">
        <v>3</v>
      </c>
    </row>
    <row r="26" spans="1:8" x14ac:dyDescent="0.35">
      <c r="A26" s="1" t="s">
        <v>34</v>
      </c>
      <c r="B26" s="2">
        <f ca="1">COUNTIFS(Nomcomposant_Roadmap,A26,Miseenservice_Roadmap,"&gt;="&amp;D26)</f>
        <v>5</v>
      </c>
      <c r="C26" s="3" t="s">
        <v>40</v>
      </c>
      <c r="D26" s="4">
        <v>2022</v>
      </c>
      <c r="E26" s="5">
        <v>45247</v>
      </c>
      <c r="F26" s="5"/>
      <c r="G26" s="5" t="s">
        <v>9</v>
      </c>
      <c r="H26" s="8">
        <v>2</v>
      </c>
    </row>
    <row r="27" spans="1:8" x14ac:dyDescent="0.35">
      <c r="A27" s="1" t="s">
        <v>34</v>
      </c>
      <c r="B27" s="2">
        <f ca="1">COUNTIFS(Nomcomposant_Roadmap,A27,Miseenservice_Roadmap,"&gt;="&amp;D27)</f>
        <v>1</v>
      </c>
      <c r="C27" s="3" t="s">
        <v>41</v>
      </c>
      <c r="D27" s="4">
        <v>2023</v>
      </c>
      <c r="E27" s="5">
        <v>46799</v>
      </c>
      <c r="F27" s="5"/>
      <c r="G27" s="5" t="s">
        <v>9</v>
      </c>
      <c r="H27" s="8">
        <v>1</v>
      </c>
    </row>
    <row r="28" spans="1:8" x14ac:dyDescent="0.35">
      <c r="A28" s="1" t="s">
        <v>42</v>
      </c>
      <c r="B28" s="2">
        <f ca="1">COUNTIFS(Nomcomposant_Roadmap,A28,Miseenservice_Roadmap,"&gt;="&amp;D28)</f>
        <v>3</v>
      </c>
      <c r="C28" s="3" t="s">
        <v>43</v>
      </c>
      <c r="D28" s="4">
        <v>2014</v>
      </c>
      <c r="E28" s="5">
        <v>44049</v>
      </c>
      <c r="F28" s="5"/>
      <c r="G28" s="5" t="s">
        <v>9</v>
      </c>
      <c r="H28" s="8">
        <v>3</v>
      </c>
    </row>
    <row r="29" spans="1:8" x14ac:dyDescent="0.35">
      <c r="A29" s="1" t="s">
        <v>42</v>
      </c>
      <c r="B29" s="2">
        <f ca="1">COUNTIFS(Nomcomposant_Roadmap,A29,Miseenservice_Roadmap,"&gt;="&amp;D29)</f>
        <v>2</v>
      </c>
      <c r="C29" s="3" t="s">
        <v>44</v>
      </c>
      <c r="D29" s="4">
        <v>2019</v>
      </c>
      <c r="E29" s="5">
        <v>45443</v>
      </c>
      <c r="F29" s="5"/>
      <c r="G29" s="5" t="s">
        <v>9</v>
      </c>
      <c r="H29" s="8">
        <v>2</v>
      </c>
    </row>
    <row r="30" spans="1:8" x14ac:dyDescent="0.35">
      <c r="A30" s="1" t="s">
        <v>42</v>
      </c>
      <c r="B30" s="2">
        <f ca="1">COUNTIFS(Nomcomposant_Roadmap,A30,Miseenservice_Roadmap,"&gt;="&amp;D30)</f>
        <v>1</v>
      </c>
      <c r="C30" s="3" t="s">
        <v>45</v>
      </c>
      <c r="D30" s="4">
        <v>2021</v>
      </c>
      <c r="E30" s="5">
        <v>46538</v>
      </c>
      <c r="F30" s="5"/>
      <c r="G30" s="5" t="s">
        <v>9</v>
      </c>
      <c r="H30" s="8">
        <v>1</v>
      </c>
    </row>
    <row r="31" spans="1:8" x14ac:dyDescent="0.35">
      <c r="A31" s="1" t="s">
        <v>24</v>
      </c>
      <c r="B31" s="2">
        <f ca="1">COUNTIFS(Nomcomposant_Roadmap,A31,Miseenservice_Roadmap,"&gt;="&amp;D31)</f>
        <v>1</v>
      </c>
      <c r="C31" s="3" t="s">
        <v>46</v>
      </c>
      <c r="D31" s="4">
        <v>2025</v>
      </c>
      <c r="E31" s="5">
        <v>72686</v>
      </c>
      <c r="F31" s="5"/>
      <c r="G31" s="5" t="s">
        <v>9</v>
      </c>
      <c r="H31" s="8">
        <v>1</v>
      </c>
    </row>
    <row r="32" spans="1:8" x14ac:dyDescent="0.35">
      <c r="A32" s="1" t="s">
        <v>47</v>
      </c>
      <c r="B32" s="2">
        <f ca="1">COUNTIFS(Nomcomposant_Roadmap,A32,Miseenservice_Roadmap,"&gt;="&amp;D32)</f>
        <v>3</v>
      </c>
      <c r="C32" s="3" t="s">
        <v>48</v>
      </c>
      <c r="D32" s="4">
        <v>2021</v>
      </c>
      <c r="E32" s="5">
        <v>46295</v>
      </c>
      <c r="F32" s="5"/>
      <c r="G32" s="5" t="s">
        <v>9</v>
      </c>
      <c r="H32" s="8">
        <v>3</v>
      </c>
    </row>
    <row r="33" spans="1:8" x14ac:dyDescent="0.35">
      <c r="A33" s="1" t="s">
        <v>47</v>
      </c>
      <c r="B33" s="2">
        <f ca="1">COUNTIFS(Nomcomposant_Roadmap,A33,Miseenservice_Roadmap,"&gt;="&amp;D33)</f>
        <v>2</v>
      </c>
      <c r="C33" s="3" t="s">
        <v>49</v>
      </c>
      <c r="D33" s="4">
        <v>2022</v>
      </c>
      <c r="E33" s="5">
        <v>46702</v>
      </c>
      <c r="F33" s="5"/>
      <c r="G33" s="5" t="s">
        <v>9</v>
      </c>
      <c r="H33" s="8">
        <v>2</v>
      </c>
    </row>
    <row r="34" spans="1:8" x14ac:dyDescent="0.35">
      <c r="A34" s="1" t="s">
        <v>47</v>
      </c>
      <c r="B34" s="2">
        <f ca="1">COUNTIFS(Nomcomposant_Roadmap,A34,Miseenservice_Roadmap,"&gt;="&amp;D34)</f>
        <v>1</v>
      </c>
      <c r="C34" s="3" t="s">
        <v>50</v>
      </c>
      <c r="D34" s="4">
        <v>2023</v>
      </c>
      <c r="E34" s="5">
        <v>72686</v>
      </c>
      <c r="F34" s="5"/>
      <c r="G34" s="5" t="s">
        <v>9</v>
      </c>
      <c r="H34" s="8">
        <v>1</v>
      </c>
    </row>
    <row r="35" spans="1:8" x14ac:dyDescent="0.35">
      <c r="A35" s="1" t="s">
        <v>51</v>
      </c>
      <c r="B35" s="2">
        <f ca="1">COUNTIFS(Nomcomposant_Roadmap,A35,Miseenservice_Roadmap,"&gt;="&amp;D35)</f>
        <v>2</v>
      </c>
      <c r="C35" s="3" t="s">
        <v>52</v>
      </c>
      <c r="D35" s="4">
        <v>2018</v>
      </c>
      <c r="E35" s="5">
        <v>44562</v>
      </c>
      <c r="F35" s="5"/>
      <c r="G35" s="5" t="s">
        <v>9</v>
      </c>
      <c r="H35" s="8">
        <v>2</v>
      </c>
    </row>
    <row r="36" spans="1:8" x14ac:dyDescent="0.35">
      <c r="A36" s="1" t="s">
        <v>51</v>
      </c>
      <c r="B36" s="2">
        <f ca="1">COUNTIFS(Nomcomposant_Roadmap,A36,Miseenservice_Roadmap,"&gt;="&amp;D36)</f>
        <v>1</v>
      </c>
      <c r="C36" s="3" t="s">
        <v>53</v>
      </c>
      <c r="D36" s="4">
        <v>2025</v>
      </c>
      <c r="E36" s="5">
        <v>72686</v>
      </c>
      <c r="F36" s="5"/>
      <c r="G36" s="5" t="s">
        <v>9</v>
      </c>
      <c r="H36" s="8">
        <v>1</v>
      </c>
    </row>
  </sheetData>
  <conditionalFormatting sqref="B2:B36 H2:H36">
    <cfRule type="uniqueValues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Miseenservice_Roadmap</vt:lpstr>
      <vt:lpstr>Nomcomposant_Roadmap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REVILLIER Shirley</dc:creator>
  <cp:lastModifiedBy>REVILLIER Shirley</cp:lastModifiedBy>
  <dcterms:created xsi:type="dcterms:W3CDTF">2023-06-27T15:22:40Z</dcterms:created>
  <dcterms:modified xsi:type="dcterms:W3CDTF">2023-06-27T15:46:11Z</dcterms:modified>
</cp:coreProperties>
</file>