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Création entreprise\Cave à bières &amp; Bar\Comptabilité Paie\SOREGOR\Salariés\Décomptes Horaires\"/>
    </mc:Choice>
  </mc:AlternateContent>
  <xr:revisionPtr revIDLastSave="0" documentId="13_ncr:1_{60E2BC8C-D841-4318-8005-0A03B012DA14}" xr6:coauthVersionLast="47" xr6:coauthVersionMax="47" xr10:uidLastSave="{00000000-0000-0000-0000-000000000000}"/>
  <bookViews>
    <workbookView xWindow="-108" yWindow="-108" windowWidth="23256" windowHeight="12576" xr2:uid="{C908BAEE-4DE6-4448-9F07-F81C034A4B6E}"/>
  </bookViews>
  <sheets>
    <sheet name="Valentin juillet 2023" sheetId="1" r:id="rId1"/>
    <sheet name="Valentin Aout 2023" sheetId="5" r:id="rId2"/>
  </sheets>
  <definedNames>
    <definedName name="_xlnm.Print_Area" localSheetId="1">'Valentin Aout 2023'!$A$1:$M$34</definedName>
    <definedName name="_xlnm.Print_Area" localSheetId="0">'Valentin juillet 2023'!$A$1:$O$33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34" i="1" l="1"/>
  <c r="J3" i="5"/>
  <c r="J4" i="5"/>
  <c r="J5" i="5"/>
  <c r="J6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1" i="5"/>
  <c r="J32" i="5"/>
  <c r="J2" i="5"/>
  <c r="G3" i="5"/>
  <c r="G4" i="5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2" i="5"/>
  <c r="D3" i="5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2" i="5"/>
  <c r="K3" i="1"/>
  <c r="K4" i="1"/>
  <c r="K5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2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" i="1"/>
  <c r="G4" i="1"/>
  <c r="G5" i="1"/>
  <c r="G6" i="1"/>
  <c r="K6" i="1" s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" i="1"/>
  <c r="D2" i="1"/>
  <c r="G2" i="1"/>
  <c r="M17" i="1" l="1"/>
  <c r="K20" i="5"/>
  <c r="K32" i="5"/>
  <c r="K30" i="5"/>
  <c r="K29" i="5"/>
  <c r="K28" i="5"/>
  <c r="K27" i="5"/>
  <c r="K26" i="5"/>
  <c r="K25" i="5"/>
  <c r="K22" i="5"/>
  <c r="K21" i="5"/>
  <c r="K19" i="5"/>
  <c r="K18" i="5"/>
  <c r="K17" i="5"/>
  <c r="K12" i="5"/>
  <c r="K9" i="5"/>
  <c r="K8" i="5"/>
  <c r="K6" i="5"/>
  <c r="K4" i="5"/>
  <c r="K3" i="5"/>
  <c r="N17" i="1" l="1"/>
  <c r="K31" i="5"/>
  <c r="K24" i="5"/>
  <c r="K2" i="5"/>
  <c r="K23" i="5"/>
  <c r="M28" i="5" s="1"/>
  <c r="N28" i="5" s="1"/>
  <c r="K16" i="5"/>
  <c r="K15" i="5"/>
  <c r="M21" i="5" s="1"/>
  <c r="N21" i="5" s="1"/>
  <c r="K14" i="5"/>
  <c r="K13" i="5"/>
  <c r="K11" i="5"/>
  <c r="K10" i="5"/>
  <c r="K7" i="5"/>
  <c r="K5" i="5"/>
  <c r="L32" i="1"/>
  <c r="L31" i="1"/>
  <c r="L30" i="1"/>
  <c r="L29" i="1"/>
  <c r="L28" i="1"/>
  <c r="L27" i="1"/>
  <c r="L26" i="1"/>
  <c r="L25" i="1"/>
  <c r="L24" i="1"/>
  <c r="L23" i="1"/>
  <c r="L19" i="1"/>
  <c r="L15" i="1"/>
  <c r="L11" i="1"/>
  <c r="L7" i="1"/>
  <c r="M7" i="5" l="1"/>
  <c r="N7" i="5" s="1"/>
  <c r="M14" i="5"/>
  <c r="N14" i="5" s="1"/>
  <c r="L2" i="5"/>
  <c r="L3" i="5" s="1"/>
  <c r="L4" i="5" s="1"/>
  <c r="L5" i="5" s="1"/>
  <c r="L6" i="5" s="1"/>
  <c r="L7" i="5" s="1"/>
  <c r="L8" i="5" s="1"/>
  <c r="L9" i="5" s="1"/>
  <c r="L10" i="5" s="1"/>
  <c r="L11" i="5" s="1"/>
  <c r="L12" i="5" s="1"/>
  <c r="L13" i="5" s="1"/>
  <c r="L14" i="5" s="1"/>
  <c r="L15" i="5" s="1"/>
  <c r="L16" i="5" s="1"/>
  <c r="L17" i="5" s="1"/>
  <c r="L18" i="5" s="1"/>
  <c r="L19" i="5" s="1"/>
  <c r="L20" i="5" s="1"/>
  <c r="L21" i="5" s="1"/>
  <c r="L22" i="5" s="1"/>
  <c r="L23" i="5" s="1"/>
  <c r="L24" i="5" s="1"/>
  <c r="L25" i="5" s="1"/>
  <c r="L26" i="5" s="1"/>
  <c r="L27" i="5" s="1"/>
  <c r="L28" i="5" s="1"/>
  <c r="L29" i="5" s="1"/>
  <c r="L30" i="5" s="1"/>
  <c r="L31" i="5" s="1"/>
  <c r="L32" i="5" s="1"/>
  <c r="M31" i="1"/>
  <c r="N31" i="1" s="1"/>
  <c r="L2" i="1"/>
  <c r="L14" i="1"/>
  <c r="K34" i="5"/>
  <c r="L6" i="1"/>
  <c r="L18" i="1"/>
  <c r="L22" i="1"/>
  <c r="L4" i="1"/>
  <c r="L8" i="1"/>
  <c r="L20" i="1"/>
  <c r="L3" i="1"/>
  <c r="L5" i="1"/>
  <c r="L9" i="1"/>
  <c r="L13" i="1"/>
  <c r="L17" i="1"/>
  <c r="L21" i="1"/>
  <c r="L10" i="1"/>
  <c r="L12" i="1"/>
  <c r="L16" i="1"/>
  <c r="M3" i="1" l="1"/>
  <c r="N3" i="1" s="1"/>
  <c r="M24" i="1"/>
  <c r="M10" i="1"/>
  <c r="M34" i="5"/>
  <c r="N34" i="5" s="1"/>
  <c r="P1" i="5" s="1"/>
  <c r="K34" i="1"/>
  <c r="N10" i="1" l="1"/>
  <c r="N34" i="1"/>
  <c r="P1" i="1" s="1"/>
  <c r="N24" i="1"/>
</calcChain>
</file>

<file path=xl/sharedStrings.xml><?xml version="1.0" encoding="utf-8"?>
<sst xmlns="http://schemas.openxmlformats.org/spreadsheetml/2006/main" count="24" uniqueCount="9">
  <si>
    <t>Date</t>
  </si>
  <si>
    <t>Heure début</t>
  </si>
  <si>
    <t>Heure fin</t>
  </si>
  <si>
    <t xml:space="preserve">Heure début </t>
  </si>
  <si>
    <t>Total Jour</t>
  </si>
  <si>
    <t>Cumul</t>
  </si>
  <si>
    <t xml:space="preserve">Taux horaire brut </t>
  </si>
  <si>
    <t>Total</t>
  </si>
  <si>
    <t>Salaire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</si>
</sst>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72" formatCode="h:mm;@"/>
    <numFmt numFmtId="173" formatCode="[h]:mm;@"/>
    <numFmt numFmtId="175" formatCode="[h]:mm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/>
    <xf numFmtId="20" fontId="0" fillId="0" borderId="0" xfId="0" applyNumberFormat="1"/>
    <xf numFmtId="46" fontId="0" fillId="0" borderId="0" xfId="0" applyNumberFormat="1"/>
    <xf numFmtId="0" fontId="0" fillId="2" borderId="0" xfId="0" applyFill="1"/>
    <xf numFmtId="2" fontId="0" fillId="0" borderId="0" xfId="0" applyNumberFormat="1"/>
    <xf numFmtId="172" fontId="0" fillId="0" borderId="0" xfId="0" applyNumberFormat="1"/>
    <xf numFmtId="173" fontId="0" fillId="2" borderId="0" xfId="0" applyNumberFormat="1" applyFill="1"/>
    <xf numFmtId="173" fontId="0" fillId="0" borderId="0" xfId="0" applyNumberFormat="1"/>
    <xf numFmtId="175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F3AD96-0B7E-4265-832B-C76DEDF697E6}">
  <sheetPr>
    <pageSetUpPr fitToPage="1"/>
  </sheetPr>
  <dimension ref="A1:S34"/>
  <sheetViews>
    <sheetView tabSelected="1" zoomScaleNormal="100" workbookViewId="0">
      <pane ySplit="1" topLeftCell="A2" activePane="bottomLeft" state="frozen"/>
      <selection activeCell="C22" sqref="C22"/>
      <selection pane="bottomLeft" activeCell="N34" sqref="N34"/>
    </sheetView>
  </sheetViews>
  <sheetFormatPr baseColWidth="10" defaultRowHeight="14.4" x14ac:dyDescent="0.3"/>
  <cols>
    <col min="1" max="1" width="20.77734375" bestFit="1" customWidth="1"/>
    <col min="13" max="13" width="15.44140625" bestFit="1" customWidth="1"/>
    <col min="14" max="14" width="5.44140625" bestFit="1" customWidth="1"/>
    <col min="15" max="15" width="7.44140625" bestFit="1" customWidth="1"/>
    <col min="16" max="16" width="7.77734375" customWidth="1"/>
  </cols>
  <sheetData>
    <row r="1" spans="1:19" x14ac:dyDescent="0.3">
      <c r="A1" s="1" t="s">
        <v>0</v>
      </c>
      <c r="B1" s="1" t="s">
        <v>1</v>
      </c>
      <c r="C1" s="1" t="s">
        <v>2</v>
      </c>
      <c r="D1" s="1"/>
      <c r="E1" s="1" t="s">
        <v>3</v>
      </c>
      <c r="F1" s="1" t="s">
        <v>2</v>
      </c>
      <c r="G1" s="1"/>
      <c r="H1" s="1" t="s">
        <v>3</v>
      </c>
      <c r="I1" s="1" t="s">
        <v>2</v>
      </c>
      <c r="J1" s="1"/>
      <c r="K1" s="1" t="s">
        <v>4</v>
      </c>
      <c r="L1" s="1" t="s">
        <v>5</v>
      </c>
      <c r="M1" s="1" t="s">
        <v>6</v>
      </c>
      <c r="N1" s="1">
        <v>12</v>
      </c>
      <c r="O1" t="s">
        <v>8</v>
      </c>
      <c r="P1" s="6">
        <f>N34*N1</f>
        <v>276</v>
      </c>
    </row>
    <row r="2" spans="1:19" x14ac:dyDescent="0.3">
      <c r="A2" s="2">
        <v>45108</v>
      </c>
      <c r="B2" s="7">
        <v>0.66666666666666663</v>
      </c>
      <c r="C2" s="7">
        <v>0.85416666666666663</v>
      </c>
      <c r="D2" s="7">
        <f>IF(B2&gt;C2,(C2-0)+(24-B2),C2-B2)</f>
        <v>0.1875</v>
      </c>
      <c r="E2" s="7">
        <v>0.875</v>
      </c>
      <c r="F2" s="7">
        <v>2.0833333333333332E-2</v>
      </c>
      <c r="G2" s="7">
        <f>IF(E2&gt;F2,(F2-0)+(24-E2),F2-E2)</f>
        <v>23.145833333333332</v>
      </c>
      <c r="H2" s="7"/>
      <c r="I2" s="7"/>
      <c r="J2" s="7">
        <f>IF(H2&gt;I2,(I2-0)+(24-H2),I2-H2)</f>
        <v>0</v>
      </c>
      <c r="K2" s="7">
        <f>D2+G2+J2</f>
        <v>23.333333333333332</v>
      </c>
      <c r="L2" s="7">
        <f>K2</f>
        <v>23.333333333333332</v>
      </c>
      <c r="M2" s="7"/>
    </row>
    <row r="3" spans="1:19" x14ac:dyDescent="0.3">
      <c r="A3" s="2">
        <v>45109</v>
      </c>
      <c r="B3" s="7">
        <v>0.70833333333333337</v>
      </c>
      <c r="C3" s="7">
        <v>6.25E-2</v>
      </c>
      <c r="D3" s="7">
        <f t="shared" ref="D3:D32" si="0">IF(B3&gt;C3,(C3-0)+(24-B3),C3-B3)</f>
        <v>23.354166666666668</v>
      </c>
      <c r="E3" s="7"/>
      <c r="F3" s="7"/>
      <c r="G3" s="7">
        <f>IF(E3&gt;F3,(F3-0)+(24-E3),F3-E3)</f>
        <v>0</v>
      </c>
      <c r="H3" s="7"/>
      <c r="I3" s="7"/>
      <c r="J3" s="7">
        <f t="shared" ref="J3:J32" si="1">IF(H3&gt;I3,(I3-0)+(24-H3),I3-H3)</f>
        <v>0</v>
      </c>
      <c r="K3" s="7">
        <f t="shared" ref="K3:K32" si="2">D3+G3+J3</f>
        <v>23.354166666666668</v>
      </c>
      <c r="L3" s="7">
        <f t="shared" ref="L3:L32" si="3">K3</f>
        <v>23.354166666666668</v>
      </c>
      <c r="M3" s="7">
        <f>SUM(K2:K3)</f>
        <v>46.6875</v>
      </c>
      <c r="N3" s="6">
        <f>HOUR(M3)+MINUTE(M3)/60</f>
        <v>16.5</v>
      </c>
      <c r="O3" s="3"/>
    </row>
    <row r="4" spans="1:19" x14ac:dyDescent="0.3">
      <c r="A4" s="2">
        <v>45110</v>
      </c>
      <c r="B4" s="7"/>
      <c r="C4" s="7"/>
      <c r="D4" s="7">
        <f t="shared" si="0"/>
        <v>0</v>
      </c>
      <c r="E4" s="7"/>
      <c r="F4" s="7"/>
      <c r="G4" s="7">
        <f t="shared" ref="G4:G32" si="4">IF(E4&gt;F4,(F4-0)+(24-E4),F4-E4)</f>
        <v>0</v>
      </c>
      <c r="H4" s="7"/>
      <c r="I4" s="7"/>
      <c r="J4" s="7">
        <f t="shared" si="1"/>
        <v>0</v>
      </c>
      <c r="K4" s="7">
        <f t="shared" si="2"/>
        <v>0</v>
      </c>
      <c r="L4" s="7">
        <f t="shared" si="3"/>
        <v>0</v>
      </c>
      <c r="M4" s="7"/>
      <c r="N4" s="3"/>
      <c r="O4" s="3"/>
    </row>
    <row r="5" spans="1:19" x14ac:dyDescent="0.3">
      <c r="A5" s="2">
        <v>45111</v>
      </c>
      <c r="B5" s="7"/>
      <c r="C5" s="7"/>
      <c r="D5" s="7">
        <f t="shared" si="0"/>
        <v>0</v>
      </c>
      <c r="E5" s="7"/>
      <c r="F5" s="7"/>
      <c r="G5" s="7">
        <f t="shared" si="4"/>
        <v>0</v>
      </c>
      <c r="H5" s="7"/>
      <c r="I5" s="7"/>
      <c r="J5" s="7">
        <f t="shared" si="1"/>
        <v>0</v>
      </c>
      <c r="K5" s="7">
        <f t="shared" si="2"/>
        <v>0</v>
      </c>
      <c r="L5" s="7">
        <f t="shared" si="3"/>
        <v>0</v>
      </c>
      <c r="M5" s="7"/>
      <c r="N5" s="9"/>
      <c r="P5" s="3"/>
    </row>
    <row r="6" spans="1:19" x14ac:dyDescent="0.3">
      <c r="A6" s="2">
        <v>45112</v>
      </c>
      <c r="B6" s="7"/>
      <c r="C6" s="7"/>
      <c r="D6" s="7">
        <f t="shared" si="0"/>
        <v>0</v>
      </c>
      <c r="E6" s="7">
        <v>0.79166666666666663</v>
      </c>
      <c r="F6" s="7">
        <v>6.25E-2</v>
      </c>
      <c r="G6" s="7">
        <f t="shared" si="4"/>
        <v>23.270833333333332</v>
      </c>
      <c r="H6" s="7"/>
      <c r="I6" s="7"/>
      <c r="J6" s="7">
        <f t="shared" si="1"/>
        <v>0</v>
      </c>
      <c r="K6" s="7">
        <f t="shared" si="2"/>
        <v>23.270833333333332</v>
      </c>
      <c r="L6" s="7">
        <f t="shared" si="3"/>
        <v>23.270833333333332</v>
      </c>
      <c r="M6" s="7"/>
      <c r="O6" s="3"/>
    </row>
    <row r="7" spans="1:19" x14ac:dyDescent="0.3">
      <c r="A7" s="2">
        <v>45113</v>
      </c>
      <c r="B7" s="7"/>
      <c r="C7" s="7"/>
      <c r="D7" s="7">
        <f t="shared" si="0"/>
        <v>0</v>
      </c>
      <c r="E7" s="7"/>
      <c r="F7" s="7"/>
      <c r="G7" s="7">
        <f t="shared" si="4"/>
        <v>0</v>
      </c>
      <c r="H7" s="7"/>
      <c r="I7" s="7"/>
      <c r="J7" s="7">
        <f t="shared" si="1"/>
        <v>0</v>
      </c>
      <c r="K7" s="7">
        <f t="shared" si="2"/>
        <v>0</v>
      </c>
      <c r="L7" s="7">
        <f t="shared" si="3"/>
        <v>0</v>
      </c>
      <c r="M7" s="7"/>
      <c r="N7" s="3"/>
      <c r="O7" s="3"/>
    </row>
    <row r="8" spans="1:19" x14ac:dyDescent="0.3">
      <c r="A8" s="2">
        <v>45114</v>
      </c>
      <c r="B8" s="7"/>
      <c r="C8" s="7"/>
      <c r="D8" s="7">
        <f t="shared" si="0"/>
        <v>0</v>
      </c>
      <c r="E8" s="7"/>
      <c r="F8" s="7"/>
      <c r="G8" s="7">
        <f t="shared" si="4"/>
        <v>0</v>
      </c>
      <c r="H8" s="7"/>
      <c r="I8" s="7"/>
      <c r="J8" s="7">
        <f t="shared" si="1"/>
        <v>0</v>
      </c>
      <c r="K8" s="7">
        <f t="shared" si="2"/>
        <v>0</v>
      </c>
      <c r="L8" s="7">
        <f t="shared" si="3"/>
        <v>0</v>
      </c>
      <c r="M8" s="7"/>
      <c r="O8" s="3"/>
    </row>
    <row r="9" spans="1:19" x14ac:dyDescent="0.3">
      <c r="A9" s="2">
        <v>45115</v>
      </c>
      <c r="B9" s="7"/>
      <c r="C9" s="7"/>
      <c r="D9" s="7">
        <f t="shared" si="0"/>
        <v>0</v>
      </c>
      <c r="E9" s="7"/>
      <c r="F9" s="7"/>
      <c r="G9" s="7">
        <f t="shared" si="4"/>
        <v>0</v>
      </c>
      <c r="H9" s="7"/>
      <c r="I9" s="7"/>
      <c r="J9" s="7">
        <f t="shared" si="1"/>
        <v>0</v>
      </c>
      <c r="K9" s="7">
        <f t="shared" si="2"/>
        <v>0</v>
      </c>
      <c r="L9" s="7">
        <f t="shared" si="3"/>
        <v>0</v>
      </c>
      <c r="M9" s="7"/>
      <c r="O9" s="3"/>
    </row>
    <row r="10" spans="1:19" x14ac:dyDescent="0.3">
      <c r="A10" s="2">
        <v>45116</v>
      </c>
      <c r="B10" s="7"/>
      <c r="C10" s="7"/>
      <c r="D10" s="7">
        <f t="shared" si="0"/>
        <v>0</v>
      </c>
      <c r="E10" s="7"/>
      <c r="F10" s="7"/>
      <c r="G10" s="7">
        <f t="shared" si="4"/>
        <v>0</v>
      </c>
      <c r="H10" s="7"/>
      <c r="I10" s="7"/>
      <c r="J10" s="7">
        <f t="shared" si="1"/>
        <v>0</v>
      </c>
      <c r="K10" s="7">
        <f t="shared" si="2"/>
        <v>0</v>
      </c>
      <c r="L10" s="7">
        <f t="shared" si="3"/>
        <v>0</v>
      </c>
      <c r="M10" s="7">
        <f>SUM(K4:K10)</f>
        <v>23.270833333333332</v>
      </c>
      <c r="N10" s="6">
        <f>HOUR(M10)+MINUTE(M10)/60</f>
        <v>6.5</v>
      </c>
      <c r="O10" s="3"/>
      <c r="P10" s="3"/>
    </row>
    <row r="11" spans="1:19" x14ac:dyDescent="0.3">
      <c r="A11" s="2">
        <v>45117</v>
      </c>
      <c r="B11" s="7"/>
      <c r="C11" s="7"/>
      <c r="D11" s="7">
        <f t="shared" si="0"/>
        <v>0</v>
      </c>
      <c r="E11" s="7"/>
      <c r="F11" s="7"/>
      <c r="G11" s="7">
        <f t="shared" si="4"/>
        <v>0</v>
      </c>
      <c r="H11" s="7"/>
      <c r="I11" s="7"/>
      <c r="J11" s="7">
        <f t="shared" si="1"/>
        <v>0</v>
      </c>
      <c r="K11" s="7">
        <f t="shared" si="2"/>
        <v>0</v>
      </c>
      <c r="L11" s="7">
        <f t="shared" si="3"/>
        <v>0</v>
      </c>
      <c r="M11" s="7"/>
      <c r="N11" s="3"/>
      <c r="O11" s="3"/>
      <c r="P11" s="3"/>
    </row>
    <row r="12" spans="1:19" x14ac:dyDescent="0.3">
      <c r="A12" s="2">
        <v>45118</v>
      </c>
      <c r="B12" s="7"/>
      <c r="C12" s="7"/>
      <c r="D12" s="7">
        <f t="shared" si="0"/>
        <v>0</v>
      </c>
      <c r="E12" s="7"/>
      <c r="F12" s="7"/>
      <c r="G12" s="7">
        <f t="shared" si="4"/>
        <v>0</v>
      </c>
      <c r="H12" s="7"/>
      <c r="I12" s="7"/>
      <c r="J12" s="7">
        <f t="shared" si="1"/>
        <v>0</v>
      </c>
      <c r="K12" s="7">
        <f t="shared" si="2"/>
        <v>0</v>
      </c>
      <c r="L12" s="7">
        <f t="shared" si="3"/>
        <v>0</v>
      </c>
      <c r="M12" s="7"/>
      <c r="N12" s="3"/>
      <c r="O12" s="3"/>
      <c r="P12" s="3"/>
    </row>
    <row r="13" spans="1:19" x14ac:dyDescent="0.3">
      <c r="A13" s="2">
        <v>45119</v>
      </c>
      <c r="B13" s="7"/>
      <c r="C13" s="7"/>
      <c r="D13" s="7">
        <f t="shared" si="0"/>
        <v>0</v>
      </c>
      <c r="E13" s="7"/>
      <c r="F13" s="7"/>
      <c r="G13" s="7">
        <f t="shared" si="4"/>
        <v>0</v>
      </c>
      <c r="H13" s="7"/>
      <c r="I13" s="7"/>
      <c r="J13" s="7">
        <f t="shared" si="1"/>
        <v>0</v>
      </c>
      <c r="K13" s="7">
        <f t="shared" si="2"/>
        <v>0</v>
      </c>
      <c r="L13" s="7">
        <f t="shared" si="3"/>
        <v>0</v>
      </c>
      <c r="M13" s="7"/>
      <c r="O13" s="3"/>
      <c r="R13" s="3"/>
      <c r="S13" s="3"/>
    </row>
    <row r="14" spans="1:19" x14ac:dyDescent="0.3">
      <c r="A14" s="2">
        <v>45120</v>
      </c>
      <c r="B14" s="7"/>
      <c r="C14" s="7"/>
      <c r="D14" s="7">
        <f t="shared" si="0"/>
        <v>0</v>
      </c>
      <c r="E14" s="7"/>
      <c r="F14" s="7"/>
      <c r="G14" s="7">
        <f t="shared" si="4"/>
        <v>0</v>
      </c>
      <c r="H14" s="7"/>
      <c r="I14" s="7"/>
      <c r="J14" s="7">
        <f t="shared" si="1"/>
        <v>0</v>
      </c>
      <c r="K14" s="7">
        <f t="shared" si="2"/>
        <v>0</v>
      </c>
      <c r="L14" s="7">
        <f t="shared" si="3"/>
        <v>0</v>
      </c>
      <c r="M14" s="7"/>
      <c r="O14" s="3"/>
      <c r="R14" s="3"/>
      <c r="S14" s="3"/>
    </row>
    <row r="15" spans="1:19" x14ac:dyDescent="0.3">
      <c r="A15" s="2">
        <v>45121</v>
      </c>
      <c r="B15" s="7"/>
      <c r="C15" s="7"/>
      <c r="D15" s="7">
        <f t="shared" si="0"/>
        <v>0</v>
      </c>
      <c r="E15" s="7"/>
      <c r="F15" s="7"/>
      <c r="G15" s="7">
        <f t="shared" si="4"/>
        <v>0</v>
      </c>
      <c r="H15" s="7"/>
      <c r="I15" s="7"/>
      <c r="J15" s="7">
        <f t="shared" si="1"/>
        <v>0</v>
      </c>
      <c r="K15" s="7">
        <f t="shared" si="2"/>
        <v>0</v>
      </c>
      <c r="L15" s="7">
        <f t="shared" si="3"/>
        <v>0</v>
      </c>
      <c r="M15" s="7"/>
      <c r="N15" s="3"/>
      <c r="O15" s="3"/>
      <c r="P15" s="3"/>
      <c r="S15" s="3"/>
    </row>
    <row r="16" spans="1:19" x14ac:dyDescent="0.3">
      <c r="A16" s="2">
        <v>45122</v>
      </c>
      <c r="B16" s="7"/>
      <c r="C16" s="7"/>
      <c r="D16" s="7">
        <f t="shared" si="0"/>
        <v>0</v>
      </c>
      <c r="E16" s="7"/>
      <c r="F16" s="7"/>
      <c r="G16" s="7">
        <f t="shared" si="4"/>
        <v>0</v>
      </c>
      <c r="H16" s="7"/>
      <c r="I16" s="7"/>
      <c r="J16" s="7">
        <f t="shared" si="1"/>
        <v>0</v>
      </c>
      <c r="K16" s="7">
        <f t="shared" si="2"/>
        <v>0</v>
      </c>
      <c r="L16" s="7">
        <f t="shared" si="3"/>
        <v>0</v>
      </c>
      <c r="M16" s="7"/>
      <c r="O16" s="3"/>
      <c r="S16" s="3"/>
    </row>
    <row r="17" spans="1:19" x14ac:dyDescent="0.3">
      <c r="A17" s="2">
        <v>45123</v>
      </c>
      <c r="B17" s="7"/>
      <c r="C17" s="7"/>
      <c r="D17" s="7">
        <f t="shared" si="0"/>
        <v>0</v>
      </c>
      <c r="E17" s="7"/>
      <c r="F17" s="7"/>
      <c r="G17" s="7">
        <f t="shared" si="4"/>
        <v>0</v>
      </c>
      <c r="H17" s="7"/>
      <c r="I17" s="7"/>
      <c r="J17" s="7">
        <f t="shared" si="1"/>
        <v>0</v>
      </c>
      <c r="K17" s="7">
        <f t="shared" si="2"/>
        <v>0</v>
      </c>
      <c r="L17" s="7">
        <f t="shared" si="3"/>
        <v>0</v>
      </c>
      <c r="M17" s="7">
        <f>SUM(K11:K17)</f>
        <v>0</v>
      </c>
      <c r="N17" s="6">
        <f>HOUR(M17)+MINUTE(M17)/60</f>
        <v>0</v>
      </c>
      <c r="O17" s="3"/>
      <c r="S17" s="3"/>
    </row>
    <row r="18" spans="1:19" x14ac:dyDescent="0.3">
      <c r="A18" s="2">
        <v>45124</v>
      </c>
      <c r="B18" s="7"/>
      <c r="C18" s="7"/>
      <c r="D18" s="7">
        <f t="shared" si="0"/>
        <v>0</v>
      </c>
      <c r="E18" s="7"/>
      <c r="F18" s="7"/>
      <c r="G18" s="7">
        <f t="shared" si="4"/>
        <v>0</v>
      </c>
      <c r="H18" s="7"/>
      <c r="I18" s="7"/>
      <c r="J18" s="7">
        <f t="shared" si="1"/>
        <v>0</v>
      </c>
      <c r="K18" s="7">
        <f t="shared" si="2"/>
        <v>0</v>
      </c>
      <c r="L18" s="7">
        <f t="shared" si="3"/>
        <v>0</v>
      </c>
      <c r="M18" s="7"/>
      <c r="N18" s="3"/>
      <c r="O18" s="3"/>
      <c r="P18" s="3"/>
      <c r="S18" s="3"/>
    </row>
    <row r="19" spans="1:19" x14ac:dyDescent="0.3">
      <c r="A19" s="2">
        <v>45125</v>
      </c>
      <c r="B19" s="7"/>
      <c r="C19" s="7"/>
      <c r="D19" s="7">
        <f t="shared" si="0"/>
        <v>0</v>
      </c>
      <c r="E19" s="7"/>
      <c r="F19" s="7"/>
      <c r="G19" s="7">
        <f t="shared" si="4"/>
        <v>0</v>
      </c>
      <c r="H19" s="7"/>
      <c r="I19" s="7"/>
      <c r="J19" s="7">
        <f t="shared" si="1"/>
        <v>0</v>
      </c>
      <c r="K19" s="7">
        <f t="shared" si="2"/>
        <v>0</v>
      </c>
      <c r="L19" s="7">
        <f t="shared" si="3"/>
        <v>0</v>
      </c>
      <c r="M19" s="7"/>
      <c r="N19" s="3"/>
      <c r="O19" s="6"/>
      <c r="P19" s="3"/>
    </row>
    <row r="20" spans="1:19" x14ac:dyDescent="0.3">
      <c r="A20" s="2">
        <v>45126</v>
      </c>
      <c r="B20" s="7"/>
      <c r="C20" s="7"/>
      <c r="D20" s="7">
        <f t="shared" si="0"/>
        <v>0</v>
      </c>
      <c r="E20" s="7"/>
      <c r="F20" s="7"/>
      <c r="G20" s="7">
        <f t="shared" si="4"/>
        <v>0</v>
      </c>
      <c r="H20" s="7"/>
      <c r="I20" s="7"/>
      <c r="J20" s="7">
        <f t="shared" si="1"/>
        <v>0</v>
      </c>
      <c r="K20" s="7">
        <f t="shared" si="2"/>
        <v>0</v>
      </c>
      <c r="L20" s="7">
        <f t="shared" si="3"/>
        <v>0</v>
      </c>
      <c r="M20" s="7"/>
    </row>
    <row r="21" spans="1:19" x14ac:dyDescent="0.3">
      <c r="A21" s="2">
        <v>45127</v>
      </c>
      <c r="B21" s="7"/>
      <c r="C21" s="7"/>
      <c r="D21" s="7">
        <f t="shared" si="0"/>
        <v>0</v>
      </c>
      <c r="E21" s="7"/>
      <c r="F21" s="7"/>
      <c r="G21" s="7">
        <f t="shared" si="4"/>
        <v>0</v>
      </c>
      <c r="H21" s="7"/>
      <c r="I21" s="7"/>
      <c r="J21" s="7">
        <f t="shared" si="1"/>
        <v>0</v>
      </c>
      <c r="K21" s="7">
        <f t="shared" si="2"/>
        <v>0</v>
      </c>
      <c r="L21" s="7">
        <f t="shared" si="3"/>
        <v>0</v>
      </c>
      <c r="M21" s="7"/>
      <c r="O21" s="3"/>
    </row>
    <row r="22" spans="1:19" x14ac:dyDescent="0.3">
      <c r="A22" s="2">
        <v>45128</v>
      </c>
      <c r="B22" s="7"/>
      <c r="C22" s="7"/>
      <c r="D22" s="7">
        <f t="shared" si="0"/>
        <v>0</v>
      </c>
      <c r="E22" s="7"/>
      <c r="F22" s="7"/>
      <c r="G22" s="7">
        <f t="shared" si="4"/>
        <v>0</v>
      </c>
      <c r="H22" s="7"/>
      <c r="I22" s="7"/>
      <c r="J22" s="7">
        <f t="shared" si="1"/>
        <v>0</v>
      </c>
      <c r="K22" s="7">
        <f t="shared" si="2"/>
        <v>0</v>
      </c>
      <c r="L22" s="7">
        <f t="shared" si="3"/>
        <v>0</v>
      </c>
      <c r="M22" s="7"/>
      <c r="N22" s="3"/>
      <c r="O22" s="3"/>
      <c r="P22" s="3"/>
    </row>
    <row r="23" spans="1:19" x14ac:dyDescent="0.3">
      <c r="A23" s="2">
        <v>45129</v>
      </c>
      <c r="B23" s="7"/>
      <c r="C23" s="7"/>
      <c r="D23" s="7">
        <f t="shared" si="0"/>
        <v>0</v>
      </c>
      <c r="E23" s="7"/>
      <c r="F23" s="7"/>
      <c r="G23" s="7">
        <f t="shared" si="4"/>
        <v>0</v>
      </c>
      <c r="H23" s="7"/>
      <c r="I23" s="7"/>
      <c r="J23" s="7">
        <f t="shared" si="1"/>
        <v>0</v>
      </c>
      <c r="K23" s="7">
        <f t="shared" si="2"/>
        <v>0</v>
      </c>
      <c r="L23" s="7">
        <f t="shared" si="3"/>
        <v>0</v>
      </c>
      <c r="M23" s="7"/>
    </row>
    <row r="24" spans="1:19" x14ac:dyDescent="0.3">
      <c r="A24" s="2">
        <v>45130</v>
      </c>
      <c r="B24" s="7"/>
      <c r="C24" s="7"/>
      <c r="D24" s="7">
        <f t="shared" si="0"/>
        <v>0</v>
      </c>
      <c r="E24" s="7"/>
      <c r="F24" s="7"/>
      <c r="G24" s="7">
        <f t="shared" si="4"/>
        <v>0</v>
      </c>
      <c r="H24" s="7"/>
      <c r="I24" s="7"/>
      <c r="J24" s="7">
        <f t="shared" si="1"/>
        <v>0</v>
      </c>
      <c r="K24" s="7">
        <f t="shared" si="2"/>
        <v>0</v>
      </c>
      <c r="L24" s="7">
        <f t="shared" si="3"/>
        <v>0</v>
      </c>
      <c r="M24" s="7">
        <f>SUM(K18:K24)</f>
        <v>0</v>
      </c>
      <c r="N24" s="6">
        <f>HOUR(M24)+MINUTE(M24)/60</f>
        <v>0</v>
      </c>
      <c r="O24" s="4"/>
      <c r="P24" s="3"/>
    </row>
    <row r="25" spans="1:19" x14ac:dyDescent="0.3">
      <c r="A25" s="2">
        <v>45131</v>
      </c>
      <c r="B25" s="7"/>
      <c r="C25" s="7"/>
      <c r="D25" s="7">
        <f t="shared" si="0"/>
        <v>0</v>
      </c>
      <c r="E25" s="7"/>
      <c r="F25" s="7"/>
      <c r="G25" s="7">
        <f t="shared" si="4"/>
        <v>0</v>
      </c>
      <c r="H25" s="7"/>
      <c r="I25" s="7"/>
      <c r="J25" s="7">
        <f t="shared" si="1"/>
        <v>0</v>
      </c>
      <c r="K25" s="7">
        <f t="shared" si="2"/>
        <v>0</v>
      </c>
      <c r="L25" s="7">
        <f t="shared" si="3"/>
        <v>0</v>
      </c>
      <c r="M25" s="7"/>
      <c r="O25" s="4"/>
    </row>
    <row r="26" spans="1:19" x14ac:dyDescent="0.3">
      <c r="A26" s="2">
        <v>45132</v>
      </c>
      <c r="B26" s="7"/>
      <c r="C26" s="7"/>
      <c r="D26" s="7">
        <f t="shared" si="0"/>
        <v>0</v>
      </c>
      <c r="E26" s="7"/>
      <c r="F26" s="7"/>
      <c r="G26" s="7">
        <f t="shared" si="4"/>
        <v>0</v>
      </c>
      <c r="H26" s="7"/>
      <c r="I26" s="7"/>
      <c r="J26" s="7">
        <f t="shared" si="1"/>
        <v>0</v>
      </c>
      <c r="K26" s="7">
        <f t="shared" si="2"/>
        <v>0</v>
      </c>
      <c r="L26" s="7">
        <f t="shared" si="3"/>
        <v>0</v>
      </c>
      <c r="M26" s="7"/>
      <c r="O26" s="3"/>
      <c r="P26" s="3"/>
    </row>
    <row r="27" spans="1:19" x14ac:dyDescent="0.3">
      <c r="A27" s="2">
        <v>45133</v>
      </c>
      <c r="B27" s="7"/>
      <c r="C27" s="7"/>
      <c r="D27" s="7">
        <f t="shared" si="0"/>
        <v>0</v>
      </c>
      <c r="E27" s="7"/>
      <c r="F27" s="7"/>
      <c r="G27" s="7">
        <f t="shared" si="4"/>
        <v>0</v>
      </c>
      <c r="H27" s="7"/>
      <c r="I27" s="7"/>
      <c r="J27" s="7">
        <f t="shared" si="1"/>
        <v>0</v>
      </c>
      <c r="K27" s="7">
        <f t="shared" si="2"/>
        <v>0</v>
      </c>
      <c r="L27" s="7">
        <f t="shared" si="3"/>
        <v>0</v>
      </c>
      <c r="M27" s="7"/>
    </row>
    <row r="28" spans="1:19" x14ac:dyDescent="0.3">
      <c r="A28" s="2">
        <v>45134</v>
      </c>
      <c r="B28" s="7"/>
      <c r="C28" s="7"/>
      <c r="D28" s="7">
        <f t="shared" si="0"/>
        <v>0</v>
      </c>
      <c r="E28" s="7"/>
      <c r="F28" s="7"/>
      <c r="G28" s="7">
        <f t="shared" si="4"/>
        <v>0</v>
      </c>
      <c r="H28" s="7"/>
      <c r="I28" s="7"/>
      <c r="J28" s="7">
        <f t="shared" si="1"/>
        <v>0</v>
      </c>
      <c r="K28" s="7">
        <f t="shared" si="2"/>
        <v>0</v>
      </c>
      <c r="L28" s="7">
        <f t="shared" si="3"/>
        <v>0</v>
      </c>
      <c r="M28" s="7"/>
      <c r="O28" s="3"/>
    </row>
    <row r="29" spans="1:19" x14ac:dyDescent="0.3">
      <c r="A29" s="2">
        <v>45135</v>
      </c>
      <c r="B29" s="7"/>
      <c r="C29" s="7"/>
      <c r="D29" s="7">
        <f t="shared" si="0"/>
        <v>0</v>
      </c>
      <c r="E29" s="7"/>
      <c r="F29" s="7"/>
      <c r="G29" s="7">
        <f t="shared" si="4"/>
        <v>0</v>
      </c>
      <c r="H29" s="7"/>
      <c r="I29" s="7"/>
      <c r="J29" s="7">
        <f t="shared" si="1"/>
        <v>0</v>
      </c>
      <c r="K29" s="7">
        <f t="shared" si="2"/>
        <v>0</v>
      </c>
      <c r="L29" s="7">
        <f t="shared" si="3"/>
        <v>0</v>
      </c>
      <c r="M29" s="7"/>
      <c r="N29" s="3"/>
      <c r="O29" s="3"/>
    </row>
    <row r="30" spans="1:19" x14ac:dyDescent="0.3">
      <c r="A30" s="2">
        <v>45136</v>
      </c>
      <c r="B30" s="7"/>
      <c r="C30" s="7"/>
      <c r="D30" s="7">
        <f t="shared" si="0"/>
        <v>0</v>
      </c>
      <c r="E30" s="7"/>
      <c r="F30" s="7"/>
      <c r="G30" s="7">
        <f t="shared" si="4"/>
        <v>0</v>
      </c>
      <c r="H30" s="7"/>
      <c r="I30" s="7"/>
      <c r="J30" s="7">
        <f t="shared" si="1"/>
        <v>0</v>
      </c>
      <c r="K30" s="7">
        <f t="shared" si="2"/>
        <v>0</v>
      </c>
      <c r="L30" s="7">
        <f t="shared" si="3"/>
        <v>0</v>
      </c>
      <c r="M30" s="7"/>
      <c r="O30" s="3"/>
    </row>
    <row r="31" spans="1:19" x14ac:dyDescent="0.3">
      <c r="A31" s="2">
        <v>45137</v>
      </c>
      <c r="B31" s="7"/>
      <c r="C31" s="7"/>
      <c r="D31" s="7">
        <f t="shared" si="0"/>
        <v>0</v>
      </c>
      <c r="E31" s="7"/>
      <c r="F31" s="7"/>
      <c r="G31" s="7">
        <f t="shared" si="4"/>
        <v>0</v>
      </c>
      <c r="H31" s="7"/>
      <c r="I31" s="7"/>
      <c r="J31" s="7">
        <f t="shared" si="1"/>
        <v>0</v>
      </c>
      <c r="K31" s="7">
        <f t="shared" si="2"/>
        <v>0</v>
      </c>
      <c r="L31" s="7">
        <f t="shared" si="3"/>
        <v>0</v>
      </c>
      <c r="M31" s="7">
        <f>SUM(K25:K31)</f>
        <v>0</v>
      </c>
      <c r="N31" s="6">
        <f>HOUR(M31)+MINUTE(M31)/60</f>
        <v>0</v>
      </c>
      <c r="O31" s="3"/>
    </row>
    <row r="32" spans="1:19" x14ac:dyDescent="0.3">
      <c r="A32" s="2">
        <v>45138</v>
      </c>
      <c r="B32" s="7"/>
      <c r="C32" s="7"/>
      <c r="D32" s="7">
        <f t="shared" si="0"/>
        <v>0</v>
      </c>
      <c r="E32" s="7"/>
      <c r="F32" s="7"/>
      <c r="G32" s="7">
        <f t="shared" si="4"/>
        <v>0</v>
      </c>
      <c r="H32" s="7"/>
      <c r="I32" s="7"/>
      <c r="J32" s="7">
        <f t="shared" si="1"/>
        <v>0</v>
      </c>
      <c r="K32" s="7">
        <f t="shared" si="2"/>
        <v>0</v>
      </c>
      <c r="L32" s="7">
        <f t="shared" si="3"/>
        <v>0</v>
      </c>
      <c r="M32" s="7"/>
      <c r="O32" s="3"/>
    </row>
    <row r="33" spans="7:16" x14ac:dyDescent="0.3">
      <c r="P33" s="3"/>
    </row>
    <row r="34" spans="7:16" x14ac:dyDescent="0.3">
      <c r="G34" s="5" t="s">
        <v>7</v>
      </c>
      <c r="H34" s="5"/>
      <c r="I34" s="5"/>
      <c r="J34" s="5"/>
      <c r="K34" s="10">
        <f>SUM(K2:K32)</f>
        <v>69.958333333333329</v>
      </c>
      <c r="M34" s="10">
        <f>SUM(M2:M32)</f>
        <v>69.958333333333329</v>
      </c>
      <c r="N34">
        <f>HOUR(M34)+MINUTE(M34)/60</f>
        <v>23</v>
      </c>
    </row>
  </sheetData>
  <pageMargins left="0.7" right="0.7" top="0.75" bottom="0.75" header="0.3" footer="0.3"/>
  <pageSetup paperSize="9" scale="8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6BAC36-4B3E-4D73-B091-3384F1A4FDDB}">
  <sheetPr>
    <pageSetUpPr fitToPage="1"/>
  </sheetPr>
  <dimension ref="A1:S34"/>
  <sheetViews>
    <sheetView zoomScaleNormal="100" workbookViewId="0">
      <pane ySplit="1" topLeftCell="A11" activePane="bottomLeft" state="frozen"/>
      <selection activeCell="C22" sqref="C22"/>
      <selection pane="bottomLeft" activeCell="B1" sqref="B1"/>
    </sheetView>
  </sheetViews>
  <sheetFormatPr baseColWidth="10" defaultRowHeight="14.4" x14ac:dyDescent="0.3"/>
  <cols>
    <col min="1" max="1" width="20.77734375" bestFit="1" customWidth="1"/>
    <col min="13" max="13" width="15.44140625" bestFit="1" customWidth="1"/>
    <col min="14" max="14" width="12.33203125" customWidth="1"/>
    <col min="15" max="15" width="7.44140625" bestFit="1" customWidth="1"/>
    <col min="16" max="16" width="8" customWidth="1"/>
  </cols>
  <sheetData>
    <row r="1" spans="1:19" x14ac:dyDescent="0.3">
      <c r="A1" s="1" t="s">
        <v>0</v>
      </c>
      <c r="B1" s="1" t="s">
        <v>1</v>
      </c>
      <c r="C1" s="1" t="s">
        <v>2</v>
      </c>
      <c r="D1" s="1"/>
      <c r="E1" s="1" t="s">
        <v>3</v>
      </c>
      <c r="F1" s="1" t="s">
        <v>2</v>
      </c>
      <c r="G1" s="1"/>
      <c r="H1" s="1" t="s">
        <v>3</v>
      </c>
      <c r="I1" s="1" t="s">
        <v>2</v>
      </c>
      <c r="J1" s="1"/>
      <c r="K1" s="1" t="s">
        <v>4</v>
      </c>
      <c r="L1" s="1" t="s">
        <v>5</v>
      </c>
      <c r="M1" s="1" t="s">
        <v>6</v>
      </c>
      <c r="N1" s="1">
        <v>12</v>
      </c>
      <c r="O1" t="s">
        <v>8</v>
      </c>
      <c r="P1" s="6">
        <f>N34*N1</f>
        <v>279</v>
      </c>
    </row>
    <row r="2" spans="1:19" x14ac:dyDescent="0.3">
      <c r="A2" s="2">
        <v>45139</v>
      </c>
      <c r="B2" s="7"/>
      <c r="C2" s="7"/>
      <c r="D2" s="7">
        <f>IF(B2&gt;C2,(C2-0)+(24-B2),C2-B2)</f>
        <v>0</v>
      </c>
      <c r="E2" s="7"/>
      <c r="F2" s="7"/>
      <c r="G2" s="7">
        <f>IF(E2&gt;F2,(F2-0)+(24-E2),F2-E2)</f>
        <v>0</v>
      </c>
      <c r="H2" s="7">
        <v>0.5</v>
      </c>
      <c r="I2" s="7">
        <v>0.83333333333333337</v>
      </c>
      <c r="J2" s="7">
        <f>IF(H2&gt;I2,(I2-0)+(24-H2),I2-H2)</f>
        <v>0.33333333333333337</v>
      </c>
      <c r="K2" s="7">
        <f>D2+G2+J2</f>
        <v>0.33333333333333337</v>
      </c>
      <c r="L2" s="7">
        <f>K2</f>
        <v>0.33333333333333337</v>
      </c>
      <c r="M2" s="7"/>
      <c r="N2" s="7"/>
    </row>
    <row r="3" spans="1:19" x14ac:dyDescent="0.3">
      <c r="A3" s="2">
        <v>45140</v>
      </c>
      <c r="B3" s="7"/>
      <c r="C3" s="7"/>
      <c r="D3" s="7">
        <f t="shared" ref="D3:D32" si="0">IF(B3&gt;C3,(C3-0)+(24-B3),C3-B3)</f>
        <v>0</v>
      </c>
      <c r="E3" s="7"/>
      <c r="F3" s="7"/>
      <c r="G3" s="7">
        <f t="shared" ref="G3:G32" si="1">IF(E3&gt;F3,(F3-0)+(24-E3),F3-E3)</f>
        <v>0</v>
      </c>
      <c r="H3" s="7"/>
      <c r="I3" s="7"/>
      <c r="J3" s="7">
        <f t="shared" ref="J3:J32" si="2">IF(H3&gt;I3,(I3-0)+(24-H3),I3-H3)</f>
        <v>0</v>
      </c>
      <c r="K3" s="7">
        <f t="shared" ref="K3:K32" si="3">D3+G3+J3</f>
        <v>0</v>
      </c>
      <c r="L3" s="7">
        <f>L2+K3</f>
        <v>0.33333333333333337</v>
      </c>
      <c r="M3" s="7"/>
      <c r="N3" s="7"/>
      <c r="O3" s="3"/>
    </row>
    <row r="4" spans="1:19" x14ac:dyDescent="0.3">
      <c r="A4" s="2">
        <v>45141</v>
      </c>
      <c r="B4" s="7"/>
      <c r="C4" s="7"/>
      <c r="D4" s="7">
        <f t="shared" si="0"/>
        <v>0</v>
      </c>
      <c r="E4" s="7">
        <v>0.66666666666666663</v>
      </c>
      <c r="F4" s="7">
        <v>0.83333333333333337</v>
      </c>
      <c r="G4" s="7">
        <f t="shared" si="1"/>
        <v>0.16666666666666674</v>
      </c>
      <c r="H4" s="7">
        <v>0.875</v>
      </c>
      <c r="I4" s="7">
        <v>0</v>
      </c>
      <c r="J4" s="7">
        <f t="shared" si="2"/>
        <v>23.125</v>
      </c>
      <c r="K4" s="7">
        <f t="shared" si="3"/>
        <v>23.291666666666668</v>
      </c>
      <c r="L4" s="7">
        <f t="shared" ref="L4:L32" si="4">L3+K4</f>
        <v>23.625</v>
      </c>
      <c r="M4" s="7"/>
      <c r="N4" s="7"/>
      <c r="O4" s="3"/>
    </row>
    <row r="5" spans="1:19" x14ac:dyDescent="0.3">
      <c r="A5" s="2">
        <v>45142</v>
      </c>
      <c r="B5" s="7"/>
      <c r="C5" s="7"/>
      <c r="D5" s="7">
        <f t="shared" si="0"/>
        <v>0</v>
      </c>
      <c r="E5" s="7"/>
      <c r="F5" s="7"/>
      <c r="G5" s="7">
        <f t="shared" si="1"/>
        <v>0</v>
      </c>
      <c r="H5" s="7"/>
      <c r="I5" s="7"/>
      <c r="J5" s="7">
        <f t="shared" si="2"/>
        <v>0</v>
      </c>
      <c r="K5" s="7">
        <f t="shared" si="3"/>
        <v>0</v>
      </c>
      <c r="L5" s="7">
        <f t="shared" si="4"/>
        <v>23.625</v>
      </c>
      <c r="M5" s="7"/>
      <c r="N5" s="7"/>
      <c r="P5" s="3"/>
    </row>
    <row r="6" spans="1:19" x14ac:dyDescent="0.3">
      <c r="A6" s="2">
        <v>45143</v>
      </c>
      <c r="B6" s="7"/>
      <c r="C6" s="7"/>
      <c r="D6" s="7">
        <f t="shared" si="0"/>
        <v>0</v>
      </c>
      <c r="E6" s="7"/>
      <c r="F6" s="7"/>
      <c r="G6" s="7">
        <f t="shared" si="1"/>
        <v>0</v>
      </c>
      <c r="H6" s="7"/>
      <c r="I6" s="7"/>
      <c r="J6" s="7">
        <f t="shared" si="2"/>
        <v>0</v>
      </c>
      <c r="K6" s="7">
        <f t="shared" si="3"/>
        <v>0</v>
      </c>
      <c r="L6" s="7">
        <f t="shared" si="4"/>
        <v>23.625</v>
      </c>
      <c r="M6" s="7"/>
      <c r="N6" s="7"/>
      <c r="O6" s="3"/>
    </row>
    <row r="7" spans="1:19" x14ac:dyDescent="0.3">
      <c r="A7" s="2">
        <v>45144</v>
      </c>
      <c r="B7" s="7"/>
      <c r="C7" s="7"/>
      <c r="D7" s="7">
        <f t="shared" si="0"/>
        <v>0</v>
      </c>
      <c r="E7" s="7"/>
      <c r="F7" s="7"/>
      <c r="G7" s="7">
        <f t="shared" si="1"/>
        <v>0</v>
      </c>
      <c r="H7" s="7"/>
      <c r="I7" s="7"/>
      <c r="J7" s="7">
        <f t="shared" si="2"/>
        <v>0</v>
      </c>
      <c r="K7" s="7">
        <f t="shared" si="3"/>
        <v>0</v>
      </c>
      <c r="L7" s="7">
        <f t="shared" si="4"/>
        <v>23.625</v>
      </c>
      <c r="M7" s="7">
        <f>SUM(K2:K7)</f>
        <v>23.625</v>
      </c>
      <c r="N7" s="7">
        <f>HOUR(M7)+MINUTE(M7)/60</f>
        <v>15</v>
      </c>
      <c r="O7" s="3"/>
    </row>
    <row r="8" spans="1:19" x14ac:dyDescent="0.3">
      <c r="A8" s="2">
        <v>45145</v>
      </c>
      <c r="B8" s="7"/>
      <c r="C8" s="7"/>
      <c r="D8" s="7">
        <f t="shared" si="0"/>
        <v>0</v>
      </c>
      <c r="E8" s="7"/>
      <c r="F8" s="7"/>
      <c r="G8" s="7">
        <f t="shared" si="1"/>
        <v>0</v>
      </c>
      <c r="H8" s="7"/>
      <c r="I8" s="7"/>
      <c r="J8" s="7">
        <f t="shared" si="2"/>
        <v>0</v>
      </c>
      <c r="K8" s="7">
        <f t="shared" si="3"/>
        <v>0</v>
      </c>
      <c r="L8" s="7">
        <f t="shared" si="4"/>
        <v>23.625</v>
      </c>
      <c r="M8" s="7"/>
      <c r="N8" s="7"/>
      <c r="O8" s="3"/>
    </row>
    <row r="9" spans="1:19" x14ac:dyDescent="0.3">
      <c r="A9" s="2">
        <v>45146</v>
      </c>
      <c r="B9" s="7"/>
      <c r="C9" s="7"/>
      <c r="D9" s="7">
        <f t="shared" si="0"/>
        <v>0</v>
      </c>
      <c r="E9" s="7"/>
      <c r="F9" s="7"/>
      <c r="G9" s="7">
        <f t="shared" si="1"/>
        <v>0</v>
      </c>
      <c r="H9" s="7"/>
      <c r="I9" s="7"/>
      <c r="J9" s="7">
        <f t="shared" si="2"/>
        <v>0</v>
      </c>
      <c r="K9" s="7">
        <f t="shared" si="3"/>
        <v>0</v>
      </c>
      <c r="L9" s="7">
        <f t="shared" si="4"/>
        <v>23.625</v>
      </c>
      <c r="M9" s="7"/>
      <c r="N9" s="7"/>
      <c r="O9" s="3"/>
    </row>
    <row r="10" spans="1:19" x14ac:dyDescent="0.3">
      <c r="A10" s="2">
        <v>45147</v>
      </c>
      <c r="B10" s="7"/>
      <c r="C10" s="7"/>
      <c r="D10" s="7">
        <f t="shared" si="0"/>
        <v>0</v>
      </c>
      <c r="E10" s="7"/>
      <c r="F10" s="7"/>
      <c r="G10" s="7">
        <f t="shared" si="1"/>
        <v>0</v>
      </c>
      <c r="H10" s="7"/>
      <c r="I10" s="7"/>
      <c r="J10" s="7">
        <f t="shared" si="2"/>
        <v>0</v>
      </c>
      <c r="K10" s="7">
        <f t="shared" si="3"/>
        <v>0</v>
      </c>
      <c r="L10" s="7">
        <f t="shared" si="4"/>
        <v>23.625</v>
      </c>
      <c r="M10" s="7"/>
      <c r="N10" s="7"/>
      <c r="O10" s="3"/>
      <c r="P10" s="3"/>
    </row>
    <row r="11" spans="1:19" x14ac:dyDescent="0.3">
      <c r="A11" s="2">
        <v>45148</v>
      </c>
      <c r="B11" s="7"/>
      <c r="C11" s="7"/>
      <c r="D11" s="7">
        <f t="shared" si="0"/>
        <v>0</v>
      </c>
      <c r="E11" s="7"/>
      <c r="F11" s="7"/>
      <c r="G11" s="7">
        <f t="shared" si="1"/>
        <v>0</v>
      </c>
      <c r="H11" s="7">
        <v>0.70833333333333337</v>
      </c>
      <c r="I11" s="7">
        <v>5.2083333333333336E-2</v>
      </c>
      <c r="J11" s="7">
        <f t="shared" si="2"/>
        <v>23.34375</v>
      </c>
      <c r="K11" s="7">
        <f t="shared" si="3"/>
        <v>23.34375</v>
      </c>
      <c r="L11" s="7">
        <f t="shared" si="4"/>
        <v>46.96875</v>
      </c>
      <c r="M11" s="7"/>
      <c r="N11" s="7"/>
      <c r="O11" s="3"/>
      <c r="P11" s="3"/>
    </row>
    <row r="12" spans="1:19" x14ac:dyDescent="0.3">
      <c r="A12" s="2">
        <v>45149</v>
      </c>
      <c r="B12" s="7"/>
      <c r="C12" s="7"/>
      <c r="D12" s="7">
        <f t="shared" si="0"/>
        <v>0</v>
      </c>
      <c r="E12" s="7"/>
      <c r="F12" s="7"/>
      <c r="G12" s="7">
        <f t="shared" si="1"/>
        <v>0</v>
      </c>
      <c r="H12" s="7"/>
      <c r="I12" s="7"/>
      <c r="J12" s="7">
        <f t="shared" si="2"/>
        <v>0</v>
      </c>
      <c r="K12" s="7">
        <f t="shared" si="3"/>
        <v>0</v>
      </c>
      <c r="L12" s="7">
        <f t="shared" si="4"/>
        <v>46.96875</v>
      </c>
      <c r="M12" s="7"/>
      <c r="N12" s="7"/>
      <c r="O12" s="3"/>
      <c r="P12" s="3"/>
    </row>
    <row r="13" spans="1:19" x14ac:dyDescent="0.3">
      <c r="A13" s="2">
        <v>45150</v>
      </c>
      <c r="B13" s="7"/>
      <c r="C13" s="7"/>
      <c r="D13" s="7">
        <f t="shared" si="0"/>
        <v>0</v>
      </c>
      <c r="E13" s="7"/>
      <c r="F13" s="7"/>
      <c r="G13" s="7">
        <f t="shared" si="1"/>
        <v>0</v>
      </c>
      <c r="H13" s="7"/>
      <c r="I13" s="7"/>
      <c r="J13" s="7">
        <f t="shared" si="2"/>
        <v>0</v>
      </c>
      <c r="K13" s="7">
        <f t="shared" si="3"/>
        <v>0</v>
      </c>
      <c r="L13" s="7">
        <f t="shared" si="4"/>
        <v>46.96875</v>
      </c>
      <c r="M13" s="7"/>
      <c r="N13" s="7"/>
      <c r="O13" s="3"/>
      <c r="R13" s="3"/>
      <c r="S13" s="3"/>
    </row>
    <row r="14" spans="1:19" x14ac:dyDescent="0.3">
      <c r="A14" s="2">
        <v>45151</v>
      </c>
      <c r="B14" s="7"/>
      <c r="C14" s="7"/>
      <c r="D14" s="7">
        <f t="shared" si="0"/>
        <v>0</v>
      </c>
      <c r="E14" s="7"/>
      <c r="F14" s="7"/>
      <c r="G14" s="7">
        <f t="shared" si="1"/>
        <v>0</v>
      </c>
      <c r="H14" s="7"/>
      <c r="I14" s="7"/>
      <c r="J14" s="7">
        <f t="shared" si="2"/>
        <v>0</v>
      </c>
      <c r="K14" s="7">
        <f t="shared" si="3"/>
        <v>0</v>
      </c>
      <c r="L14" s="7">
        <f t="shared" si="4"/>
        <v>46.96875</v>
      </c>
      <c r="M14" s="7">
        <f>SUM(K8:K14)</f>
        <v>23.34375</v>
      </c>
      <c r="N14" s="7">
        <f>HOUR(M14)+MINUTE(M14)/60</f>
        <v>8.25</v>
      </c>
      <c r="O14" s="3"/>
      <c r="R14" s="3"/>
      <c r="S14" s="3"/>
    </row>
    <row r="15" spans="1:19" x14ac:dyDescent="0.3">
      <c r="A15" s="2">
        <v>45152</v>
      </c>
      <c r="B15" s="7"/>
      <c r="C15" s="7"/>
      <c r="D15" s="7">
        <f t="shared" si="0"/>
        <v>0</v>
      </c>
      <c r="E15" s="7"/>
      <c r="F15" s="7"/>
      <c r="G15" s="7">
        <f t="shared" si="1"/>
        <v>0</v>
      </c>
      <c r="H15" s="7"/>
      <c r="I15" s="7"/>
      <c r="J15" s="7">
        <f t="shared" si="2"/>
        <v>0</v>
      </c>
      <c r="K15" s="7">
        <f t="shared" si="3"/>
        <v>0</v>
      </c>
      <c r="L15" s="7">
        <f t="shared" si="4"/>
        <v>46.96875</v>
      </c>
      <c r="M15" s="7"/>
      <c r="N15" s="7"/>
      <c r="O15" s="3"/>
      <c r="P15" s="3"/>
      <c r="S15" s="3"/>
    </row>
    <row r="16" spans="1:19" x14ac:dyDescent="0.3">
      <c r="A16" s="2">
        <v>45153</v>
      </c>
      <c r="B16" s="7"/>
      <c r="C16" s="7"/>
      <c r="D16" s="7">
        <f t="shared" si="0"/>
        <v>0</v>
      </c>
      <c r="E16" s="7"/>
      <c r="F16" s="7"/>
      <c r="G16" s="7">
        <f t="shared" si="1"/>
        <v>0</v>
      </c>
      <c r="H16" s="7"/>
      <c r="I16" s="7"/>
      <c r="J16" s="7">
        <f t="shared" si="2"/>
        <v>0</v>
      </c>
      <c r="K16" s="7">
        <f t="shared" si="3"/>
        <v>0</v>
      </c>
      <c r="L16" s="7">
        <f t="shared" si="4"/>
        <v>46.96875</v>
      </c>
      <c r="M16" s="7"/>
      <c r="N16" s="7"/>
      <c r="O16" s="3"/>
      <c r="S16" s="3"/>
    </row>
    <row r="17" spans="1:19" x14ac:dyDescent="0.3">
      <c r="A17" s="2">
        <v>45154</v>
      </c>
      <c r="B17" s="7"/>
      <c r="C17" s="7"/>
      <c r="D17" s="7">
        <f t="shared" si="0"/>
        <v>0</v>
      </c>
      <c r="E17" s="7"/>
      <c r="F17" s="7"/>
      <c r="G17" s="7">
        <f t="shared" si="1"/>
        <v>0</v>
      </c>
      <c r="H17" s="7"/>
      <c r="I17" s="7"/>
      <c r="J17" s="7">
        <f t="shared" si="2"/>
        <v>0</v>
      </c>
      <c r="K17" s="7">
        <f t="shared" si="3"/>
        <v>0</v>
      </c>
      <c r="L17" s="7">
        <f t="shared" si="4"/>
        <v>46.96875</v>
      </c>
      <c r="M17" s="7"/>
      <c r="N17" s="7"/>
      <c r="O17" s="3"/>
      <c r="S17" s="3"/>
    </row>
    <row r="18" spans="1:19" x14ac:dyDescent="0.3">
      <c r="A18" s="2">
        <v>45155</v>
      </c>
      <c r="B18" s="7"/>
      <c r="C18" s="7"/>
      <c r="D18" s="7">
        <f t="shared" si="0"/>
        <v>0</v>
      </c>
      <c r="E18" s="7"/>
      <c r="F18" s="7"/>
      <c r="G18" s="7">
        <f t="shared" si="1"/>
        <v>0</v>
      </c>
      <c r="H18" s="7"/>
      <c r="I18" s="7"/>
      <c r="J18" s="7">
        <f t="shared" si="2"/>
        <v>0</v>
      </c>
      <c r="K18" s="7">
        <f t="shared" si="3"/>
        <v>0</v>
      </c>
      <c r="L18" s="7">
        <f t="shared" si="4"/>
        <v>46.96875</v>
      </c>
      <c r="M18" s="7"/>
      <c r="N18" s="7"/>
      <c r="O18" s="3"/>
      <c r="P18" s="3"/>
      <c r="S18" s="3"/>
    </row>
    <row r="19" spans="1:19" x14ac:dyDescent="0.3">
      <c r="A19" s="2">
        <v>45156</v>
      </c>
      <c r="B19" s="7"/>
      <c r="C19" s="7"/>
      <c r="D19" s="7">
        <f t="shared" si="0"/>
        <v>0</v>
      </c>
      <c r="E19" s="7"/>
      <c r="F19" s="7"/>
      <c r="G19" s="7">
        <f t="shared" si="1"/>
        <v>0</v>
      </c>
      <c r="H19" s="7"/>
      <c r="I19" s="7"/>
      <c r="J19" s="7">
        <f t="shared" si="2"/>
        <v>0</v>
      </c>
      <c r="K19" s="7">
        <f t="shared" si="3"/>
        <v>0</v>
      </c>
      <c r="L19" s="7">
        <f t="shared" si="4"/>
        <v>46.96875</v>
      </c>
      <c r="M19" s="7"/>
      <c r="N19" s="7"/>
      <c r="O19" s="3"/>
      <c r="P19" s="3"/>
    </row>
    <row r="20" spans="1:19" x14ac:dyDescent="0.3">
      <c r="A20" s="2">
        <v>45157</v>
      </c>
      <c r="B20" s="7"/>
      <c r="C20" s="7"/>
      <c r="D20" s="7">
        <f t="shared" si="0"/>
        <v>0</v>
      </c>
      <c r="E20" s="7"/>
      <c r="F20" s="7"/>
      <c r="G20" s="7">
        <f t="shared" si="1"/>
        <v>0</v>
      </c>
      <c r="H20" s="7"/>
      <c r="I20" s="7"/>
      <c r="J20" s="7">
        <f t="shared" si="2"/>
        <v>0</v>
      </c>
      <c r="K20" s="7">
        <f t="shared" si="3"/>
        <v>0</v>
      </c>
      <c r="L20" s="7">
        <f t="shared" si="4"/>
        <v>46.96875</v>
      </c>
      <c r="M20" s="7"/>
      <c r="N20" s="7"/>
    </row>
    <row r="21" spans="1:19" x14ac:dyDescent="0.3">
      <c r="A21" s="2">
        <v>45158</v>
      </c>
      <c r="B21" s="7"/>
      <c r="C21" s="7"/>
      <c r="D21" s="7">
        <f t="shared" si="0"/>
        <v>0</v>
      </c>
      <c r="E21" s="7"/>
      <c r="F21" s="7"/>
      <c r="G21" s="7">
        <f t="shared" si="1"/>
        <v>0</v>
      </c>
      <c r="H21" s="7"/>
      <c r="I21" s="7"/>
      <c r="J21" s="7">
        <f t="shared" si="2"/>
        <v>0</v>
      </c>
      <c r="K21" s="7">
        <f t="shared" si="3"/>
        <v>0</v>
      </c>
      <c r="L21" s="7">
        <f t="shared" si="4"/>
        <v>46.96875</v>
      </c>
      <c r="M21" s="7">
        <f>SUM(K15:K21)</f>
        <v>0</v>
      </c>
      <c r="N21" s="7">
        <f>HOUR(M21)+MINUTE(M21)/60</f>
        <v>0</v>
      </c>
      <c r="O21" s="3"/>
    </row>
    <row r="22" spans="1:19" x14ac:dyDescent="0.3">
      <c r="A22" s="2">
        <v>45159</v>
      </c>
      <c r="B22" s="7"/>
      <c r="C22" s="7"/>
      <c r="D22" s="7">
        <f t="shared" si="0"/>
        <v>0</v>
      </c>
      <c r="E22" s="7"/>
      <c r="F22" s="7"/>
      <c r="G22" s="7">
        <f t="shared" si="1"/>
        <v>0</v>
      </c>
      <c r="H22" s="7"/>
      <c r="I22" s="7"/>
      <c r="J22" s="7">
        <f t="shared" si="2"/>
        <v>0</v>
      </c>
      <c r="K22" s="7">
        <f t="shared" si="3"/>
        <v>0</v>
      </c>
      <c r="L22" s="7">
        <f t="shared" si="4"/>
        <v>46.96875</v>
      </c>
      <c r="M22" s="7"/>
      <c r="N22" s="7"/>
      <c r="O22" s="3"/>
      <c r="P22" s="3"/>
    </row>
    <row r="23" spans="1:19" x14ac:dyDescent="0.3">
      <c r="A23" s="2">
        <v>45160</v>
      </c>
      <c r="B23" s="7"/>
      <c r="C23" s="7"/>
      <c r="D23" s="7">
        <f t="shared" si="0"/>
        <v>0</v>
      </c>
      <c r="E23" s="7"/>
      <c r="F23" s="7"/>
      <c r="G23" s="7">
        <f t="shared" si="1"/>
        <v>0</v>
      </c>
      <c r="H23" s="7"/>
      <c r="I23" s="7"/>
      <c r="J23" s="7">
        <f t="shared" si="2"/>
        <v>0</v>
      </c>
      <c r="K23" s="7">
        <f t="shared" si="3"/>
        <v>0</v>
      </c>
      <c r="L23" s="7">
        <f t="shared" si="4"/>
        <v>46.96875</v>
      </c>
      <c r="M23" s="7"/>
      <c r="N23" s="7"/>
    </row>
    <row r="24" spans="1:19" x14ac:dyDescent="0.3">
      <c r="A24" s="2">
        <v>45161</v>
      </c>
      <c r="B24" s="7"/>
      <c r="C24" s="7"/>
      <c r="D24" s="7">
        <f t="shared" si="0"/>
        <v>0</v>
      </c>
      <c r="E24" s="7"/>
      <c r="F24" s="7"/>
      <c r="G24" s="7">
        <f t="shared" si="1"/>
        <v>0</v>
      </c>
      <c r="H24" s="7"/>
      <c r="I24" s="7"/>
      <c r="J24" s="7">
        <f t="shared" si="2"/>
        <v>0</v>
      </c>
      <c r="K24" s="7">
        <f t="shared" si="3"/>
        <v>0</v>
      </c>
      <c r="L24" s="7">
        <f t="shared" si="4"/>
        <v>46.96875</v>
      </c>
      <c r="M24" s="7"/>
      <c r="N24" s="7"/>
      <c r="O24" s="4"/>
      <c r="P24" s="3"/>
    </row>
    <row r="25" spans="1:19" x14ac:dyDescent="0.3">
      <c r="A25" s="2">
        <v>45162</v>
      </c>
      <c r="B25" s="7"/>
      <c r="C25" s="7"/>
      <c r="D25" s="7">
        <f t="shared" si="0"/>
        <v>0</v>
      </c>
      <c r="E25" s="7"/>
      <c r="F25" s="7"/>
      <c r="G25" s="7">
        <f t="shared" si="1"/>
        <v>0</v>
      </c>
      <c r="H25" s="7"/>
      <c r="I25" s="7"/>
      <c r="J25" s="7">
        <f t="shared" si="2"/>
        <v>0</v>
      </c>
      <c r="K25" s="7">
        <f t="shared" si="3"/>
        <v>0</v>
      </c>
      <c r="L25" s="7">
        <f t="shared" si="4"/>
        <v>46.96875</v>
      </c>
      <c r="M25" s="7"/>
      <c r="N25" s="7"/>
      <c r="O25" s="4"/>
    </row>
    <row r="26" spans="1:19" x14ac:dyDescent="0.3">
      <c r="A26" s="2">
        <v>45163</v>
      </c>
      <c r="B26" s="7"/>
      <c r="C26" s="7"/>
      <c r="D26" s="7">
        <f t="shared" si="0"/>
        <v>0</v>
      </c>
      <c r="E26" s="7"/>
      <c r="F26" s="7"/>
      <c r="G26" s="7">
        <f t="shared" si="1"/>
        <v>0</v>
      </c>
      <c r="H26" s="7"/>
      <c r="I26" s="7"/>
      <c r="J26" s="7">
        <f t="shared" si="2"/>
        <v>0</v>
      </c>
      <c r="K26" s="7">
        <f t="shared" si="3"/>
        <v>0</v>
      </c>
      <c r="L26" s="7">
        <f t="shared" si="4"/>
        <v>46.96875</v>
      </c>
      <c r="M26" s="7"/>
      <c r="N26" s="7"/>
      <c r="O26" s="3"/>
      <c r="P26" s="3"/>
    </row>
    <row r="27" spans="1:19" x14ac:dyDescent="0.3">
      <c r="A27" s="2">
        <v>45164</v>
      </c>
      <c r="B27" s="7"/>
      <c r="C27" s="7"/>
      <c r="D27" s="7">
        <f t="shared" si="0"/>
        <v>0</v>
      </c>
      <c r="E27" s="7"/>
      <c r="F27" s="7"/>
      <c r="G27" s="7">
        <f t="shared" si="1"/>
        <v>0</v>
      </c>
      <c r="H27" s="7"/>
      <c r="I27" s="7"/>
      <c r="J27" s="7">
        <f t="shared" si="2"/>
        <v>0</v>
      </c>
      <c r="K27" s="7">
        <f t="shared" si="3"/>
        <v>0</v>
      </c>
      <c r="L27" s="7">
        <f t="shared" si="4"/>
        <v>46.96875</v>
      </c>
      <c r="M27" s="7"/>
      <c r="N27" s="7"/>
    </row>
    <row r="28" spans="1:19" x14ac:dyDescent="0.3">
      <c r="A28" s="2">
        <v>45165</v>
      </c>
      <c r="B28" s="7"/>
      <c r="C28" s="7"/>
      <c r="D28" s="7">
        <f t="shared" si="0"/>
        <v>0</v>
      </c>
      <c r="E28" s="7"/>
      <c r="F28" s="7"/>
      <c r="G28" s="7">
        <f t="shared" si="1"/>
        <v>0</v>
      </c>
      <c r="H28" s="7"/>
      <c r="I28" s="7"/>
      <c r="J28" s="7">
        <f t="shared" si="2"/>
        <v>0</v>
      </c>
      <c r="K28" s="7">
        <f t="shared" si="3"/>
        <v>0</v>
      </c>
      <c r="L28" s="7">
        <f t="shared" si="4"/>
        <v>46.96875</v>
      </c>
      <c r="M28" s="7">
        <f>SUM(K22:K28)</f>
        <v>0</v>
      </c>
      <c r="N28" s="7">
        <f>HOUR(M28)+MINUTE(M28)/60</f>
        <v>0</v>
      </c>
      <c r="O28" s="3"/>
    </row>
    <row r="29" spans="1:19" x14ac:dyDescent="0.3">
      <c r="A29" s="2">
        <v>45166</v>
      </c>
      <c r="B29" s="7"/>
      <c r="C29" s="7"/>
      <c r="D29" s="7">
        <f t="shared" si="0"/>
        <v>0</v>
      </c>
      <c r="E29" s="7"/>
      <c r="F29" s="7"/>
      <c r="G29" s="7">
        <f t="shared" si="1"/>
        <v>0</v>
      </c>
      <c r="H29" s="7"/>
      <c r="I29" s="7"/>
      <c r="J29" s="7">
        <f t="shared" si="2"/>
        <v>0</v>
      </c>
      <c r="K29" s="7">
        <f t="shared" si="3"/>
        <v>0</v>
      </c>
      <c r="L29" s="7">
        <f t="shared" si="4"/>
        <v>46.96875</v>
      </c>
      <c r="M29" s="7"/>
      <c r="N29" s="7"/>
      <c r="O29" s="3"/>
    </row>
    <row r="30" spans="1:19" x14ac:dyDescent="0.3">
      <c r="A30" s="2">
        <v>45167</v>
      </c>
      <c r="B30" s="7"/>
      <c r="C30" s="7"/>
      <c r="D30" s="7">
        <f t="shared" si="0"/>
        <v>0</v>
      </c>
      <c r="E30" s="7"/>
      <c r="F30" s="7"/>
      <c r="G30" s="7">
        <f t="shared" si="1"/>
        <v>0</v>
      </c>
      <c r="H30" s="7"/>
      <c r="I30" s="7"/>
      <c r="J30" s="7">
        <f t="shared" si="2"/>
        <v>0</v>
      </c>
      <c r="K30" s="7">
        <f t="shared" si="3"/>
        <v>0</v>
      </c>
      <c r="L30" s="7">
        <f t="shared" si="4"/>
        <v>46.96875</v>
      </c>
      <c r="M30" s="7"/>
      <c r="N30" s="7"/>
      <c r="O30" s="3"/>
    </row>
    <row r="31" spans="1:19" x14ac:dyDescent="0.3">
      <c r="A31" s="2">
        <v>45168</v>
      </c>
      <c r="B31" s="7"/>
      <c r="C31" s="7"/>
      <c r="D31" s="7">
        <f t="shared" si="0"/>
        <v>0</v>
      </c>
      <c r="E31" s="7"/>
      <c r="F31" s="7"/>
      <c r="G31" s="7">
        <f t="shared" si="1"/>
        <v>0</v>
      </c>
      <c r="H31" s="7"/>
      <c r="I31" s="7"/>
      <c r="J31" s="7">
        <f t="shared" si="2"/>
        <v>0</v>
      </c>
      <c r="K31" s="7">
        <f t="shared" si="3"/>
        <v>0</v>
      </c>
      <c r="L31" s="7">
        <f t="shared" si="4"/>
        <v>46.96875</v>
      </c>
      <c r="M31" s="7"/>
      <c r="N31" s="7"/>
      <c r="O31" s="3"/>
    </row>
    <row r="32" spans="1:19" x14ac:dyDescent="0.3">
      <c r="A32" s="2">
        <v>45169</v>
      </c>
      <c r="B32" s="7"/>
      <c r="C32" s="7"/>
      <c r="D32" s="7">
        <f t="shared" si="0"/>
        <v>0</v>
      </c>
      <c r="E32" s="7"/>
      <c r="F32" s="7"/>
      <c r="G32" s="7">
        <f t="shared" si="1"/>
        <v>0</v>
      </c>
      <c r="H32" s="7"/>
      <c r="I32" s="7"/>
      <c r="J32" s="7">
        <f t="shared" si="2"/>
        <v>0</v>
      </c>
      <c r="K32" s="7">
        <f t="shared" si="3"/>
        <v>0</v>
      </c>
      <c r="L32" s="7">
        <f t="shared" si="4"/>
        <v>46.96875</v>
      </c>
      <c r="M32" s="7"/>
      <c r="N32" s="7"/>
      <c r="O32" s="3"/>
    </row>
    <row r="33" spans="7:16" x14ac:dyDescent="0.3">
      <c r="P33" s="3"/>
    </row>
    <row r="34" spans="7:16" x14ac:dyDescent="0.3">
      <c r="G34" s="5" t="s">
        <v>7</v>
      </c>
      <c r="H34" s="5"/>
      <c r="I34" s="5"/>
      <c r="J34" s="5"/>
      <c r="K34" s="8">
        <f>SUM(K2:K32)</f>
        <v>46.96875</v>
      </c>
      <c r="M34" s="8">
        <f>SUM(M2:M32)</f>
        <v>46.96875</v>
      </c>
      <c r="N34" s="6">
        <f>HOUR(M34)+MINUTE(M34)/60</f>
        <v>23.25</v>
      </c>
    </row>
  </sheetData>
  <pageMargins left="0.7" right="0.7" top="0.75" bottom="0.75" header="0.3" footer="0.3"/>
  <pageSetup paperSize="9" scale="8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Valentin juillet 2023</vt:lpstr>
      <vt:lpstr>Valentin Aout 2023</vt:lpstr>
      <vt:lpstr>'Valentin Aout 2023'!Zone_d_impression</vt:lpstr>
      <vt:lpstr>'Valentin juillet 2023'!Zone_d_impression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Chti PW</dc:creator>
  <cp:lastModifiedBy>Chti PW</cp:lastModifiedBy>
  <cp:lastPrinted>2022-08-30T22:04:26Z</cp:lastPrinted>
  <dcterms:created xsi:type="dcterms:W3CDTF">2022-06-03T15:19:57Z</dcterms:created>
  <dcterms:modified xsi:type="dcterms:W3CDTF">2023-06-27T16:28:26Z</dcterms:modified>
</cp:coreProperties>
</file>