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2024\Fisel\Bénévole\"/>
    </mc:Choice>
  </mc:AlternateContent>
  <xr:revisionPtr revIDLastSave="0" documentId="8_{FE495B2F-1755-4451-8B62-0D38B97568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éponses au formulaire 1" sheetId="1" r:id="rId1"/>
    <sheet name="Jeudi" sheetId="6" r:id="rId2"/>
    <sheet name="Vendredi" sheetId="2" r:id="rId3"/>
    <sheet name="Samedi" sheetId="3" r:id="rId4"/>
    <sheet name="Dimanche" sheetId="4" r:id="rId5"/>
    <sheet name="Récap_envoi" sheetId="8" r:id="rId6"/>
  </sheets>
  <definedNames>
    <definedName name="Recherche">Récap_envoi!$C$28</definedName>
    <definedName name="_xlnm.Print_Area" localSheetId="5">Récap_envoi!$A$5:$E$56</definedName>
  </definedNames>
  <calcPr calcId="191029" iterateDelta="1E-4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F251" i="1" s="1"/>
  <c r="E250" i="1"/>
  <c r="E251" i="1"/>
  <c r="E252" i="1"/>
  <c r="E253" i="1"/>
  <c r="F255" i="1" s="1"/>
  <c r="E254" i="1"/>
  <c r="E255" i="1"/>
  <c r="E256" i="1"/>
  <c r="E257" i="1"/>
  <c r="F259" i="1" s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I287" i="1" s="1"/>
  <c r="E286" i="1"/>
  <c r="E287" i="1"/>
  <c r="E288" i="1"/>
  <c r="E289" i="1"/>
  <c r="I291" i="1" s="1"/>
  <c r="E290" i="1"/>
  <c r="E291" i="1"/>
  <c r="E292" i="1"/>
  <c r="E293" i="1"/>
  <c r="I295" i="1" s="1"/>
  <c r="E294" i="1"/>
  <c r="E295" i="1"/>
  <c r="E296" i="1"/>
  <c r="E297" i="1"/>
  <c r="I299" i="1" s="1"/>
  <c r="E298" i="1"/>
  <c r="E299" i="1"/>
  <c r="E300" i="1"/>
  <c r="E301" i="1"/>
  <c r="I303" i="1" s="1"/>
  <c r="E302" i="1"/>
  <c r="E303" i="1"/>
  <c r="E304" i="1"/>
  <c r="E305" i="1"/>
  <c r="I307" i="1" s="1"/>
  <c r="E306" i="1"/>
  <c r="E307" i="1"/>
  <c r="E308" i="1"/>
  <c r="E309" i="1"/>
  <c r="J286" i="1"/>
  <c r="J290" i="1"/>
  <c r="G294" i="1"/>
  <c r="H298" i="1"/>
  <c r="J302" i="1"/>
  <c r="J306" i="1"/>
  <c r="E310" i="1"/>
  <c r="J310" i="1" s="1"/>
  <c r="E311" i="1"/>
  <c r="H311" i="1" s="1"/>
  <c r="E312" i="1"/>
  <c r="E313" i="1"/>
  <c r="J313" i="1" s="1"/>
  <c r="E314" i="1"/>
  <c r="I314" i="1" s="1"/>
  <c r="E315" i="1"/>
  <c r="J315" i="1" s="1"/>
  <c r="E316" i="1"/>
  <c r="E317" i="1"/>
  <c r="J317" i="1" s="1"/>
  <c r="E318" i="1"/>
  <c r="I318" i="1" s="1"/>
  <c r="E319" i="1"/>
  <c r="H319" i="1" s="1"/>
  <c r="J249" i="1"/>
  <c r="J248" i="1"/>
  <c r="J253" i="1"/>
  <c r="J252" i="1"/>
  <c r="J256" i="1"/>
  <c r="J260" i="1"/>
  <c r="J261" i="1"/>
  <c r="J288" i="1"/>
  <c r="J289" i="1"/>
  <c r="J292" i="1"/>
  <c r="J293" i="1"/>
  <c r="J294" i="1"/>
  <c r="J296" i="1"/>
  <c r="J297" i="1"/>
  <c r="J298" i="1"/>
  <c r="J300" i="1"/>
  <c r="J301" i="1"/>
  <c r="J304" i="1"/>
  <c r="J305" i="1"/>
  <c r="J308" i="1"/>
  <c r="J309" i="1"/>
  <c r="J46" i="1"/>
  <c r="J312" i="1"/>
  <c r="J314" i="1"/>
  <c r="J316" i="1"/>
  <c r="J318" i="1"/>
  <c r="J319" i="1"/>
  <c r="I248" i="1"/>
  <c r="I249" i="1"/>
  <c r="I252" i="1"/>
  <c r="I253" i="1"/>
  <c r="I256" i="1"/>
  <c r="I257" i="1"/>
  <c r="I260" i="1"/>
  <c r="I261" i="1"/>
  <c r="I286" i="1"/>
  <c r="I288" i="1"/>
  <c r="I289" i="1"/>
  <c r="I290" i="1"/>
  <c r="I292" i="1"/>
  <c r="I293" i="1"/>
  <c r="I294" i="1"/>
  <c r="I296" i="1"/>
  <c r="I297" i="1"/>
  <c r="I298" i="1"/>
  <c r="I300" i="1"/>
  <c r="I301" i="1"/>
  <c r="I302" i="1"/>
  <c r="I304" i="1"/>
  <c r="I305" i="1"/>
  <c r="I306" i="1"/>
  <c r="I308" i="1"/>
  <c r="I309" i="1"/>
  <c r="I46" i="1"/>
  <c r="I312" i="1"/>
  <c r="I313" i="1"/>
  <c r="I316" i="1"/>
  <c r="I317" i="1"/>
  <c r="H252" i="1"/>
  <c r="H253" i="1"/>
  <c r="H256" i="1"/>
  <c r="H257" i="1"/>
  <c r="H260" i="1"/>
  <c r="H261" i="1"/>
  <c r="H286" i="1"/>
  <c r="H288" i="1"/>
  <c r="H289" i="1"/>
  <c r="H290" i="1"/>
  <c r="H292" i="1"/>
  <c r="H293" i="1"/>
  <c r="H296" i="1"/>
  <c r="H297" i="1"/>
  <c r="H300" i="1"/>
  <c r="H301" i="1"/>
  <c r="H302" i="1"/>
  <c r="H304" i="1"/>
  <c r="H305" i="1"/>
  <c r="H306" i="1"/>
  <c r="H308" i="1"/>
  <c r="H309" i="1"/>
  <c r="H312" i="1"/>
  <c r="H316" i="1"/>
  <c r="H318" i="1"/>
  <c r="G252" i="1"/>
  <c r="G253" i="1"/>
  <c r="G256" i="1"/>
  <c r="G257" i="1"/>
  <c r="G260" i="1"/>
  <c r="G261" i="1"/>
  <c r="G286" i="1"/>
  <c r="G288" i="1"/>
  <c r="G289" i="1"/>
  <c r="G292" i="1"/>
  <c r="G293" i="1"/>
  <c r="G296" i="1"/>
  <c r="G297" i="1"/>
  <c r="G298" i="1"/>
  <c r="G300" i="1"/>
  <c r="G301" i="1"/>
  <c r="G302" i="1"/>
  <c r="G304" i="1"/>
  <c r="G305" i="1"/>
  <c r="G308" i="1"/>
  <c r="G309" i="1"/>
  <c r="G312" i="1"/>
  <c r="G314" i="1"/>
  <c r="G316" i="1"/>
  <c r="G318" i="1"/>
  <c r="G319" i="1"/>
  <c r="F250" i="1"/>
  <c r="F252" i="1"/>
  <c r="F253" i="1"/>
  <c r="F254" i="1"/>
  <c r="F256" i="1"/>
  <c r="F257" i="1"/>
  <c r="F258" i="1"/>
  <c r="F260" i="1"/>
  <c r="F261" i="1"/>
  <c r="F288" i="1"/>
  <c r="F289" i="1"/>
  <c r="F292" i="1"/>
  <c r="F293" i="1"/>
  <c r="F294" i="1"/>
  <c r="F296" i="1"/>
  <c r="F297" i="1"/>
  <c r="F298" i="1"/>
  <c r="F300" i="1"/>
  <c r="F301" i="1"/>
  <c r="F304" i="1"/>
  <c r="F305" i="1"/>
  <c r="F308" i="1"/>
  <c r="F309" i="1"/>
  <c r="F46" i="1"/>
  <c r="F312" i="1"/>
  <c r="F314" i="1"/>
  <c r="F316" i="1"/>
  <c r="F318" i="1"/>
  <c r="F319" i="1"/>
  <c r="D28" i="8" l="1"/>
  <c r="J254" i="1"/>
  <c r="I259" i="1"/>
  <c r="H259" i="1"/>
  <c r="H251" i="1"/>
  <c r="I255" i="1"/>
  <c r="I251" i="1"/>
  <c r="F311" i="1"/>
  <c r="F302" i="1"/>
  <c r="F286" i="1"/>
  <c r="G311" i="1"/>
  <c r="G306" i="1"/>
  <c r="G290" i="1"/>
  <c r="G259" i="1"/>
  <c r="G255" i="1"/>
  <c r="G251" i="1"/>
  <c r="H315" i="1"/>
  <c r="H310" i="1"/>
  <c r="H294" i="1"/>
  <c r="H258" i="1"/>
  <c r="H254" i="1"/>
  <c r="H250" i="1"/>
  <c r="I319" i="1"/>
  <c r="I315" i="1"/>
  <c r="I311" i="1"/>
  <c r="I258" i="1"/>
  <c r="I254" i="1"/>
  <c r="I250" i="1"/>
  <c r="J311" i="1"/>
  <c r="J258" i="1"/>
  <c r="J250" i="1"/>
  <c r="J259" i="1"/>
  <c r="J255" i="1"/>
  <c r="J251" i="1"/>
  <c r="J42" i="1"/>
  <c r="J307" i="1"/>
  <c r="J303" i="1"/>
  <c r="J299" i="1"/>
  <c r="J295" i="1"/>
  <c r="J291" i="1"/>
  <c r="J287" i="1"/>
  <c r="H255" i="1"/>
  <c r="F315" i="1"/>
  <c r="F310" i="1"/>
  <c r="F306" i="1"/>
  <c r="F290" i="1"/>
  <c r="G315" i="1"/>
  <c r="G310" i="1"/>
  <c r="G258" i="1"/>
  <c r="G254" i="1"/>
  <c r="G250" i="1"/>
  <c r="H314" i="1"/>
  <c r="I310" i="1"/>
  <c r="J257" i="1"/>
  <c r="G46" i="1"/>
  <c r="I42" i="1"/>
  <c r="H46" i="1"/>
  <c r="F317" i="1"/>
  <c r="F313" i="1"/>
  <c r="F42" i="1"/>
  <c r="F307" i="1"/>
  <c r="F303" i="1"/>
  <c r="F299" i="1"/>
  <c r="F295" i="1"/>
  <c r="F291" i="1"/>
  <c r="F287" i="1"/>
  <c r="G317" i="1"/>
  <c r="G313" i="1"/>
  <c r="G42" i="1"/>
  <c r="G307" i="1"/>
  <c r="G303" i="1"/>
  <c r="G299" i="1"/>
  <c r="G295" i="1"/>
  <c r="G291" i="1"/>
  <c r="G287" i="1"/>
  <c r="H317" i="1"/>
  <c r="H313" i="1"/>
  <c r="H42" i="1"/>
  <c r="H307" i="1"/>
  <c r="H303" i="1"/>
  <c r="H299" i="1"/>
  <c r="H295" i="1"/>
  <c r="H291" i="1"/>
  <c r="H287" i="1"/>
  <c r="I67" i="1"/>
  <c r="J67" i="1"/>
  <c r="H67" i="1"/>
  <c r="G67" i="1"/>
  <c r="F67" i="1"/>
  <c r="I59" i="1"/>
  <c r="J59" i="1"/>
  <c r="H59" i="1"/>
  <c r="G59" i="1"/>
  <c r="F59" i="1"/>
  <c r="I51" i="1"/>
  <c r="J51" i="1"/>
  <c r="H51" i="1"/>
  <c r="G51" i="1"/>
  <c r="F51" i="1"/>
  <c r="I41" i="1"/>
  <c r="J41" i="1"/>
  <c r="H41" i="1"/>
  <c r="G41" i="1"/>
  <c r="F41" i="1"/>
  <c r="I33" i="1"/>
  <c r="J33" i="1"/>
  <c r="H33" i="1"/>
  <c r="G33" i="1"/>
  <c r="F33" i="1"/>
  <c r="J70" i="1"/>
  <c r="I70" i="1"/>
  <c r="G70" i="1"/>
  <c r="H70" i="1"/>
  <c r="F70" i="1"/>
  <c r="J62" i="1"/>
  <c r="G62" i="1"/>
  <c r="I62" i="1"/>
  <c r="F62" i="1"/>
  <c r="H62" i="1"/>
  <c r="J54" i="1"/>
  <c r="G54" i="1"/>
  <c r="H54" i="1"/>
  <c r="F54" i="1"/>
  <c r="I54" i="1"/>
  <c r="J45" i="1"/>
  <c r="G45" i="1"/>
  <c r="I45" i="1"/>
  <c r="H45" i="1"/>
  <c r="F45" i="1"/>
  <c r="J32" i="1"/>
  <c r="G32" i="1"/>
  <c r="H32" i="1"/>
  <c r="F32" i="1"/>
  <c r="I32" i="1"/>
  <c r="J69" i="1"/>
  <c r="H69" i="1"/>
  <c r="F69" i="1"/>
  <c r="I69" i="1"/>
  <c r="G69" i="1"/>
  <c r="J61" i="1"/>
  <c r="I61" i="1"/>
  <c r="F61" i="1"/>
  <c r="H61" i="1"/>
  <c r="G61" i="1"/>
  <c r="J57" i="1"/>
  <c r="I57" i="1"/>
  <c r="F57" i="1"/>
  <c r="H57" i="1"/>
  <c r="G57" i="1"/>
  <c r="J53" i="1"/>
  <c r="H53" i="1"/>
  <c r="I53" i="1"/>
  <c r="F53" i="1"/>
  <c r="G53" i="1"/>
  <c r="J49" i="1"/>
  <c r="I49" i="1"/>
  <c r="H49" i="1"/>
  <c r="F49" i="1"/>
  <c r="G49" i="1"/>
  <c r="J44" i="1"/>
  <c r="F44" i="1"/>
  <c r="I44" i="1"/>
  <c r="H44" i="1"/>
  <c r="G44" i="1"/>
  <c r="J39" i="1"/>
  <c r="I39" i="1"/>
  <c r="F39" i="1"/>
  <c r="H39" i="1"/>
  <c r="G39" i="1"/>
  <c r="J35" i="1"/>
  <c r="H35" i="1"/>
  <c r="F35" i="1"/>
  <c r="G35" i="1"/>
  <c r="I35" i="1"/>
  <c r="J31" i="1"/>
  <c r="I31" i="1"/>
  <c r="H31" i="1"/>
  <c r="F31" i="1"/>
  <c r="G31" i="1"/>
  <c r="I71" i="1"/>
  <c r="H71" i="1"/>
  <c r="J71" i="1"/>
  <c r="G71" i="1"/>
  <c r="F71" i="1"/>
  <c r="I63" i="1"/>
  <c r="H63" i="1"/>
  <c r="G63" i="1"/>
  <c r="J63" i="1"/>
  <c r="F63" i="1"/>
  <c r="I55" i="1"/>
  <c r="H55" i="1"/>
  <c r="G55" i="1"/>
  <c r="J55" i="1"/>
  <c r="F55" i="1"/>
  <c r="I47" i="1"/>
  <c r="H47" i="1"/>
  <c r="J47" i="1"/>
  <c r="G47" i="1"/>
  <c r="F47" i="1"/>
  <c r="I37" i="1"/>
  <c r="H37" i="1"/>
  <c r="J37" i="1"/>
  <c r="G37" i="1"/>
  <c r="F37" i="1"/>
  <c r="J66" i="1"/>
  <c r="G66" i="1"/>
  <c r="I66" i="1"/>
  <c r="H66" i="1"/>
  <c r="F66" i="1"/>
  <c r="J58" i="1"/>
  <c r="H58" i="1"/>
  <c r="G58" i="1"/>
  <c r="F58" i="1"/>
  <c r="I58" i="1"/>
  <c r="J50" i="1"/>
  <c r="I50" i="1"/>
  <c r="G50" i="1"/>
  <c r="F50" i="1"/>
  <c r="H50" i="1"/>
  <c r="J40" i="1"/>
  <c r="H40" i="1"/>
  <c r="G40" i="1"/>
  <c r="I40" i="1"/>
  <c r="F40" i="1"/>
  <c r="J36" i="1"/>
  <c r="I36" i="1"/>
  <c r="G36" i="1"/>
  <c r="H36" i="1"/>
  <c r="F36" i="1"/>
  <c r="J65" i="1"/>
  <c r="I65" i="1"/>
  <c r="H65" i="1"/>
  <c r="F65" i="1"/>
  <c r="G65" i="1"/>
  <c r="I68" i="1"/>
  <c r="J68" i="1"/>
  <c r="F68" i="1"/>
  <c r="G68" i="1"/>
  <c r="H68" i="1"/>
  <c r="I64" i="1"/>
  <c r="H64" i="1"/>
  <c r="F64" i="1"/>
  <c r="J64" i="1"/>
  <c r="G64" i="1"/>
  <c r="I60" i="1"/>
  <c r="F60" i="1"/>
  <c r="J60" i="1"/>
  <c r="H60" i="1"/>
  <c r="G60" i="1"/>
  <c r="I56" i="1"/>
  <c r="J56" i="1"/>
  <c r="F56" i="1"/>
  <c r="H56" i="1"/>
  <c r="G56" i="1"/>
  <c r="I52" i="1"/>
  <c r="F52" i="1"/>
  <c r="G52" i="1"/>
  <c r="J52" i="1"/>
  <c r="H52" i="1"/>
  <c r="I48" i="1"/>
  <c r="H48" i="1"/>
  <c r="F48" i="1"/>
  <c r="J48" i="1"/>
  <c r="G48" i="1"/>
  <c r="I43" i="1"/>
  <c r="F43" i="1"/>
  <c r="H43" i="1"/>
  <c r="G43" i="1"/>
  <c r="J43" i="1"/>
  <c r="I38" i="1"/>
  <c r="F38" i="1"/>
  <c r="J38" i="1"/>
  <c r="H38" i="1"/>
  <c r="G38" i="1"/>
  <c r="I34" i="1"/>
  <c r="J34" i="1"/>
  <c r="F34" i="1"/>
  <c r="G34" i="1"/>
  <c r="H34" i="1"/>
  <c r="G284" i="1" l="1"/>
  <c r="J284" i="1"/>
  <c r="F284" i="1"/>
  <c r="I284" i="1"/>
  <c r="H284" i="1"/>
  <c r="F274" i="1"/>
  <c r="G274" i="1"/>
  <c r="J274" i="1"/>
  <c r="H274" i="1"/>
  <c r="I274" i="1"/>
  <c r="F262" i="1"/>
  <c r="G262" i="1"/>
  <c r="I262" i="1"/>
  <c r="J262" i="1"/>
  <c r="H262" i="1"/>
  <c r="G280" i="1"/>
  <c r="J280" i="1"/>
  <c r="H280" i="1"/>
  <c r="I280" i="1"/>
  <c r="F280" i="1"/>
  <c r="G277" i="1"/>
  <c r="J277" i="1"/>
  <c r="H277" i="1"/>
  <c r="F277" i="1"/>
  <c r="I277" i="1"/>
  <c r="G273" i="1"/>
  <c r="J273" i="1"/>
  <c r="H273" i="1"/>
  <c r="F273" i="1"/>
  <c r="I273" i="1"/>
  <c r="G269" i="1"/>
  <c r="J269" i="1"/>
  <c r="H269" i="1"/>
  <c r="I269" i="1"/>
  <c r="F269" i="1"/>
  <c r="G265" i="1"/>
  <c r="F265" i="1"/>
  <c r="J265" i="1"/>
  <c r="H265" i="1"/>
  <c r="I265" i="1"/>
  <c r="F278" i="1"/>
  <c r="G278" i="1"/>
  <c r="I278" i="1"/>
  <c r="J278" i="1"/>
  <c r="H278" i="1"/>
  <c r="F266" i="1"/>
  <c r="G266" i="1"/>
  <c r="J266" i="1"/>
  <c r="H266" i="1"/>
  <c r="I266" i="1"/>
  <c r="J281" i="1"/>
  <c r="H281" i="1"/>
  <c r="I281" i="1"/>
  <c r="G281" i="1"/>
  <c r="F281" i="1"/>
  <c r="J276" i="1"/>
  <c r="H276" i="1"/>
  <c r="I276" i="1"/>
  <c r="F276" i="1"/>
  <c r="G276" i="1"/>
  <c r="J272" i="1"/>
  <c r="H272" i="1"/>
  <c r="G272" i="1"/>
  <c r="I272" i="1"/>
  <c r="F272" i="1"/>
  <c r="J268" i="1"/>
  <c r="H268" i="1"/>
  <c r="I268" i="1"/>
  <c r="G268" i="1"/>
  <c r="F268" i="1"/>
  <c r="J264" i="1"/>
  <c r="H264" i="1"/>
  <c r="I264" i="1"/>
  <c r="F264" i="1"/>
  <c r="G264" i="1"/>
  <c r="F282" i="1"/>
  <c r="G282" i="1"/>
  <c r="J282" i="1"/>
  <c r="H282" i="1"/>
  <c r="I282" i="1"/>
  <c r="F270" i="1"/>
  <c r="I270" i="1"/>
  <c r="G270" i="1"/>
  <c r="J270" i="1"/>
  <c r="H270" i="1"/>
  <c r="I279" i="1"/>
  <c r="F279" i="1"/>
  <c r="H279" i="1"/>
  <c r="G279" i="1"/>
  <c r="J279" i="1"/>
  <c r="I275" i="1"/>
  <c r="F275" i="1"/>
  <c r="J275" i="1"/>
  <c r="G275" i="1"/>
  <c r="H275" i="1"/>
  <c r="I271" i="1"/>
  <c r="H271" i="1"/>
  <c r="F271" i="1"/>
  <c r="G271" i="1"/>
  <c r="J271" i="1"/>
  <c r="I267" i="1"/>
  <c r="F267" i="1"/>
  <c r="J267" i="1"/>
  <c r="G267" i="1"/>
  <c r="H267" i="1"/>
  <c r="I263" i="1"/>
  <c r="F263" i="1"/>
  <c r="H263" i="1"/>
  <c r="G263" i="1"/>
  <c r="J263" i="1"/>
  <c r="J244" i="1"/>
  <c r="I244" i="1"/>
  <c r="H244" i="1"/>
  <c r="G244" i="1"/>
  <c r="F244" i="1"/>
  <c r="J236" i="1"/>
  <c r="I236" i="1"/>
  <c r="H236" i="1"/>
  <c r="F236" i="1"/>
  <c r="G236" i="1"/>
  <c r="J228" i="1"/>
  <c r="I228" i="1"/>
  <c r="H228" i="1"/>
  <c r="G228" i="1"/>
  <c r="F228" i="1"/>
  <c r="J220" i="1"/>
  <c r="I220" i="1"/>
  <c r="H220" i="1"/>
  <c r="F220" i="1"/>
  <c r="G220" i="1"/>
  <c r="J212" i="1"/>
  <c r="I212" i="1"/>
  <c r="H212" i="1"/>
  <c r="G212" i="1"/>
  <c r="F212" i="1"/>
  <c r="J204" i="1"/>
  <c r="I204" i="1"/>
  <c r="H204" i="1"/>
  <c r="F204" i="1"/>
  <c r="G204" i="1"/>
  <c r="J192" i="1"/>
  <c r="I192" i="1"/>
  <c r="H192" i="1"/>
  <c r="G192" i="1"/>
  <c r="F192" i="1"/>
  <c r="H243" i="1"/>
  <c r="J243" i="1"/>
  <c r="F243" i="1"/>
  <c r="G243" i="1"/>
  <c r="I243" i="1"/>
  <c r="I239" i="1"/>
  <c r="H239" i="1"/>
  <c r="G239" i="1"/>
  <c r="F239" i="1"/>
  <c r="J239" i="1"/>
  <c r="H235" i="1"/>
  <c r="I235" i="1"/>
  <c r="J235" i="1"/>
  <c r="G235" i="1"/>
  <c r="F235" i="1"/>
  <c r="J231" i="1"/>
  <c r="H231" i="1"/>
  <c r="G231" i="1"/>
  <c r="I231" i="1"/>
  <c r="F231" i="1"/>
  <c r="H227" i="1"/>
  <c r="G227" i="1"/>
  <c r="F227" i="1"/>
  <c r="I227" i="1"/>
  <c r="J227" i="1"/>
  <c r="I223" i="1"/>
  <c r="H223" i="1"/>
  <c r="J223" i="1"/>
  <c r="G223" i="1"/>
  <c r="F223" i="1"/>
  <c r="J219" i="1"/>
  <c r="H219" i="1"/>
  <c r="I219" i="1"/>
  <c r="F219" i="1"/>
  <c r="G219" i="1"/>
  <c r="H215" i="1"/>
  <c r="J215" i="1"/>
  <c r="I215" i="1"/>
  <c r="G215" i="1"/>
  <c r="F215" i="1"/>
  <c r="H211" i="1"/>
  <c r="J211" i="1"/>
  <c r="G211" i="1"/>
  <c r="F211" i="1"/>
  <c r="I211" i="1"/>
  <c r="I207" i="1"/>
  <c r="H207" i="1"/>
  <c r="G207" i="1"/>
  <c r="F207" i="1"/>
  <c r="J207" i="1"/>
  <c r="H203" i="1"/>
  <c r="I203" i="1"/>
  <c r="F203" i="1"/>
  <c r="J203" i="1"/>
  <c r="G203" i="1"/>
  <c r="J199" i="1"/>
  <c r="H199" i="1"/>
  <c r="G199" i="1"/>
  <c r="I199" i="1"/>
  <c r="F199" i="1"/>
  <c r="H195" i="1"/>
  <c r="F195" i="1"/>
  <c r="J195" i="1"/>
  <c r="I195" i="1"/>
  <c r="G195" i="1"/>
  <c r="I191" i="1"/>
  <c r="H191" i="1"/>
  <c r="J191" i="1"/>
  <c r="G191" i="1"/>
  <c r="F191" i="1"/>
  <c r="J187" i="1"/>
  <c r="H187" i="1"/>
  <c r="I187" i="1"/>
  <c r="G187" i="1"/>
  <c r="F187" i="1"/>
  <c r="H183" i="1"/>
  <c r="I183" i="1"/>
  <c r="G183" i="1"/>
  <c r="J183" i="1"/>
  <c r="F183" i="1"/>
  <c r="H179" i="1"/>
  <c r="J179" i="1"/>
  <c r="I179" i="1"/>
  <c r="G179" i="1"/>
  <c r="F179" i="1"/>
  <c r="I175" i="1"/>
  <c r="H175" i="1"/>
  <c r="G175" i="1"/>
  <c r="F175" i="1"/>
  <c r="J175" i="1"/>
  <c r="H169" i="1"/>
  <c r="I169" i="1"/>
  <c r="J169" i="1"/>
  <c r="G169" i="1"/>
  <c r="F169" i="1"/>
  <c r="J167" i="1"/>
  <c r="H167" i="1"/>
  <c r="G167" i="1"/>
  <c r="I167" i="1"/>
  <c r="F167" i="1"/>
  <c r="I163" i="1"/>
  <c r="H163" i="1"/>
  <c r="G163" i="1"/>
  <c r="F163" i="1"/>
  <c r="J163" i="1"/>
  <c r="I158" i="1"/>
  <c r="H158" i="1"/>
  <c r="J158" i="1"/>
  <c r="G158" i="1"/>
  <c r="F158" i="1"/>
  <c r="I155" i="1"/>
  <c r="J155" i="1"/>
  <c r="H155" i="1"/>
  <c r="G155" i="1"/>
  <c r="F155" i="1"/>
  <c r="I151" i="1"/>
  <c r="H151" i="1"/>
  <c r="J151" i="1"/>
  <c r="G151" i="1"/>
  <c r="F151" i="1"/>
  <c r="I147" i="1"/>
  <c r="H147" i="1"/>
  <c r="J147" i="1"/>
  <c r="G147" i="1"/>
  <c r="F147" i="1"/>
  <c r="I143" i="1"/>
  <c r="H143" i="1"/>
  <c r="G143" i="1"/>
  <c r="F143" i="1"/>
  <c r="J143" i="1"/>
  <c r="J139" i="1"/>
  <c r="H139" i="1"/>
  <c r="I139" i="1"/>
  <c r="G139" i="1"/>
  <c r="F139" i="1"/>
  <c r="J135" i="1"/>
  <c r="I135" i="1"/>
  <c r="H135" i="1"/>
  <c r="G135" i="1"/>
  <c r="F135" i="1"/>
  <c r="J131" i="1"/>
  <c r="I131" i="1"/>
  <c r="H131" i="1"/>
  <c r="G131" i="1"/>
  <c r="F131" i="1"/>
  <c r="J127" i="1"/>
  <c r="I127" i="1"/>
  <c r="H127" i="1"/>
  <c r="G127" i="1"/>
  <c r="F127" i="1"/>
  <c r="J123" i="1"/>
  <c r="I123" i="1"/>
  <c r="H123" i="1"/>
  <c r="F123" i="1"/>
  <c r="G123" i="1"/>
  <c r="J119" i="1"/>
  <c r="I119" i="1"/>
  <c r="H119" i="1"/>
  <c r="F119" i="1"/>
  <c r="G119" i="1"/>
  <c r="J115" i="1"/>
  <c r="I115" i="1"/>
  <c r="H115" i="1"/>
  <c r="F115" i="1"/>
  <c r="G115" i="1"/>
  <c r="J111" i="1"/>
  <c r="F111" i="1"/>
  <c r="I111" i="1"/>
  <c r="H111" i="1"/>
  <c r="G111" i="1"/>
  <c r="I107" i="1"/>
  <c r="J107" i="1"/>
  <c r="H107" i="1"/>
  <c r="G107" i="1"/>
  <c r="F107" i="1"/>
  <c r="I103" i="1"/>
  <c r="H103" i="1"/>
  <c r="J103" i="1"/>
  <c r="G103" i="1"/>
  <c r="F103" i="1"/>
  <c r="I99" i="1"/>
  <c r="J99" i="1"/>
  <c r="H99" i="1"/>
  <c r="G99" i="1"/>
  <c r="F99" i="1"/>
  <c r="I95" i="1"/>
  <c r="H95" i="1"/>
  <c r="G95" i="1"/>
  <c r="J95" i="1"/>
  <c r="F95" i="1"/>
  <c r="I91" i="1"/>
  <c r="J91" i="1"/>
  <c r="H91" i="1"/>
  <c r="G91" i="1"/>
  <c r="F91" i="1"/>
  <c r="I87" i="1"/>
  <c r="H87" i="1"/>
  <c r="G87" i="1"/>
  <c r="J87" i="1"/>
  <c r="F87" i="1"/>
  <c r="I83" i="1"/>
  <c r="J83" i="1"/>
  <c r="H83" i="1"/>
  <c r="G83" i="1"/>
  <c r="F83" i="1"/>
  <c r="I79" i="1"/>
  <c r="H79" i="1"/>
  <c r="J79" i="1"/>
  <c r="G79" i="1"/>
  <c r="F79" i="1"/>
  <c r="I75" i="1"/>
  <c r="J75" i="1"/>
  <c r="H75" i="1"/>
  <c r="G75" i="1"/>
  <c r="F75" i="1"/>
  <c r="I234" i="1"/>
  <c r="J234" i="1"/>
  <c r="G234" i="1"/>
  <c r="H234" i="1"/>
  <c r="F234" i="1"/>
  <c r="G226" i="1"/>
  <c r="I226" i="1"/>
  <c r="H226" i="1"/>
  <c r="F226" i="1"/>
  <c r="J226" i="1"/>
  <c r="I218" i="1"/>
  <c r="G218" i="1"/>
  <c r="J218" i="1"/>
  <c r="H218" i="1"/>
  <c r="F218" i="1"/>
  <c r="J206" i="1"/>
  <c r="G206" i="1"/>
  <c r="I206" i="1"/>
  <c r="F206" i="1"/>
  <c r="H206" i="1"/>
  <c r="J198" i="1"/>
  <c r="I198" i="1"/>
  <c r="G198" i="1"/>
  <c r="F198" i="1"/>
  <c r="H198" i="1"/>
  <c r="I186" i="1"/>
  <c r="G186" i="1"/>
  <c r="H186" i="1"/>
  <c r="F186" i="1"/>
  <c r="J186" i="1"/>
  <c r="J174" i="1"/>
  <c r="G174" i="1"/>
  <c r="I174" i="1"/>
  <c r="F174" i="1"/>
  <c r="H174" i="1"/>
  <c r="G162" i="1"/>
  <c r="I162" i="1"/>
  <c r="H162" i="1"/>
  <c r="F162" i="1"/>
  <c r="J162" i="1"/>
  <c r="I134" i="1"/>
  <c r="J134" i="1"/>
  <c r="H134" i="1"/>
  <c r="G134" i="1"/>
  <c r="F134" i="1"/>
  <c r="J240" i="1"/>
  <c r="I240" i="1"/>
  <c r="H240" i="1"/>
  <c r="G240" i="1"/>
  <c r="F240" i="1"/>
  <c r="J232" i="1"/>
  <c r="I232" i="1"/>
  <c r="H232" i="1"/>
  <c r="G232" i="1"/>
  <c r="F232" i="1"/>
  <c r="J224" i="1"/>
  <c r="I224" i="1"/>
  <c r="H224" i="1"/>
  <c r="G224" i="1"/>
  <c r="F224" i="1"/>
  <c r="J216" i="1"/>
  <c r="I216" i="1"/>
  <c r="H216" i="1"/>
  <c r="G216" i="1"/>
  <c r="F216" i="1"/>
  <c r="J208" i="1"/>
  <c r="I208" i="1"/>
  <c r="H208" i="1"/>
  <c r="G208" i="1"/>
  <c r="F208" i="1"/>
  <c r="J200" i="1"/>
  <c r="I200" i="1"/>
  <c r="H200" i="1"/>
  <c r="G200" i="1"/>
  <c r="F200" i="1"/>
  <c r="J196" i="1"/>
  <c r="I196" i="1"/>
  <c r="H196" i="1"/>
  <c r="G196" i="1"/>
  <c r="F196" i="1"/>
  <c r="J188" i="1"/>
  <c r="I188" i="1"/>
  <c r="H188" i="1"/>
  <c r="F188" i="1"/>
  <c r="G188" i="1"/>
  <c r="J184" i="1"/>
  <c r="I184" i="1"/>
  <c r="H184" i="1"/>
  <c r="G184" i="1"/>
  <c r="F184" i="1"/>
  <c r="J180" i="1"/>
  <c r="I180" i="1"/>
  <c r="H180" i="1"/>
  <c r="G180" i="1"/>
  <c r="F180" i="1"/>
  <c r="J176" i="1"/>
  <c r="I176" i="1"/>
  <c r="H176" i="1"/>
  <c r="G176" i="1"/>
  <c r="F176" i="1"/>
  <c r="J172" i="1"/>
  <c r="I172" i="1"/>
  <c r="H172" i="1"/>
  <c r="G172" i="1"/>
  <c r="F172" i="1"/>
  <c r="J168" i="1"/>
  <c r="I168" i="1"/>
  <c r="H168" i="1"/>
  <c r="G168" i="1"/>
  <c r="F168" i="1"/>
  <c r="J164" i="1"/>
  <c r="I164" i="1"/>
  <c r="H164" i="1"/>
  <c r="G164" i="1"/>
  <c r="F164" i="1"/>
  <c r="J159" i="1"/>
  <c r="I159" i="1"/>
  <c r="H159" i="1"/>
  <c r="G159" i="1"/>
  <c r="F159" i="1"/>
  <c r="J156" i="1"/>
  <c r="H156" i="1"/>
  <c r="I156" i="1"/>
  <c r="F156" i="1"/>
  <c r="G156" i="1"/>
  <c r="J152" i="1"/>
  <c r="I152" i="1"/>
  <c r="H152" i="1"/>
  <c r="G152" i="1"/>
  <c r="F152" i="1"/>
  <c r="J148" i="1"/>
  <c r="I148" i="1"/>
  <c r="H148" i="1"/>
  <c r="G148" i="1"/>
  <c r="F148" i="1"/>
  <c r="J144" i="1"/>
  <c r="I144" i="1"/>
  <c r="H144" i="1"/>
  <c r="G144" i="1"/>
  <c r="F144" i="1"/>
  <c r="J140" i="1"/>
  <c r="G140" i="1"/>
  <c r="F140" i="1"/>
  <c r="H140" i="1"/>
  <c r="I140" i="1"/>
  <c r="J136" i="1"/>
  <c r="I136" i="1"/>
  <c r="G136" i="1"/>
  <c r="H136" i="1"/>
  <c r="F136" i="1"/>
  <c r="J132" i="1"/>
  <c r="G132" i="1"/>
  <c r="I132" i="1"/>
  <c r="F132" i="1"/>
  <c r="H132" i="1"/>
  <c r="J128" i="1"/>
  <c r="G128" i="1"/>
  <c r="I128" i="1"/>
  <c r="H128" i="1"/>
  <c r="F128" i="1"/>
  <c r="J124" i="1"/>
  <c r="G124" i="1"/>
  <c r="F124" i="1"/>
  <c r="H124" i="1"/>
  <c r="I124" i="1"/>
  <c r="J120" i="1"/>
  <c r="G120" i="1"/>
  <c r="H120" i="1"/>
  <c r="F120" i="1"/>
  <c r="I120" i="1"/>
  <c r="J116" i="1"/>
  <c r="I116" i="1"/>
  <c r="G116" i="1"/>
  <c r="F116" i="1"/>
  <c r="H116" i="1"/>
  <c r="J112" i="1"/>
  <c r="G112" i="1"/>
  <c r="I112" i="1"/>
  <c r="H112" i="1"/>
  <c r="F112" i="1"/>
  <c r="I108" i="1"/>
  <c r="F108" i="1"/>
  <c r="H108" i="1"/>
  <c r="G108" i="1"/>
  <c r="J108" i="1"/>
  <c r="I104" i="1"/>
  <c r="F104" i="1"/>
  <c r="J104" i="1"/>
  <c r="H104" i="1"/>
  <c r="G104" i="1"/>
  <c r="I100" i="1"/>
  <c r="J100" i="1"/>
  <c r="F100" i="1"/>
  <c r="G100" i="1"/>
  <c r="H100" i="1"/>
  <c r="I96" i="1"/>
  <c r="H96" i="1"/>
  <c r="F96" i="1"/>
  <c r="G96" i="1"/>
  <c r="J96" i="1"/>
  <c r="I92" i="1"/>
  <c r="F92" i="1"/>
  <c r="J92" i="1"/>
  <c r="H92" i="1"/>
  <c r="G92" i="1"/>
  <c r="I88" i="1"/>
  <c r="J88" i="1"/>
  <c r="F88" i="1"/>
  <c r="H88" i="1"/>
  <c r="G88" i="1"/>
  <c r="I84" i="1"/>
  <c r="F84" i="1"/>
  <c r="J84" i="1"/>
  <c r="G84" i="1"/>
  <c r="H84" i="1"/>
  <c r="I80" i="1"/>
  <c r="H80" i="1"/>
  <c r="F80" i="1"/>
  <c r="J80" i="1"/>
  <c r="G80" i="1"/>
  <c r="I76" i="1"/>
  <c r="F76" i="1"/>
  <c r="H76" i="1"/>
  <c r="G76" i="1"/>
  <c r="J76" i="1"/>
  <c r="I72" i="1"/>
  <c r="F72" i="1"/>
  <c r="J72" i="1"/>
  <c r="G72" i="1"/>
  <c r="H72" i="1"/>
  <c r="J242" i="1"/>
  <c r="G242" i="1"/>
  <c r="I242" i="1"/>
  <c r="H242" i="1"/>
  <c r="F242" i="1"/>
  <c r="J238" i="1"/>
  <c r="G238" i="1"/>
  <c r="I238" i="1"/>
  <c r="F238" i="1"/>
  <c r="H238" i="1"/>
  <c r="J230" i="1"/>
  <c r="I230" i="1"/>
  <c r="G230" i="1"/>
  <c r="F230" i="1"/>
  <c r="H230" i="1"/>
  <c r="J222" i="1"/>
  <c r="G222" i="1"/>
  <c r="I222" i="1"/>
  <c r="F222" i="1"/>
  <c r="H222" i="1"/>
  <c r="J214" i="1"/>
  <c r="I214" i="1"/>
  <c r="G214" i="1"/>
  <c r="F214" i="1"/>
  <c r="H214" i="1"/>
  <c r="J210" i="1"/>
  <c r="G210" i="1"/>
  <c r="H210" i="1"/>
  <c r="F210" i="1"/>
  <c r="I210" i="1"/>
  <c r="I202" i="1"/>
  <c r="J202" i="1"/>
  <c r="G202" i="1"/>
  <c r="H202" i="1"/>
  <c r="F202" i="1"/>
  <c r="G194" i="1"/>
  <c r="J194" i="1"/>
  <c r="I194" i="1"/>
  <c r="H194" i="1"/>
  <c r="F194" i="1"/>
  <c r="J190" i="1"/>
  <c r="G190" i="1"/>
  <c r="F190" i="1"/>
  <c r="I190" i="1"/>
  <c r="H190" i="1"/>
  <c r="J182" i="1"/>
  <c r="I182" i="1"/>
  <c r="G182" i="1"/>
  <c r="F182" i="1"/>
  <c r="H182" i="1"/>
  <c r="J178" i="1"/>
  <c r="G178" i="1"/>
  <c r="H178" i="1"/>
  <c r="F178" i="1"/>
  <c r="I178" i="1"/>
  <c r="I171" i="1"/>
  <c r="J171" i="1"/>
  <c r="G171" i="1"/>
  <c r="H171" i="1"/>
  <c r="F171" i="1"/>
  <c r="J166" i="1"/>
  <c r="I166" i="1"/>
  <c r="G166" i="1"/>
  <c r="F166" i="1"/>
  <c r="H166" i="1"/>
  <c r="J157" i="1"/>
  <c r="I157" i="1"/>
  <c r="G157" i="1"/>
  <c r="F157" i="1"/>
  <c r="H157" i="1"/>
  <c r="G154" i="1"/>
  <c r="J154" i="1"/>
  <c r="H154" i="1"/>
  <c r="F154" i="1"/>
  <c r="I154" i="1"/>
  <c r="J150" i="1"/>
  <c r="I150" i="1"/>
  <c r="G150" i="1"/>
  <c r="F150" i="1"/>
  <c r="H150" i="1"/>
  <c r="J146" i="1"/>
  <c r="G146" i="1"/>
  <c r="I146" i="1"/>
  <c r="H146" i="1"/>
  <c r="F146" i="1"/>
  <c r="J142" i="1"/>
  <c r="I142" i="1"/>
  <c r="G142" i="1"/>
  <c r="F142" i="1"/>
  <c r="H142" i="1"/>
  <c r="I138" i="1"/>
  <c r="H138" i="1"/>
  <c r="J138" i="1"/>
  <c r="G138" i="1"/>
  <c r="F138" i="1"/>
  <c r="I130" i="1"/>
  <c r="H130" i="1"/>
  <c r="G130" i="1"/>
  <c r="J130" i="1"/>
  <c r="F130" i="1"/>
  <c r="I126" i="1"/>
  <c r="H126" i="1"/>
  <c r="J126" i="1"/>
  <c r="G126" i="1"/>
  <c r="F126" i="1"/>
  <c r="I122" i="1"/>
  <c r="J122" i="1"/>
  <c r="H122" i="1"/>
  <c r="G122" i="1"/>
  <c r="F122" i="1"/>
  <c r="I118" i="1"/>
  <c r="H118" i="1"/>
  <c r="G118" i="1"/>
  <c r="J118" i="1"/>
  <c r="F118" i="1"/>
  <c r="I114" i="1"/>
  <c r="H114" i="1"/>
  <c r="J114" i="1"/>
  <c r="F114" i="1"/>
  <c r="G114" i="1"/>
  <c r="J106" i="1"/>
  <c r="H106" i="1"/>
  <c r="G106" i="1"/>
  <c r="I106" i="1"/>
  <c r="F106" i="1"/>
  <c r="J102" i="1"/>
  <c r="I102" i="1"/>
  <c r="G102" i="1"/>
  <c r="H102" i="1"/>
  <c r="F102" i="1"/>
  <c r="J98" i="1"/>
  <c r="G98" i="1"/>
  <c r="H98" i="1"/>
  <c r="F98" i="1"/>
  <c r="I98" i="1"/>
  <c r="J94" i="1"/>
  <c r="G94" i="1"/>
  <c r="I94" i="1"/>
  <c r="F94" i="1"/>
  <c r="H94" i="1"/>
  <c r="J90" i="1"/>
  <c r="H90" i="1"/>
  <c r="G90" i="1"/>
  <c r="F90" i="1"/>
  <c r="I90" i="1"/>
  <c r="J86" i="1"/>
  <c r="G86" i="1"/>
  <c r="H86" i="1"/>
  <c r="I86" i="1"/>
  <c r="F86" i="1"/>
  <c r="J82" i="1"/>
  <c r="I82" i="1"/>
  <c r="G82" i="1"/>
  <c r="F82" i="1"/>
  <c r="H82" i="1"/>
  <c r="J78" i="1"/>
  <c r="G78" i="1"/>
  <c r="F78" i="1"/>
  <c r="H78" i="1"/>
  <c r="I78" i="1"/>
  <c r="J74" i="1"/>
  <c r="H74" i="1"/>
  <c r="G74" i="1"/>
  <c r="I74" i="1"/>
  <c r="F74" i="1"/>
  <c r="J245" i="1"/>
  <c r="I245" i="1"/>
  <c r="G245" i="1"/>
  <c r="F245" i="1"/>
  <c r="H245" i="1"/>
  <c r="J241" i="1"/>
  <c r="G241" i="1"/>
  <c r="I241" i="1"/>
  <c r="H241" i="1"/>
  <c r="F241" i="1"/>
  <c r="J237" i="1"/>
  <c r="G237" i="1"/>
  <c r="I237" i="1"/>
  <c r="F237" i="1"/>
  <c r="H237" i="1"/>
  <c r="J233" i="1"/>
  <c r="G233" i="1"/>
  <c r="H233" i="1"/>
  <c r="F233" i="1"/>
  <c r="I233" i="1"/>
  <c r="J229" i="1"/>
  <c r="I229" i="1"/>
  <c r="G229" i="1"/>
  <c r="F229" i="1"/>
  <c r="H229" i="1"/>
  <c r="J225" i="1"/>
  <c r="G225" i="1"/>
  <c r="I225" i="1"/>
  <c r="H225" i="1"/>
  <c r="F225" i="1"/>
  <c r="J221" i="1"/>
  <c r="G221" i="1"/>
  <c r="F221" i="1"/>
  <c r="I221" i="1"/>
  <c r="H221" i="1"/>
  <c r="J217" i="1"/>
  <c r="G217" i="1"/>
  <c r="H217" i="1"/>
  <c r="F217" i="1"/>
  <c r="I217" i="1"/>
  <c r="J213" i="1"/>
  <c r="I213" i="1"/>
  <c r="G213" i="1"/>
  <c r="F213" i="1"/>
  <c r="H213" i="1"/>
  <c r="J209" i="1"/>
  <c r="G209" i="1"/>
  <c r="I209" i="1"/>
  <c r="H209" i="1"/>
  <c r="F209" i="1"/>
  <c r="J205" i="1"/>
  <c r="G205" i="1"/>
  <c r="I205" i="1"/>
  <c r="F205" i="1"/>
  <c r="H205" i="1"/>
  <c r="J201" i="1"/>
  <c r="G201" i="1"/>
  <c r="H201" i="1"/>
  <c r="F201" i="1"/>
  <c r="I201" i="1"/>
  <c r="J197" i="1"/>
  <c r="I197" i="1"/>
  <c r="G197" i="1"/>
  <c r="F197" i="1"/>
  <c r="H197" i="1"/>
  <c r="J193" i="1"/>
  <c r="G193" i="1"/>
  <c r="I193" i="1"/>
  <c r="H193" i="1"/>
  <c r="F193" i="1"/>
  <c r="J189" i="1"/>
  <c r="G189" i="1"/>
  <c r="F189" i="1"/>
  <c r="I189" i="1"/>
  <c r="H189" i="1"/>
  <c r="J185" i="1"/>
  <c r="G185" i="1"/>
  <c r="H185" i="1"/>
  <c r="F185" i="1"/>
  <c r="I185" i="1"/>
  <c r="J181" i="1"/>
  <c r="I181" i="1"/>
  <c r="G181" i="1"/>
  <c r="F181" i="1"/>
  <c r="H181" i="1"/>
  <c r="J177" i="1"/>
  <c r="G177" i="1"/>
  <c r="I177" i="1"/>
  <c r="H177" i="1"/>
  <c r="F177" i="1"/>
  <c r="J173" i="1"/>
  <c r="G173" i="1"/>
  <c r="I173" i="1"/>
  <c r="F173" i="1"/>
  <c r="H173" i="1"/>
  <c r="J170" i="1"/>
  <c r="G170" i="1"/>
  <c r="H170" i="1"/>
  <c r="F170" i="1"/>
  <c r="I170" i="1"/>
  <c r="J165" i="1"/>
  <c r="I165" i="1"/>
  <c r="G165" i="1"/>
  <c r="F165" i="1"/>
  <c r="H165" i="1"/>
  <c r="J160" i="1"/>
  <c r="G160" i="1"/>
  <c r="I160" i="1"/>
  <c r="H160" i="1"/>
  <c r="F160" i="1"/>
  <c r="J161" i="1"/>
  <c r="I161" i="1"/>
  <c r="G161" i="1"/>
  <c r="F161" i="1"/>
  <c r="H161" i="1"/>
  <c r="J153" i="1"/>
  <c r="I153" i="1"/>
  <c r="G153" i="1"/>
  <c r="H153" i="1"/>
  <c r="F153" i="1"/>
  <c r="J149" i="1"/>
  <c r="G149" i="1"/>
  <c r="F149" i="1"/>
  <c r="I149" i="1"/>
  <c r="H149" i="1"/>
  <c r="J145" i="1"/>
  <c r="G145" i="1"/>
  <c r="I145" i="1"/>
  <c r="H145" i="1"/>
  <c r="F145" i="1"/>
  <c r="J137" i="1"/>
  <c r="I137" i="1"/>
  <c r="G137" i="1"/>
  <c r="H137" i="1"/>
  <c r="F137" i="1"/>
  <c r="J133" i="1"/>
  <c r="G133" i="1"/>
  <c r="I133" i="1"/>
  <c r="F133" i="1"/>
  <c r="H133" i="1"/>
  <c r="I129" i="1"/>
  <c r="G129" i="1"/>
  <c r="J129" i="1"/>
  <c r="H129" i="1"/>
  <c r="F129" i="1"/>
  <c r="I125" i="1"/>
  <c r="J125" i="1"/>
  <c r="G125" i="1"/>
  <c r="F125" i="1"/>
  <c r="H125" i="1"/>
  <c r="I121" i="1"/>
  <c r="G121" i="1"/>
  <c r="H121" i="1"/>
  <c r="F121" i="1"/>
  <c r="J121" i="1"/>
  <c r="I117" i="1"/>
  <c r="J117" i="1"/>
  <c r="G117" i="1"/>
  <c r="F117" i="1"/>
  <c r="H117" i="1"/>
  <c r="I113" i="1"/>
  <c r="H113" i="1"/>
  <c r="J113" i="1"/>
  <c r="G113" i="1"/>
  <c r="F113" i="1"/>
  <c r="J105" i="1"/>
  <c r="I105" i="1"/>
  <c r="F105" i="1"/>
  <c r="G105" i="1"/>
  <c r="H105" i="1"/>
  <c r="J101" i="1"/>
  <c r="H101" i="1"/>
  <c r="F101" i="1"/>
  <c r="G101" i="1"/>
  <c r="I101" i="1"/>
  <c r="J97" i="1"/>
  <c r="I97" i="1"/>
  <c r="H97" i="1"/>
  <c r="F97" i="1"/>
  <c r="G97" i="1"/>
  <c r="J93" i="1"/>
  <c r="I93" i="1"/>
  <c r="F93" i="1"/>
  <c r="G93" i="1"/>
  <c r="H93" i="1"/>
  <c r="J89" i="1"/>
  <c r="I89" i="1"/>
  <c r="F89" i="1"/>
  <c r="H89" i="1"/>
  <c r="G89" i="1"/>
  <c r="J85" i="1"/>
  <c r="H85" i="1"/>
  <c r="I85" i="1"/>
  <c r="F85" i="1"/>
  <c r="G85" i="1"/>
  <c r="J81" i="1"/>
  <c r="I81" i="1"/>
  <c r="H81" i="1"/>
  <c r="F81" i="1"/>
  <c r="G81" i="1"/>
  <c r="J77" i="1"/>
  <c r="F77" i="1"/>
  <c r="H77" i="1"/>
  <c r="G77" i="1"/>
  <c r="I77" i="1"/>
  <c r="J73" i="1"/>
  <c r="I73" i="1"/>
  <c r="F73" i="1"/>
  <c r="G73" i="1"/>
  <c r="H73" i="1"/>
  <c r="H141" i="1"/>
  <c r="I141" i="1"/>
  <c r="J141" i="1"/>
  <c r="F141" i="1"/>
  <c r="G141" i="1"/>
  <c r="J110" i="1"/>
  <c r="I110" i="1"/>
  <c r="H110" i="1"/>
  <c r="G110" i="1"/>
  <c r="F110" i="1"/>
  <c r="J109" i="1"/>
  <c r="F109" i="1"/>
  <c r="G109" i="1"/>
  <c r="I109" i="1"/>
  <c r="H109" i="1"/>
  <c r="F249" i="1"/>
  <c r="G249" i="1"/>
  <c r="H249" i="1"/>
  <c r="F248" i="1"/>
  <c r="H248" i="1"/>
  <c r="G248" i="1"/>
  <c r="I247" i="1"/>
  <c r="J247" i="1"/>
  <c r="H247" i="1"/>
  <c r="G247" i="1"/>
  <c r="F247" i="1"/>
  <c r="I246" i="1"/>
  <c r="G246" i="1"/>
  <c r="J246" i="1"/>
  <c r="F246" i="1"/>
  <c r="H246" i="1"/>
  <c r="E14" i="8"/>
  <c r="J285" i="1" l="1"/>
  <c r="F285" i="1"/>
  <c r="G285" i="1"/>
  <c r="I285" i="1"/>
  <c r="H285" i="1"/>
  <c r="I283" i="1"/>
  <c r="H283" i="1"/>
  <c r="F283" i="1"/>
  <c r="J283" i="1"/>
  <c r="G283" i="1"/>
  <c r="C18" i="8"/>
  <c r="J13" i="1" l="1"/>
  <c r="F20" i="1"/>
  <c r="F22" i="1"/>
  <c r="J20" i="1"/>
  <c r="J22" i="1"/>
  <c r="I20" i="1"/>
  <c r="I22" i="1"/>
  <c r="H20" i="1"/>
  <c r="H22" i="1"/>
  <c r="G20" i="1"/>
  <c r="G22" i="1"/>
  <c r="G13" i="1" l="1"/>
  <c r="H13" i="1"/>
  <c r="F13" i="1"/>
  <c r="I13" i="1"/>
  <c r="E1" i="1"/>
  <c r="J27" i="1" l="1"/>
  <c r="H27" i="1"/>
  <c r="F27" i="1"/>
  <c r="I27" i="1"/>
  <c r="G27" i="1"/>
  <c r="J21" i="1"/>
  <c r="H21" i="1"/>
  <c r="F21" i="1"/>
  <c r="I21" i="1"/>
  <c r="G21" i="1"/>
  <c r="J26" i="1"/>
  <c r="H26" i="1"/>
  <c r="F26" i="1"/>
  <c r="I26" i="1"/>
  <c r="G26" i="1"/>
  <c r="J30" i="1"/>
  <c r="H30" i="1"/>
  <c r="F30" i="1"/>
  <c r="I30" i="1"/>
  <c r="G30" i="1"/>
  <c r="F29" i="1"/>
  <c r="I29" i="1"/>
  <c r="G29" i="1"/>
  <c r="J29" i="1"/>
  <c r="H29" i="1"/>
  <c r="F25" i="1"/>
  <c r="I25" i="1"/>
  <c r="G25" i="1"/>
  <c r="J25" i="1"/>
  <c r="H25" i="1"/>
  <c r="F28" i="1"/>
  <c r="I28" i="1"/>
  <c r="G28" i="1"/>
  <c r="J28" i="1"/>
  <c r="H28" i="1"/>
  <c r="F23" i="1"/>
  <c r="I23" i="1"/>
  <c r="G23" i="1"/>
  <c r="J23" i="1"/>
  <c r="H23" i="1"/>
  <c r="J19" i="1"/>
  <c r="F19" i="1"/>
  <c r="G19" i="1"/>
  <c r="H19" i="1"/>
  <c r="I19" i="1"/>
  <c r="F18" i="1"/>
  <c r="J18" i="1"/>
  <c r="I18" i="1"/>
  <c r="G18" i="1"/>
  <c r="H18" i="1"/>
  <c r="H17" i="1"/>
  <c r="F17" i="1"/>
  <c r="G17" i="1"/>
  <c r="J17" i="1"/>
  <c r="I17" i="1"/>
  <c r="F16" i="1"/>
  <c r="I16" i="1"/>
  <c r="G16" i="1"/>
  <c r="J16" i="1"/>
  <c r="H16" i="1"/>
  <c r="J15" i="1"/>
  <c r="H15" i="1"/>
  <c r="F15" i="1"/>
  <c r="I15" i="1"/>
  <c r="G15" i="1"/>
  <c r="H14" i="1"/>
  <c r="F14" i="1"/>
  <c r="G14" i="1"/>
  <c r="J14" i="1"/>
  <c r="I14" i="1"/>
  <c r="J11" i="1"/>
  <c r="I11" i="1"/>
  <c r="H11" i="1"/>
  <c r="G11" i="1"/>
  <c r="F11" i="1"/>
  <c r="G10" i="1"/>
  <c r="F10" i="1"/>
  <c r="J10" i="1"/>
  <c r="I10" i="1"/>
  <c r="H10" i="1"/>
  <c r="I9" i="1"/>
  <c r="H9" i="1"/>
  <c r="F9" i="1"/>
  <c r="G9" i="1"/>
  <c r="J9" i="1"/>
  <c r="H8" i="1"/>
  <c r="F8" i="1"/>
  <c r="G8" i="1"/>
  <c r="I8" i="1"/>
  <c r="J8" i="1"/>
  <c r="F7" i="1"/>
  <c r="J7" i="1"/>
  <c r="I7" i="1"/>
  <c r="H7" i="1"/>
  <c r="G7" i="1"/>
  <c r="G6" i="1"/>
  <c r="H6" i="1"/>
  <c r="J6" i="1"/>
  <c r="F6" i="1"/>
  <c r="I6" i="1"/>
  <c r="F5" i="1"/>
  <c r="I5" i="1"/>
  <c r="G5" i="1"/>
  <c r="H5" i="1"/>
  <c r="J5" i="1"/>
  <c r="F4" i="1"/>
  <c r="J4" i="1"/>
  <c r="G4" i="1"/>
  <c r="I4" i="1"/>
  <c r="H4" i="1"/>
  <c r="F3" i="1"/>
  <c r="J3" i="1"/>
  <c r="I3" i="1"/>
  <c r="H3" i="1"/>
  <c r="G3" i="1"/>
  <c r="F2" i="1"/>
  <c r="H2" i="1"/>
  <c r="G2" i="1"/>
  <c r="J2" i="1"/>
  <c r="I2" i="1"/>
  <c r="I24" i="1"/>
  <c r="H24" i="1"/>
  <c r="J24" i="1"/>
  <c r="G24" i="1"/>
  <c r="F24" i="1"/>
  <c r="F12" i="1"/>
  <c r="I12" i="1"/>
  <c r="H12" i="1"/>
  <c r="G12" i="1"/>
  <c r="J12" i="1"/>
</calcChain>
</file>

<file path=xl/sharedStrings.xml><?xml version="1.0" encoding="utf-8"?>
<sst xmlns="http://schemas.openxmlformats.org/spreadsheetml/2006/main" count="5558" uniqueCount="176">
  <si>
    <t>Horodateur</t>
  </si>
  <si>
    <t>Chomlec'h postel / Adresse mail</t>
  </si>
  <si>
    <t>Anv / Nom de famille</t>
  </si>
  <si>
    <t>Anv bihan / Prénom</t>
  </si>
  <si>
    <t>Nbre de créneaux total</t>
  </si>
  <si>
    <t>Nbre de créneaux le jeudi</t>
  </si>
  <si>
    <t>Nbre de créneaux le vendredi</t>
  </si>
  <si>
    <t>Nbre de créneaux le samedi</t>
  </si>
  <si>
    <t>Nbre de créneaux le dimanche</t>
  </si>
  <si>
    <t>ACCUEIL</t>
  </si>
  <si>
    <t>19H00-22H00</t>
  </si>
  <si>
    <t>22H00-00H00</t>
  </si>
  <si>
    <t>00H00-3H00</t>
  </si>
  <si>
    <t>21H00-00H00</t>
  </si>
  <si>
    <t>BAR CENTRAL- SERVICE</t>
  </si>
  <si>
    <t>BAR A VIN - RESPONSABLE</t>
  </si>
  <si>
    <t>BAR A VIN - SERVICE</t>
  </si>
  <si>
    <t>22H00-01H00</t>
  </si>
  <si>
    <t>01H00-4H00</t>
  </si>
  <si>
    <t>BAR CENTRAL- CAISSE</t>
  </si>
  <si>
    <t>BAR CENTRAL - RESPONSABLE</t>
  </si>
  <si>
    <t>19H30-22H00</t>
  </si>
  <si>
    <t>BURGER - SERVICE</t>
  </si>
  <si>
    <t>BURGER - PREPARATION</t>
  </si>
  <si>
    <t>GRILLADES - PREPARATION</t>
  </si>
  <si>
    <t>GRILLADES - SERVICE</t>
  </si>
  <si>
    <t>GRILLADES - CAISSE</t>
  </si>
  <si>
    <t>CREPES- TOURNAGE</t>
  </si>
  <si>
    <t>CREPES- SERVICE</t>
  </si>
  <si>
    <t>CREPES-CAISSE</t>
  </si>
  <si>
    <t>00H30 - FIN</t>
  </si>
  <si>
    <t>JEUDI</t>
  </si>
  <si>
    <t>MENAGE SITE</t>
  </si>
  <si>
    <t>9H00 - 11H00</t>
  </si>
  <si>
    <t>CATERING ARTISTE - PREPARATION</t>
  </si>
  <si>
    <t>CATERING ARTISTE - MISE EN PLACE/SERVICE</t>
  </si>
  <si>
    <t>CATERING ARTISTE - PLONGE</t>
  </si>
  <si>
    <t>11H30-14H00</t>
  </si>
  <si>
    <t>13H30-16H00</t>
  </si>
  <si>
    <t>TOILETTES SECHES</t>
  </si>
  <si>
    <t>DIMANCHE</t>
  </si>
  <si>
    <t>SAMEDI</t>
  </si>
  <si>
    <t>VENDREDI</t>
  </si>
  <si>
    <t>23H00-03H00</t>
  </si>
  <si>
    <t>18H00-23H00</t>
  </si>
  <si>
    <t>HEBERGEMENTS</t>
  </si>
  <si>
    <t>ACCUEIL ARTISTE</t>
  </si>
  <si>
    <t>ACCUEIL ARTISTES</t>
  </si>
  <si>
    <t>00H00-00H00</t>
  </si>
  <si>
    <t>CONCOURS</t>
  </si>
  <si>
    <t>RUN</t>
  </si>
  <si>
    <t>MERCHANDISING</t>
  </si>
  <si>
    <t>20H00-22H30</t>
  </si>
  <si>
    <t>22H30-00H00</t>
  </si>
  <si>
    <t>PREVENTION</t>
  </si>
  <si>
    <t>20H00-23H00</t>
  </si>
  <si>
    <t>23H00-02H00</t>
  </si>
  <si>
    <t>02H00-FIN</t>
  </si>
  <si>
    <t>KAFE FISEL - SERVICE</t>
  </si>
  <si>
    <t>KAFE FISEL - RESPONSABLE</t>
  </si>
  <si>
    <t>poste</t>
  </si>
  <si>
    <t>horaire</t>
  </si>
  <si>
    <t>RECAPITULATIF</t>
  </si>
  <si>
    <t>NOM</t>
  </si>
  <si>
    <t>RECHERCHE DU NOM</t>
  </si>
  <si>
    <t>CATERING ART PREP</t>
  </si>
  <si>
    <t>BILLETERIE-CAISSE</t>
  </si>
  <si>
    <t>CREPES-SERVICE</t>
  </si>
  <si>
    <t>CREPES-TOURNAGE</t>
  </si>
  <si>
    <t>GRILLADES-CAISSE</t>
  </si>
  <si>
    <t>GRILLADES-SERVICE</t>
  </si>
  <si>
    <t>GRILLADES-PREP</t>
  </si>
  <si>
    <t>BURGER-PREP</t>
  </si>
  <si>
    <t>BURGER-SERVICE</t>
  </si>
  <si>
    <t>BAR CENTRAL-RESP</t>
  </si>
  <si>
    <t>BAR CENTRAL-CAISSE</t>
  </si>
  <si>
    <t>BAR CENTRAL-SERVICE</t>
  </si>
  <si>
    <t>KAFE FISEL-RESP</t>
  </si>
  <si>
    <t>KAFE FISEL-SERVICE</t>
  </si>
  <si>
    <t>BAR A VIN-RESP</t>
  </si>
  <si>
    <t>BAR A VIN-SERVICE</t>
  </si>
  <si>
    <t>CATERING ART-MEP-SERV</t>
  </si>
  <si>
    <t>CATERING ART-PLONGE</t>
  </si>
  <si>
    <t>RUN ARTISTES</t>
  </si>
  <si>
    <t>STAGES MUZIK HA KAN</t>
  </si>
  <si>
    <t>MAIL</t>
  </si>
  <si>
    <t xml:space="preserve">Il est toujours opportun d'essayer d'arriver quelques temps avant la prise de poste pour recevoir les </t>
  </si>
  <si>
    <t>INFOS PRATIQUES</t>
  </si>
  <si>
    <t>Merci encore de ta présence et à bientôt</t>
  </si>
  <si>
    <t>Le service bénévoles du festival</t>
  </si>
  <si>
    <t>www.fisel.org---lafiselerie@gmail.com---Tèl:0651002295</t>
  </si>
  <si>
    <t>LA FISELERIE, 48 Rue Olivier Perrin 22110 ROSTRENEN</t>
  </si>
  <si>
    <t>Bonjour</t>
  </si>
  <si>
    <t>NON</t>
  </si>
  <si>
    <t>&gt;&gt;&gt;&gt;&gt;&gt;&gt; Selectionnez un nom dans la cellule C28, si okay appuyer sur le bouton</t>
  </si>
  <si>
    <t>Azélice Le Cras</t>
  </si>
  <si>
    <t>Manon Flageul</t>
  </si>
  <si>
    <t>Tu trouveras ci-après les créneaux bénévoles que nous te proposons pour le prochain Festival Fisel.</t>
  </si>
  <si>
    <t>informations nécessaires. Ci-après vous trouverez des infos pratiques. Merci beaucoup et à très vite!</t>
  </si>
  <si>
    <t>CONTRÔLE JARDIN</t>
  </si>
  <si>
    <t>BILLETERIE</t>
  </si>
  <si>
    <t>18H00-21H30</t>
  </si>
  <si>
    <t>18H00-20H00</t>
  </si>
  <si>
    <t>20H00-22H</t>
  </si>
  <si>
    <t>PREPARATION SANDWICH FISEL</t>
  </si>
  <si>
    <t xml:space="preserve">PREPARATION SANDWICH FISEL </t>
  </si>
  <si>
    <t>12H00-15H00</t>
  </si>
  <si>
    <t xml:space="preserve">SERVICE BAR </t>
  </si>
  <si>
    <t>18H00-21H00</t>
  </si>
  <si>
    <t>10H00-12H00</t>
  </si>
  <si>
    <t>10H00-13H00</t>
  </si>
  <si>
    <t>22H00-1H00</t>
  </si>
  <si>
    <t>PREPARATION GRILLADES</t>
  </si>
  <si>
    <t>18H00-22H00</t>
  </si>
  <si>
    <t>CUISINE ARTISTE</t>
  </si>
  <si>
    <t xml:space="preserve">CUISINE ARTISTE </t>
  </si>
  <si>
    <t>11H00-14H00</t>
  </si>
  <si>
    <t>COORDO CUISINE</t>
  </si>
  <si>
    <t xml:space="preserve">MIDI </t>
  </si>
  <si>
    <t>WEEKEND</t>
  </si>
  <si>
    <t>01H00-04H00</t>
  </si>
  <si>
    <t>22H00-02H00</t>
  </si>
  <si>
    <t>00H00 - 03H00</t>
  </si>
  <si>
    <t xml:space="preserve">SOIR </t>
  </si>
  <si>
    <t>15H00-18H00</t>
  </si>
  <si>
    <t>11H30-15H00</t>
  </si>
  <si>
    <t>18H00-FIN</t>
  </si>
  <si>
    <t>11H30-14H30</t>
  </si>
  <si>
    <t>14H30-17H30</t>
  </si>
  <si>
    <t xml:space="preserve">COORDO CUISINE </t>
  </si>
  <si>
    <t>CONTRÔLE ENTREES</t>
  </si>
  <si>
    <t>CONTROLE ENTREES</t>
  </si>
  <si>
    <t xml:space="preserve">CONTRÔLE ENTREES </t>
  </si>
  <si>
    <t xml:space="preserve">BILLETERIE </t>
  </si>
  <si>
    <t>06 33 87 92 94</t>
  </si>
  <si>
    <t>Pour venir retirer ton bracelets et tes gratuités, tu peux venir à l'accueil du festival à partir du jeudi 22 août</t>
  </si>
  <si>
    <t>Contacts Service bénévoles :</t>
  </si>
  <si>
    <t>20H00-22H00</t>
  </si>
  <si>
    <t>JARDIN 1 20H-23H</t>
  </si>
  <si>
    <t>JARDIN 2 20H-23H</t>
  </si>
  <si>
    <t xml:space="preserve">JARDIN 3 20H-23H </t>
  </si>
  <si>
    <t>00H00-03H00</t>
  </si>
  <si>
    <t>21H30-01H00</t>
  </si>
  <si>
    <t>01H00-FIN</t>
  </si>
  <si>
    <t>17H00-20H00</t>
  </si>
  <si>
    <t>BAR CENTRAL- REAPPRO</t>
  </si>
  <si>
    <t>BAR CENTRAL-REAPPRO</t>
  </si>
  <si>
    <t>PREPARATION RESTAU RAPIDE</t>
  </si>
  <si>
    <t>SERVICE  RESTAU RAPIDE</t>
  </si>
  <si>
    <t>CAISSE  RESTAU RAPIDE</t>
  </si>
  <si>
    <t>14H00-17H00</t>
  </si>
  <si>
    <t>RESPONSABLE RESTAU RAPIDE</t>
  </si>
  <si>
    <t>GRILLADES - RESPONSABLE</t>
  </si>
  <si>
    <t>GRILLADES-RESPONSABLE</t>
  </si>
  <si>
    <t>CREPES- GARNISSAGE</t>
  </si>
  <si>
    <t>14H00-16H00</t>
  </si>
  <si>
    <t>CREPES-GARNISSAGE</t>
  </si>
  <si>
    <t>16H00-19H00</t>
  </si>
  <si>
    <t>CATERING ARTISTE - DEB/PLONGE</t>
  </si>
  <si>
    <t>CATERING ART-DEB/PLONGE</t>
  </si>
  <si>
    <t>17H00-19H00</t>
  </si>
  <si>
    <t>01H00-03H00</t>
  </si>
  <si>
    <t>BAR A VIN - REAPPRO</t>
  </si>
  <si>
    <t>BAR A VIN-REAPPRO</t>
  </si>
  <si>
    <t>SERVICE RESTAU RAPIDE</t>
  </si>
  <si>
    <t>CAISSE RESTAU RAPIDE</t>
  </si>
  <si>
    <t>17H30-21H30</t>
  </si>
  <si>
    <t>KAFE FISEL-BRUNCH</t>
  </si>
  <si>
    <t>09H30-13H00</t>
  </si>
  <si>
    <t>02H00-04H00</t>
  </si>
  <si>
    <t>PREPA RESTAU RAPIDE</t>
  </si>
  <si>
    <t>RESP. RESTAU RAPIDE</t>
  </si>
  <si>
    <t>Titley Holly</t>
  </si>
  <si>
    <t>Dupont</t>
  </si>
  <si>
    <t>Marcel</t>
  </si>
  <si>
    <t>dupont.marcel@gmail.com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</si>
</sst>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dd/mm/yyyy\ hh:mm:ss"/>
    <numFmt numFmtId="165" formatCode="m/d/yyyy\ h:mm:ss"/>
    <numFmt numFmtId="166" formatCode="0#&quot; &quot;##&quot; &quot;##&quot; &quot;##&quot; &quot;##"/>
  </numFmts>
  <fonts count="17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color rgb="FF000000"/>
      <name val="Arial"/>
      <family val="2"/>
      <scheme val="minor"/>
    </font>
    <font>
      <sz val="8"/>
      <name val="Arial"/>
      <family val="2"/>
      <scheme val="minor"/>
    </font>
    <font>
      <sz val="8"/>
      <name val="Arial"/>
      <family val="2"/>
      <scheme val="minor"/>
    </font>
    <font>
      <u/>
      <sz val="10"/>
      <color theme="1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0"/>
      <color theme="0"/>
      <name val="Arial"/>
      <family val="2"/>
      <scheme val="minor"/>
    </font>
    <font>
      <sz val="12"/>
      <color rgb="FF000000"/>
      <name val="A Love of Thunder"/>
    </font>
    <font>
      <b/>
      <sz val="12"/>
      <color rgb="FFFF0000"/>
      <name val="Arial"/>
      <family val="2"/>
      <scheme val="minor"/>
    </font>
    <font>
      <sz val="7"/>
      <color rgb="FF1D2228"/>
      <name val="Arial"/>
      <family val="2"/>
      <scheme val="minor"/>
    </font>
    <font>
      <sz val="10"/>
      <name val="Arial"/>
      <family val="2"/>
      <scheme val="minor"/>
    </font>
    <font>
      <b/>
      <sz val="10"/>
      <color theme="2"/>
      <name val="A Love of Thunder"/>
    </font>
    <font>
      <sz val="10"/>
      <color theme="2"/>
      <name val="Arial"/>
      <family val="2"/>
      <scheme val="minor"/>
    </font>
    <font>
      <b/>
      <sz val="10"/>
      <color theme="2"/>
      <name val="Arial"/>
      <family val="2"/>
      <scheme val="minor"/>
    </font>
    <font>
      <u/>
      <sz val="10"/>
      <color rgb="FF000000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0.14999847407452621"/>
        <bgColor indexed="64"/>
      </patternFill>
    </fill>
    <fill>
      <patternFill patternType="solid">
        <fgColor theme="3" tint="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25A6E"/>
        <bgColor indexed="64"/>
      </patternFill>
    </fill>
    <fill>
      <patternFill patternType="solid">
        <fgColor rgb="FFCB6F48"/>
        <bgColor indexed="64"/>
      </patternFill>
    </fill>
    <fill>
      <patternFill patternType="solid">
        <fgColor theme="1" tint="0.3499862666707357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73">
    <xf numFmtId="0" fontId="0" fillId="0" borderId="0" xfId="0"/>
    <xf numFmtId="0" fontId="2" fillId="0" borderId="0" xfId="0" applyFont="1"/>
    <xf numFmtId="0" fontId="2" fillId="0" borderId="1" xfId="0" applyFont="1" applyBorder="1"/>
    <xf numFmtId="0" fontId="0" fillId="0" borderId="1" xfId="0" applyBorder="1"/>
    <xf numFmtId="0" fontId="1" fillId="0" borderId="1" xfId="1" applyFont="1" applyBorder="1"/>
    <xf numFmtId="0" fontId="1" fillId="0" borderId="1" xfId="0" applyFont="1" applyBorder="1"/>
    <xf numFmtId="0" fontId="0" fillId="3" borderId="1" xfId="0" applyFill="1" applyBorder="1"/>
    <xf numFmtId="0" fontId="1" fillId="3" borderId="1" xfId="1" applyFont="1" applyFill="1" applyBorder="1"/>
    <xf numFmtId="0" fontId="1" fillId="3" borderId="1" xfId="0" applyFont="1" applyFill="1" applyBorder="1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5" borderId="1" xfId="0" applyFill="1" applyBorder="1"/>
    <xf numFmtId="0" fontId="3" fillId="5" borderId="1" xfId="0" applyFont="1" applyFill="1" applyBorder="1" applyAlignment="1">
      <alignment horizontal="center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164" fontId="1" fillId="0" borderId="0" xfId="0" applyNumberFormat="1" applyFont="1" applyProtection="1">
      <protection locked="0"/>
    </xf>
    <xf numFmtId="165" fontId="1" fillId="0" borderId="0" xfId="0" applyNumberFormat="1" applyFont="1" applyProtection="1">
      <protection locked="0"/>
    </xf>
    <xf numFmtId="0" fontId="3" fillId="4" borderId="0" xfId="0" applyFont="1" applyFill="1"/>
    <xf numFmtId="8" fontId="0" fillId="0" borderId="0" xfId="0" applyNumberFormat="1"/>
    <xf numFmtId="0" fontId="3" fillId="0" borderId="5" xfId="0" applyFont="1" applyBorder="1"/>
    <xf numFmtId="0" fontId="2" fillId="0" borderId="8" xfId="0" applyFont="1" applyBorder="1"/>
    <xf numFmtId="0" fontId="0" fillId="0" borderId="8" xfId="0" applyBorder="1"/>
    <xf numFmtId="0" fontId="0" fillId="0" borderId="9" xfId="0" applyBorder="1"/>
    <xf numFmtId="0" fontId="2" fillId="0" borderId="10" xfId="0" applyFont="1" applyBorder="1"/>
    <xf numFmtId="0" fontId="2" fillId="0" borderId="11" xfId="0" applyFont="1" applyBorder="1"/>
    <xf numFmtId="0" fontId="0" fillId="0" borderId="11" xfId="0" applyBorder="1"/>
    <xf numFmtId="0" fontId="0" fillId="0" borderId="12" xfId="0" applyBorder="1"/>
    <xf numFmtId="0" fontId="2" fillId="0" borderId="7" xfId="0" applyFont="1" applyBorder="1"/>
    <xf numFmtId="0" fontId="2" fillId="0" borderId="13" xfId="0" applyFont="1" applyBorder="1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1" applyFont="1"/>
    <xf numFmtId="0" fontId="3" fillId="5" borderId="14" xfId="0" applyFont="1" applyFill="1" applyBorder="1" applyAlignment="1">
      <alignment horizontal="center"/>
    </xf>
    <xf numFmtId="0" fontId="3" fillId="2" borderId="16" xfId="0" applyFont="1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0" fillId="0" borderId="14" xfId="0" applyBorder="1"/>
    <xf numFmtId="0" fontId="0" fillId="5" borderId="14" xfId="0" applyFill="1" applyBorder="1"/>
    <xf numFmtId="0" fontId="0" fillId="3" borderId="14" xfId="0" applyFill="1" applyBorder="1"/>
    <xf numFmtId="0" fontId="0" fillId="0" borderId="15" xfId="0" applyBorder="1"/>
    <xf numFmtId="0" fontId="0" fillId="0" borderId="2" xfId="0" applyBorder="1"/>
    <xf numFmtId="0" fontId="1" fillId="0" borderId="2" xfId="0" applyFont="1" applyBorder="1"/>
    <xf numFmtId="0" fontId="0" fillId="5" borderId="15" xfId="0" applyFill="1" applyBorder="1"/>
    <xf numFmtId="0" fontId="0" fillId="5" borderId="2" xfId="0" applyFill="1" applyBorder="1"/>
    <xf numFmtId="0" fontId="8" fillId="0" borderId="4" xfId="0" applyFont="1" applyBorder="1"/>
    <xf numFmtId="0" fontId="6" fillId="0" borderId="0" xfId="2"/>
    <xf numFmtId="0" fontId="2" fillId="0" borderId="0" xfId="0" applyFont="1" applyAlignment="1">
      <alignment horizontal="right"/>
    </xf>
    <xf numFmtId="0" fontId="7" fillId="0" borderId="0" xfId="0" applyFont="1"/>
    <xf numFmtId="0" fontId="10" fillId="0" borderId="0" xfId="0" applyFont="1"/>
    <xf numFmtId="0" fontId="2" fillId="0" borderId="19" xfId="0" applyFont="1" applyBorder="1" applyAlignment="1">
      <alignment wrapText="1"/>
    </xf>
    <xf numFmtId="0" fontId="11" fillId="0" borderId="0" xfId="0" applyFont="1"/>
    <xf numFmtId="166" fontId="0" fillId="0" borderId="0" xfId="0" applyNumberFormat="1"/>
    <xf numFmtId="0" fontId="2" fillId="0" borderId="2" xfId="0" applyFont="1" applyBorder="1"/>
    <xf numFmtId="0" fontId="0" fillId="3" borderId="0" xfId="0" applyFill="1"/>
    <xf numFmtId="0" fontId="2" fillId="0" borderId="15" xfId="0" applyFont="1" applyBorder="1"/>
    <xf numFmtId="0" fontId="12" fillId="6" borderId="14" xfId="0" applyFont="1" applyFill="1" applyBorder="1"/>
    <xf numFmtId="0" fontId="3" fillId="0" borderId="0" xfId="0" applyFont="1"/>
    <xf numFmtId="0" fontId="3" fillId="7" borderId="0" xfId="0" applyFont="1" applyFill="1"/>
    <xf numFmtId="0" fontId="13" fillId="7" borderId="0" xfId="0" applyFont="1" applyFill="1"/>
    <xf numFmtId="0" fontId="14" fillId="7" borderId="6" xfId="0" applyFont="1" applyFill="1" applyBorder="1"/>
    <xf numFmtId="0" fontId="3" fillId="8" borderId="3" xfId="0" applyFont="1" applyFill="1" applyBorder="1"/>
    <xf numFmtId="0" fontId="15" fillId="8" borderId="3" xfId="0" applyFont="1" applyFill="1" applyBorder="1"/>
    <xf numFmtId="0" fontId="16" fillId="0" borderId="0" xfId="0" applyFont="1"/>
    <xf numFmtId="0" fontId="0" fillId="9" borderId="14" xfId="0" applyFill="1" applyBorder="1"/>
    <xf numFmtId="0" fontId="0" fillId="9" borderId="1" xfId="0" applyFill="1" applyBorder="1"/>
    <xf numFmtId="0" fontId="1" fillId="9" borderId="1" xfId="0" applyFont="1" applyFill="1" applyBorder="1"/>
    <xf numFmtId="0" fontId="1" fillId="9" borderId="1" xfId="1" applyFont="1" applyFill="1" applyBorder="1"/>
    <xf numFmtId="0" fontId="1" fillId="9" borderId="2" xfId="0" applyFont="1" applyFill="1" applyBorder="1"/>
    <xf numFmtId="0" fontId="0" fillId="9" borderId="15" xfId="0" applyFill="1" applyBorder="1"/>
    <xf numFmtId="0" fontId="0" fillId="9" borderId="2" xfId="0" applyFill="1" applyBorder="1"/>
    <xf numFmtId="0" fontId="0" fillId="9" borderId="0" xfId="0" applyFill="1"/>
    <xf numFmtId="0" fontId="3" fillId="4" borderId="0" xfId="0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16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B6F48"/>
      <color rgb="FF025A6E"/>
      <color rgb="FF309E79"/>
      <color rgb="FF309E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556260</xdr:colOff>
          <xdr:row>10</xdr:row>
          <xdr:rowOff>30480</xdr:rowOff>
        </xdr:from>
        <xdr:to>
          <xdr:col>12</xdr:col>
          <xdr:colOff>160020</xdr:colOff>
          <xdr:row>16</xdr:row>
          <xdr:rowOff>121920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5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 Love of Thunder"/>
                </a:rPr>
                <a:t>ENVOYER MAIL 1 par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2</xdr:row>
      <xdr:rowOff>152400</xdr:rowOff>
    </xdr:from>
    <xdr:to>
      <xdr:col>5</xdr:col>
      <xdr:colOff>19377</xdr:colOff>
      <xdr:row>11</xdr:row>
      <xdr:rowOff>72499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6394DA20-0CDF-9BE7-B733-C8B3579238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89857"/>
          <a:ext cx="6480048" cy="14386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  <pageSetUpPr fitToPage="1"/>
  </sheetPr>
  <dimension ref="A1:J334"/>
  <sheetViews>
    <sheetView tabSelected="1" topLeftCell="B1" zoomScale="82" zoomScaleNormal="110" workbookViewId="0">
      <pane ySplit="1" topLeftCell="A2" activePane="bottomLeft" state="frozen"/>
      <selection pane="bottomLeft" activeCell="B12" sqref="B11:B12"/>
    </sheetView>
  </sheetViews>
  <sheetFormatPr baseColWidth="10" defaultColWidth="12.6640625" defaultRowHeight="15.75" customHeight="1" x14ac:dyDescent="0.25"/>
  <cols>
    <col min="1" max="1" width="18.88671875" style="15" hidden="1" customWidth="1"/>
    <col min="2" max="2" width="39.21875" style="15" customWidth="1"/>
    <col min="3" max="3" width="18.88671875" style="15" customWidth="1"/>
    <col min="4" max="4" width="15.109375" style="15" customWidth="1"/>
    <col min="5" max="5" width="21.88671875" customWidth="1"/>
    <col min="6" max="6" width="20.6640625" customWidth="1"/>
    <col min="7" max="7" width="22.6640625" customWidth="1"/>
    <col min="8" max="8" width="25.5546875" customWidth="1"/>
    <col min="9" max="9" width="24.33203125" customWidth="1"/>
    <col min="10" max="10" width="25.5546875" customWidth="1"/>
    <col min="11" max="16384" width="12.6640625" style="15"/>
  </cols>
  <sheetData>
    <row r="1" spans="1:10" ht="13.8" thickBot="1" x14ac:dyDescent="0.3">
      <c r="A1" s="14" t="s">
        <v>0</v>
      </c>
      <c r="B1" s="14" t="s">
        <v>1</v>
      </c>
      <c r="C1" s="14" t="s">
        <v>2</v>
      </c>
      <c r="D1" s="16" t="s">
        <v>3</v>
      </c>
      <c r="E1" s="9" t="str">
        <f>_xlfn.CONCAT(C:C, ,D:D )</f>
        <v>Anv / Nom de familleDupontAnv bihan / PrénomMarcel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2" spans="1:10" ht="13.8" thickBot="1" x14ac:dyDescent="0.3">
      <c r="A2" s="17">
        <v>44765.991149259258</v>
      </c>
      <c r="B2" s="50" t="s">
        <v>175</v>
      </c>
      <c r="C2" s="50" t="s">
        <v>173</v>
      </c>
      <c r="D2" s="50" t="s">
        <v>174</v>
      </c>
      <c r="E2" s="9" t="str">
        <f>CONCATENATE(C2," ",D2)</f>
        <v>Dupont Marcel</v>
      </c>
      <c r="F2">
        <f>COUNTIFS(Jeudi!$C:$H,'Réponses au formulaire 1'!E3)+COUNTIFS(Vendredi!$C:$H,'Réponses au formulaire 1'!E3)+COUNTIFS(Samedi!$C:$H,'Réponses au formulaire 1'!E3)+COUNTIFS(Dimanche!$C:$H,'Réponses au formulaire 1'!E3)</f>
        <v>0</v>
      </c>
      <c r="G2">
        <f>COUNTIFS(Jeudi!$C:$H,'Réponses au formulaire 1'!E3)</f>
        <v>0</v>
      </c>
      <c r="H2">
        <f>COUNTIFS(Vendredi!$C:$H,'Réponses au formulaire 1'!E3)</f>
        <v>0</v>
      </c>
      <c r="I2">
        <f>COUNTIFS(Samedi!$C:$H,'Réponses au formulaire 1'!E3)</f>
        <v>0</v>
      </c>
      <c r="J2">
        <f>COUNTIFS(Dimanche!$C:$H,'Réponses au formulaire 1'!E3)</f>
        <v>0</v>
      </c>
    </row>
    <row r="3" spans="1:10" ht="13.8" thickBot="1" x14ac:dyDescent="0.3">
      <c r="A3" s="17">
        <v>44764.476667384261</v>
      </c>
      <c r="B3" s="50"/>
      <c r="C3" s="50"/>
      <c r="D3" s="50"/>
      <c r="E3" s="9" t="str">
        <f>CONCATENATE(C3," ",D3)</f>
        <v xml:space="preserve"> </v>
      </c>
      <c r="F3">
        <f>COUNTIFS(Jeudi!$C:$H,'Réponses au formulaire 1'!E4)+COUNTIFS(Vendredi!$C:$H,'Réponses au formulaire 1'!E4)+COUNTIFS(Samedi!$C:$H,'Réponses au formulaire 1'!E4)+COUNTIFS(Dimanche!$C:$H,'Réponses au formulaire 1'!E4)</f>
        <v>0</v>
      </c>
      <c r="G3">
        <f>COUNTIFS(Jeudi!$C:$H,'Réponses au formulaire 1'!E4)</f>
        <v>0</v>
      </c>
      <c r="H3">
        <f>COUNTIFS(Vendredi!$C:$H,'Réponses au formulaire 1'!E4)</f>
        <v>0</v>
      </c>
      <c r="I3">
        <f>COUNTIFS(Samedi!$C:$H,'Réponses au formulaire 1'!E4)</f>
        <v>0</v>
      </c>
      <c r="J3">
        <f>COUNTIFS(Dimanche!$C:$H,'Réponses au formulaire 1'!E4)</f>
        <v>0</v>
      </c>
    </row>
    <row r="4" spans="1:10" ht="13.8" thickBot="1" x14ac:dyDescent="0.3">
      <c r="A4" s="17">
        <v>44789.455710034723</v>
      </c>
      <c r="B4" s="50"/>
      <c r="C4" s="50"/>
      <c r="D4" s="50"/>
      <c r="E4" s="9" t="str">
        <f>CONCATENATE(C4," ",D4)</f>
        <v xml:space="preserve"> </v>
      </c>
      <c r="F4">
        <f>COUNTIFS(Jeudi!$C:$H,'Réponses au formulaire 1'!E5)+COUNTIFS(Vendredi!$C:$H,'Réponses au formulaire 1'!E5)+COUNTIFS(Samedi!$C:$H,'Réponses au formulaire 1'!E5)+COUNTIFS(Dimanche!$C:$H,'Réponses au formulaire 1'!E5)</f>
        <v>0</v>
      </c>
      <c r="G4">
        <f>COUNTIFS(Jeudi!$C:$H,'Réponses au formulaire 1'!E5)</f>
        <v>0</v>
      </c>
      <c r="H4">
        <f>COUNTIFS(Vendredi!$C:$H,'Réponses au formulaire 1'!E5)</f>
        <v>0</v>
      </c>
      <c r="I4">
        <f>COUNTIFS(Samedi!$C:$H,'Réponses au formulaire 1'!E5)</f>
        <v>0</v>
      </c>
      <c r="J4">
        <f>COUNTIFS(Dimanche!$C:$H,'Réponses au formulaire 1'!E5)</f>
        <v>0</v>
      </c>
    </row>
    <row r="5" spans="1:10" ht="18.75" customHeight="1" thickBot="1" x14ac:dyDescent="0.3">
      <c r="A5" s="17">
        <v>44750.617782870366</v>
      </c>
      <c r="B5" s="50"/>
      <c r="C5" s="50"/>
      <c r="D5" s="50"/>
      <c r="E5" s="9" t="str">
        <f>CONCATENATE(C5," ",D5)</f>
        <v xml:space="preserve"> </v>
      </c>
      <c r="F5">
        <f>COUNTIFS(Jeudi!$C:$H,'Réponses au formulaire 1'!E6)+COUNTIFS(Vendredi!$C:$H,'Réponses au formulaire 1'!E6)+COUNTIFS(Samedi!$C:$H,'Réponses au formulaire 1'!E6)+COUNTIFS(Dimanche!$C:$H,'Réponses au formulaire 1'!E6)</f>
        <v>0</v>
      </c>
      <c r="G5">
        <f>COUNTIFS(Jeudi!$C:$H,'Réponses au formulaire 1'!E6)</f>
        <v>0</v>
      </c>
      <c r="H5">
        <f>COUNTIFS(Vendredi!$C:$H,'Réponses au formulaire 1'!E6)</f>
        <v>0</v>
      </c>
      <c r="I5">
        <f>COUNTIFS(Samedi!$C:$H,'Réponses au formulaire 1'!E6)</f>
        <v>0</v>
      </c>
      <c r="J5">
        <f>COUNTIFS(Dimanche!$C:$H,'Réponses au formulaire 1'!E6)</f>
        <v>0</v>
      </c>
    </row>
    <row r="6" spans="1:10" ht="13.8" thickBot="1" x14ac:dyDescent="0.3">
      <c r="A6" s="17">
        <v>44781.523054710648</v>
      </c>
      <c r="B6" s="50"/>
      <c r="C6" s="50"/>
      <c r="D6" s="50"/>
      <c r="E6" s="9" t="str">
        <f>CONCATENATE(C6," ",D6)</f>
        <v xml:space="preserve"> </v>
      </c>
      <c r="F6">
        <f>COUNTIFS(Jeudi!$C:$H,'Réponses au formulaire 1'!E7)+COUNTIFS(Vendredi!$C:$H,'Réponses au formulaire 1'!E7)+COUNTIFS(Samedi!$C:$H,'Réponses au formulaire 1'!E7)+COUNTIFS(Dimanche!$C:$H,'Réponses au formulaire 1'!E7)</f>
        <v>0</v>
      </c>
      <c r="G6">
        <f>COUNTIFS(Jeudi!$C:$H,'Réponses au formulaire 1'!E7)</f>
        <v>0</v>
      </c>
      <c r="H6">
        <f>COUNTIFS(Vendredi!$C:$H,'Réponses au formulaire 1'!E7)</f>
        <v>0</v>
      </c>
      <c r="I6">
        <f>COUNTIFS(Samedi!$C:$H,'Réponses au formulaire 1'!E7)</f>
        <v>0</v>
      </c>
      <c r="J6">
        <f>COUNTIFS(Dimanche!$C:$H,'Réponses au formulaire 1'!E7)</f>
        <v>0</v>
      </c>
    </row>
    <row r="7" spans="1:10" ht="13.8" thickBot="1" x14ac:dyDescent="0.3">
      <c r="A7" s="17">
        <v>44746.903495266204</v>
      </c>
      <c r="B7" s="50"/>
      <c r="C7" s="50"/>
      <c r="D7" s="50"/>
      <c r="E7" s="9" t="str">
        <f>CONCATENATE(C7," ",D7)</f>
        <v xml:space="preserve"> </v>
      </c>
      <c r="F7">
        <f>COUNTIFS(Jeudi!$C:$H,'Réponses au formulaire 1'!E8)+COUNTIFS(Vendredi!$C:$H,'Réponses au formulaire 1'!E8)+COUNTIFS(Samedi!$C:$H,'Réponses au formulaire 1'!E8)+COUNTIFS(Dimanche!$C:$H,'Réponses au formulaire 1'!E8)</f>
        <v>0</v>
      </c>
      <c r="G7">
        <f>COUNTIFS(Jeudi!$C:$H,'Réponses au formulaire 1'!E8)</f>
        <v>0</v>
      </c>
      <c r="H7">
        <f>COUNTIFS(Vendredi!$C:$H,'Réponses au formulaire 1'!E8)</f>
        <v>0</v>
      </c>
      <c r="I7">
        <f>COUNTIFS(Samedi!$C:$H,'Réponses au formulaire 1'!E8)</f>
        <v>0</v>
      </c>
      <c r="J7">
        <f>COUNTIFS(Dimanche!$C:$H,'Réponses au formulaire 1'!E8)</f>
        <v>0</v>
      </c>
    </row>
    <row r="8" spans="1:10" ht="13.8" thickBot="1" x14ac:dyDescent="0.3">
      <c r="A8" s="17">
        <v>44792.966416446754</v>
      </c>
      <c r="B8" s="50"/>
      <c r="C8" s="50"/>
      <c r="D8" s="50"/>
      <c r="E8" s="9" t="str">
        <f>CONCATENATE(C8," ",D8)</f>
        <v xml:space="preserve"> </v>
      </c>
      <c r="F8">
        <f>COUNTIFS(Jeudi!$C:$H,'Réponses au formulaire 1'!E9)+COUNTIFS(Vendredi!$C:$H,'Réponses au formulaire 1'!E9)+COUNTIFS(Samedi!$C:$H,'Réponses au formulaire 1'!E9)+COUNTIFS(Dimanche!$C:$H,'Réponses au formulaire 1'!E9)</f>
        <v>0</v>
      </c>
      <c r="G8">
        <f>COUNTIFS(Jeudi!$C:$H,'Réponses au formulaire 1'!E9)</f>
        <v>0</v>
      </c>
      <c r="H8">
        <f>COUNTIFS(Vendredi!$C:$H,'Réponses au formulaire 1'!E9)</f>
        <v>0</v>
      </c>
      <c r="I8">
        <f>COUNTIFS(Samedi!$C:$H,'Réponses au formulaire 1'!E9)</f>
        <v>0</v>
      </c>
      <c r="J8">
        <f>COUNTIFS(Dimanche!$C:$H,'Réponses au formulaire 1'!E9)</f>
        <v>0</v>
      </c>
    </row>
    <row r="9" spans="1:10" ht="13.8" thickBot="1" x14ac:dyDescent="0.3">
      <c r="A9" s="17">
        <v>44777.87890030093</v>
      </c>
      <c r="B9" s="50"/>
      <c r="C9" s="50"/>
      <c r="D9" s="50"/>
      <c r="E9" s="9" t="str">
        <f>CONCATENATE(C9," ",D9)</f>
        <v xml:space="preserve"> </v>
      </c>
      <c r="F9">
        <f>COUNTIFS(Jeudi!$C:$H,'Réponses au formulaire 1'!E10)+COUNTIFS(Vendredi!$C:$H,'Réponses au formulaire 1'!E10)+COUNTIFS(Samedi!$C:$H,'Réponses au formulaire 1'!E10)+COUNTIFS(Dimanche!$C:$H,'Réponses au formulaire 1'!E10)</f>
        <v>0</v>
      </c>
      <c r="G9">
        <f>COUNTIFS(Jeudi!$C:$H,'Réponses au formulaire 1'!E10)</f>
        <v>0</v>
      </c>
      <c r="H9">
        <f>COUNTIFS(Vendredi!$C:$H,'Réponses au formulaire 1'!E10)</f>
        <v>0</v>
      </c>
      <c r="I9">
        <f>COUNTIFS(Samedi!$C:$H,'Réponses au formulaire 1'!E10)</f>
        <v>0</v>
      </c>
      <c r="J9">
        <f>COUNTIFS(Dimanche!$C:$H,'Réponses au formulaire 1'!E10)</f>
        <v>0</v>
      </c>
    </row>
    <row r="10" spans="1:10" ht="13.8" thickBot="1" x14ac:dyDescent="0.3">
      <c r="A10" s="17">
        <v>44774.364341597218</v>
      </c>
      <c r="B10" s="50"/>
      <c r="C10" s="50"/>
      <c r="D10" s="50"/>
      <c r="E10" s="9" t="str">
        <f>CONCATENATE(C10," ",D10)</f>
        <v xml:space="preserve"> </v>
      </c>
      <c r="F10">
        <f>COUNTIFS(Jeudi!$C:$H,'Réponses au formulaire 1'!E11)+COUNTIFS(Vendredi!$C:$H,'Réponses au formulaire 1'!E11)+COUNTIFS(Samedi!$C:$H,'Réponses au formulaire 1'!E11)+COUNTIFS(Dimanche!$C:$H,'Réponses au formulaire 1'!E11)</f>
        <v>0</v>
      </c>
      <c r="G10">
        <f>COUNTIFS(Jeudi!$C:$H,'Réponses au formulaire 1'!E11)</f>
        <v>0</v>
      </c>
      <c r="H10">
        <f>COUNTIFS(Vendredi!$C:$H,'Réponses au formulaire 1'!E11)</f>
        <v>0</v>
      </c>
      <c r="I10">
        <f>COUNTIFS(Samedi!$C:$H,'Réponses au formulaire 1'!E11)</f>
        <v>0</v>
      </c>
      <c r="J10">
        <f>COUNTIFS(Dimanche!$C:$H,'Réponses au formulaire 1'!E11)</f>
        <v>0</v>
      </c>
    </row>
    <row r="11" spans="1:10" ht="13.8" thickBot="1" x14ac:dyDescent="0.3">
      <c r="A11" s="17">
        <v>44764.711432731478</v>
      </c>
      <c r="B11" s="50"/>
      <c r="C11" s="50"/>
      <c r="D11" s="50"/>
      <c r="E11" s="9" t="str">
        <f>CONCATENATE(C11," ",D11)</f>
        <v xml:space="preserve"> </v>
      </c>
      <c r="F11">
        <f>COUNTIFS(Jeudi!$C:$H,'Réponses au formulaire 1'!E12)+COUNTIFS(Vendredi!$C:$H,'Réponses au formulaire 1'!E12)+COUNTIFS(Samedi!$C:$H,'Réponses au formulaire 1'!E12)+COUNTIFS(Dimanche!$C:$H,'Réponses au formulaire 1'!E12)</f>
        <v>0</v>
      </c>
      <c r="G11">
        <f>COUNTIFS(Jeudi!$C:$H,'Réponses au formulaire 1'!E12)</f>
        <v>0</v>
      </c>
      <c r="H11">
        <f>COUNTIFS(Vendredi!$C:$H,'Réponses au formulaire 1'!E12)</f>
        <v>0</v>
      </c>
      <c r="I11">
        <f>COUNTIFS(Samedi!$C:$H,'Réponses au formulaire 1'!E12)</f>
        <v>0</v>
      </c>
      <c r="J11">
        <f>COUNTIFS(Dimanche!$C:$H,'Réponses au formulaire 1'!E12)</f>
        <v>0</v>
      </c>
    </row>
    <row r="12" spans="1:10" ht="13.8" thickBot="1" x14ac:dyDescent="0.3">
      <c r="A12" s="17">
        <v>44764.679763564811</v>
      </c>
      <c r="B12" s="50"/>
      <c r="C12" s="50"/>
      <c r="D12" s="50"/>
      <c r="E12" s="9" t="str">
        <f>CONCATENATE(C12," ",D12)</f>
        <v xml:space="preserve"> </v>
      </c>
      <c r="F12">
        <f>COUNTIFS(Jeudi!$C:$H,'Réponses au formulaire 1'!E13)+COUNTIFS(Vendredi!$C:$H,'Réponses au formulaire 1'!E13)+COUNTIFS(Samedi!$C:$H,'Réponses au formulaire 1'!E13)+COUNTIFS(Dimanche!$C:$H,'Réponses au formulaire 1'!E13)</f>
        <v>0</v>
      </c>
      <c r="G12">
        <f>COUNTIFS(Jeudi!$C:$H,'Réponses au formulaire 1'!E13)</f>
        <v>0</v>
      </c>
      <c r="H12">
        <f>COUNTIFS(Vendredi!$C:$H,'Réponses au formulaire 1'!E13)</f>
        <v>0</v>
      </c>
      <c r="I12">
        <f>COUNTIFS(Samedi!$C:$H,'Réponses au formulaire 1'!E13)</f>
        <v>0</v>
      </c>
      <c r="J12">
        <f>COUNTIFS(Dimanche!$C:$H,'Réponses au formulaire 1'!E13)</f>
        <v>0</v>
      </c>
    </row>
    <row r="13" spans="1:10" ht="13.8" thickBot="1" x14ac:dyDescent="0.3">
      <c r="A13" s="17">
        <v>44763.628526284723</v>
      </c>
      <c r="B13" s="50"/>
      <c r="C13" s="50"/>
      <c r="D13" s="50"/>
      <c r="E13" s="9" t="str">
        <f>CONCATENATE(C13," ",D13)</f>
        <v xml:space="preserve"> </v>
      </c>
      <c r="F13">
        <f>COUNTIFS(Jeudi!$C:$H,'Réponses au formulaire 1'!E14)+COUNTIFS(Vendredi!$C:$H,'Réponses au formulaire 1'!E14)+COUNTIFS(Samedi!$C:$H,'Réponses au formulaire 1'!E14)+COUNTIFS(Dimanche!$C:$H,'Réponses au formulaire 1'!E14)</f>
        <v>0</v>
      </c>
      <c r="G13">
        <f>COUNTIFS(Jeudi!$C:$H,'Réponses au formulaire 1'!E14)</f>
        <v>0</v>
      </c>
      <c r="H13">
        <f>COUNTIFS(Vendredi!$C:$H,'Réponses au formulaire 1'!E14)</f>
        <v>0</v>
      </c>
      <c r="I13">
        <f>COUNTIFS(Samedi!$C:$H,'Réponses au formulaire 1'!E14)</f>
        <v>0</v>
      </c>
      <c r="J13">
        <f>COUNTIFS(Dimanche!$C:$H,'Réponses au formulaire 1'!E14)</f>
        <v>0</v>
      </c>
    </row>
    <row r="14" spans="1:10" ht="13.8" thickBot="1" x14ac:dyDescent="0.3">
      <c r="A14" s="17">
        <v>44769.878547835644</v>
      </c>
      <c r="B14" s="50"/>
      <c r="C14" s="50"/>
      <c r="D14" s="50"/>
      <c r="E14" s="9" t="str">
        <f>CONCATENATE(C14," ",D14)</f>
        <v xml:space="preserve"> </v>
      </c>
      <c r="F14">
        <f>COUNTIFS(Jeudi!$C:$H,'Réponses au formulaire 1'!E15)+COUNTIFS(Vendredi!$C:$H,'Réponses au formulaire 1'!E15)+COUNTIFS(Samedi!$C:$H,'Réponses au formulaire 1'!E15)+COUNTIFS(Dimanche!$C:$H,'Réponses au formulaire 1'!E15)</f>
        <v>0</v>
      </c>
      <c r="G14">
        <f>COUNTIFS(Jeudi!$C:$H,'Réponses au formulaire 1'!E15)</f>
        <v>0</v>
      </c>
      <c r="H14">
        <f>COUNTIFS(Vendredi!$C:$H,'Réponses au formulaire 1'!E15)</f>
        <v>0</v>
      </c>
      <c r="I14">
        <f>COUNTIFS(Samedi!$C:$H,'Réponses au formulaire 1'!E15)</f>
        <v>0</v>
      </c>
      <c r="J14">
        <f>COUNTIFS(Dimanche!$C:$H,'Réponses au formulaire 1'!E15)</f>
        <v>0</v>
      </c>
    </row>
    <row r="15" spans="1:10" ht="13.8" thickBot="1" x14ac:dyDescent="0.3">
      <c r="A15" s="17">
        <v>44769.763049652778</v>
      </c>
      <c r="B15" s="50"/>
      <c r="C15" s="50"/>
      <c r="D15" s="50"/>
      <c r="E15" s="9" t="str">
        <f>CONCATENATE(C15," ",D15)</f>
        <v xml:space="preserve"> </v>
      </c>
      <c r="F15">
        <f>COUNTIFS(Jeudi!$C:$H,'Réponses au formulaire 1'!E16)+COUNTIFS(Vendredi!$C:$H,'Réponses au formulaire 1'!E16)+COUNTIFS(Samedi!$C:$H,'Réponses au formulaire 1'!E16)+COUNTIFS(Dimanche!$C:$H,'Réponses au formulaire 1'!E16)</f>
        <v>0</v>
      </c>
      <c r="G15">
        <f>COUNTIFS(Jeudi!$C:$H,'Réponses au formulaire 1'!E16)</f>
        <v>0</v>
      </c>
      <c r="H15">
        <f>COUNTIFS(Vendredi!$C:$H,'Réponses au formulaire 1'!E16)</f>
        <v>0</v>
      </c>
      <c r="I15">
        <f>COUNTIFS(Samedi!$C:$H,'Réponses au formulaire 1'!E16)</f>
        <v>0</v>
      </c>
      <c r="J15">
        <f>COUNTIFS(Dimanche!$C:$H,'Réponses au formulaire 1'!E16)</f>
        <v>0</v>
      </c>
    </row>
    <row r="16" spans="1:10" ht="13.8" thickBot="1" x14ac:dyDescent="0.3">
      <c r="A16" s="17">
        <v>44777.664109120371</v>
      </c>
      <c r="B16" s="50"/>
      <c r="C16" s="50"/>
      <c r="D16" s="50"/>
      <c r="E16" s="9" t="str">
        <f>CONCATENATE(C16," ",D16)</f>
        <v xml:space="preserve"> </v>
      </c>
      <c r="F16">
        <f>COUNTIFS(Jeudi!$C:$H,'Réponses au formulaire 1'!E17)+COUNTIFS(Vendredi!$C:$H,'Réponses au formulaire 1'!E17)+COUNTIFS(Samedi!$C:$H,'Réponses au formulaire 1'!E17)+COUNTIFS(Dimanche!$C:$H,'Réponses au formulaire 1'!E17)</f>
        <v>0</v>
      </c>
      <c r="G16">
        <f>COUNTIFS(Jeudi!$C:$H,'Réponses au formulaire 1'!E17)</f>
        <v>0</v>
      </c>
      <c r="H16">
        <f>COUNTIFS(Vendredi!$C:$H,'Réponses au formulaire 1'!E17)</f>
        <v>0</v>
      </c>
      <c r="I16">
        <f>COUNTIFS(Samedi!$C:$H,'Réponses au formulaire 1'!E17)</f>
        <v>0</v>
      </c>
      <c r="J16">
        <f>COUNTIFS(Dimanche!$C:$H,'Réponses au formulaire 1'!E17)</f>
        <v>0</v>
      </c>
    </row>
    <row r="17" spans="1:10" ht="13.8" thickBot="1" x14ac:dyDescent="0.3">
      <c r="A17" s="17">
        <v>44791.386997199079</v>
      </c>
      <c r="B17" s="50"/>
      <c r="C17" s="50"/>
      <c r="D17" s="50"/>
      <c r="E17" s="9" t="str">
        <f>CONCATENATE(C17," ",D17)</f>
        <v xml:space="preserve"> </v>
      </c>
      <c r="F17">
        <f>COUNTIFS(Jeudi!$C:$H,'Réponses au formulaire 1'!E18)+COUNTIFS(Vendredi!$C:$H,'Réponses au formulaire 1'!E18)+COUNTIFS(Samedi!$C:$H,'Réponses au formulaire 1'!E18)+COUNTIFS(Dimanche!$C:$H,'Réponses au formulaire 1'!E18)</f>
        <v>0</v>
      </c>
      <c r="G17">
        <f>COUNTIFS(Jeudi!$C:$H,'Réponses au formulaire 1'!E18)</f>
        <v>0</v>
      </c>
      <c r="H17">
        <f>COUNTIFS(Vendredi!$C:$H,'Réponses au formulaire 1'!E18)</f>
        <v>0</v>
      </c>
      <c r="I17">
        <f>COUNTIFS(Samedi!$C:$H,'Réponses au formulaire 1'!E18)</f>
        <v>0</v>
      </c>
      <c r="J17">
        <f>COUNTIFS(Dimanche!$C:$H,'Réponses au formulaire 1'!E18)</f>
        <v>0</v>
      </c>
    </row>
    <row r="18" spans="1:10" ht="13.8" thickBot="1" x14ac:dyDescent="0.3">
      <c r="A18" s="17">
        <v>44789.364269004625</v>
      </c>
      <c r="B18" s="50"/>
      <c r="C18" s="50"/>
      <c r="D18" s="50"/>
      <c r="E18" s="9" t="str">
        <f>CONCATENATE(C18," ",D18)</f>
        <v xml:space="preserve"> </v>
      </c>
      <c r="F18">
        <f>COUNTIFS(Jeudi!$C:$H,'Réponses au formulaire 1'!E19)+COUNTIFS(Vendredi!$C:$H,'Réponses au formulaire 1'!E19)+COUNTIFS(Samedi!$C:$H,'Réponses au formulaire 1'!E19)+COUNTIFS(Dimanche!$C:$H,'Réponses au formulaire 1'!E19)</f>
        <v>0</v>
      </c>
      <c r="G18">
        <f>COUNTIFS(Jeudi!$C:$H,'Réponses au formulaire 1'!E19)</f>
        <v>0</v>
      </c>
      <c r="H18">
        <f>COUNTIFS(Vendredi!$C:$H,'Réponses au formulaire 1'!E19)</f>
        <v>0</v>
      </c>
      <c r="I18">
        <f>COUNTIFS(Samedi!$C:$H,'Réponses au formulaire 1'!E19)</f>
        <v>0</v>
      </c>
      <c r="J18">
        <f>COUNTIFS(Dimanche!$C:$H,'Réponses au formulaire 1'!E19)</f>
        <v>0</v>
      </c>
    </row>
    <row r="19" spans="1:10" ht="13.8" thickBot="1" x14ac:dyDescent="0.3">
      <c r="A19" s="17">
        <v>44771.568526527779</v>
      </c>
      <c r="B19" s="50"/>
      <c r="C19" s="50"/>
      <c r="D19" s="50"/>
      <c r="E19" s="9" t="str">
        <f>CONCATENATE(C19," ",D19)</f>
        <v xml:space="preserve"> </v>
      </c>
      <c r="F19">
        <f>COUNTIFS(Jeudi!$C:$H,'Réponses au formulaire 1'!E20)+COUNTIFS(Vendredi!$C:$H,'Réponses au formulaire 1'!E20)+COUNTIFS(Samedi!$C:$H,'Réponses au formulaire 1'!E20)+COUNTIFS(Dimanche!$C:$H,'Réponses au formulaire 1'!E20)</f>
        <v>0</v>
      </c>
      <c r="G19">
        <f>COUNTIFS(Jeudi!$C:$H,'Réponses au formulaire 1'!E20)</f>
        <v>0</v>
      </c>
      <c r="H19">
        <f>COUNTIFS(Vendredi!$C:$H,'Réponses au formulaire 1'!E20)</f>
        <v>0</v>
      </c>
      <c r="I19">
        <f>COUNTIFS(Samedi!$C:$H,'Réponses au formulaire 1'!E20)</f>
        <v>0</v>
      </c>
      <c r="J19">
        <f>COUNTIFS(Dimanche!$C:$H,'Réponses au formulaire 1'!E20)</f>
        <v>0</v>
      </c>
    </row>
    <row r="20" spans="1:10" ht="13.8" thickBot="1" x14ac:dyDescent="0.3">
      <c r="B20" s="50"/>
      <c r="C20" s="50"/>
      <c r="D20" s="50"/>
      <c r="E20" s="9" t="str">
        <f>CONCATENATE(C20," ",D20)</f>
        <v xml:space="preserve"> </v>
      </c>
      <c r="F20">
        <f>COUNTIFS(Jeudi!$C:$H,'Réponses au formulaire 1'!E21)+COUNTIFS(Vendredi!$C:$H,'Réponses au formulaire 1'!E21)+COUNTIFS(Samedi!$C:$H,'Réponses au formulaire 1'!E21)+COUNTIFS(Dimanche!$C:$H,'Réponses au formulaire 1'!E21)</f>
        <v>0</v>
      </c>
      <c r="G20">
        <f>COUNTIFS(Jeudi!$C:$H,'Réponses au formulaire 1'!E21)</f>
        <v>0</v>
      </c>
      <c r="H20">
        <f>COUNTIFS(Vendredi!$C:$H,'Réponses au formulaire 1'!E21)</f>
        <v>0</v>
      </c>
      <c r="I20">
        <f>COUNTIFS(Samedi!$C:$H,'Réponses au formulaire 1'!E21)</f>
        <v>0</v>
      </c>
      <c r="J20">
        <f>COUNTIFS(Dimanche!$C:$H,'Réponses au formulaire 1'!E21)</f>
        <v>0</v>
      </c>
    </row>
    <row r="21" spans="1:10" ht="13.8" thickBot="1" x14ac:dyDescent="0.3">
      <c r="B21" s="50"/>
      <c r="C21" s="50"/>
      <c r="D21" s="50"/>
      <c r="E21" s="9" t="str">
        <f>CONCATENATE(C21," ",D21)</f>
        <v xml:space="preserve"> </v>
      </c>
      <c r="F21">
        <f>COUNTIFS(Jeudi!$C:$H,'Réponses au formulaire 1'!E22)+COUNTIFS(Vendredi!$C:$H,'Réponses au formulaire 1'!E22)+COUNTIFS(Samedi!$C:$H,'Réponses au formulaire 1'!E22)+COUNTIFS(Dimanche!$C:$H,'Réponses au formulaire 1'!E22)</f>
        <v>0</v>
      </c>
      <c r="G21">
        <f>COUNTIFS(Jeudi!$C:$H,'Réponses au formulaire 1'!E22)</f>
        <v>0</v>
      </c>
      <c r="H21">
        <f>COUNTIFS(Vendredi!$C:$H,'Réponses au formulaire 1'!E22)</f>
        <v>0</v>
      </c>
      <c r="I21">
        <f>COUNTIFS(Samedi!$C:$H,'Réponses au formulaire 1'!E22)</f>
        <v>0</v>
      </c>
      <c r="J21">
        <f>COUNTIFS(Dimanche!$C:$H,'Réponses au formulaire 1'!E22)</f>
        <v>0</v>
      </c>
    </row>
    <row r="22" spans="1:10" ht="13.8" thickBot="1" x14ac:dyDescent="0.3">
      <c r="B22" s="50"/>
      <c r="C22" s="50"/>
      <c r="D22" s="50"/>
      <c r="E22" s="9" t="str">
        <f>CONCATENATE(C22," ",D22)</f>
        <v xml:space="preserve"> </v>
      </c>
      <c r="F22">
        <f>COUNTIFS(Jeudi!$C:$H,'Réponses au formulaire 1'!E23)+COUNTIFS(Vendredi!$C:$H,'Réponses au formulaire 1'!E23)+COUNTIFS(Samedi!$C:$H,'Réponses au formulaire 1'!E23)+COUNTIFS(Dimanche!$C:$H,'Réponses au formulaire 1'!E23)</f>
        <v>0</v>
      </c>
      <c r="G22">
        <f>COUNTIFS(Jeudi!$C:$H,'Réponses au formulaire 1'!E23)</f>
        <v>0</v>
      </c>
      <c r="H22">
        <f>COUNTIFS(Vendredi!$C:$H,'Réponses au formulaire 1'!E23)</f>
        <v>0</v>
      </c>
      <c r="I22">
        <f>COUNTIFS(Samedi!$C:$H,'Réponses au formulaire 1'!E23)</f>
        <v>0</v>
      </c>
      <c r="J22">
        <f>COUNTIFS(Dimanche!$C:$H,'Réponses au formulaire 1'!E23)</f>
        <v>0</v>
      </c>
    </row>
    <row r="23" spans="1:10" ht="13.8" thickBot="1" x14ac:dyDescent="0.3">
      <c r="B23" s="50"/>
      <c r="C23" s="50"/>
      <c r="D23" s="50"/>
      <c r="E23" s="9" t="str">
        <f>CONCATENATE(C23," ",D23)</f>
        <v xml:space="preserve"> </v>
      </c>
      <c r="F23">
        <f>COUNTIFS(Jeudi!$C:$H,'Réponses au formulaire 1'!E24)+COUNTIFS(Vendredi!$C:$H,'Réponses au formulaire 1'!E24)+COUNTIFS(Samedi!$C:$H,'Réponses au formulaire 1'!E24)+COUNTIFS(Dimanche!$C:$H,'Réponses au formulaire 1'!E24)</f>
        <v>0</v>
      </c>
      <c r="G23">
        <f>COUNTIFS(Jeudi!$C:$H,'Réponses au formulaire 1'!E24)</f>
        <v>0</v>
      </c>
      <c r="H23">
        <f>COUNTIFS(Vendredi!$C:$H,'Réponses au formulaire 1'!E24)</f>
        <v>0</v>
      </c>
      <c r="I23">
        <f>COUNTIFS(Samedi!$C:$H,'Réponses au formulaire 1'!E24)</f>
        <v>0</v>
      </c>
      <c r="J23">
        <f>COUNTIFS(Dimanche!$C:$H,'Réponses au formulaire 1'!E24)</f>
        <v>0</v>
      </c>
    </row>
    <row r="24" spans="1:10" ht="13.8" thickBot="1" x14ac:dyDescent="0.3">
      <c r="A24" s="17">
        <v>44782.405531898148</v>
      </c>
      <c r="B24" s="50"/>
      <c r="C24" s="50"/>
      <c r="D24" s="50"/>
      <c r="E24" s="9" t="str">
        <f>CONCATENATE(C24," ",D24)</f>
        <v xml:space="preserve"> </v>
      </c>
      <c r="F24">
        <f>COUNTIFS(Jeudi!$C:$H,'Réponses au formulaire 1'!E2)+COUNTIFS(Vendredi!$C:$H,'Réponses au formulaire 1'!E2)+COUNTIFS(Samedi!$C:$H,'Réponses au formulaire 1'!E2)+COUNTIFS(Dimanche!$C:$H,'Réponses au formulaire 1'!E2)</f>
        <v>0</v>
      </c>
      <c r="G24">
        <f>COUNTIFS(Jeudi!$C:$H,'Réponses au formulaire 1'!E2)</f>
        <v>0</v>
      </c>
      <c r="H24">
        <f>COUNTIFS(Vendredi!$C:$H,'Réponses au formulaire 1'!E2)</f>
        <v>0</v>
      </c>
      <c r="I24">
        <f>COUNTIFS(Samedi!$C:$H,'Réponses au formulaire 1'!E2)</f>
        <v>0</v>
      </c>
      <c r="J24">
        <f>COUNTIFS(Dimanche!$C:$H,'Réponses au formulaire 1'!E2)</f>
        <v>0</v>
      </c>
    </row>
    <row r="25" spans="1:10" ht="13.8" thickBot="1" x14ac:dyDescent="0.3">
      <c r="B25" s="50"/>
      <c r="C25" s="50"/>
      <c r="D25" s="50"/>
      <c r="E25" s="9" t="str">
        <f>CONCATENATE(C25," ",D25)</f>
        <v xml:space="preserve"> </v>
      </c>
      <c r="F25">
        <f>COUNTIFS(Jeudi!$C:$H,'Réponses au formulaire 1'!E25)+COUNTIFS(Vendredi!$C:$H,'Réponses au formulaire 1'!E25)+COUNTIFS(Samedi!$C:$H,'Réponses au formulaire 1'!E25)+COUNTIFS(Dimanche!$C:$H,'Réponses au formulaire 1'!E25)</f>
        <v>0</v>
      </c>
      <c r="G25">
        <f>COUNTIFS(Jeudi!$C:$H,'Réponses au formulaire 1'!E25)</f>
        <v>0</v>
      </c>
      <c r="H25">
        <f>COUNTIFS(Vendredi!$C:$H,'Réponses au formulaire 1'!E25)</f>
        <v>0</v>
      </c>
      <c r="I25">
        <f>COUNTIFS(Samedi!$C:$H,'Réponses au formulaire 1'!E25)</f>
        <v>0</v>
      </c>
      <c r="J25">
        <f>COUNTIFS(Dimanche!$C:$H,'Réponses au formulaire 1'!E25)</f>
        <v>0</v>
      </c>
    </row>
    <row r="26" spans="1:10" ht="13.8" thickBot="1" x14ac:dyDescent="0.3">
      <c r="B26" s="50"/>
      <c r="C26" s="50"/>
      <c r="D26" s="50"/>
      <c r="E26" s="9" t="str">
        <f>CONCATENATE(C26," ",D26)</f>
        <v xml:space="preserve"> </v>
      </c>
      <c r="F26">
        <f>COUNTIFS(Jeudi!$C:$H,'Réponses au formulaire 1'!E26)+COUNTIFS(Vendredi!$C:$H,'Réponses au formulaire 1'!E26)+COUNTIFS(Samedi!$C:$H,'Réponses au formulaire 1'!E26)+COUNTIFS(Dimanche!$C:$H,'Réponses au formulaire 1'!E26)</f>
        <v>0</v>
      </c>
      <c r="G26">
        <f>COUNTIFS(Jeudi!$C:$H,'Réponses au formulaire 1'!E26)</f>
        <v>0</v>
      </c>
      <c r="H26">
        <f>COUNTIFS(Vendredi!$C:$H,'Réponses au formulaire 1'!E26)</f>
        <v>0</v>
      </c>
      <c r="I26">
        <f>COUNTIFS(Samedi!$C:$H,'Réponses au formulaire 1'!E26)</f>
        <v>0</v>
      </c>
      <c r="J26">
        <f>COUNTIFS(Dimanche!$C:$H,'Réponses au formulaire 1'!E26)</f>
        <v>0</v>
      </c>
    </row>
    <row r="27" spans="1:10" ht="13.8" thickBot="1" x14ac:dyDescent="0.3">
      <c r="B27" s="50"/>
      <c r="C27" s="50"/>
      <c r="D27" s="50"/>
      <c r="E27" s="9" t="str">
        <f>CONCATENATE(C27," ",D27)</f>
        <v xml:space="preserve"> </v>
      </c>
      <c r="F27">
        <f>COUNTIFS(Jeudi!$C:$H,'Réponses au formulaire 1'!E27)+COUNTIFS(Vendredi!$C:$H,'Réponses au formulaire 1'!E27)+COUNTIFS(Samedi!$C:$H,'Réponses au formulaire 1'!E27)+COUNTIFS(Dimanche!$C:$H,'Réponses au formulaire 1'!E27)</f>
        <v>0</v>
      </c>
      <c r="G27">
        <f>COUNTIFS(Jeudi!$C:$H,'Réponses au formulaire 1'!E27)</f>
        <v>0</v>
      </c>
      <c r="H27">
        <f>COUNTIFS(Vendredi!$C:$H,'Réponses au formulaire 1'!E27)</f>
        <v>0</v>
      </c>
      <c r="I27">
        <f>COUNTIFS(Samedi!$C:$H,'Réponses au formulaire 1'!E27)</f>
        <v>0</v>
      </c>
      <c r="J27">
        <f>COUNTIFS(Dimanche!$C:$H,'Réponses au formulaire 1'!E27)</f>
        <v>0</v>
      </c>
    </row>
    <row r="28" spans="1:10" ht="13.8" thickBot="1" x14ac:dyDescent="0.3">
      <c r="B28" s="50"/>
      <c r="C28" s="50"/>
      <c r="D28" s="50"/>
      <c r="E28" s="9" t="str">
        <f>CONCATENATE(C28," ",D28)</f>
        <v xml:space="preserve"> </v>
      </c>
      <c r="F28">
        <f>COUNTIFS(Jeudi!$C:$H,'Réponses au formulaire 1'!E28)+COUNTIFS(Vendredi!$C:$H,'Réponses au formulaire 1'!E28)+COUNTIFS(Samedi!$C:$H,'Réponses au formulaire 1'!E28)+COUNTIFS(Dimanche!$C:$H,'Réponses au formulaire 1'!E28)</f>
        <v>0</v>
      </c>
      <c r="G28">
        <f>COUNTIFS(Jeudi!$C:$H,'Réponses au formulaire 1'!E28)</f>
        <v>0</v>
      </c>
      <c r="H28">
        <f>COUNTIFS(Vendredi!$C:$H,'Réponses au formulaire 1'!E28)</f>
        <v>0</v>
      </c>
      <c r="I28">
        <f>COUNTIFS(Samedi!$C:$H,'Réponses au formulaire 1'!E28)</f>
        <v>0</v>
      </c>
      <c r="J28">
        <f>COUNTIFS(Dimanche!$C:$H,'Réponses au formulaire 1'!E28)</f>
        <v>0</v>
      </c>
    </row>
    <row r="29" spans="1:10" ht="13.8" thickBot="1" x14ac:dyDescent="0.3">
      <c r="B29" s="50"/>
      <c r="C29" s="50"/>
      <c r="D29" s="50"/>
      <c r="E29" s="9" t="str">
        <f>CONCATENATE(C29," ",D29)</f>
        <v xml:space="preserve"> </v>
      </c>
      <c r="F29">
        <f>COUNTIFS(Jeudi!$C:$H,'Réponses au formulaire 1'!E29)+COUNTIFS(Vendredi!$C:$H,'Réponses au formulaire 1'!E29)+COUNTIFS(Samedi!$C:$H,'Réponses au formulaire 1'!E29)+COUNTIFS(Dimanche!$C:$H,'Réponses au formulaire 1'!E29)</f>
        <v>0</v>
      </c>
      <c r="G29">
        <f>COUNTIFS(Jeudi!$C:$H,'Réponses au formulaire 1'!E29)</f>
        <v>0</v>
      </c>
      <c r="H29">
        <f>COUNTIFS(Vendredi!$C:$H,'Réponses au formulaire 1'!E29)</f>
        <v>0</v>
      </c>
      <c r="I29">
        <f>COUNTIFS(Samedi!$C:$H,'Réponses au formulaire 1'!E29)</f>
        <v>0</v>
      </c>
      <c r="J29">
        <f>COUNTIFS(Dimanche!$C:$H,'Réponses au formulaire 1'!E29)</f>
        <v>0</v>
      </c>
    </row>
    <row r="30" spans="1:10" ht="13.8" thickBot="1" x14ac:dyDescent="0.3">
      <c r="B30" s="50"/>
      <c r="C30" s="50"/>
      <c r="D30" s="50"/>
      <c r="E30" s="9" t="str">
        <f>CONCATENATE(C30," ",D30)</f>
        <v xml:space="preserve"> </v>
      </c>
      <c r="F30">
        <f>COUNTIFS(Jeudi!$C:$H,'Réponses au formulaire 1'!E30)+COUNTIFS(Vendredi!$C:$H,'Réponses au formulaire 1'!E30)+COUNTIFS(Samedi!$C:$H,'Réponses au formulaire 1'!E30)+COUNTIFS(Dimanche!$C:$H,'Réponses au formulaire 1'!E30)</f>
        <v>0</v>
      </c>
      <c r="G30">
        <f>COUNTIFS(Jeudi!$C:$H,'Réponses au formulaire 1'!E30)</f>
        <v>0</v>
      </c>
      <c r="H30">
        <f>COUNTIFS(Vendredi!$C:$H,'Réponses au formulaire 1'!E30)</f>
        <v>0</v>
      </c>
      <c r="I30">
        <f>COUNTIFS(Samedi!$C:$H,'Réponses au formulaire 1'!E30)</f>
        <v>0</v>
      </c>
      <c r="J30">
        <f>COUNTIFS(Dimanche!$C:$H,'Réponses au formulaire 1'!E30)</f>
        <v>0</v>
      </c>
    </row>
    <row r="31" spans="1:10" ht="13.8" thickBot="1" x14ac:dyDescent="0.3">
      <c r="B31" s="50"/>
      <c r="C31" s="50"/>
      <c r="D31" s="50"/>
      <c r="E31" s="9" t="str">
        <f>CONCATENATE(C31," ",D31)</f>
        <v xml:space="preserve"> </v>
      </c>
      <c r="F31">
        <f>COUNTIFS(Jeudi!$C:$H,'Réponses au formulaire 1'!E31)+COUNTIFS(Vendredi!$C:$H,'Réponses au formulaire 1'!E31)+COUNTIFS(Samedi!$C:$H,'Réponses au formulaire 1'!E31)+COUNTIFS(Dimanche!$C:$H,'Réponses au formulaire 1'!E31)</f>
        <v>0</v>
      </c>
      <c r="G31">
        <f>COUNTIFS(Jeudi!$C:$H,'Réponses au formulaire 1'!E31)</f>
        <v>0</v>
      </c>
      <c r="H31">
        <f>COUNTIFS(Vendredi!$C:$H,'Réponses au formulaire 1'!E31)</f>
        <v>0</v>
      </c>
      <c r="I31">
        <f>COUNTIFS(Samedi!$C:$H,'Réponses au formulaire 1'!E31)</f>
        <v>0</v>
      </c>
      <c r="J31">
        <f>COUNTIFS(Dimanche!$C:$H,'Réponses au formulaire 1'!E31)</f>
        <v>0</v>
      </c>
    </row>
    <row r="32" spans="1:10" ht="13.8" thickBot="1" x14ac:dyDescent="0.3">
      <c r="B32" s="50"/>
      <c r="C32" s="50"/>
      <c r="D32" s="50"/>
      <c r="E32" s="9" t="str">
        <f>CONCATENATE(C32," ",D32)</f>
        <v xml:space="preserve"> </v>
      </c>
      <c r="F32">
        <f>COUNTIFS(Jeudi!$C:$H,'Réponses au formulaire 1'!E32)+COUNTIFS(Vendredi!$C:$H,'Réponses au formulaire 1'!E32)+COUNTIFS(Samedi!$C:$H,'Réponses au formulaire 1'!E32)+COUNTIFS(Dimanche!$C:$H,'Réponses au formulaire 1'!E32)</f>
        <v>0</v>
      </c>
      <c r="G32">
        <f>COUNTIFS(Jeudi!$C:$H,'Réponses au formulaire 1'!E32)</f>
        <v>0</v>
      </c>
      <c r="H32">
        <f>COUNTIFS(Vendredi!$C:$H,'Réponses au formulaire 1'!E32)</f>
        <v>0</v>
      </c>
      <c r="I32">
        <f>COUNTIFS(Samedi!$C:$H,'Réponses au formulaire 1'!E32)</f>
        <v>0</v>
      </c>
      <c r="J32">
        <f>COUNTIFS(Dimanche!$C:$H,'Réponses au formulaire 1'!E32)</f>
        <v>0</v>
      </c>
    </row>
    <row r="33" spans="2:10" ht="13.8" thickBot="1" x14ac:dyDescent="0.3">
      <c r="B33" s="50"/>
      <c r="C33" s="50"/>
      <c r="D33" s="50"/>
      <c r="E33" s="9" t="str">
        <f>CONCATENATE(C33," ",D33)</f>
        <v xml:space="preserve"> </v>
      </c>
      <c r="F33">
        <f>COUNTIFS(Jeudi!$C:$H,'Réponses au formulaire 1'!E33)+COUNTIFS(Vendredi!$C:$H,'Réponses au formulaire 1'!E33)+COUNTIFS(Samedi!$C:$H,'Réponses au formulaire 1'!E33)+COUNTIFS(Dimanche!$C:$H,'Réponses au formulaire 1'!E33)</f>
        <v>0</v>
      </c>
      <c r="G33">
        <f>COUNTIFS(Jeudi!$C:$H,'Réponses au formulaire 1'!E33)</f>
        <v>0</v>
      </c>
      <c r="H33">
        <f>COUNTIFS(Vendredi!$C:$H,'Réponses au formulaire 1'!E33)</f>
        <v>0</v>
      </c>
      <c r="I33">
        <f>COUNTIFS(Samedi!$C:$H,'Réponses au formulaire 1'!E33)</f>
        <v>0</v>
      </c>
      <c r="J33">
        <f>COUNTIFS(Dimanche!$C:$H,'Réponses au formulaire 1'!E33)</f>
        <v>0</v>
      </c>
    </row>
    <row r="34" spans="2:10" ht="13.8" thickBot="1" x14ac:dyDescent="0.3">
      <c r="B34" s="50"/>
      <c r="C34" s="50"/>
      <c r="D34" s="50"/>
      <c r="E34" s="9" t="str">
        <f>CONCATENATE(C34," ",D34)</f>
        <v xml:space="preserve"> </v>
      </c>
      <c r="F34">
        <f>COUNTIFS(Jeudi!$C:$H,'Réponses au formulaire 1'!E34)+COUNTIFS(Vendredi!$C:$H,'Réponses au formulaire 1'!E34)+COUNTIFS(Samedi!$C:$H,'Réponses au formulaire 1'!E34)+COUNTIFS(Dimanche!$C:$H,'Réponses au formulaire 1'!E34)</f>
        <v>0</v>
      </c>
      <c r="G34">
        <f>COUNTIFS(Jeudi!$C:$H,'Réponses au formulaire 1'!E34)</f>
        <v>0</v>
      </c>
      <c r="H34">
        <f>COUNTIFS(Vendredi!$C:$H,'Réponses au formulaire 1'!E34)</f>
        <v>0</v>
      </c>
      <c r="I34">
        <f>COUNTIFS(Samedi!$C:$H,'Réponses au formulaire 1'!E34)</f>
        <v>0</v>
      </c>
      <c r="J34">
        <f>COUNTIFS(Dimanche!$C:$H,'Réponses au formulaire 1'!E34)</f>
        <v>0</v>
      </c>
    </row>
    <row r="35" spans="2:10" ht="13.8" thickBot="1" x14ac:dyDescent="0.3">
      <c r="B35" s="50"/>
      <c r="C35" s="50"/>
      <c r="D35" s="50"/>
      <c r="E35" s="9" t="str">
        <f>CONCATENATE(C35," ",D35)</f>
        <v xml:space="preserve"> </v>
      </c>
      <c r="F35">
        <f>COUNTIFS(Jeudi!$C:$H,'Réponses au formulaire 1'!E35)+COUNTIFS(Vendredi!$C:$H,'Réponses au formulaire 1'!E35)+COUNTIFS(Samedi!$C:$H,'Réponses au formulaire 1'!E35)+COUNTIFS(Dimanche!$C:$H,'Réponses au formulaire 1'!E35)</f>
        <v>0</v>
      </c>
      <c r="G35">
        <f>COUNTIFS(Jeudi!$C:$H,'Réponses au formulaire 1'!E35)</f>
        <v>0</v>
      </c>
      <c r="H35">
        <f>COUNTIFS(Vendredi!$C:$H,'Réponses au formulaire 1'!E35)</f>
        <v>0</v>
      </c>
      <c r="I35">
        <f>COUNTIFS(Samedi!$C:$H,'Réponses au formulaire 1'!E35)</f>
        <v>0</v>
      </c>
      <c r="J35">
        <f>COUNTIFS(Dimanche!$C:$H,'Réponses au formulaire 1'!E35)</f>
        <v>0</v>
      </c>
    </row>
    <row r="36" spans="2:10" ht="13.8" thickBot="1" x14ac:dyDescent="0.3">
      <c r="B36" s="50"/>
      <c r="C36" s="50"/>
      <c r="D36" s="50"/>
      <c r="E36" s="9" t="str">
        <f>CONCATENATE(C36," ",D36)</f>
        <v xml:space="preserve"> </v>
      </c>
      <c r="F36">
        <f>COUNTIFS(Jeudi!$C:$H,'Réponses au formulaire 1'!E36)+COUNTIFS(Vendredi!$C:$H,'Réponses au formulaire 1'!E36)+COUNTIFS(Samedi!$C:$H,'Réponses au formulaire 1'!E36)+COUNTIFS(Dimanche!$C:$H,'Réponses au formulaire 1'!E36)</f>
        <v>0</v>
      </c>
      <c r="G36">
        <f>COUNTIFS(Jeudi!$C:$H,'Réponses au formulaire 1'!E36)</f>
        <v>0</v>
      </c>
      <c r="H36">
        <f>COUNTIFS(Vendredi!$C:$H,'Réponses au formulaire 1'!E36)</f>
        <v>0</v>
      </c>
      <c r="I36">
        <f>COUNTIFS(Samedi!$C:$H,'Réponses au formulaire 1'!E36)</f>
        <v>0</v>
      </c>
      <c r="J36">
        <f>COUNTIFS(Dimanche!$C:$H,'Réponses au formulaire 1'!E36)</f>
        <v>0</v>
      </c>
    </row>
    <row r="37" spans="2:10" ht="13.8" thickBot="1" x14ac:dyDescent="0.3">
      <c r="B37" s="50"/>
      <c r="C37" s="50"/>
      <c r="D37" s="50"/>
      <c r="E37" s="9" t="str">
        <f>CONCATENATE(C37," ",D37)</f>
        <v xml:space="preserve"> </v>
      </c>
      <c r="F37">
        <f>COUNTIFS(Jeudi!$C:$H,'Réponses au formulaire 1'!E37)+COUNTIFS(Vendredi!$C:$H,'Réponses au formulaire 1'!E37)+COUNTIFS(Samedi!$C:$H,'Réponses au formulaire 1'!E37)+COUNTIFS(Dimanche!$C:$H,'Réponses au formulaire 1'!E37)</f>
        <v>0</v>
      </c>
      <c r="G37">
        <f>COUNTIFS(Jeudi!$C:$H,'Réponses au formulaire 1'!E37)</f>
        <v>0</v>
      </c>
      <c r="H37">
        <f>COUNTIFS(Vendredi!$C:$H,'Réponses au formulaire 1'!E37)</f>
        <v>0</v>
      </c>
      <c r="I37">
        <f>COUNTIFS(Samedi!$C:$H,'Réponses au formulaire 1'!E37)</f>
        <v>0</v>
      </c>
      <c r="J37">
        <f>COUNTIFS(Dimanche!$C:$H,'Réponses au formulaire 1'!E37)</f>
        <v>0</v>
      </c>
    </row>
    <row r="38" spans="2:10" ht="13.8" thickBot="1" x14ac:dyDescent="0.3">
      <c r="B38" s="50"/>
      <c r="C38" s="50"/>
      <c r="D38" s="50"/>
      <c r="E38" s="9" t="str">
        <f>CONCATENATE(C38," ",D38)</f>
        <v xml:space="preserve"> </v>
      </c>
      <c r="F38">
        <f>COUNTIFS(Jeudi!$C:$H,'Réponses au formulaire 1'!E38)+COUNTIFS(Vendredi!$C:$H,'Réponses au formulaire 1'!E38)+COUNTIFS(Samedi!$C:$H,'Réponses au formulaire 1'!E38)+COUNTIFS(Dimanche!$C:$H,'Réponses au formulaire 1'!E38)</f>
        <v>0</v>
      </c>
      <c r="G38">
        <f>COUNTIFS(Jeudi!$C:$H,'Réponses au formulaire 1'!E38)</f>
        <v>0</v>
      </c>
      <c r="H38">
        <f>COUNTIFS(Vendredi!$C:$H,'Réponses au formulaire 1'!E38)</f>
        <v>0</v>
      </c>
      <c r="I38">
        <f>COUNTIFS(Samedi!$C:$H,'Réponses au formulaire 1'!E38)</f>
        <v>0</v>
      </c>
      <c r="J38">
        <f>COUNTIFS(Dimanche!$C:$H,'Réponses au formulaire 1'!E38)</f>
        <v>0</v>
      </c>
    </row>
    <row r="39" spans="2:10" ht="13.8" thickBot="1" x14ac:dyDescent="0.3">
      <c r="B39" s="50"/>
      <c r="C39" s="50"/>
      <c r="D39" s="50"/>
      <c r="E39" s="9" t="str">
        <f>CONCATENATE(C39," ",D39)</f>
        <v xml:space="preserve"> </v>
      </c>
      <c r="F39">
        <f>COUNTIFS(Jeudi!$C:$H,'Réponses au formulaire 1'!E39)+COUNTIFS(Vendredi!$C:$H,'Réponses au formulaire 1'!E39)+COUNTIFS(Samedi!$C:$H,'Réponses au formulaire 1'!E39)+COUNTIFS(Dimanche!$C:$H,'Réponses au formulaire 1'!E39)</f>
        <v>0</v>
      </c>
      <c r="G39">
        <f>COUNTIFS(Jeudi!$C:$H,'Réponses au formulaire 1'!E39)</f>
        <v>0</v>
      </c>
      <c r="H39">
        <f>COUNTIFS(Vendredi!$C:$H,'Réponses au formulaire 1'!E39)</f>
        <v>0</v>
      </c>
      <c r="I39">
        <f>COUNTIFS(Samedi!$C:$H,'Réponses au formulaire 1'!E39)</f>
        <v>0</v>
      </c>
      <c r="J39">
        <f>COUNTIFS(Dimanche!$C:$H,'Réponses au formulaire 1'!E39)</f>
        <v>0</v>
      </c>
    </row>
    <row r="40" spans="2:10" ht="13.8" thickBot="1" x14ac:dyDescent="0.3">
      <c r="B40" s="50"/>
      <c r="C40" s="50"/>
      <c r="D40" s="50"/>
      <c r="E40" s="9" t="str">
        <f>CONCATENATE(C40," ",D40)</f>
        <v xml:space="preserve"> </v>
      </c>
      <c r="F40">
        <f>COUNTIFS(Jeudi!$C:$H,'Réponses au formulaire 1'!E40)+COUNTIFS(Vendredi!$C:$H,'Réponses au formulaire 1'!E40)+COUNTIFS(Samedi!$C:$H,'Réponses au formulaire 1'!E40)+COUNTIFS(Dimanche!$C:$H,'Réponses au formulaire 1'!E40)</f>
        <v>0</v>
      </c>
      <c r="G40">
        <f>COUNTIFS(Jeudi!$C:$H,'Réponses au formulaire 1'!E40)</f>
        <v>0</v>
      </c>
      <c r="H40">
        <f>COUNTIFS(Vendredi!$C:$H,'Réponses au formulaire 1'!E40)</f>
        <v>0</v>
      </c>
      <c r="I40">
        <f>COUNTIFS(Samedi!$C:$H,'Réponses au formulaire 1'!E40)</f>
        <v>0</v>
      </c>
      <c r="J40">
        <f>COUNTIFS(Dimanche!$C:$H,'Réponses au formulaire 1'!E40)</f>
        <v>0</v>
      </c>
    </row>
    <row r="41" spans="2:10" ht="13.8" thickBot="1" x14ac:dyDescent="0.3">
      <c r="B41" s="50"/>
      <c r="C41" s="50"/>
      <c r="D41" s="50"/>
      <c r="E41" s="9" t="str">
        <f>CONCATENATE(C41," ",D41)</f>
        <v xml:space="preserve"> </v>
      </c>
      <c r="F41">
        <f>COUNTIFS(Jeudi!$C:$H,'Réponses au formulaire 1'!E41)+COUNTIFS(Vendredi!$C:$H,'Réponses au formulaire 1'!E41)+COUNTIFS(Samedi!$C:$H,'Réponses au formulaire 1'!E41)+COUNTIFS(Dimanche!$C:$H,'Réponses au formulaire 1'!E41)</f>
        <v>0</v>
      </c>
      <c r="G41">
        <f>COUNTIFS(Jeudi!$C:$H,'Réponses au formulaire 1'!E41)</f>
        <v>0</v>
      </c>
      <c r="H41">
        <f>COUNTIFS(Vendredi!$C:$H,'Réponses au formulaire 1'!E41)</f>
        <v>0</v>
      </c>
      <c r="I41">
        <f>COUNTIFS(Samedi!$C:$H,'Réponses au formulaire 1'!E41)</f>
        <v>0</v>
      </c>
      <c r="J41">
        <f>COUNTIFS(Dimanche!$C:$H,'Réponses au formulaire 1'!E41)</f>
        <v>0</v>
      </c>
    </row>
    <row r="42" spans="2:10" ht="13.8" thickBot="1" x14ac:dyDescent="0.3">
      <c r="B42" s="50"/>
      <c r="C42" s="50"/>
      <c r="D42" s="50"/>
      <c r="E42" s="9" t="str">
        <f>_xlfn.CONCAT(C42, " ",D42)</f>
        <v xml:space="preserve"> </v>
      </c>
      <c r="F42">
        <f>COUNTIFS(Jeudi!$C:$H,'Réponses au formulaire 1'!E309)+COUNTIFS(Vendredi!$C:$H,'Réponses au formulaire 1'!E309)+COUNTIFS(Samedi!$C:$H,'Réponses au formulaire 1'!E309)+COUNTIFS(Dimanche!$C:$H,'Réponses au formulaire 1'!E309)</f>
        <v>0</v>
      </c>
      <c r="G42">
        <f>COUNTIFS(Jeudi!$C:$H,'Réponses au formulaire 1'!E309)</f>
        <v>0</v>
      </c>
      <c r="H42">
        <f>COUNTIFS(Vendredi!$C:$H,'Réponses au formulaire 1'!E309)</f>
        <v>0</v>
      </c>
      <c r="I42">
        <f>COUNTIFS(Samedi!$C:$H,'Réponses au formulaire 1'!E309)</f>
        <v>0</v>
      </c>
      <c r="J42">
        <f>COUNTIFS(Dimanche!$C:$H,'Réponses au formulaire 1'!E309)</f>
        <v>0</v>
      </c>
    </row>
    <row r="43" spans="2:10" ht="13.8" thickBot="1" x14ac:dyDescent="0.3">
      <c r="B43" s="50"/>
      <c r="C43" s="50"/>
      <c r="D43" s="50"/>
      <c r="E43" s="9" t="str">
        <f>CONCATENATE(C43," ",D43)</f>
        <v xml:space="preserve"> </v>
      </c>
      <c r="F43">
        <f>COUNTIFS(Jeudi!$C:$H,'Réponses au formulaire 1'!E42)+COUNTIFS(Vendredi!$C:$H,'Réponses au formulaire 1'!E42)+COUNTIFS(Samedi!$C:$H,'Réponses au formulaire 1'!E42)+COUNTIFS(Dimanche!$C:$H,'Réponses au formulaire 1'!E42)</f>
        <v>0</v>
      </c>
      <c r="G43">
        <f>COUNTIFS(Jeudi!$C:$H,'Réponses au formulaire 1'!E42)</f>
        <v>0</v>
      </c>
      <c r="H43">
        <f>COUNTIFS(Vendredi!$C:$H,'Réponses au formulaire 1'!E42)</f>
        <v>0</v>
      </c>
      <c r="I43">
        <f>COUNTIFS(Samedi!$C:$H,'Réponses au formulaire 1'!E42)</f>
        <v>0</v>
      </c>
      <c r="J43">
        <f>COUNTIFS(Dimanche!$C:$H,'Réponses au formulaire 1'!E42)</f>
        <v>0</v>
      </c>
    </row>
    <row r="44" spans="2:10" ht="13.8" thickBot="1" x14ac:dyDescent="0.3">
      <c r="B44" s="50"/>
      <c r="C44" s="50"/>
      <c r="D44" s="50"/>
      <c r="E44" s="9" t="str">
        <f>CONCATENATE(C44," ",D44)</f>
        <v xml:space="preserve"> </v>
      </c>
      <c r="F44">
        <f>COUNTIFS(Jeudi!$C:$H,'Réponses au formulaire 1'!E43)+COUNTIFS(Vendredi!$C:$H,'Réponses au formulaire 1'!E43)+COUNTIFS(Samedi!$C:$H,'Réponses au formulaire 1'!E43)+COUNTIFS(Dimanche!$C:$H,'Réponses au formulaire 1'!E43)</f>
        <v>0</v>
      </c>
      <c r="G44">
        <f>COUNTIFS(Jeudi!$C:$H,'Réponses au formulaire 1'!E43)</f>
        <v>0</v>
      </c>
      <c r="H44">
        <f>COUNTIFS(Vendredi!$C:$H,'Réponses au formulaire 1'!E43)</f>
        <v>0</v>
      </c>
      <c r="I44">
        <f>COUNTIFS(Samedi!$C:$H,'Réponses au formulaire 1'!E43)</f>
        <v>0</v>
      </c>
      <c r="J44">
        <f>COUNTIFS(Dimanche!$C:$H,'Réponses au formulaire 1'!E43)</f>
        <v>0</v>
      </c>
    </row>
    <row r="45" spans="2:10" ht="13.8" thickBot="1" x14ac:dyDescent="0.3">
      <c r="B45" s="50"/>
      <c r="C45" s="50"/>
      <c r="D45" s="50"/>
      <c r="E45" s="9" t="str">
        <f>CONCATENATE(C45," ",D45)</f>
        <v xml:space="preserve"> </v>
      </c>
      <c r="F45">
        <f>COUNTIFS(Jeudi!$C:$H,'Réponses au formulaire 1'!E44)+COUNTIFS(Vendredi!$C:$H,'Réponses au formulaire 1'!E44)+COUNTIFS(Samedi!$C:$H,'Réponses au formulaire 1'!E44)+COUNTIFS(Dimanche!$C:$H,'Réponses au formulaire 1'!E44)</f>
        <v>0</v>
      </c>
      <c r="G45">
        <f>COUNTIFS(Jeudi!$C:$H,'Réponses au formulaire 1'!E44)</f>
        <v>0</v>
      </c>
      <c r="H45">
        <f>COUNTIFS(Vendredi!$C:$H,'Réponses au formulaire 1'!E44)</f>
        <v>0</v>
      </c>
      <c r="I45">
        <f>COUNTIFS(Samedi!$C:$H,'Réponses au formulaire 1'!E44)</f>
        <v>0</v>
      </c>
      <c r="J45">
        <f>COUNTIFS(Dimanche!$C:$H,'Réponses au formulaire 1'!E44)</f>
        <v>0</v>
      </c>
    </row>
    <row r="46" spans="2:10" ht="13.8" thickBot="1" x14ac:dyDescent="0.3">
      <c r="B46" s="50"/>
      <c r="C46" s="50"/>
      <c r="D46" s="50"/>
      <c r="E46" s="9" t="str">
        <f>_xlfn.CONCAT(C46, " ",D46)</f>
        <v xml:space="preserve"> </v>
      </c>
      <c r="F46">
        <f>COUNTIFS(Jeudi!$C:$H,'Réponses au formulaire 1'!E308)+COUNTIFS(Vendredi!$C:$H,'Réponses au formulaire 1'!E308)+COUNTIFS(Samedi!$C:$H,'Réponses au formulaire 1'!E308)+COUNTIFS(Dimanche!$C:$H,'Réponses au formulaire 1'!E308)</f>
        <v>0</v>
      </c>
      <c r="G46">
        <f>COUNTIFS(Jeudi!$C:$H,'Réponses au formulaire 1'!E308)</f>
        <v>0</v>
      </c>
      <c r="H46">
        <f>COUNTIFS(Vendredi!$C:$H,'Réponses au formulaire 1'!E308)</f>
        <v>0</v>
      </c>
      <c r="I46">
        <f>COUNTIFS(Samedi!$C:$H,'Réponses au formulaire 1'!E308)</f>
        <v>0</v>
      </c>
      <c r="J46">
        <f>COUNTIFS(Dimanche!$C:$H,'Réponses au formulaire 1'!E308)</f>
        <v>0</v>
      </c>
    </row>
    <row r="47" spans="2:10" ht="13.8" thickBot="1" x14ac:dyDescent="0.3">
      <c r="B47" s="50"/>
      <c r="C47" s="50"/>
      <c r="D47" s="50"/>
      <c r="E47" s="9" t="str">
        <f>CONCATENATE(C47," ",D47)</f>
        <v xml:space="preserve"> </v>
      </c>
      <c r="F47">
        <f>COUNTIFS(Jeudi!$C:$H,'Réponses au formulaire 1'!E45)+COUNTIFS(Vendredi!$C:$H,'Réponses au formulaire 1'!E45)+COUNTIFS(Samedi!$C:$H,'Réponses au formulaire 1'!E45)+COUNTIFS(Dimanche!$C:$H,'Réponses au formulaire 1'!E45)</f>
        <v>0</v>
      </c>
      <c r="G47">
        <f>COUNTIFS(Jeudi!$C:$H,'Réponses au formulaire 1'!E45)</f>
        <v>0</v>
      </c>
      <c r="H47">
        <f>COUNTIFS(Vendredi!$C:$H,'Réponses au formulaire 1'!E45)</f>
        <v>0</v>
      </c>
      <c r="I47">
        <f>COUNTIFS(Samedi!$C:$H,'Réponses au formulaire 1'!E45)</f>
        <v>0</v>
      </c>
      <c r="J47">
        <f>COUNTIFS(Dimanche!$C:$H,'Réponses au formulaire 1'!E45)</f>
        <v>0</v>
      </c>
    </row>
    <row r="48" spans="2:10" ht="13.8" thickBot="1" x14ac:dyDescent="0.3">
      <c r="B48" s="50"/>
      <c r="C48" s="50"/>
      <c r="D48" s="50"/>
      <c r="E48" s="9" t="str">
        <f>CONCATENATE(C48," ",D48)</f>
        <v xml:space="preserve"> </v>
      </c>
      <c r="F48">
        <f>COUNTIFS(Jeudi!$C:$H,'Réponses au formulaire 1'!E46)+COUNTIFS(Vendredi!$C:$H,'Réponses au formulaire 1'!E46)+COUNTIFS(Samedi!$C:$H,'Réponses au formulaire 1'!E46)+COUNTIFS(Dimanche!$C:$H,'Réponses au formulaire 1'!E46)</f>
        <v>0</v>
      </c>
      <c r="G48">
        <f>COUNTIFS(Jeudi!$C:$H,'Réponses au formulaire 1'!E46)</f>
        <v>0</v>
      </c>
      <c r="H48">
        <f>COUNTIFS(Vendredi!$C:$H,'Réponses au formulaire 1'!E46)</f>
        <v>0</v>
      </c>
      <c r="I48">
        <f>COUNTIFS(Samedi!$C:$H,'Réponses au formulaire 1'!E46)</f>
        <v>0</v>
      </c>
      <c r="J48">
        <f>COUNTIFS(Dimanche!$C:$H,'Réponses au formulaire 1'!E46)</f>
        <v>0</v>
      </c>
    </row>
    <row r="49" spans="2:10" ht="13.8" thickBot="1" x14ac:dyDescent="0.3">
      <c r="B49" s="50"/>
      <c r="C49" s="50"/>
      <c r="D49" s="50"/>
      <c r="E49" s="9" t="str">
        <f>CONCATENATE(C49," ",D49)</f>
        <v xml:space="preserve"> </v>
      </c>
      <c r="F49">
        <f>COUNTIFS(Jeudi!$C:$H,'Réponses au formulaire 1'!E47)+COUNTIFS(Vendredi!$C:$H,'Réponses au formulaire 1'!E47)+COUNTIFS(Samedi!$C:$H,'Réponses au formulaire 1'!E47)+COUNTIFS(Dimanche!$C:$H,'Réponses au formulaire 1'!E47)</f>
        <v>0</v>
      </c>
      <c r="G49">
        <f>COUNTIFS(Jeudi!$C:$H,'Réponses au formulaire 1'!E47)</f>
        <v>0</v>
      </c>
      <c r="H49">
        <f>COUNTIFS(Vendredi!$C:$H,'Réponses au formulaire 1'!E47)</f>
        <v>0</v>
      </c>
      <c r="I49">
        <f>COUNTIFS(Samedi!$C:$H,'Réponses au formulaire 1'!E47)</f>
        <v>0</v>
      </c>
      <c r="J49">
        <f>COUNTIFS(Dimanche!$C:$H,'Réponses au formulaire 1'!E47)</f>
        <v>0</v>
      </c>
    </row>
    <row r="50" spans="2:10" ht="13.8" thickBot="1" x14ac:dyDescent="0.3">
      <c r="B50" s="50"/>
      <c r="C50" s="50"/>
      <c r="D50" s="50"/>
      <c r="E50" s="9" t="str">
        <f>CONCATENATE(C50," ",D50)</f>
        <v xml:space="preserve"> </v>
      </c>
      <c r="F50">
        <f>COUNTIFS(Jeudi!$C:$H,'Réponses au formulaire 1'!E48)+COUNTIFS(Vendredi!$C:$H,'Réponses au formulaire 1'!E48)+COUNTIFS(Samedi!$C:$H,'Réponses au formulaire 1'!E48)+COUNTIFS(Dimanche!$C:$H,'Réponses au formulaire 1'!E48)</f>
        <v>0</v>
      </c>
      <c r="G50">
        <f>COUNTIFS(Jeudi!$C:$H,'Réponses au formulaire 1'!E48)</f>
        <v>0</v>
      </c>
      <c r="H50">
        <f>COUNTIFS(Vendredi!$C:$H,'Réponses au formulaire 1'!E48)</f>
        <v>0</v>
      </c>
      <c r="I50">
        <f>COUNTIFS(Samedi!$C:$H,'Réponses au formulaire 1'!E48)</f>
        <v>0</v>
      </c>
      <c r="J50">
        <f>COUNTIFS(Dimanche!$C:$H,'Réponses au formulaire 1'!E48)</f>
        <v>0</v>
      </c>
    </row>
    <row r="51" spans="2:10" ht="13.8" thickBot="1" x14ac:dyDescent="0.3">
      <c r="B51" s="50"/>
      <c r="C51" s="50"/>
      <c r="D51" s="50"/>
      <c r="E51" s="9" t="str">
        <f>CONCATENATE(C51," ",D51)</f>
        <v xml:space="preserve"> </v>
      </c>
      <c r="F51">
        <f>COUNTIFS(Jeudi!$C:$H,'Réponses au formulaire 1'!E49)+COUNTIFS(Vendredi!$C:$H,'Réponses au formulaire 1'!E49)+COUNTIFS(Samedi!$C:$H,'Réponses au formulaire 1'!E49)+COUNTIFS(Dimanche!$C:$H,'Réponses au formulaire 1'!E49)</f>
        <v>0</v>
      </c>
      <c r="G51">
        <f>COUNTIFS(Jeudi!$C:$H,'Réponses au formulaire 1'!E49)</f>
        <v>0</v>
      </c>
      <c r="H51">
        <f>COUNTIFS(Vendredi!$C:$H,'Réponses au formulaire 1'!E49)</f>
        <v>0</v>
      </c>
      <c r="I51">
        <f>COUNTIFS(Samedi!$C:$H,'Réponses au formulaire 1'!E49)</f>
        <v>0</v>
      </c>
      <c r="J51">
        <f>COUNTIFS(Dimanche!$C:$H,'Réponses au formulaire 1'!E49)</f>
        <v>0</v>
      </c>
    </row>
    <row r="52" spans="2:10" ht="13.8" thickBot="1" x14ac:dyDescent="0.3">
      <c r="B52" s="50"/>
      <c r="C52" s="50"/>
      <c r="D52" s="50"/>
      <c r="E52" s="9" t="str">
        <f>CONCATENATE(C52," ",D52)</f>
        <v xml:space="preserve"> </v>
      </c>
      <c r="F52">
        <f>COUNTIFS(Jeudi!$C:$H,'Réponses au formulaire 1'!E50)+COUNTIFS(Vendredi!$C:$H,'Réponses au formulaire 1'!E50)+COUNTIFS(Samedi!$C:$H,'Réponses au formulaire 1'!E50)+COUNTIFS(Dimanche!$C:$H,'Réponses au formulaire 1'!E50)</f>
        <v>0</v>
      </c>
      <c r="G52">
        <f>COUNTIFS(Jeudi!$C:$H,'Réponses au formulaire 1'!E50)</f>
        <v>0</v>
      </c>
      <c r="H52">
        <f>COUNTIFS(Vendredi!$C:$H,'Réponses au formulaire 1'!E50)</f>
        <v>0</v>
      </c>
      <c r="I52">
        <f>COUNTIFS(Samedi!$C:$H,'Réponses au formulaire 1'!E50)</f>
        <v>0</v>
      </c>
      <c r="J52">
        <f>COUNTIFS(Dimanche!$C:$H,'Réponses au formulaire 1'!E50)</f>
        <v>0</v>
      </c>
    </row>
    <row r="53" spans="2:10" ht="13.8" thickBot="1" x14ac:dyDescent="0.3">
      <c r="B53" s="50"/>
      <c r="C53" s="50"/>
      <c r="D53" s="50"/>
      <c r="E53" s="9" t="str">
        <f>CONCATENATE(C53," ",D53)</f>
        <v xml:space="preserve"> </v>
      </c>
      <c r="F53">
        <f>COUNTIFS(Jeudi!$C:$H,'Réponses au formulaire 1'!E51)+COUNTIFS(Vendredi!$C:$H,'Réponses au formulaire 1'!E51)+COUNTIFS(Samedi!$C:$H,'Réponses au formulaire 1'!E51)+COUNTIFS(Dimanche!$C:$H,'Réponses au formulaire 1'!E51)</f>
        <v>0</v>
      </c>
      <c r="G53">
        <f>COUNTIFS(Jeudi!$C:$H,'Réponses au formulaire 1'!E51)</f>
        <v>0</v>
      </c>
      <c r="H53">
        <f>COUNTIFS(Vendredi!$C:$H,'Réponses au formulaire 1'!E51)</f>
        <v>0</v>
      </c>
      <c r="I53">
        <f>COUNTIFS(Samedi!$C:$H,'Réponses au formulaire 1'!E51)</f>
        <v>0</v>
      </c>
      <c r="J53">
        <f>COUNTIFS(Dimanche!$C:$H,'Réponses au formulaire 1'!E51)</f>
        <v>0</v>
      </c>
    </row>
    <row r="54" spans="2:10" ht="13.8" thickBot="1" x14ac:dyDescent="0.3">
      <c r="B54" s="50"/>
      <c r="C54" s="50"/>
      <c r="D54" s="50"/>
      <c r="E54" s="9" t="str">
        <f>CONCATENATE(C54," ",D54)</f>
        <v xml:space="preserve"> </v>
      </c>
      <c r="F54">
        <f>COUNTIFS(Jeudi!$C:$H,'Réponses au formulaire 1'!E52)+COUNTIFS(Vendredi!$C:$H,'Réponses au formulaire 1'!E52)+COUNTIFS(Samedi!$C:$H,'Réponses au formulaire 1'!E52)+COUNTIFS(Dimanche!$C:$H,'Réponses au formulaire 1'!E52)</f>
        <v>0</v>
      </c>
      <c r="G54">
        <f>COUNTIFS(Jeudi!$C:$H,'Réponses au formulaire 1'!E52)</f>
        <v>0</v>
      </c>
      <c r="H54">
        <f>COUNTIFS(Vendredi!$C:$H,'Réponses au formulaire 1'!E52)</f>
        <v>0</v>
      </c>
      <c r="I54">
        <f>COUNTIFS(Samedi!$C:$H,'Réponses au formulaire 1'!E52)</f>
        <v>0</v>
      </c>
      <c r="J54">
        <f>COUNTIFS(Dimanche!$C:$H,'Réponses au formulaire 1'!E52)</f>
        <v>0</v>
      </c>
    </row>
    <row r="55" spans="2:10" ht="13.8" thickBot="1" x14ac:dyDescent="0.3">
      <c r="B55" s="50"/>
      <c r="C55" s="50"/>
      <c r="D55" s="50"/>
      <c r="E55" s="9" t="str">
        <f>CONCATENATE(C55," ",D55)</f>
        <v xml:space="preserve"> </v>
      </c>
      <c r="F55">
        <f>COUNTIFS(Jeudi!$C:$H,'Réponses au formulaire 1'!E53)+COUNTIFS(Vendredi!$C:$H,'Réponses au formulaire 1'!E53)+COUNTIFS(Samedi!$C:$H,'Réponses au formulaire 1'!E53)+COUNTIFS(Dimanche!$C:$H,'Réponses au formulaire 1'!E53)</f>
        <v>0</v>
      </c>
      <c r="G55">
        <f>COUNTIFS(Jeudi!$C:$H,'Réponses au formulaire 1'!E53)</f>
        <v>0</v>
      </c>
      <c r="H55">
        <f>COUNTIFS(Vendredi!$C:$H,'Réponses au formulaire 1'!E53)</f>
        <v>0</v>
      </c>
      <c r="I55">
        <f>COUNTIFS(Samedi!$C:$H,'Réponses au formulaire 1'!E53)</f>
        <v>0</v>
      </c>
      <c r="J55">
        <f>COUNTIFS(Dimanche!$C:$H,'Réponses au formulaire 1'!E53)</f>
        <v>0</v>
      </c>
    </row>
    <row r="56" spans="2:10" ht="13.8" thickBot="1" x14ac:dyDescent="0.3">
      <c r="B56" s="50"/>
      <c r="C56" s="50"/>
      <c r="D56" s="50"/>
      <c r="E56" s="9" t="str">
        <f>CONCATENATE(C56," ",D56)</f>
        <v xml:space="preserve"> </v>
      </c>
      <c r="F56">
        <f>COUNTIFS(Jeudi!$C:$H,'Réponses au formulaire 1'!E54)+COUNTIFS(Vendredi!$C:$H,'Réponses au formulaire 1'!E54)+COUNTIFS(Samedi!$C:$H,'Réponses au formulaire 1'!E54)+COUNTIFS(Dimanche!$C:$H,'Réponses au formulaire 1'!E54)</f>
        <v>0</v>
      </c>
      <c r="G56">
        <f>COUNTIFS(Jeudi!$C:$H,'Réponses au formulaire 1'!E54)</f>
        <v>0</v>
      </c>
      <c r="H56">
        <f>COUNTIFS(Vendredi!$C:$H,'Réponses au formulaire 1'!E54)</f>
        <v>0</v>
      </c>
      <c r="I56">
        <f>COUNTIFS(Samedi!$C:$H,'Réponses au formulaire 1'!E54)</f>
        <v>0</v>
      </c>
      <c r="J56">
        <f>COUNTIFS(Dimanche!$C:$H,'Réponses au formulaire 1'!E54)</f>
        <v>0</v>
      </c>
    </row>
    <row r="57" spans="2:10" ht="13.8" thickBot="1" x14ac:dyDescent="0.3">
      <c r="B57" s="50"/>
      <c r="C57" s="50"/>
      <c r="D57" s="50"/>
      <c r="E57" s="9" t="str">
        <f>CONCATENATE(C57," ",D57)</f>
        <v xml:space="preserve"> </v>
      </c>
      <c r="F57">
        <f>COUNTIFS(Jeudi!$C:$H,'Réponses au formulaire 1'!E55)+COUNTIFS(Vendredi!$C:$H,'Réponses au formulaire 1'!E55)+COUNTIFS(Samedi!$C:$H,'Réponses au formulaire 1'!E55)+COUNTIFS(Dimanche!$C:$H,'Réponses au formulaire 1'!E55)</f>
        <v>0</v>
      </c>
      <c r="G57">
        <f>COUNTIFS(Jeudi!$C:$H,'Réponses au formulaire 1'!E55)</f>
        <v>0</v>
      </c>
      <c r="H57">
        <f>COUNTIFS(Vendredi!$C:$H,'Réponses au formulaire 1'!E55)</f>
        <v>0</v>
      </c>
      <c r="I57">
        <f>COUNTIFS(Samedi!$C:$H,'Réponses au formulaire 1'!E55)</f>
        <v>0</v>
      </c>
      <c r="J57">
        <f>COUNTIFS(Dimanche!$C:$H,'Réponses au formulaire 1'!E55)</f>
        <v>0</v>
      </c>
    </row>
    <row r="58" spans="2:10" ht="13.8" thickBot="1" x14ac:dyDescent="0.3">
      <c r="B58" s="50"/>
      <c r="C58" s="50"/>
      <c r="D58" s="50"/>
      <c r="E58" s="9" t="str">
        <f>CONCATENATE(C58," ",D58)</f>
        <v xml:space="preserve"> </v>
      </c>
      <c r="F58">
        <f>COUNTIFS(Jeudi!$C:$H,'Réponses au formulaire 1'!E56)+COUNTIFS(Vendredi!$C:$H,'Réponses au formulaire 1'!E56)+COUNTIFS(Samedi!$C:$H,'Réponses au formulaire 1'!E56)+COUNTIFS(Dimanche!$C:$H,'Réponses au formulaire 1'!E56)</f>
        <v>0</v>
      </c>
      <c r="G58">
        <f>COUNTIFS(Jeudi!$C:$H,'Réponses au formulaire 1'!E56)</f>
        <v>0</v>
      </c>
      <c r="H58">
        <f>COUNTIFS(Vendredi!$C:$H,'Réponses au formulaire 1'!E56)</f>
        <v>0</v>
      </c>
      <c r="I58">
        <f>COUNTIFS(Samedi!$C:$H,'Réponses au formulaire 1'!E56)</f>
        <v>0</v>
      </c>
      <c r="J58">
        <f>COUNTIFS(Dimanche!$C:$H,'Réponses au formulaire 1'!E56)</f>
        <v>0</v>
      </c>
    </row>
    <row r="59" spans="2:10" ht="13.8" thickBot="1" x14ac:dyDescent="0.3">
      <c r="B59" s="50"/>
      <c r="C59" s="50"/>
      <c r="D59" s="50"/>
      <c r="E59" s="9" t="str">
        <f>CONCATENATE(C59," ",D59)</f>
        <v xml:space="preserve"> </v>
      </c>
      <c r="F59">
        <f>COUNTIFS(Jeudi!$C:$H,'Réponses au formulaire 1'!E57)+COUNTIFS(Vendredi!$C:$H,'Réponses au formulaire 1'!E57)+COUNTIFS(Samedi!$C:$H,'Réponses au formulaire 1'!E57)+COUNTIFS(Dimanche!$C:$H,'Réponses au formulaire 1'!E57)</f>
        <v>0</v>
      </c>
      <c r="G59">
        <f>COUNTIFS(Jeudi!$C:$H,'Réponses au formulaire 1'!E57)</f>
        <v>0</v>
      </c>
      <c r="H59">
        <f>COUNTIFS(Vendredi!$C:$H,'Réponses au formulaire 1'!E57)</f>
        <v>0</v>
      </c>
      <c r="I59">
        <f>COUNTIFS(Samedi!$C:$H,'Réponses au formulaire 1'!E57)</f>
        <v>0</v>
      </c>
      <c r="J59">
        <f>COUNTIFS(Dimanche!$C:$H,'Réponses au formulaire 1'!E57)</f>
        <v>0</v>
      </c>
    </row>
    <row r="60" spans="2:10" ht="13.8" thickBot="1" x14ac:dyDescent="0.3">
      <c r="B60" s="50"/>
      <c r="C60" s="50"/>
      <c r="D60" s="50"/>
      <c r="E60" s="9" t="str">
        <f>CONCATENATE(C60," ",D60)</f>
        <v xml:space="preserve"> </v>
      </c>
      <c r="F60">
        <f>COUNTIFS(Jeudi!$C:$H,'Réponses au formulaire 1'!E58)+COUNTIFS(Vendredi!$C:$H,'Réponses au formulaire 1'!E58)+COUNTIFS(Samedi!$C:$H,'Réponses au formulaire 1'!E58)+COUNTIFS(Dimanche!$C:$H,'Réponses au formulaire 1'!E58)</f>
        <v>0</v>
      </c>
      <c r="G60">
        <f>COUNTIFS(Jeudi!$C:$H,'Réponses au formulaire 1'!E58)</f>
        <v>0</v>
      </c>
      <c r="H60">
        <f>COUNTIFS(Vendredi!$C:$H,'Réponses au formulaire 1'!E58)</f>
        <v>0</v>
      </c>
      <c r="I60">
        <f>COUNTIFS(Samedi!$C:$H,'Réponses au formulaire 1'!E58)</f>
        <v>0</v>
      </c>
      <c r="J60">
        <f>COUNTIFS(Dimanche!$C:$H,'Réponses au formulaire 1'!E58)</f>
        <v>0</v>
      </c>
    </row>
    <row r="61" spans="2:10" ht="13.8" thickBot="1" x14ac:dyDescent="0.3">
      <c r="B61" s="50"/>
      <c r="C61" s="50"/>
      <c r="D61" s="50"/>
      <c r="E61" s="9" t="str">
        <f>CONCATENATE(C61," ",D61)</f>
        <v xml:space="preserve"> </v>
      </c>
      <c r="F61">
        <f>COUNTIFS(Jeudi!$C:$H,'Réponses au formulaire 1'!E59)+COUNTIFS(Vendredi!$C:$H,'Réponses au formulaire 1'!E59)+COUNTIFS(Samedi!$C:$H,'Réponses au formulaire 1'!E59)+COUNTIFS(Dimanche!$C:$H,'Réponses au formulaire 1'!E59)</f>
        <v>0</v>
      </c>
      <c r="G61">
        <f>COUNTIFS(Jeudi!$C:$H,'Réponses au formulaire 1'!E59)</f>
        <v>0</v>
      </c>
      <c r="H61">
        <f>COUNTIFS(Vendredi!$C:$H,'Réponses au formulaire 1'!E59)</f>
        <v>0</v>
      </c>
      <c r="I61">
        <f>COUNTIFS(Samedi!$C:$H,'Réponses au formulaire 1'!E59)</f>
        <v>0</v>
      </c>
      <c r="J61">
        <f>COUNTIFS(Dimanche!$C:$H,'Réponses au formulaire 1'!E59)</f>
        <v>0</v>
      </c>
    </row>
    <row r="62" spans="2:10" ht="13.8" thickBot="1" x14ac:dyDescent="0.3">
      <c r="B62" s="50"/>
      <c r="C62" s="50"/>
      <c r="D62" s="50"/>
      <c r="E62" s="9" t="str">
        <f>CONCATENATE(C62," ",D62)</f>
        <v xml:space="preserve"> </v>
      </c>
      <c r="F62">
        <f>COUNTIFS(Jeudi!$C:$H,'Réponses au formulaire 1'!E60)+COUNTIFS(Vendredi!$C:$H,'Réponses au formulaire 1'!E60)+COUNTIFS(Samedi!$C:$H,'Réponses au formulaire 1'!E60)+COUNTIFS(Dimanche!$C:$H,'Réponses au formulaire 1'!E60)</f>
        <v>0</v>
      </c>
      <c r="G62">
        <f>COUNTIFS(Jeudi!$C:$H,'Réponses au formulaire 1'!E60)</f>
        <v>0</v>
      </c>
      <c r="H62">
        <f>COUNTIFS(Vendredi!$C:$H,'Réponses au formulaire 1'!E60)</f>
        <v>0</v>
      </c>
      <c r="I62">
        <f>COUNTIFS(Samedi!$C:$H,'Réponses au formulaire 1'!E60)</f>
        <v>0</v>
      </c>
      <c r="J62">
        <f>COUNTIFS(Dimanche!$C:$H,'Réponses au formulaire 1'!E60)</f>
        <v>0</v>
      </c>
    </row>
    <row r="63" spans="2:10" ht="13.8" thickBot="1" x14ac:dyDescent="0.3">
      <c r="B63" s="50"/>
      <c r="C63" s="50"/>
      <c r="D63" s="50"/>
      <c r="E63" s="9" t="str">
        <f>CONCATENATE(C63," ",D63)</f>
        <v xml:space="preserve"> </v>
      </c>
      <c r="F63">
        <f>COUNTIFS(Jeudi!$C:$H,'Réponses au formulaire 1'!E61)+COUNTIFS(Vendredi!$C:$H,'Réponses au formulaire 1'!E61)+COUNTIFS(Samedi!$C:$H,'Réponses au formulaire 1'!E61)+COUNTIFS(Dimanche!$C:$H,'Réponses au formulaire 1'!E61)</f>
        <v>0</v>
      </c>
      <c r="G63">
        <f>COUNTIFS(Jeudi!$C:$H,'Réponses au formulaire 1'!E61)</f>
        <v>0</v>
      </c>
      <c r="H63">
        <f>COUNTIFS(Vendredi!$C:$H,'Réponses au formulaire 1'!E61)</f>
        <v>0</v>
      </c>
      <c r="I63">
        <f>COUNTIFS(Samedi!$C:$H,'Réponses au formulaire 1'!E61)</f>
        <v>0</v>
      </c>
      <c r="J63">
        <f>COUNTIFS(Dimanche!$C:$H,'Réponses au formulaire 1'!E61)</f>
        <v>0</v>
      </c>
    </row>
    <row r="64" spans="2:10" ht="13.8" thickBot="1" x14ac:dyDescent="0.3">
      <c r="B64" s="50"/>
      <c r="C64" s="50"/>
      <c r="D64" s="50"/>
      <c r="E64" s="9" t="str">
        <f>CONCATENATE(C64," ",D64)</f>
        <v xml:space="preserve"> </v>
      </c>
      <c r="F64">
        <f>COUNTIFS(Jeudi!$C:$H,'Réponses au formulaire 1'!E62)+COUNTIFS(Vendredi!$C:$H,'Réponses au formulaire 1'!E62)+COUNTIFS(Samedi!$C:$H,'Réponses au formulaire 1'!E62)+COUNTIFS(Dimanche!$C:$H,'Réponses au formulaire 1'!E62)</f>
        <v>0</v>
      </c>
      <c r="G64">
        <f>COUNTIFS(Jeudi!$C:$H,'Réponses au formulaire 1'!E62)</f>
        <v>0</v>
      </c>
      <c r="H64">
        <f>COUNTIFS(Vendredi!$C:$H,'Réponses au formulaire 1'!E62)</f>
        <v>0</v>
      </c>
      <c r="I64">
        <f>COUNTIFS(Samedi!$C:$H,'Réponses au formulaire 1'!E62)</f>
        <v>0</v>
      </c>
      <c r="J64">
        <f>COUNTIFS(Dimanche!$C:$H,'Réponses au formulaire 1'!E62)</f>
        <v>0</v>
      </c>
    </row>
    <row r="65" spans="2:10" ht="13.8" thickBot="1" x14ac:dyDescent="0.3">
      <c r="B65" s="50"/>
      <c r="C65" s="50"/>
      <c r="D65" s="50"/>
      <c r="E65" s="9" t="str">
        <f>CONCATENATE(C65," ",D65)</f>
        <v xml:space="preserve"> </v>
      </c>
      <c r="F65">
        <f>COUNTIFS(Jeudi!$C:$H,'Réponses au formulaire 1'!E63)+COUNTIFS(Vendredi!$C:$H,'Réponses au formulaire 1'!E63)+COUNTIFS(Samedi!$C:$H,'Réponses au formulaire 1'!E63)+COUNTIFS(Dimanche!$C:$H,'Réponses au formulaire 1'!E63)</f>
        <v>0</v>
      </c>
      <c r="G65">
        <f>COUNTIFS(Jeudi!$C:$H,'Réponses au formulaire 1'!E63)</f>
        <v>0</v>
      </c>
      <c r="H65">
        <f>COUNTIFS(Vendredi!$C:$H,'Réponses au formulaire 1'!E63)</f>
        <v>0</v>
      </c>
      <c r="I65">
        <f>COUNTIFS(Samedi!$C:$H,'Réponses au formulaire 1'!E63)</f>
        <v>0</v>
      </c>
      <c r="J65">
        <f>COUNTIFS(Dimanche!$C:$H,'Réponses au formulaire 1'!E63)</f>
        <v>0</v>
      </c>
    </row>
    <row r="66" spans="2:10" ht="13.8" thickBot="1" x14ac:dyDescent="0.3">
      <c r="B66" s="50"/>
      <c r="C66" s="50"/>
      <c r="D66" s="50"/>
      <c r="E66" s="9" t="str">
        <f>CONCATENATE(C66," ",D66)</f>
        <v xml:space="preserve"> </v>
      </c>
      <c r="F66">
        <f>COUNTIFS(Jeudi!$C:$H,'Réponses au formulaire 1'!E64)+COUNTIFS(Vendredi!$C:$H,'Réponses au formulaire 1'!E64)+COUNTIFS(Samedi!$C:$H,'Réponses au formulaire 1'!E64)+COUNTIFS(Dimanche!$C:$H,'Réponses au formulaire 1'!E64)</f>
        <v>0</v>
      </c>
      <c r="G66">
        <f>COUNTIFS(Jeudi!$C:$H,'Réponses au formulaire 1'!E64)</f>
        <v>0</v>
      </c>
      <c r="H66">
        <f>COUNTIFS(Vendredi!$C:$H,'Réponses au formulaire 1'!E64)</f>
        <v>0</v>
      </c>
      <c r="I66">
        <f>COUNTIFS(Samedi!$C:$H,'Réponses au formulaire 1'!E64)</f>
        <v>0</v>
      </c>
      <c r="J66">
        <f>COUNTIFS(Dimanche!$C:$H,'Réponses au formulaire 1'!E64)</f>
        <v>0</v>
      </c>
    </row>
    <row r="67" spans="2:10" ht="13.8" thickBot="1" x14ac:dyDescent="0.3">
      <c r="B67" s="50"/>
      <c r="C67" s="50"/>
      <c r="D67" s="50"/>
      <c r="E67" s="9" t="str">
        <f>CONCATENATE(C67," ",D67)</f>
        <v xml:space="preserve"> </v>
      </c>
      <c r="F67">
        <f>COUNTIFS(Jeudi!$C:$H,'Réponses au formulaire 1'!E65)+COUNTIFS(Vendredi!$C:$H,'Réponses au formulaire 1'!E65)+COUNTIFS(Samedi!$C:$H,'Réponses au formulaire 1'!E65)+COUNTIFS(Dimanche!$C:$H,'Réponses au formulaire 1'!E65)</f>
        <v>0</v>
      </c>
      <c r="G67">
        <f>COUNTIFS(Jeudi!$C:$H,'Réponses au formulaire 1'!E65)</f>
        <v>0</v>
      </c>
      <c r="H67">
        <f>COUNTIFS(Vendredi!$C:$H,'Réponses au formulaire 1'!E65)</f>
        <v>0</v>
      </c>
      <c r="I67">
        <f>COUNTIFS(Samedi!$C:$H,'Réponses au formulaire 1'!E65)</f>
        <v>0</v>
      </c>
      <c r="J67">
        <f>COUNTIFS(Dimanche!$C:$H,'Réponses au formulaire 1'!E65)</f>
        <v>0</v>
      </c>
    </row>
    <row r="68" spans="2:10" ht="13.8" thickBot="1" x14ac:dyDescent="0.3">
      <c r="B68" s="50"/>
      <c r="C68" s="50"/>
      <c r="D68" s="50"/>
      <c r="E68" s="9" t="str">
        <f>CONCATENATE(C68," ",D68)</f>
        <v xml:space="preserve"> </v>
      </c>
      <c r="F68">
        <f>COUNTIFS(Jeudi!$C:$H,'Réponses au formulaire 1'!E66)+COUNTIFS(Vendredi!$C:$H,'Réponses au formulaire 1'!E66)+COUNTIFS(Samedi!$C:$H,'Réponses au formulaire 1'!E66)+COUNTIFS(Dimanche!$C:$H,'Réponses au formulaire 1'!E66)</f>
        <v>0</v>
      </c>
      <c r="G68">
        <f>COUNTIFS(Jeudi!$C:$H,'Réponses au formulaire 1'!E66)</f>
        <v>0</v>
      </c>
      <c r="H68">
        <f>COUNTIFS(Vendredi!$C:$H,'Réponses au formulaire 1'!E66)</f>
        <v>0</v>
      </c>
      <c r="I68">
        <f>COUNTIFS(Samedi!$C:$H,'Réponses au formulaire 1'!E66)</f>
        <v>0</v>
      </c>
      <c r="J68">
        <f>COUNTIFS(Dimanche!$C:$H,'Réponses au formulaire 1'!E66)</f>
        <v>0</v>
      </c>
    </row>
    <row r="69" spans="2:10" ht="13.8" thickBot="1" x14ac:dyDescent="0.3">
      <c r="B69" s="50"/>
      <c r="C69" s="50"/>
      <c r="D69" s="50"/>
      <c r="E69" s="9" t="str">
        <f>CONCATENATE(C69," ",D69)</f>
        <v xml:space="preserve"> </v>
      </c>
      <c r="F69">
        <f>COUNTIFS(Jeudi!$C:$H,'Réponses au formulaire 1'!E67)+COUNTIFS(Vendredi!$C:$H,'Réponses au formulaire 1'!E67)+COUNTIFS(Samedi!$C:$H,'Réponses au formulaire 1'!E67)+COUNTIFS(Dimanche!$C:$H,'Réponses au formulaire 1'!E67)</f>
        <v>0</v>
      </c>
      <c r="G69">
        <f>COUNTIFS(Jeudi!$C:$H,'Réponses au formulaire 1'!E67)</f>
        <v>0</v>
      </c>
      <c r="H69">
        <f>COUNTIFS(Vendredi!$C:$H,'Réponses au formulaire 1'!E67)</f>
        <v>0</v>
      </c>
      <c r="I69">
        <f>COUNTIFS(Samedi!$C:$H,'Réponses au formulaire 1'!E67)</f>
        <v>0</v>
      </c>
      <c r="J69">
        <f>COUNTIFS(Dimanche!$C:$H,'Réponses au formulaire 1'!E67)</f>
        <v>0</v>
      </c>
    </row>
    <row r="70" spans="2:10" ht="13.8" thickBot="1" x14ac:dyDescent="0.3">
      <c r="B70" s="50"/>
      <c r="C70" s="50"/>
      <c r="D70" s="50"/>
      <c r="E70" s="9" t="str">
        <f>CONCATENATE(C70," ",D70)</f>
        <v xml:space="preserve"> </v>
      </c>
      <c r="F70">
        <f>COUNTIFS(Jeudi!$C:$H,'Réponses au formulaire 1'!E68)+COUNTIFS(Vendredi!$C:$H,'Réponses au formulaire 1'!E68)+COUNTIFS(Samedi!$C:$H,'Réponses au formulaire 1'!E68)+COUNTIFS(Dimanche!$C:$H,'Réponses au formulaire 1'!E68)</f>
        <v>0</v>
      </c>
      <c r="G70">
        <f>COUNTIFS(Jeudi!$C:$H,'Réponses au formulaire 1'!E68)</f>
        <v>0</v>
      </c>
      <c r="H70">
        <f>COUNTIFS(Vendredi!$C:$H,'Réponses au formulaire 1'!E68)</f>
        <v>0</v>
      </c>
      <c r="I70">
        <f>COUNTIFS(Samedi!$C:$H,'Réponses au formulaire 1'!E68)</f>
        <v>0</v>
      </c>
      <c r="J70">
        <f>COUNTIFS(Dimanche!$C:$H,'Réponses au formulaire 1'!E68)</f>
        <v>0</v>
      </c>
    </row>
    <row r="71" spans="2:10" ht="13.8" thickBot="1" x14ac:dyDescent="0.3">
      <c r="B71" s="50"/>
      <c r="C71" s="50"/>
      <c r="D71" s="50"/>
      <c r="E71" s="9" t="str">
        <f>CONCATENATE(C71," ",D71)</f>
        <v xml:space="preserve"> </v>
      </c>
      <c r="F71">
        <f>COUNTIFS(Jeudi!$C:$H,'Réponses au formulaire 1'!E69)+COUNTIFS(Vendredi!$C:$H,'Réponses au formulaire 1'!E69)+COUNTIFS(Samedi!$C:$H,'Réponses au formulaire 1'!E69)+COUNTIFS(Dimanche!$C:$H,'Réponses au formulaire 1'!E69)</f>
        <v>0</v>
      </c>
      <c r="G71">
        <f>COUNTIFS(Jeudi!$C:$H,'Réponses au formulaire 1'!E69)</f>
        <v>0</v>
      </c>
      <c r="H71">
        <f>COUNTIFS(Vendredi!$C:$H,'Réponses au formulaire 1'!E69)</f>
        <v>0</v>
      </c>
      <c r="I71">
        <f>COUNTIFS(Samedi!$C:$H,'Réponses au formulaire 1'!E69)</f>
        <v>0</v>
      </c>
      <c r="J71">
        <f>COUNTIFS(Dimanche!$C:$H,'Réponses au formulaire 1'!E69)</f>
        <v>0</v>
      </c>
    </row>
    <row r="72" spans="2:10" ht="13.8" thickBot="1" x14ac:dyDescent="0.3">
      <c r="B72" s="50"/>
      <c r="C72" s="50"/>
      <c r="D72" s="50"/>
      <c r="E72" s="9" t="str">
        <f>CONCATENATE(C72," ",D72)</f>
        <v xml:space="preserve"> </v>
      </c>
      <c r="F72">
        <f>COUNTIFS(Jeudi!$C:$H,'Réponses au formulaire 1'!E70)+COUNTIFS(Vendredi!$C:$H,'Réponses au formulaire 1'!E70)+COUNTIFS(Samedi!$C:$H,'Réponses au formulaire 1'!E70)+COUNTIFS(Dimanche!$C:$H,'Réponses au formulaire 1'!E70)</f>
        <v>0</v>
      </c>
      <c r="G72">
        <f>COUNTIFS(Jeudi!$C:$H,'Réponses au formulaire 1'!E70)</f>
        <v>0</v>
      </c>
      <c r="H72">
        <f>COUNTIFS(Vendredi!$C:$H,'Réponses au formulaire 1'!E70)</f>
        <v>0</v>
      </c>
      <c r="I72">
        <f>COUNTIFS(Samedi!$C:$H,'Réponses au formulaire 1'!E70)</f>
        <v>0</v>
      </c>
      <c r="J72">
        <f>COUNTIFS(Dimanche!$C:$H,'Réponses au formulaire 1'!E70)</f>
        <v>0</v>
      </c>
    </row>
    <row r="73" spans="2:10" ht="13.8" thickBot="1" x14ac:dyDescent="0.3">
      <c r="B73" s="50"/>
      <c r="C73" s="50"/>
      <c r="D73" s="50"/>
      <c r="E73" s="9" t="str">
        <f>CONCATENATE(C73," ",D73)</f>
        <v xml:space="preserve"> </v>
      </c>
      <c r="F73">
        <f>COUNTIFS(Jeudi!$C:$H,'Réponses au formulaire 1'!E71)+COUNTIFS(Vendredi!$C:$H,'Réponses au formulaire 1'!E71)+COUNTIFS(Samedi!$C:$H,'Réponses au formulaire 1'!E71)+COUNTIFS(Dimanche!$C:$H,'Réponses au formulaire 1'!E71)</f>
        <v>0</v>
      </c>
      <c r="G73">
        <f>COUNTIFS(Jeudi!$C:$H,'Réponses au formulaire 1'!E71)</f>
        <v>0</v>
      </c>
      <c r="H73">
        <f>COUNTIFS(Vendredi!$C:$H,'Réponses au formulaire 1'!E71)</f>
        <v>0</v>
      </c>
      <c r="I73">
        <f>COUNTIFS(Samedi!$C:$H,'Réponses au formulaire 1'!E71)</f>
        <v>0</v>
      </c>
      <c r="J73">
        <f>COUNTIFS(Dimanche!$C:$H,'Réponses au formulaire 1'!E71)</f>
        <v>0</v>
      </c>
    </row>
    <row r="74" spans="2:10" ht="13.8" thickBot="1" x14ac:dyDescent="0.3">
      <c r="B74" s="50"/>
      <c r="C74" s="50"/>
      <c r="D74" s="50"/>
      <c r="E74" s="9" t="str">
        <f>CONCATENATE(C74," ",D74)</f>
        <v xml:space="preserve"> </v>
      </c>
      <c r="F74">
        <f>COUNTIFS(Jeudi!$C:$H,'Réponses au formulaire 1'!E72)+COUNTIFS(Vendredi!$C:$H,'Réponses au formulaire 1'!E72)+COUNTIFS(Samedi!$C:$H,'Réponses au formulaire 1'!E72)+COUNTIFS(Dimanche!$C:$H,'Réponses au formulaire 1'!E72)</f>
        <v>0</v>
      </c>
      <c r="G74">
        <f>COUNTIFS(Jeudi!$C:$H,'Réponses au formulaire 1'!E72)</f>
        <v>0</v>
      </c>
      <c r="H74">
        <f>COUNTIFS(Vendredi!$C:$H,'Réponses au formulaire 1'!E72)</f>
        <v>0</v>
      </c>
      <c r="I74">
        <f>COUNTIFS(Samedi!$C:$H,'Réponses au formulaire 1'!E72)</f>
        <v>0</v>
      </c>
      <c r="J74">
        <f>COUNTIFS(Dimanche!$C:$H,'Réponses au formulaire 1'!E72)</f>
        <v>0</v>
      </c>
    </row>
    <row r="75" spans="2:10" ht="13.8" thickBot="1" x14ac:dyDescent="0.3">
      <c r="B75" s="50"/>
      <c r="C75" s="50"/>
      <c r="D75" s="50"/>
      <c r="E75" s="9" t="str">
        <f>CONCATENATE(C75," ",D75)</f>
        <v xml:space="preserve"> </v>
      </c>
      <c r="F75">
        <f>COUNTIFS(Jeudi!$C:$H,'Réponses au formulaire 1'!E73)+COUNTIFS(Vendredi!$C:$H,'Réponses au formulaire 1'!E73)+COUNTIFS(Samedi!$C:$H,'Réponses au formulaire 1'!E73)+COUNTIFS(Dimanche!$C:$H,'Réponses au formulaire 1'!E73)</f>
        <v>0</v>
      </c>
      <c r="G75">
        <f>COUNTIFS(Jeudi!$C:$H,'Réponses au formulaire 1'!E73)</f>
        <v>0</v>
      </c>
      <c r="H75">
        <f>COUNTIFS(Vendredi!$C:$H,'Réponses au formulaire 1'!E73)</f>
        <v>0</v>
      </c>
      <c r="I75">
        <f>COUNTIFS(Samedi!$C:$H,'Réponses au formulaire 1'!E73)</f>
        <v>0</v>
      </c>
      <c r="J75">
        <f>COUNTIFS(Dimanche!$C:$H,'Réponses au formulaire 1'!E73)</f>
        <v>0</v>
      </c>
    </row>
    <row r="76" spans="2:10" ht="13.8" thickBot="1" x14ac:dyDescent="0.3">
      <c r="B76" s="50"/>
      <c r="C76" s="50"/>
      <c r="D76" s="50"/>
      <c r="E76" s="9" t="str">
        <f>CONCATENATE(C76," ",D76)</f>
        <v xml:space="preserve"> </v>
      </c>
      <c r="F76">
        <f>COUNTIFS(Jeudi!$C:$H,'Réponses au formulaire 1'!E74)+COUNTIFS(Vendredi!$C:$H,'Réponses au formulaire 1'!E74)+COUNTIFS(Samedi!$C:$H,'Réponses au formulaire 1'!E74)+COUNTIFS(Dimanche!$C:$H,'Réponses au formulaire 1'!E74)</f>
        <v>0</v>
      </c>
      <c r="G76">
        <f>COUNTIFS(Jeudi!$C:$H,'Réponses au formulaire 1'!E74)</f>
        <v>0</v>
      </c>
      <c r="H76">
        <f>COUNTIFS(Vendredi!$C:$H,'Réponses au formulaire 1'!E74)</f>
        <v>0</v>
      </c>
      <c r="I76">
        <f>COUNTIFS(Samedi!$C:$H,'Réponses au formulaire 1'!E74)</f>
        <v>0</v>
      </c>
      <c r="J76">
        <f>COUNTIFS(Dimanche!$C:$H,'Réponses au formulaire 1'!E74)</f>
        <v>0</v>
      </c>
    </row>
    <row r="77" spans="2:10" ht="13.8" thickBot="1" x14ac:dyDescent="0.3">
      <c r="B77" s="50"/>
      <c r="C77" s="50"/>
      <c r="D77" s="50"/>
      <c r="E77" s="9" t="str">
        <f>CONCATENATE(C77," ",D77)</f>
        <v xml:space="preserve"> </v>
      </c>
      <c r="F77">
        <f>COUNTIFS(Jeudi!$C:$H,'Réponses au formulaire 1'!E75)+COUNTIFS(Vendredi!$C:$H,'Réponses au formulaire 1'!E75)+COUNTIFS(Samedi!$C:$H,'Réponses au formulaire 1'!E75)+COUNTIFS(Dimanche!$C:$H,'Réponses au formulaire 1'!E75)</f>
        <v>0</v>
      </c>
      <c r="G77">
        <f>COUNTIFS(Jeudi!$C:$H,'Réponses au formulaire 1'!E75)</f>
        <v>0</v>
      </c>
      <c r="H77">
        <f>COUNTIFS(Vendredi!$C:$H,'Réponses au formulaire 1'!E75)</f>
        <v>0</v>
      </c>
      <c r="I77">
        <f>COUNTIFS(Samedi!$C:$H,'Réponses au formulaire 1'!E75)</f>
        <v>0</v>
      </c>
      <c r="J77">
        <f>COUNTIFS(Dimanche!$C:$H,'Réponses au formulaire 1'!E75)</f>
        <v>0</v>
      </c>
    </row>
    <row r="78" spans="2:10" ht="13.8" thickBot="1" x14ac:dyDescent="0.3">
      <c r="B78" s="50"/>
      <c r="C78" s="50"/>
      <c r="D78" s="50"/>
      <c r="E78" s="9" t="str">
        <f>CONCATENATE(C78," ",D78)</f>
        <v xml:space="preserve"> </v>
      </c>
      <c r="F78">
        <f>COUNTIFS(Jeudi!$C:$H,'Réponses au formulaire 1'!E76)+COUNTIFS(Vendredi!$C:$H,'Réponses au formulaire 1'!E76)+COUNTIFS(Samedi!$C:$H,'Réponses au formulaire 1'!E76)+COUNTIFS(Dimanche!$C:$H,'Réponses au formulaire 1'!E76)</f>
        <v>0</v>
      </c>
      <c r="G78">
        <f>COUNTIFS(Jeudi!$C:$H,'Réponses au formulaire 1'!E76)</f>
        <v>0</v>
      </c>
      <c r="H78">
        <f>COUNTIFS(Vendredi!$C:$H,'Réponses au formulaire 1'!E76)</f>
        <v>0</v>
      </c>
      <c r="I78">
        <f>COUNTIFS(Samedi!$C:$H,'Réponses au formulaire 1'!E76)</f>
        <v>0</v>
      </c>
      <c r="J78">
        <f>COUNTIFS(Dimanche!$C:$H,'Réponses au formulaire 1'!E76)</f>
        <v>0</v>
      </c>
    </row>
    <row r="79" spans="2:10" ht="13.8" thickBot="1" x14ac:dyDescent="0.3">
      <c r="B79" s="50"/>
      <c r="C79" s="50"/>
      <c r="D79" s="50"/>
      <c r="E79" s="9" t="str">
        <f>CONCATENATE(C79," ",D79)</f>
        <v xml:space="preserve"> </v>
      </c>
      <c r="F79">
        <f>COUNTIFS(Jeudi!$C:$H,'Réponses au formulaire 1'!E77)+COUNTIFS(Vendredi!$C:$H,'Réponses au formulaire 1'!E77)+COUNTIFS(Samedi!$C:$H,'Réponses au formulaire 1'!E77)+COUNTIFS(Dimanche!$C:$H,'Réponses au formulaire 1'!E77)</f>
        <v>0</v>
      </c>
      <c r="G79">
        <f>COUNTIFS(Jeudi!$C:$H,'Réponses au formulaire 1'!E77)</f>
        <v>0</v>
      </c>
      <c r="H79">
        <f>COUNTIFS(Vendredi!$C:$H,'Réponses au formulaire 1'!E77)</f>
        <v>0</v>
      </c>
      <c r="I79">
        <f>COUNTIFS(Samedi!$C:$H,'Réponses au formulaire 1'!E77)</f>
        <v>0</v>
      </c>
      <c r="J79">
        <f>COUNTIFS(Dimanche!$C:$H,'Réponses au formulaire 1'!E77)</f>
        <v>0</v>
      </c>
    </row>
    <row r="80" spans="2:10" ht="13.8" thickBot="1" x14ac:dyDescent="0.3">
      <c r="B80" s="50"/>
      <c r="C80" s="50"/>
      <c r="D80" s="50"/>
      <c r="E80" s="9" t="str">
        <f>CONCATENATE(C80," ",D80)</f>
        <v xml:space="preserve"> </v>
      </c>
      <c r="F80">
        <f>COUNTIFS(Jeudi!$C:$H,'Réponses au formulaire 1'!E78)+COUNTIFS(Vendredi!$C:$H,'Réponses au formulaire 1'!E78)+COUNTIFS(Samedi!$C:$H,'Réponses au formulaire 1'!E78)+COUNTIFS(Dimanche!$C:$H,'Réponses au formulaire 1'!E78)</f>
        <v>0</v>
      </c>
      <c r="G80">
        <f>COUNTIFS(Jeudi!$C:$H,'Réponses au formulaire 1'!E78)</f>
        <v>0</v>
      </c>
      <c r="H80">
        <f>COUNTIFS(Vendredi!$C:$H,'Réponses au formulaire 1'!E78)</f>
        <v>0</v>
      </c>
      <c r="I80">
        <f>COUNTIFS(Samedi!$C:$H,'Réponses au formulaire 1'!E78)</f>
        <v>0</v>
      </c>
      <c r="J80">
        <f>COUNTIFS(Dimanche!$C:$H,'Réponses au formulaire 1'!E78)</f>
        <v>0</v>
      </c>
    </row>
    <row r="81" spans="2:10" ht="13.8" thickBot="1" x14ac:dyDescent="0.3">
      <c r="B81" s="50"/>
      <c r="C81" s="50"/>
      <c r="D81" s="50"/>
      <c r="E81" s="9" t="str">
        <f>CONCATENATE(C81," ",D81)</f>
        <v xml:space="preserve"> </v>
      </c>
      <c r="F81">
        <f>COUNTIFS(Jeudi!$C:$H,'Réponses au formulaire 1'!E79)+COUNTIFS(Vendredi!$C:$H,'Réponses au formulaire 1'!E79)+COUNTIFS(Samedi!$C:$H,'Réponses au formulaire 1'!E79)+COUNTIFS(Dimanche!$C:$H,'Réponses au formulaire 1'!E79)</f>
        <v>0</v>
      </c>
      <c r="G81">
        <f>COUNTIFS(Jeudi!$C:$H,'Réponses au formulaire 1'!E79)</f>
        <v>0</v>
      </c>
      <c r="H81">
        <f>COUNTIFS(Vendredi!$C:$H,'Réponses au formulaire 1'!E79)</f>
        <v>0</v>
      </c>
      <c r="I81">
        <f>COUNTIFS(Samedi!$C:$H,'Réponses au formulaire 1'!E79)</f>
        <v>0</v>
      </c>
      <c r="J81">
        <f>COUNTIFS(Dimanche!$C:$H,'Réponses au formulaire 1'!E79)</f>
        <v>0</v>
      </c>
    </row>
    <row r="82" spans="2:10" ht="13.8" thickBot="1" x14ac:dyDescent="0.3">
      <c r="B82" s="50"/>
      <c r="C82" s="50"/>
      <c r="D82" s="50"/>
      <c r="E82" s="9" t="str">
        <f>CONCATENATE(C82," ",D82)</f>
        <v xml:space="preserve"> </v>
      </c>
      <c r="F82">
        <f>COUNTIFS(Jeudi!$C:$H,'Réponses au formulaire 1'!E80)+COUNTIFS(Vendredi!$C:$H,'Réponses au formulaire 1'!E80)+COUNTIFS(Samedi!$C:$H,'Réponses au formulaire 1'!E80)+COUNTIFS(Dimanche!$C:$H,'Réponses au formulaire 1'!E80)</f>
        <v>0</v>
      </c>
      <c r="G82">
        <f>COUNTIFS(Jeudi!$C:$H,'Réponses au formulaire 1'!E80)</f>
        <v>0</v>
      </c>
      <c r="H82">
        <f>COUNTIFS(Vendredi!$C:$H,'Réponses au formulaire 1'!E80)</f>
        <v>0</v>
      </c>
      <c r="I82">
        <f>COUNTIFS(Samedi!$C:$H,'Réponses au formulaire 1'!E80)</f>
        <v>0</v>
      </c>
      <c r="J82">
        <f>COUNTIFS(Dimanche!$C:$H,'Réponses au formulaire 1'!E80)</f>
        <v>0</v>
      </c>
    </row>
    <row r="83" spans="2:10" ht="13.8" thickBot="1" x14ac:dyDescent="0.3">
      <c r="B83" s="50"/>
      <c r="C83" s="50"/>
      <c r="D83" s="50"/>
      <c r="E83" s="9" t="str">
        <f>CONCATENATE(C83," ",D83)</f>
        <v xml:space="preserve"> </v>
      </c>
      <c r="F83">
        <f>COUNTIFS(Jeudi!$C:$H,'Réponses au formulaire 1'!E81)+COUNTIFS(Vendredi!$C:$H,'Réponses au formulaire 1'!E81)+COUNTIFS(Samedi!$C:$H,'Réponses au formulaire 1'!E81)+COUNTIFS(Dimanche!$C:$H,'Réponses au formulaire 1'!E81)</f>
        <v>0</v>
      </c>
      <c r="G83">
        <f>COUNTIFS(Jeudi!$C:$H,'Réponses au formulaire 1'!E81)</f>
        <v>0</v>
      </c>
      <c r="H83">
        <f>COUNTIFS(Vendredi!$C:$H,'Réponses au formulaire 1'!E81)</f>
        <v>0</v>
      </c>
      <c r="I83">
        <f>COUNTIFS(Samedi!$C:$H,'Réponses au formulaire 1'!E81)</f>
        <v>0</v>
      </c>
      <c r="J83">
        <f>COUNTIFS(Dimanche!$C:$H,'Réponses au formulaire 1'!E81)</f>
        <v>0</v>
      </c>
    </row>
    <row r="84" spans="2:10" ht="13.8" thickBot="1" x14ac:dyDescent="0.3">
      <c r="B84" s="50"/>
      <c r="C84" s="50"/>
      <c r="D84" s="50"/>
      <c r="E84" s="9" t="str">
        <f>CONCATENATE(C84," ",D84)</f>
        <v xml:space="preserve"> </v>
      </c>
      <c r="F84">
        <f>COUNTIFS(Jeudi!$C:$H,'Réponses au formulaire 1'!E82)+COUNTIFS(Vendredi!$C:$H,'Réponses au formulaire 1'!E82)+COUNTIFS(Samedi!$C:$H,'Réponses au formulaire 1'!E82)+COUNTIFS(Dimanche!$C:$H,'Réponses au formulaire 1'!E82)</f>
        <v>0</v>
      </c>
      <c r="G84">
        <f>COUNTIFS(Jeudi!$C:$H,'Réponses au formulaire 1'!E82)</f>
        <v>0</v>
      </c>
      <c r="H84">
        <f>COUNTIFS(Vendredi!$C:$H,'Réponses au formulaire 1'!E82)</f>
        <v>0</v>
      </c>
      <c r="I84">
        <f>COUNTIFS(Samedi!$C:$H,'Réponses au formulaire 1'!E82)</f>
        <v>0</v>
      </c>
      <c r="J84">
        <f>COUNTIFS(Dimanche!$C:$H,'Réponses au formulaire 1'!E82)</f>
        <v>0</v>
      </c>
    </row>
    <row r="85" spans="2:10" ht="13.8" thickBot="1" x14ac:dyDescent="0.3">
      <c r="B85" s="50"/>
      <c r="C85" s="50"/>
      <c r="D85" s="50"/>
      <c r="E85" s="9" t="str">
        <f>CONCATENATE(C85," ",D85)</f>
        <v xml:space="preserve"> </v>
      </c>
      <c r="F85">
        <f>COUNTIFS(Jeudi!$C:$H,'Réponses au formulaire 1'!E83)+COUNTIFS(Vendredi!$C:$H,'Réponses au formulaire 1'!E83)+COUNTIFS(Samedi!$C:$H,'Réponses au formulaire 1'!E83)+COUNTIFS(Dimanche!$C:$H,'Réponses au formulaire 1'!E83)</f>
        <v>0</v>
      </c>
      <c r="G85">
        <f>COUNTIFS(Jeudi!$C:$H,'Réponses au formulaire 1'!E83)</f>
        <v>0</v>
      </c>
      <c r="H85">
        <f>COUNTIFS(Vendredi!$C:$H,'Réponses au formulaire 1'!E83)</f>
        <v>0</v>
      </c>
      <c r="I85">
        <f>COUNTIFS(Samedi!$C:$H,'Réponses au formulaire 1'!E83)</f>
        <v>0</v>
      </c>
      <c r="J85">
        <f>COUNTIFS(Dimanche!$C:$H,'Réponses au formulaire 1'!E83)</f>
        <v>0</v>
      </c>
    </row>
    <row r="86" spans="2:10" ht="13.8" thickBot="1" x14ac:dyDescent="0.3">
      <c r="B86" s="50"/>
      <c r="C86" s="50"/>
      <c r="D86" s="50"/>
      <c r="E86" s="9" t="str">
        <f>CONCATENATE(C86," ",D86)</f>
        <v xml:space="preserve"> </v>
      </c>
      <c r="F86">
        <f>COUNTIFS(Jeudi!$C:$H,'Réponses au formulaire 1'!E84)+COUNTIFS(Vendredi!$C:$H,'Réponses au formulaire 1'!E84)+COUNTIFS(Samedi!$C:$H,'Réponses au formulaire 1'!E84)+COUNTIFS(Dimanche!$C:$H,'Réponses au formulaire 1'!E84)</f>
        <v>0</v>
      </c>
      <c r="G86">
        <f>COUNTIFS(Jeudi!$C:$H,'Réponses au formulaire 1'!E84)</f>
        <v>0</v>
      </c>
      <c r="H86">
        <f>COUNTIFS(Vendredi!$C:$H,'Réponses au formulaire 1'!E84)</f>
        <v>0</v>
      </c>
      <c r="I86">
        <f>COUNTIFS(Samedi!$C:$H,'Réponses au formulaire 1'!E84)</f>
        <v>0</v>
      </c>
      <c r="J86">
        <f>COUNTIFS(Dimanche!$C:$H,'Réponses au formulaire 1'!E84)</f>
        <v>0</v>
      </c>
    </row>
    <row r="87" spans="2:10" ht="13.8" thickBot="1" x14ac:dyDescent="0.3">
      <c r="B87" s="50"/>
      <c r="C87" s="50"/>
      <c r="D87" s="50"/>
      <c r="E87" s="9" t="str">
        <f>CONCATENATE(C87," ",D87)</f>
        <v xml:space="preserve"> </v>
      </c>
      <c r="F87">
        <f>COUNTIFS(Jeudi!$C:$H,'Réponses au formulaire 1'!E85)+COUNTIFS(Vendredi!$C:$H,'Réponses au formulaire 1'!E85)+COUNTIFS(Samedi!$C:$H,'Réponses au formulaire 1'!E85)+COUNTIFS(Dimanche!$C:$H,'Réponses au formulaire 1'!E85)</f>
        <v>0</v>
      </c>
      <c r="G87">
        <f>COUNTIFS(Jeudi!$C:$H,'Réponses au formulaire 1'!E85)</f>
        <v>0</v>
      </c>
      <c r="H87">
        <f>COUNTIFS(Vendredi!$C:$H,'Réponses au formulaire 1'!E85)</f>
        <v>0</v>
      </c>
      <c r="I87">
        <f>COUNTIFS(Samedi!$C:$H,'Réponses au formulaire 1'!E85)</f>
        <v>0</v>
      </c>
      <c r="J87">
        <f>COUNTIFS(Dimanche!$C:$H,'Réponses au formulaire 1'!E85)</f>
        <v>0</v>
      </c>
    </row>
    <row r="88" spans="2:10" ht="13.8" thickBot="1" x14ac:dyDescent="0.3">
      <c r="B88" s="50"/>
      <c r="C88" s="50"/>
      <c r="D88" s="50"/>
      <c r="E88" s="9" t="str">
        <f>CONCATENATE(C88," ",D88)</f>
        <v xml:space="preserve"> </v>
      </c>
      <c r="F88">
        <f>COUNTIFS(Jeudi!$C:$H,'Réponses au formulaire 1'!E86)+COUNTIFS(Vendredi!$C:$H,'Réponses au formulaire 1'!E86)+COUNTIFS(Samedi!$C:$H,'Réponses au formulaire 1'!E86)+COUNTIFS(Dimanche!$C:$H,'Réponses au formulaire 1'!E86)</f>
        <v>0</v>
      </c>
      <c r="G88">
        <f>COUNTIFS(Jeudi!$C:$H,'Réponses au formulaire 1'!E86)</f>
        <v>0</v>
      </c>
      <c r="H88">
        <f>COUNTIFS(Vendredi!$C:$H,'Réponses au formulaire 1'!E86)</f>
        <v>0</v>
      </c>
      <c r="I88">
        <f>COUNTIFS(Samedi!$C:$H,'Réponses au formulaire 1'!E86)</f>
        <v>0</v>
      </c>
      <c r="J88">
        <f>COUNTIFS(Dimanche!$C:$H,'Réponses au formulaire 1'!E86)</f>
        <v>0</v>
      </c>
    </row>
    <row r="89" spans="2:10" ht="13.8" thickBot="1" x14ac:dyDescent="0.3">
      <c r="B89" s="50"/>
      <c r="C89" s="50"/>
      <c r="D89" s="50"/>
      <c r="E89" s="9" t="str">
        <f>CONCATENATE(C89," ",D89)</f>
        <v xml:space="preserve"> </v>
      </c>
      <c r="F89">
        <f>COUNTIFS(Jeudi!$C:$H,'Réponses au formulaire 1'!E87)+COUNTIFS(Vendredi!$C:$H,'Réponses au formulaire 1'!E87)+COUNTIFS(Samedi!$C:$H,'Réponses au formulaire 1'!E87)+COUNTIFS(Dimanche!$C:$H,'Réponses au formulaire 1'!E87)</f>
        <v>0</v>
      </c>
      <c r="G89">
        <f>COUNTIFS(Jeudi!$C:$H,'Réponses au formulaire 1'!E87)</f>
        <v>0</v>
      </c>
      <c r="H89">
        <f>COUNTIFS(Vendredi!$C:$H,'Réponses au formulaire 1'!E87)</f>
        <v>0</v>
      </c>
      <c r="I89">
        <f>COUNTIFS(Samedi!$C:$H,'Réponses au formulaire 1'!E87)</f>
        <v>0</v>
      </c>
      <c r="J89">
        <f>COUNTIFS(Dimanche!$C:$H,'Réponses au formulaire 1'!E87)</f>
        <v>0</v>
      </c>
    </row>
    <row r="90" spans="2:10" ht="13.8" thickBot="1" x14ac:dyDescent="0.3">
      <c r="B90" s="50"/>
      <c r="C90" s="50"/>
      <c r="D90" s="50"/>
      <c r="E90" s="9" t="str">
        <f>CONCATENATE(C90," ",D90)</f>
        <v xml:space="preserve"> </v>
      </c>
      <c r="F90">
        <f>COUNTIFS(Jeudi!$C:$H,'Réponses au formulaire 1'!E88)+COUNTIFS(Vendredi!$C:$H,'Réponses au formulaire 1'!E88)+COUNTIFS(Samedi!$C:$H,'Réponses au formulaire 1'!E88)+COUNTIFS(Dimanche!$C:$H,'Réponses au formulaire 1'!E88)</f>
        <v>0</v>
      </c>
      <c r="G90">
        <f>COUNTIFS(Jeudi!$C:$H,'Réponses au formulaire 1'!E88)</f>
        <v>0</v>
      </c>
      <c r="H90">
        <f>COUNTIFS(Vendredi!$C:$H,'Réponses au formulaire 1'!E88)</f>
        <v>0</v>
      </c>
      <c r="I90">
        <f>COUNTIFS(Samedi!$C:$H,'Réponses au formulaire 1'!E88)</f>
        <v>0</v>
      </c>
      <c r="J90">
        <f>COUNTIFS(Dimanche!$C:$H,'Réponses au formulaire 1'!E88)</f>
        <v>0</v>
      </c>
    </row>
    <row r="91" spans="2:10" ht="13.8" thickBot="1" x14ac:dyDescent="0.3">
      <c r="B91" s="50"/>
      <c r="C91" s="50"/>
      <c r="D91" s="50"/>
      <c r="E91" s="9" t="str">
        <f>CONCATENATE(C91," ",D91)</f>
        <v xml:space="preserve"> </v>
      </c>
      <c r="F91">
        <f>COUNTIFS(Jeudi!$C:$H,'Réponses au formulaire 1'!E89)+COUNTIFS(Vendredi!$C:$H,'Réponses au formulaire 1'!E89)+COUNTIFS(Samedi!$C:$H,'Réponses au formulaire 1'!E89)+COUNTIFS(Dimanche!$C:$H,'Réponses au formulaire 1'!E89)</f>
        <v>0</v>
      </c>
      <c r="G91">
        <f>COUNTIFS(Jeudi!$C:$H,'Réponses au formulaire 1'!E89)</f>
        <v>0</v>
      </c>
      <c r="H91">
        <f>COUNTIFS(Vendredi!$C:$H,'Réponses au formulaire 1'!E89)</f>
        <v>0</v>
      </c>
      <c r="I91">
        <f>COUNTIFS(Samedi!$C:$H,'Réponses au formulaire 1'!E89)</f>
        <v>0</v>
      </c>
      <c r="J91">
        <f>COUNTIFS(Dimanche!$C:$H,'Réponses au formulaire 1'!E89)</f>
        <v>0</v>
      </c>
    </row>
    <row r="92" spans="2:10" ht="13.8" thickBot="1" x14ac:dyDescent="0.3">
      <c r="B92" s="50"/>
      <c r="C92" s="50"/>
      <c r="D92" s="50"/>
      <c r="E92" s="9" t="str">
        <f>CONCATENATE(C92," ",D92)</f>
        <v xml:space="preserve"> </v>
      </c>
      <c r="F92">
        <f>COUNTIFS(Jeudi!$C:$H,'Réponses au formulaire 1'!E90)+COUNTIFS(Vendredi!$C:$H,'Réponses au formulaire 1'!E90)+COUNTIFS(Samedi!$C:$H,'Réponses au formulaire 1'!E90)+COUNTIFS(Dimanche!$C:$H,'Réponses au formulaire 1'!E90)</f>
        <v>0</v>
      </c>
      <c r="G92">
        <f>COUNTIFS(Jeudi!$C:$H,'Réponses au formulaire 1'!E90)</f>
        <v>0</v>
      </c>
      <c r="H92">
        <f>COUNTIFS(Vendredi!$C:$H,'Réponses au formulaire 1'!E90)</f>
        <v>0</v>
      </c>
      <c r="I92">
        <f>COUNTIFS(Samedi!$C:$H,'Réponses au formulaire 1'!E90)</f>
        <v>0</v>
      </c>
      <c r="J92">
        <f>COUNTIFS(Dimanche!$C:$H,'Réponses au formulaire 1'!E90)</f>
        <v>0</v>
      </c>
    </row>
    <row r="93" spans="2:10" ht="13.8" thickBot="1" x14ac:dyDescent="0.3">
      <c r="B93" s="50"/>
      <c r="C93" s="50"/>
      <c r="D93" s="50"/>
      <c r="E93" s="9" t="str">
        <f>CONCATENATE(C93," ",D93)</f>
        <v xml:space="preserve"> </v>
      </c>
      <c r="F93">
        <f>COUNTIFS(Jeudi!$C:$H,'Réponses au formulaire 1'!E91)+COUNTIFS(Vendredi!$C:$H,'Réponses au formulaire 1'!E91)+COUNTIFS(Samedi!$C:$H,'Réponses au formulaire 1'!E91)+COUNTIFS(Dimanche!$C:$H,'Réponses au formulaire 1'!E91)</f>
        <v>0</v>
      </c>
      <c r="G93">
        <f>COUNTIFS(Jeudi!$C:$H,'Réponses au formulaire 1'!E91)</f>
        <v>0</v>
      </c>
      <c r="H93">
        <f>COUNTIFS(Vendredi!$C:$H,'Réponses au formulaire 1'!E91)</f>
        <v>0</v>
      </c>
      <c r="I93">
        <f>COUNTIFS(Samedi!$C:$H,'Réponses au formulaire 1'!E91)</f>
        <v>0</v>
      </c>
      <c r="J93">
        <f>COUNTIFS(Dimanche!$C:$H,'Réponses au formulaire 1'!E91)</f>
        <v>0</v>
      </c>
    </row>
    <row r="94" spans="2:10" ht="13.8" thickBot="1" x14ac:dyDescent="0.3">
      <c r="B94" s="50"/>
      <c r="C94" s="50"/>
      <c r="D94" s="50"/>
      <c r="E94" s="9" t="str">
        <f>CONCATENATE(C94," ",D94)</f>
        <v xml:space="preserve"> </v>
      </c>
      <c r="F94">
        <f>COUNTIFS(Jeudi!$C:$H,'Réponses au formulaire 1'!E92)+COUNTIFS(Vendredi!$C:$H,'Réponses au formulaire 1'!E92)+COUNTIFS(Samedi!$C:$H,'Réponses au formulaire 1'!E92)+COUNTIFS(Dimanche!$C:$H,'Réponses au formulaire 1'!E92)</f>
        <v>0</v>
      </c>
      <c r="G94">
        <f>COUNTIFS(Jeudi!$C:$H,'Réponses au formulaire 1'!E92)</f>
        <v>0</v>
      </c>
      <c r="H94">
        <f>COUNTIFS(Vendredi!$C:$H,'Réponses au formulaire 1'!E92)</f>
        <v>0</v>
      </c>
      <c r="I94">
        <f>COUNTIFS(Samedi!$C:$H,'Réponses au formulaire 1'!E92)</f>
        <v>0</v>
      </c>
      <c r="J94">
        <f>COUNTIFS(Dimanche!$C:$H,'Réponses au formulaire 1'!E92)</f>
        <v>0</v>
      </c>
    </row>
    <row r="95" spans="2:10" ht="13.8" thickBot="1" x14ac:dyDescent="0.3">
      <c r="B95" s="50"/>
      <c r="C95" s="50"/>
      <c r="D95" s="50"/>
      <c r="E95" s="9" t="str">
        <f>CONCATENATE(C95," ",D95)</f>
        <v xml:space="preserve"> </v>
      </c>
      <c r="F95">
        <f>COUNTIFS(Jeudi!$C:$H,'Réponses au formulaire 1'!E93)+COUNTIFS(Vendredi!$C:$H,'Réponses au formulaire 1'!E93)+COUNTIFS(Samedi!$C:$H,'Réponses au formulaire 1'!E93)+COUNTIFS(Dimanche!$C:$H,'Réponses au formulaire 1'!E93)</f>
        <v>0</v>
      </c>
      <c r="G95">
        <f>COUNTIFS(Jeudi!$C:$H,'Réponses au formulaire 1'!E93)</f>
        <v>0</v>
      </c>
      <c r="H95">
        <f>COUNTIFS(Vendredi!$C:$H,'Réponses au formulaire 1'!E93)</f>
        <v>0</v>
      </c>
      <c r="I95">
        <f>COUNTIFS(Samedi!$C:$H,'Réponses au formulaire 1'!E93)</f>
        <v>0</v>
      </c>
      <c r="J95">
        <f>COUNTIFS(Dimanche!$C:$H,'Réponses au formulaire 1'!E93)</f>
        <v>0</v>
      </c>
    </row>
    <row r="96" spans="2:10" ht="13.8" thickBot="1" x14ac:dyDescent="0.3">
      <c r="B96" s="50"/>
      <c r="C96" s="50"/>
      <c r="D96" s="50"/>
      <c r="E96" s="9" t="str">
        <f>CONCATENATE(C96," ",D96)</f>
        <v xml:space="preserve"> </v>
      </c>
      <c r="F96">
        <f>COUNTIFS(Jeudi!$C:$H,'Réponses au formulaire 1'!E94)+COUNTIFS(Vendredi!$C:$H,'Réponses au formulaire 1'!E94)+COUNTIFS(Samedi!$C:$H,'Réponses au formulaire 1'!E94)+COUNTIFS(Dimanche!$C:$H,'Réponses au formulaire 1'!E94)</f>
        <v>0</v>
      </c>
      <c r="G96">
        <f>COUNTIFS(Jeudi!$C:$H,'Réponses au formulaire 1'!E94)</f>
        <v>0</v>
      </c>
      <c r="H96">
        <f>COUNTIFS(Vendredi!$C:$H,'Réponses au formulaire 1'!E94)</f>
        <v>0</v>
      </c>
      <c r="I96">
        <f>COUNTIFS(Samedi!$C:$H,'Réponses au formulaire 1'!E94)</f>
        <v>0</v>
      </c>
      <c r="J96">
        <f>COUNTIFS(Dimanche!$C:$H,'Réponses au formulaire 1'!E94)</f>
        <v>0</v>
      </c>
    </row>
    <row r="97" spans="2:10" ht="13.8" thickBot="1" x14ac:dyDescent="0.3">
      <c r="B97" s="50"/>
      <c r="C97" s="50"/>
      <c r="D97" s="50"/>
      <c r="E97" s="9" t="str">
        <f>CONCATENATE(C97," ",D97)</f>
        <v xml:space="preserve"> </v>
      </c>
      <c r="F97">
        <f>COUNTIFS(Jeudi!$C:$H,'Réponses au formulaire 1'!E95)+COUNTIFS(Vendredi!$C:$H,'Réponses au formulaire 1'!E95)+COUNTIFS(Samedi!$C:$H,'Réponses au formulaire 1'!E95)+COUNTIFS(Dimanche!$C:$H,'Réponses au formulaire 1'!E95)</f>
        <v>0</v>
      </c>
      <c r="G97">
        <f>COUNTIFS(Jeudi!$C:$H,'Réponses au formulaire 1'!E95)</f>
        <v>0</v>
      </c>
      <c r="H97">
        <f>COUNTIFS(Vendredi!$C:$H,'Réponses au formulaire 1'!E95)</f>
        <v>0</v>
      </c>
      <c r="I97">
        <f>COUNTIFS(Samedi!$C:$H,'Réponses au formulaire 1'!E95)</f>
        <v>0</v>
      </c>
      <c r="J97">
        <f>COUNTIFS(Dimanche!$C:$H,'Réponses au formulaire 1'!E95)</f>
        <v>0</v>
      </c>
    </row>
    <row r="98" spans="2:10" ht="13.8" thickBot="1" x14ac:dyDescent="0.3">
      <c r="B98" s="50"/>
      <c r="C98" s="50"/>
      <c r="D98" s="50"/>
      <c r="E98" s="9" t="str">
        <f>CONCATENATE(C98," ",D98)</f>
        <v xml:space="preserve"> </v>
      </c>
      <c r="F98">
        <f>COUNTIFS(Jeudi!$C:$H,'Réponses au formulaire 1'!E96)+COUNTIFS(Vendredi!$C:$H,'Réponses au formulaire 1'!E96)+COUNTIFS(Samedi!$C:$H,'Réponses au formulaire 1'!E96)+COUNTIFS(Dimanche!$C:$H,'Réponses au formulaire 1'!E96)</f>
        <v>0</v>
      </c>
      <c r="G98">
        <f>COUNTIFS(Jeudi!$C:$H,'Réponses au formulaire 1'!E96)</f>
        <v>0</v>
      </c>
      <c r="H98">
        <f>COUNTIFS(Vendredi!$C:$H,'Réponses au formulaire 1'!E96)</f>
        <v>0</v>
      </c>
      <c r="I98">
        <f>COUNTIFS(Samedi!$C:$H,'Réponses au formulaire 1'!E96)</f>
        <v>0</v>
      </c>
      <c r="J98">
        <f>COUNTIFS(Dimanche!$C:$H,'Réponses au formulaire 1'!E96)</f>
        <v>0</v>
      </c>
    </row>
    <row r="99" spans="2:10" ht="13.8" thickBot="1" x14ac:dyDescent="0.3">
      <c r="B99" s="50"/>
      <c r="C99" s="50"/>
      <c r="D99" s="50"/>
      <c r="E99" s="9" t="str">
        <f>CONCATENATE(C99," ",D99)</f>
        <v xml:space="preserve"> </v>
      </c>
      <c r="F99">
        <f>COUNTIFS(Jeudi!$C:$H,'Réponses au formulaire 1'!E97)+COUNTIFS(Vendredi!$C:$H,'Réponses au formulaire 1'!E97)+COUNTIFS(Samedi!$C:$H,'Réponses au formulaire 1'!E97)+COUNTIFS(Dimanche!$C:$H,'Réponses au formulaire 1'!E97)</f>
        <v>0</v>
      </c>
      <c r="G99">
        <f>COUNTIFS(Jeudi!$C:$H,'Réponses au formulaire 1'!E97)</f>
        <v>0</v>
      </c>
      <c r="H99">
        <f>COUNTIFS(Vendredi!$C:$H,'Réponses au formulaire 1'!E97)</f>
        <v>0</v>
      </c>
      <c r="I99">
        <f>COUNTIFS(Samedi!$C:$H,'Réponses au formulaire 1'!E97)</f>
        <v>0</v>
      </c>
      <c r="J99">
        <f>COUNTIFS(Dimanche!$C:$H,'Réponses au formulaire 1'!E97)</f>
        <v>0</v>
      </c>
    </row>
    <row r="100" spans="2:10" ht="13.8" thickBot="1" x14ac:dyDescent="0.3">
      <c r="B100" s="50"/>
      <c r="C100" s="50"/>
      <c r="D100" s="50"/>
      <c r="E100" s="9" t="str">
        <f>CONCATENATE(C100," ",D100)</f>
        <v xml:space="preserve"> </v>
      </c>
      <c r="F100">
        <f>COUNTIFS(Jeudi!$C:$H,'Réponses au formulaire 1'!E98)+COUNTIFS(Vendredi!$C:$H,'Réponses au formulaire 1'!E98)+COUNTIFS(Samedi!$C:$H,'Réponses au formulaire 1'!E98)+COUNTIFS(Dimanche!$C:$H,'Réponses au formulaire 1'!E98)</f>
        <v>0</v>
      </c>
      <c r="G100">
        <f>COUNTIFS(Jeudi!$C:$H,'Réponses au formulaire 1'!E98)</f>
        <v>0</v>
      </c>
      <c r="H100">
        <f>COUNTIFS(Vendredi!$C:$H,'Réponses au formulaire 1'!E98)</f>
        <v>0</v>
      </c>
      <c r="I100">
        <f>COUNTIFS(Samedi!$C:$H,'Réponses au formulaire 1'!E98)</f>
        <v>0</v>
      </c>
      <c r="J100">
        <f>COUNTIFS(Dimanche!$C:$H,'Réponses au formulaire 1'!E98)</f>
        <v>0</v>
      </c>
    </row>
    <row r="101" spans="2:10" ht="13.8" thickBot="1" x14ac:dyDescent="0.3">
      <c r="B101" s="50"/>
      <c r="C101" s="50"/>
      <c r="D101" s="50"/>
      <c r="E101" s="9" t="str">
        <f>CONCATENATE(C101," ",D101)</f>
        <v xml:space="preserve"> </v>
      </c>
      <c r="F101">
        <f>COUNTIFS(Jeudi!$C:$H,'Réponses au formulaire 1'!E99)+COUNTIFS(Vendredi!$C:$H,'Réponses au formulaire 1'!E99)+COUNTIFS(Samedi!$C:$H,'Réponses au formulaire 1'!E99)+COUNTIFS(Dimanche!$C:$H,'Réponses au formulaire 1'!E99)</f>
        <v>0</v>
      </c>
      <c r="G101">
        <f>COUNTIFS(Jeudi!$C:$H,'Réponses au formulaire 1'!E99)</f>
        <v>0</v>
      </c>
      <c r="H101">
        <f>COUNTIFS(Vendredi!$C:$H,'Réponses au formulaire 1'!E99)</f>
        <v>0</v>
      </c>
      <c r="I101">
        <f>COUNTIFS(Samedi!$C:$H,'Réponses au formulaire 1'!E99)</f>
        <v>0</v>
      </c>
      <c r="J101">
        <f>COUNTIFS(Dimanche!$C:$H,'Réponses au formulaire 1'!E99)</f>
        <v>0</v>
      </c>
    </row>
    <row r="102" spans="2:10" ht="13.8" thickBot="1" x14ac:dyDescent="0.3">
      <c r="B102" s="50"/>
      <c r="C102" s="50"/>
      <c r="D102" s="50"/>
      <c r="E102" s="9" t="str">
        <f>CONCATENATE(C102," ",D102)</f>
        <v xml:space="preserve"> </v>
      </c>
      <c r="F102">
        <f>COUNTIFS(Jeudi!$C:$H,'Réponses au formulaire 1'!E100)+COUNTIFS(Vendredi!$C:$H,'Réponses au formulaire 1'!E100)+COUNTIFS(Samedi!$C:$H,'Réponses au formulaire 1'!E100)+COUNTIFS(Dimanche!$C:$H,'Réponses au formulaire 1'!E100)</f>
        <v>0</v>
      </c>
      <c r="G102">
        <f>COUNTIFS(Jeudi!$C:$H,'Réponses au formulaire 1'!E100)</f>
        <v>0</v>
      </c>
      <c r="H102">
        <f>COUNTIFS(Vendredi!$C:$H,'Réponses au formulaire 1'!E100)</f>
        <v>0</v>
      </c>
      <c r="I102">
        <f>COUNTIFS(Samedi!$C:$H,'Réponses au formulaire 1'!E100)</f>
        <v>0</v>
      </c>
      <c r="J102">
        <f>COUNTIFS(Dimanche!$C:$H,'Réponses au formulaire 1'!E100)</f>
        <v>0</v>
      </c>
    </row>
    <row r="103" spans="2:10" ht="13.8" thickBot="1" x14ac:dyDescent="0.3">
      <c r="B103" s="50"/>
      <c r="C103" s="50"/>
      <c r="D103" s="50"/>
      <c r="E103" s="9" t="str">
        <f>CONCATENATE(C103," ",D103)</f>
        <v xml:space="preserve"> </v>
      </c>
      <c r="F103">
        <f>COUNTIFS(Jeudi!$C:$H,'Réponses au formulaire 1'!E101)+COUNTIFS(Vendredi!$C:$H,'Réponses au formulaire 1'!E101)+COUNTIFS(Samedi!$C:$H,'Réponses au formulaire 1'!E101)+COUNTIFS(Dimanche!$C:$H,'Réponses au formulaire 1'!E101)</f>
        <v>0</v>
      </c>
      <c r="G103">
        <f>COUNTIFS(Jeudi!$C:$H,'Réponses au formulaire 1'!E101)</f>
        <v>0</v>
      </c>
      <c r="H103">
        <f>COUNTIFS(Vendredi!$C:$H,'Réponses au formulaire 1'!E101)</f>
        <v>0</v>
      </c>
      <c r="I103">
        <f>COUNTIFS(Samedi!$C:$H,'Réponses au formulaire 1'!E101)</f>
        <v>0</v>
      </c>
      <c r="J103">
        <f>COUNTIFS(Dimanche!$C:$H,'Réponses au formulaire 1'!E101)</f>
        <v>0</v>
      </c>
    </row>
    <row r="104" spans="2:10" ht="13.8" thickBot="1" x14ac:dyDescent="0.3">
      <c r="B104" s="50"/>
      <c r="C104" s="50"/>
      <c r="D104" s="50"/>
      <c r="E104" s="9" t="str">
        <f>CONCATENATE(C104," ",D104)</f>
        <v xml:space="preserve"> </v>
      </c>
      <c r="F104">
        <f>COUNTIFS(Jeudi!$C:$H,'Réponses au formulaire 1'!E102)+COUNTIFS(Vendredi!$C:$H,'Réponses au formulaire 1'!E102)+COUNTIFS(Samedi!$C:$H,'Réponses au formulaire 1'!E102)+COUNTIFS(Dimanche!$C:$H,'Réponses au formulaire 1'!E102)</f>
        <v>0</v>
      </c>
      <c r="G104">
        <f>COUNTIFS(Jeudi!$C:$H,'Réponses au formulaire 1'!E102)</f>
        <v>0</v>
      </c>
      <c r="H104">
        <f>COUNTIFS(Vendredi!$C:$H,'Réponses au formulaire 1'!E102)</f>
        <v>0</v>
      </c>
      <c r="I104">
        <f>COUNTIFS(Samedi!$C:$H,'Réponses au formulaire 1'!E102)</f>
        <v>0</v>
      </c>
      <c r="J104">
        <f>COUNTIFS(Dimanche!$C:$H,'Réponses au formulaire 1'!E102)</f>
        <v>0</v>
      </c>
    </row>
    <row r="105" spans="2:10" ht="13.8" thickBot="1" x14ac:dyDescent="0.3">
      <c r="B105" s="50"/>
      <c r="C105" s="50"/>
      <c r="D105" s="50"/>
      <c r="E105" s="9" t="str">
        <f>CONCATENATE(C105," ",D105)</f>
        <v xml:space="preserve"> </v>
      </c>
      <c r="F105">
        <f>COUNTIFS(Jeudi!$C:$H,'Réponses au formulaire 1'!E103)+COUNTIFS(Vendredi!$C:$H,'Réponses au formulaire 1'!E103)+COUNTIFS(Samedi!$C:$H,'Réponses au formulaire 1'!E103)+COUNTIFS(Dimanche!$C:$H,'Réponses au formulaire 1'!E103)</f>
        <v>0</v>
      </c>
      <c r="G105">
        <f>COUNTIFS(Jeudi!$C:$H,'Réponses au formulaire 1'!E103)</f>
        <v>0</v>
      </c>
      <c r="H105">
        <f>COUNTIFS(Vendredi!$C:$H,'Réponses au formulaire 1'!E103)</f>
        <v>0</v>
      </c>
      <c r="I105">
        <f>COUNTIFS(Samedi!$C:$H,'Réponses au formulaire 1'!E103)</f>
        <v>0</v>
      </c>
      <c r="J105">
        <f>COUNTIFS(Dimanche!$C:$H,'Réponses au formulaire 1'!E103)</f>
        <v>0</v>
      </c>
    </row>
    <row r="106" spans="2:10" ht="13.8" thickBot="1" x14ac:dyDescent="0.3">
      <c r="B106" s="50"/>
      <c r="C106" s="50"/>
      <c r="D106" s="50"/>
      <c r="E106" s="9" t="str">
        <f>CONCATENATE(C106," ",D106)</f>
        <v xml:space="preserve"> </v>
      </c>
      <c r="F106">
        <f>COUNTIFS(Jeudi!$C:$H,'Réponses au formulaire 1'!E104)+COUNTIFS(Vendredi!$C:$H,'Réponses au formulaire 1'!E104)+COUNTIFS(Samedi!$C:$H,'Réponses au formulaire 1'!E104)+COUNTIFS(Dimanche!$C:$H,'Réponses au formulaire 1'!E104)</f>
        <v>0</v>
      </c>
      <c r="G106">
        <f>COUNTIFS(Jeudi!$C:$H,'Réponses au formulaire 1'!E104)</f>
        <v>0</v>
      </c>
      <c r="H106">
        <f>COUNTIFS(Vendredi!$C:$H,'Réponses au formulaire 1'!E104)</f>
        <v>0</v>
      </c>
      <c r="I106">
        <f>COUNTIFS(Samedi!$C:$H,'Réponses au formulaire 1'!E104)</f>
        <v>0</v>
      </c>
      <c r="J106">
        <f>COUNTIFS(Dimanche!$C:$H,'Réponses au formulaire 1'!E104)</f>
        <v>0</v>
      </c>
    </row>
    <row r="107" spans="2:10" ht="13.8" thickBot="1" x14ac:dyDescent="0.3">
      <c r="B107" s="50"/>
      <c r="C107" s="50"/>
      <c r="D107" s="50"/>
      <c r="E107" s="9" t="str">
        <f>CONCATENATE(C107," ",D107)</f>
        <v xml:space="preserve"> </v>
      </c>
      <c r="F107">
        <f>COUNTIFS(Jeudi!$C:$H,'Réponses au formulaire 1'!E105)+COUNTIFS(Vendredi!$C:$H,'Réponses au formulaire 1'!E105)+COUNTIFS(Samedi!$C:$H,'Réponses au formulaire 1'!E105)+COUNTIFS(Dimanche!$C:$H,'Réponses au formulaire 1'!E105)</f>
        <v>0</v>
      </c>
      <c r="G107">
        <f>COUNTIFS(Jeudi!$C:$H,'Réponses au formulaire 1'!E105)</f>
        <v>0</v>
      </c>
      <c r="H107">
        <f>COUNTIFS(Vendredi!$C:$H,'Réponses au formulaire 1'!E105)</f>
        <v>0</v>
      </c>
      <c r="I107">
        <f>COUNTIFS(Samedi!$C:$H,'Réponses au formulaire 1'!E105)</f>
        <v>0</v>
      </c>
      <c r="J107">
        <f>COUNTIFS(Dimanche!$C:$H,'Réponses au formulaire 1'!E105)</f>
        <v>0</v>
      </c>
    </row>
    <row r="108" spans="2:10" ht="13.8" thickBot="1" x14ac:dyDescent="0.3">
      <c r="B108" s="50"/>
      <c r="C108" s="50"/>
      <c r="D108" s="50"/>
      <c r="E108" s="9" t="str">
        <f>CONCATENATE(C108," ",D108)</f>
        <v xml:space="preserve"> </v>
      </c>
      <c r="F108">
        <f>COUNTIFS(Jeudi!$C:$H,'Réponses au formulaire 1'!E106)+COUNTIFS(Vendredi!$C:$H,'Réponses au formulaire 1'!E106)+COUNTIFS(Samedi!$C:$H,'Réponses au formulaire 1'!E106)+COUNTIFS(Dimanche!$C:$H,'Réponses au formulaire 1'!E106)</f>
        <v>0</v>
      </c>
      <c r="G108">
        <f>COUNTIFS(Jeudi!$C:$H,'Réponses au formulaire 1'!E106)</f>
        <v>0</v>
      </c>
      <c r="H108">
        <f>COUNTIFS(Vendredi!$C:$H,'Réponses au formulaire 1'!E106)</f>
        <v>0</v>
      </c>
      <c r="I108">
        <f>COUNTIFS(Samedi!$C:$H,'Réponses au formulaire 1'!E106)</f>
        <v>0</v>
      </c>
      <c r="J108">
        <f>COUNTIFS(Dimanche!$C:$H,'Réponses au formulaire 1'!E106)</f>
        <v>0</v>
      </c>
    </row>
    <row r="109" spans="2:10" ht="13.8" thickBot="1" x14ac:dyDescent="0.3">
      <c r="B109" s="50"/>
      <c r="C109" s="50"/>
      <c r="D109" s="50"/>
      <c r="E109" s="9" t="str">
        <f>CONCATENATE(C109," ",D109)</f>
        <v xml:space="preserve"> </v>
      </c>
      <c r="F109">
        <f>COUNTIFS(Jeudi!$C:$H,'Réponses au formulaire 1'!E107)+COUNTIFS(Vendredi!$C:$H,'Réponses au formulaire 1'!E107)+COUNTIFS(Samedi!$C:$H,'Réponses au formulaire 1'!E107)+COUNTIFS(Dimanche!$C:$H,'Réponses au formulaire 1'!E107)</f>
        <v>0</v>
      </c>
      <c r="G109">
        <f>COUNTIFS(Jeudi!$C:$H,'Réponses au formulaire 1'!E107)</f>
        <v>0</v>
      </c>
      <c r="H109">
        <f>COUNTIFS(Vendredi!$C:$H,'Réponses au formulaire 1'!E107)</f>
        <v>0</v>
      </c>
      <c r="I109">
        <f>COUNTIFS(Samedi!$C:$H,'Réponses au formulaire 1'!E107)</f>
        <v>0</v>
      </c>
      <c r="J109">
        <f>COUNTIFS(Dimanche!$C:$H,'Réponses au formulaire 1'!E107)</f>
        <v>0</v>
      </c>
    </row>
    <row r="110" spans="2:10" ht="13.8" thickBot="1" x14ac:dyDescent="0.3">
      <c r="B110" s="50"/>
      <c r="C110" s="50"/>
      <c r="D110" s="50"/>
      <c r="E110" s="9" t="str">
        <f>CONCATENATE(C110," ",D110)</f>
        <v xml:space="preserve"> </v>
      </c>
      <c r="F110">
        <f>COUNTIFS(Jeudi!$C:$H,'Réponses au formulaire 1'!E108)+COUNTIFS(Vendredi!$C:$H,'Réponses au formulaire 1'!E108)+COUNTIFS(Samedi!$C:$H,'Réponses au formulaire 1'!E108)+COUNTIFS(Dimanche!$C:$H,'Réponses au formulaire 1'!E108)</f>
        <v>0</v>
      </c>
      <c r="G110">
        <f>COUNTIFS(Jeudi!$C:$H,'Réponses au formulaire 1'!E108)</f>
        <v>0</v>
      </c>
      <c r="H110">
        <f>COUNTIFS(Vendredi!$C:$H,'Réponses au formulaire 1'!E108)</f>
        <v>0</v>
      </c>
      <c r="I110">
        <f>COUNTIFS(Samedi!$C:$H,'Réponses au formulaire 1'!E108)</f>
        <v>0</v>
      </c>
      <c r="J110">
        <f>COUNTIFS(Dimanche!$C:$H,'Réponses au formulaire 1'!E108)</f>
        <v>0</v>
      </c>
    </row>
    <row r="111" spans="2:10" ht="15.75" customHeight="1" thickBot="1" x14ac:dyDescent="0.3">
      <c r="B111" s="50"/>
      <c r="C111" s="50"/>
      <c r="D111" s="50"/>
      <c r="E111" s="9" t="str">
        <f>CONCATENATE(C111," ",D111)</f>
        <v xml:space="preserve"> </v>
      </c>
      <c r="F111">
        <f>COUNTIFS(Jeudi!$C:$H,'Réponses au formulaire 1'!E109)+COUNTIFS(Vendredi!$C:$H,'Réponses au formulaire 1'!E109)+COUNTIFS(Samedi!$C:$H,'Réponses au formulaire 1'!E109)+COUNTIFS(Dimanche!$C:$H,'Réponses au formulaire 1'!E109)</f>
        <v>0</v>
      </c>
      <c r="G111">
        <f>COUNTIFS(Jeudi!$C:$H,'Réponses au formulaire 1'!E109)</f>
        <v>0</v>
      </c>
      <c r="H111">
        <f>COUNTIFS(Vendredi!$C:$H,'Réponses au formulaire 1'!E109)</f>
        <v>0</v>
      </c>
      <c r="I111">
        <f>COUNTIFS(Samedi!$C:$H,'Réponses au formulaire 1'!E109)</f>
        <v>0</v>
      </c>
      <c r="J111">
        <f>COUNTIFS(Dimanche!$C:$H,'Réponses au formulaire 1'!E109)</f>
        <v>0</v>
      </c>
    </row>
    <row r="112" spans="2:10" ht="15.75" customHeight="1" thickBot="1" x14ac:dyDescent="0.3">
      <c r="B112" s="50"/>
      <c r="C112" s="50"/>
      <c r="D112" s="50"/>
      <c r="E112" s="9" t="str">
        <f>CONCATENATE(C112," ",D112)</f>
        <v xml:space="preserve"> </v>
      </c>
      <c r="F112">
        <f>COUNTIFS(Jeudi!$C:$H,'Réponses au formulaire 1'!E110)+COUNTIFS(Vendredi!$C:$H,'Réponses au formulaire 1'!E110)+COUNTIFS(Samedi!$C:$H,'Réponses au formulaire 1'!E110)+COUNTIFS(Dimanche!$C:$H,'Réponses au formulaire 1'!E110)</f>
        <v>0</v>
      </c>
      <c r="G112">
        <f>COUNTIFS(Jeudi!$C:$H,'Réponses au formulaire 1'!E110)</f>
        <v>0</v>
      </c>
      <c r="H112">
        <f>COUNTIFS(Vendredi!$C:$H,'Réponses au formulaire 1'!E110)</f>
        <v>0</v>
      </c>
      <c r="I112">
        <f>COUNTIFS(Samedi!$C:$H,'Réponses au formulaire 1'!E110)</f>
        <v>0</v>
      </c>
      <c r="J112">
        <f>COUNTIFS(Dimanche!$C:$H,'Réponses au formulaire 1'!E110)</f>
        <v>0</v>
      </c>
    </row>
    <row r="113" spans="2:10" ht="15.75" customHeight="1" thickBot="1" x14ac:dyDescent="0.3">
      <c r="B113" s="50"/>
      <c r="C113" s="50"/>
      <c r="D113" s="50"/>
      <c r="E113" s="9" t="str">
        <f>CONCATENATE(C113," ",D113)</f>
        <v xml:space="preserve"> </v>
      </c>
      <c r="F113">
        <f>COUNTIFS(Jeudi!$C:$H,'Réponses au formulaire 1'!E111)+COUNTIFS(Vendredi!$C:$H,'Réponses au formulaire 1'!E111)+COUNTIFS(Samedi!$C:$H,'Réponses au formulaire 1'!E111)+COUNTIFS(Dimanche!$C:$H,'Réponses au formulaire 1'!E111)</f>
        <v>0</v>
      </c>
      <c r="G113">
        <f>COUNTIFS(Jeudi!$C:$H,'Réponses au formulaire 1'!E111)</f>
        <v>0</v>
      </c>
      <c r="H113">
        <f>COUNTIFS(Vendredi!$C:$H,'Réponses au formulaire 1'!E111)</f>
        <v>0</v>
      </c>
      <c r="I113">
        <f>COUNTIFS(Samedi!$C:$H,'Réponses au formulaire 1'!E111)</f>
        <v>0</v>
      </c>
      <c r="J113">
        <f>COUNTIFS(Dimanche!$C:$H,'Réponses au formulaire 1'!E111)</f>
        <v>0</v>
      </c>
    </row>
    <row r="114" spans="2:10" ht="15.75" customHeight="1" thickBot="1" x14ac:dyDescent="0.3">
      <c r="B114" s="50"/>
      <c r="C114" s="50"/>
      <c r="D114" s="50"/>
      <c r="E114" s="9" t="str">
        <f>CONCATENATE(C114," ",D114)</f>
        <v xml:space="preserve"> </v>
      </c>
      <c r="F114">
        <f>COUNTIFS(Jeudi!$C:$H,'Réponses au formulaire 1'!E112)+COUNTIFS(Vendredi!$C:$H,'Réponses au formulaire 1'!E112)+COUNTIFS(Samedi!$C:$H,'Réponses au formulaire 1'!E112)+COUNTIFS(Dimanche!$C:$H,'Réponses au formulaire 1'!E112)</f>
        <v>0</v>
      </c>
      <c r="G114">
        <f>COUNTIFS(Jeudi!$C:$H,'Réponses au formulaire 1'!E112)</f>
        <v>0</v>
      </c>
      <c r="H114">
        <f>COUNTIFS(Vendredi!$C:$H,'Réponses au formulaire 1'!E112)</f>
        <v>0</v>
      </c>
      <c r="I114">
        <f>COUNTIFS(Samedi!$C:$H,'Réponses au formulaire 1'!E112)</f>
        <v>0</v>
      </c>
      <c r="J114">
        <f>COUNTIFS(Dimanche!$C:$H,'Réponses au formulaire 1'!E112)</f>
        <v>0</v>
      </c>
    </row>
    <row r="115" spans="2:10" ht="15.75" customHeight="1" thickBot="1" x14ac:dyDescent="0.3">
      <c r="B115" s="50"/>
      <c r="C115" s="50"/>
      <c r="D115" s="50"/>
      <c r="E115" s="9" t="str">
        <f>CONCATENATE(C115," ",D115)</f>
        <v xml:space="preserve"> </v>
      </c>
      <c r="F115">
        <f>COUNTIFS(Jeudi!$C:$H,'Réponses au formulaire 1'!E113)+COUNTIFS(Vendredi!$C:$H,'Réponses au formulaire 1'!E113)+COUNTIFS(Samedi!$C:$H,'Réponses au formulaire 1'!E113)+COUNTIFS(Dimanche!$C:$H,'Réponses au formulaire 1'!E113)</f>
        <v>0</v>
      </c>
      <c r="G115">
        <f>COUNTIFS(Jeudi!$C:$H,'Réponses au formulaire 1'!E113)</f>
        <v>0</v>
      </c>
      <c r="H115">
        <f>COUNTIFS(Vendredi!$C:$H,'Réponses au formulaire 1'!E113)</f>
        <v>0</v>
      </c>
      <c r="I115">
        <f>COUNTIFS(Samedi!$C:$H,'Réponses au formulaire 1'!E113)</f>
        <v>0</v>
      </c>
      <c r="J115">
        <f>COUNTIFS(Dimanche!$C:$H,'Réponses au formulaire 1'!E113)</f>
        <v>0</v>
      </c>
    </row>
    <row r="116" spans="2:10" ht="15.75" customHeight="1" thickBot="1" x14ac:dyDescent="0.3">
      <c r="B116" s="50"/>
      <c r="C116" s="50"/>
      <c r="D116" s="50"/>
      <c r="E116" s="9" t="str">
        <f>CONCATENATE(C116," ",D116)</f>
        <v xml:space="preserve"> </v>
      </c>
      <c r="F116">
        <f>COUNTIFS(Jeudi!$C:$H,'Réponses au formulaire 1'!E114)+COUNTIFS(Vendredi!$C:$H,'Réponses au formulaire 1'!E114)+COUNTIFS(Samedi!$C:$H,'Réponses au formulaire 1'!E114)+COUNTIFS(Dimanche!$C:$H,'Réponses au formulaire 1'!E114)</f>
        <v>0</v>
      </c>
      <c r="G116">
        <f>COUNTIFS(Jeudi!$C:$H,'Réponses au formulaire 1'!E114)</f>
        <v>0</v>
      </c>
      <c r="H116">
        <f>COUNTIFS(Vendredi!$C:$H,'Réponses au formulaire 1'!E114)</f>
        <v>0</v>
      </c>
      <c r="I116">
        <f>COUNTIFS(Samedi!$C:$H,'Réponses au formulaire 1'!E114)</f>
        <v>0</v>
      </c>
      <c r="J116">
        <f>COUNTIFS(Dimanche!$C:$H,'Réponses au formulaire 1'!E114)</f>
        <v>0</v>
      </c>
    </row>
    <row r="117" spans="2:10" ht="15.75" customHeight="1" thickBot="1" x14ac:dyDescent="0.3">
      <c r="B117" s="50"/>
      <c r="C117" s="50"/>
      <c r="D117" s="50"/>
      <c r="E117" s="9" t="str">
        <f>CONCATENATE(C117," ",D117)</f>
        <v xml:space="preserve"> </v>
      </c>
      <c r="F117">
        <f>COUNTIFS(Jeudi!$C:$H,'Réponses au formulaire 1'!E115)+COUNTIFS(Vendredi!$C:$H,'Réponses au formulaire 1'!E115)+COUNTIFS(Samedi!$C:$H,'Réponses au formulaire 1'!E115)+COUNTIFS(Dimanche!$C:$H,'Réponses au formulaire 1'!E115)</f>
        <v>0</v>
      </c>
      <c r="G117">
        <f>COUNTIFS(Jeudi!$C:$H,'Réponses au formulaire 1'!E115)</f>
        <v>0</v>
      </c>
      <c r="H117">
        <f>COUNTIFS(Vendredi!$C:$H,'Réponses au formulaire 1'!E115)</f>
        <v>0</v>
      </c>
      <c r="I117">
        <f>COUNTIFS(Samedi!$C:$H,'Réponses au formulaire 1'!E115)</f>
        <v>0</v>
      </c>
      <c r="J117">
        <f>COUNTIFS(Dimanche!$C:$H,'Réponses au formulaire 1'!E115)</f>
        <v>0</v>
      </c>
    </row>
    <row r="118" spans="2:10" ht="15.75" customHeight="1" thickBot="1" x14ac:dyDescent="0.3">
      <c r="B118" s="50"/>
      <c r="C118" s="50"/>
      <c r="D118" s="50"/>
      <c r="E118" s="9" t="str">
        <f>CONCATENATE(C118," ",D118)</f>
        <v xml:space="preserve"> </v>
      </c>
      <c r="F118">
        <f>COUNTIFS(Jeudi!$C:$H,'Réponses au formulaire 1'!E116)+COUNTIFS(Vendredi!$C:$H,'Réponses au formulaire 1'!E116)+COUNTIFS(Samedi!$C:$H,'Réponses au formulaire 1'!E116)+COUNTIFS(Dimanche!$C:$H,'Réponses au formulaire 1'!E116)</f>
        <v>0</v>
      </c>
      <c r="G118">
        <f>COUNTIFS(Jeudi!$C:$H,'Réponses au formulaire 1'!E116)</f>
        <v>0</v>
      </c>
      <c r="H118">
        <f>COUNTIFS(Vendredi!$C:$H,'Réponses au formulaire 1'!E116)</f>
        <v>0</v>
      </c>
      <c r="I118">
        <f>COUNTIFS(Samedi!$C:$H,'Réponses au formulaire 1'!E116)</f>
        <v>0</v>
      </c>
      <c r="J118">
        <f>COUNTIFS(Dimanche!$C:$H,'Réponses au formulaire 1'!E116)</f>
        <v>0</v>
      </c>
    </row>
    <row r="119" spans="2:10" ht="15.75" customHeight="1" thickBot="1" x14ac:dyDescent="0.3">
      <c r="B119" s="50"/>
      <c r="C119" s="50"/>
      <c r="D119" s="50"/>
      <c r="E119" s="9" t="str">
        <f>CONCATENATE(C119," ",D119)</f>
        <v xml:space="preserve"> </v>
      </c>
      <c r="F119">
        <f>COUNTIFS(Jeudi!$C:$H,'Réponses au formulaire 1'!E117)+COUNTIFS(Vendredi!$C:$H,'Réponses au formulaire 1'!E117)+COUNTIFS(Samedi!$C:$H,'Réponses au formulaire 1'!E117)+COUNTIFS(Dimanche!$C:$H,'Réponses au formulaire 1'!E117)</f>
        <v>0</v>
      </c>
      <c r="G119">
        <f>COUNTIFS(Jeudi!$C:$H,'Réponses au formulaire 1'!E117)</f>
        <v>0</v>
      </c>
      <c r="H119">
        <f>COUNTIFS(Vendredi!$C:$H,'Réponses au formulaire 1'!E117)</f>
        <v>0</v>
      </c>
      <c r="I119">
        <f>COUNTIFS(Samedi!$C:$H,'Réponses au formulaire 1'!E117)</f>
        <v>0</v>
      </c>
      <c r="J119">
        <f>COUNTIFS(Dimanche!$C:$H,'Réponses au formulaire 1'!E117)</f>
        <v>0</v>
      </c>
    </row>
    <row r="120" spans="2:10" ht="15.75" customHeight="1" thickBot="1" x14ac:dyDescent="0.3">
      <c r="B120" s="50"/>
      <c r="C120" s="50"/>
      <c r="D120" s="50"/>
      <c r="E120" s="9" t="str">
        <f>CONCATENATE(C120," ",D120)</f>
        <v xml:space="preserve"> </v>
      </c>
      <c r="F120">
        <f>COUNTIFS(Jeudi!$C:$H,'Réponses au formulaire 1'!E118)+COUNTIFS(Vendredi!$C:$H,'Réponses au formulaire 1'!E118)+COUNTIFS(Samedi!$C:$H,'Réponses au formulaire 1'!E118)+COUNTIFS(Dimanche!$C:$H,'Réponses au formulaire 1'!E118)</f>
        <v>0</v>
      </c>
      <c r="G120">
        <f>COUNTIFS(Jeudi!$C:$H,'Réponses au formulaire 1'!E118)</f>
        <v>0</v>
      </c>
      <c r="H120">
        <f>COUNTIFS(Vendredi!$C:$H,'Réponses au formulaire 1'!E118)</f>
        <v>0</v>
      </c>
      <c r="I120">
        <f>COUNTIFS(Samedi!$C:$H,'Réponses au formulaire 1'!E118)</f>
        <v>0</v>
      </c>
      <c r="J120">
        <f>COUNTIFS(Dimanche!$C:$H,'Réponses au formulaire 1'!E118)</f>
        <v>0</v>
      </c>
    </row>
    <row r="121" spans="2:10" ht="15.75" customHeight="1" thickBot="1" x14ac:dyDescent="0.3">
      <c r="B121" s="50"/>
      <c r="C121" s="50"/>
      <c r="D121" s="50"/>
      <c r="E121" s="9" t="str">
        <f>CONCATENATE(C121," ",D121)</f>
        <v xml:space="preserve"> </v>
      </c>
      <c r="F121">
        <f>COUNTIFS(Jeudi!$C:$H,'Réponses au formulaire 1'!E119)+COUNTIFS(Vendredi!$C:$H,'Réponses au formulaire 1'!E119)+COUNTIFS(Samedi!$C:$H,'Réponses au formulaire 1'!E119)+COUNTIFS(Dimanche!$C:$H,'Réponses au formulaire 1'!E119)</f>
        <v>0</v>
      </c>
      <c r="G121">
        <f>COUNTIFS(Jeudi!$C:$H,'Réponses au formulaire 1'!E119)</f>
        <v>0</v>
      </c>
      <c r="H121">
        <f>COUNTIFS(Vendredi!$C:$H,'Réponses au formulaire 1'!E119)</f>
        <v>0</v>
      </c>
      <c r="I121">
        <f>COUNTIFS(Samedi!$C:$H,'Réponses au formulaire 1'!E119)</f>
        <v>0</v>
      </c>
      <c r="J121">
        <f>COUNTIFS(Dimanche!$C:$H,'Réponses au formulaire 1'!E119)</f>
        <v>0</v>
      </c>
    </row>
    <row r="122" spans="2:10" ht="15.75" customHeight="1" thickBot="1" x14ac:dyDescent="0.3">
      <c r="B122" s="50"/>
      <c r="C122" s="50"/>
      <c r="D122" s="50"/>
      <c r="E122" s="9" t="str">
        <f>CONCATENATE(C122," ",D122)</f>
        <v xml:space="preserve"> </v>
      </c>
      <c r="F122">
        <f>COUNTIFS(Jeudi!$C:$H,'Réponses au formulaire 1'!E120)+COUNTIFS(Vendredi!$C:$H,'Réponses au formulaire 1'!E120)+COUNTIFS(Samedi!$C:$H,'Réponses au formulaire 1'!E120)+COUNTIFS(Dimanche!$C:$H,'Réponses au formulaire 1'!E120)</f>
        <v>0</v>
      </c>
      <c r="G122">
        <f>COUNTIFS(Jeudi!$C:$H,'Réponses au formulaire 1'!E120)</f>
        <v>0</v>
      </c>
      <c r="H122">
        <f>COUNTIFS(Vendredi!$C:$H,'Réponses au formulaire 1'!E120)</f>
        <v>0</v>
      </c>
      <c r="I122">
        <f>COUNTIFS(Samedi!$C:$H,'Réponses au formulaire 1'!E120)</f>
        <v>0</v>
      </c>
      <c r="J122">
        <f>COUNTIFS(Dimanche!$C:$H,'Réponses au formulaire 1'!E120)</f>
        <v>0</v>
      </c>
    </row>
    <row r="123" spans="2:10" ht="15.75" customHeight="1" thickBot="1" x14ac:dyDescent="0.3">
      <c r="B123" s="50"/>
      <c r="C123" s="50"/>
      <c r="D123" s="50"/>
      <c r="E123" s="9" t="str">
        <f>CONCATENATE(C123," ",D123)</f>
        <v xml:space="preserve"> </v>
      </c>
      <c r="F123">
        <f>COUNTIFS(Jeudi!$C:$H,'Réponses au formulaire 1'!E121)+COUNTIFS(Vendredi!$C:$H,'Réponses au formulaire 1'!E121)+COUNTIFS(Samedi!$C:$H,'Réponses au formulaire 1'!E121)+COUNTIFS(Dimanche!$C:$H,'Réponses au formulaire 1'!E121)</f>
        <v>0</v>
      </c>
      <c r="G123">
        <f>COUNTIFS(Jeudi!$C:$H,'Réponses au formulaire 1'!E121)</f>
        <v>0</v>
      </c>
      <c r="H123">
        <f>COUNTIFS(Vendredi!$C:$H,'Réponses au formulaire 1'!E121)</f>
        <v>0</v>
      </c>
      <c r="I123">
        <f>COUNTIFS(Samedi!$C:$H,'Réponses au formulaire 1'!E121)</f>
        <v>0</v>
      </c>
      <c r="J123">
        <f>COUNTIFS(Dimanche!$C:$H,'Réponses au formulaire 1'!E121)</f>
        <v>0</v>
      </c>
    </row>
    <row r="124" spans="2:10" ht="15.75" customHeight="1" thickBot="1" x14ac:dyDescent="0.3">
      <c r="B124" s="50"/>
      <c r="C124" s="50"/>
      <c r="D124" s="50"/>
      <c r="E124" s="9" t="str">
        <f>CONCATENATE(C124," ",D124)</f>
        <v xml:space="preserve"> </v>
      </c>
      <c r="F124">
        <f>COUNTIFS(Jeudi!$C:$H,'Réponses au formulaire 1'!E122)+COUNTIFS(Vendredi!$C:$H,'Réponses au formulaire 1'!E122)+COUNTIFS(Samedi!$C:$H,'Réponses au formulaire 1'!E122)+COUNTIFS(Dimanche!$C:$H,'Réponses au formulaire 1'!E122)</f>
        <v>0</v>
      </c>
      <c r="G124">
        <f>COUNTIFS(Jeudi!$C:$H,'Réponses au formulaire 1'!E122)</f>
        <v>0</v>
      </c>
      <c r="H124">
        <f>COUNTIFS(Vendredi!$C:$H,'Réponses au formulaire 1'!E122)</f>
        <v>0</v>
      </c>
      <c r="I124">
        <f>COUNTIFS(Samedi!$C:$H,'Réponses au formulaire 1'!E122)</f>
        <v>0</v>
      </c>
      <c r="J124">
        <f>COUNTIFS(Dimanche!$C:$H,'Réponses au formulaire 1'!E122)</f>
        <v>0</v>
      </c>
    </row>
    <row r="125" spans="2:10" ht="15.75" customHeight="1" thickBot="1" x14ac:dyDescent="0.3">
      <c r="B125" s="50"/>
      <c r="C125" s="50"/>
      <c r="D125" s="50"/>
      <c r="E125" s="9" t="str">
        <f>CONCATENATE(C125," ",D125)</f>
        <v xml:space="preserve"> </v>
      </c>
      <c r="F125">
        <f>COUNTIFS(Jeudi!$C:$H,'Réponses au formulaire 1'!E123)+COUNTIFS(Vendredi!$C:$H,'Réponses au formulaire 1'!E123)+COUNTIFS(Samedi!$C:$H,'Réponses au formulaire 1'!E123)+COUNTIFS(Dimanche!$C:$H,'Réponses au formulaire 1'!E123)</f>
        <v>0</v>
      </c>
      <c r="G125">
        <f>COUNTIFS(Jeudi!$C:$H,'Réponses au formulaire 1'!E123)</f>
        <v>0</v>
      </c>
      <c r="H125">
        <f>COUNTIFS(Vendredi!$C:$H,'Réponses au formulaire 1'!E123)</f>
        <v>0</v>
      </c>
      <c r="I125">
        <f>COUNTIFS(Samedi!$C:$H,'Réponses au formulaire 1'!E123)</f>
        <v>0</v>
      </c>
      <c r="J125">
        <f>COUNTIFS(Dimanche!$C:$H,'Réponses au formulaire 1'!E123)</f>
        <v>0</v>
      </c>
    </row>
    <row r="126" spans="2:10" ht="15.75" customHeight="1" thickBot="1" x14ac:dyDescent="0.3">
      <c r="B126" s="50"/>
      <c r="C126" s="50"/>
      <c r="D126" s="50"/>
      <c r="E126" s="9" t="str">
        <f>CONCATENATE(C126," ",D126)</f>
        <v xml:space="preserve"> </v>
      </c>
      <c r="F126">
        <f>COUNTIFS(Jeudi!$C:$H,'Réponses au formulaire 1'!E124)+COUNTIFS(Vendredi!$C:$H,'Réponses au formulaire 1'!E124)+COUNTIFS(Samedi!$C:$H,'Réponses au formulaire 1'!E124)+COUNTIFS(Dimanche!$C:$H,'Réponses au formulaire 1'!E124)</f>
        <v>0</v>
      </c>
      <c r="G126">
        <f>COUNTIFS(Jeudi!$C:$H,'Réponses au formulaire 1'!E124)</f>
        <v>0</v>
      </c>
      <c r="H126">
        <f>COUNTIFS(Vendredi!$C:$H,'Réponses au formulaire 1'!E124)</f>
        <v>0</v>
      </c>
      <c r="I126">
        <f>COUNTIFS(Samedi!$C:$H,'Réponses au formulaire 1'!E124)</f>
        <v>0</v>
      </c>
      <c r="J126">
        <f>COUNTIFS(Dimanche!$C:$H,'Réponses au formulaire 1'!E124)</f>
        <v>0</v>
      </c>
    </row>
    <row r="127" spans="2:10" ht="15.75" customHeight="1" thickBot="1" x14ac:dyDescent="0.3">
      <c r="B127" s="50"/>
      <c r="C127" s="50"/>
      <c r="D127" s="50"/>
      <c r="E127" s="9" t="str">
        <f>CONCATENATE(C127," ",D127)</f>
        <v xml:space="preserve"> </v>
      </c>
      <c r="F127">
        <f>COUNTIFS(Jeudi!$C:$H,'Réponses au formulaire 1'!E125)+COUNTIFS(Vendredi!$C:$H,'Réponses au formulaire 1'!E125)+COUNTIFS(Samedi!$C:$H,'Réponses au formulaire 1'!E125)+COUNTIFS(Dimanche!$C:$H,'Réponses au formulaire 1'!E125)</f>
        <v>0</v>
      </c>
      <c r="G127">
        <f>COUNTIFS(Jeudi!$C:$H,'Réponses au formulaire 1'!E125)</f>
        <v>0</v>
      </c>
      <c r="H127">
        <f>COUNTIFS(Vendredi!$C:$H,'Réponses au formulaire 1'!E125)</f>
        <v>0</v>
      </c>
      <c r="I127">
        <f>COUNTIFS(Samedi!$C:$H,'Réponses au formulaire 1'!E125)</f>
        <v>0</v>
      </c>
      <c r="J127">
        <f>COUNTIFS(Dimanche!$C:$H,'Réponses au formulaire 1'!E125)</f>
        <v>0</v>
      </c>
    </row>
    <row r="128" spans="2:10" ht="15.75" customHeight="1" thickBot="1" x14ac:dyDescent="0.3">
      <c r="B128" s="50"/>
      <c r="C128" s="50"/>
      <c r="D128" s="50"/>
      <c r="E128" s="9" t="str">
        <f>CONCATENATE(C128," ",D128)</f>
        <v xml:space="preserve"> </v>
      </c>
      <c r="F128">
        <f>COUNTIFS(Jeudi!$C:$H,'Réponses au formulaire 1'!E126)+COUNTIFS(Vendredi!$C:$H,'Réponses au formulaire 1'!E126)+COUNTIFS(Samedi!$C:$H,'Réponses au formulaire 1'!E126)+COUNTIFS(Dimanche!$C:$H,'Réponses au formulaire 1'!E126)</f>
        <v>0</v>
      </c>
      <c r="G128">
        <f>COUNTIFS(Jeudi!$C:$H,'Réponses au formulaire 1'!E126)</f>
        <v>0</v>
      </c>
      <c r="H128">
        <f>COUNTIFS(Vendredi!$C:$H,'Réponses au formulaire 1'!E126)</f>
        <v>0</v>
      </c>
      <c r="I128">
        <f>COUNTIFS(Samedi!$C:$H,'Réponses au formulaire 1'!E126)</f>
        <v>0</v>
      </c>
      <c r="J128">
        <f>COUNTIFS(Dimanche!$C:$H,'Réponses au formulaire 1'!E126)</f>
        <v>0</v>
      </c>
    </row>
    <row r="129" spans="2:10" ht="15.75" customHeight="1" thickBot="1" x14ac:dyDescent="0.3">
      <c r="B129" s="50"/>
      <c r="C129" s="50"/>
      <c r="D129" s="50"/>
      <c r="E129" s="9" t="str">
        <f>CONCATENATE(C129," ",D129)</f>
        <v xml:space="preserve"> </v>
      </c>
      <c r="F129">
        <f>COUNTIFS(Jeudi!$C:$H,'Réponses au formulaire 1'!E127)+COUNTIFS(Vendredi!$C:$H,'Réponses au formulaire 1'!E127)+COUNTIFS(Samedi!$C:$H,'Réponses au formulaire 1'!E127)+COUNTIFS(Dimanche!$C:$H,'Réponses au formulaire 1'!E127)</f>
        <v>0</v>
      </c>
      <c r="G129">
        <f>COUNTIFS(Jeudi!$C:$H,'Réponses au formulaire 1'!E127)</f>
        <v>0</v>
      </c>
      <c r="H129">
        <f>COUNTIFS(Vendredi!$C:$H,'Réponses au formulaire 1'!E127)</f>
        <v>0</v>
      </c>
      <c r="I129">
        <f>COUNTIFS(Samedi!$C:$H,'Réponses au formulaire 1'!E127)</f>
        <v>0</v>
      </c>
      <c r="J129">
        <f>COUNTIFS(Dimanche!$C:$H,'Réponses au formulaire 1'!E127)</f>
        <v>0</v>
      </c>
    </row>
    <row r="130" spans="2:10" ht="15.75" customHeight="1" thickBot="1" x14ac:dyDescent="0.3">
      <c r="B130" s="50"/>
      <c r="C130" s="50"/>
      <c r="D130" s="50"/>
      <c r="E130" s="9" t="str">
        <f>CONCATENATE(C130," ",D130)</f>
        <v xml:space="preserve"> </v>
      </c>
      <c r="F130">
        <f>COUNTIFS(Jeudi!$C:$H,'Réponses au formulaire 1'!E128)+COUNTIFS(Vendredi!$C:$H,'Réponses au formulaire 1'!E128)+COUNTIFS(Samedi!$C:$H,'Réponses au formulaire 1'!E128)+COUNTIFS(Dimanche!$C:$H,'Réponses au formulaire 1'!E128)</f>
        <v>0</v>
      </c>
      <c r="G130">
        <f>COUNTIFS(Jeudi!$C:$H,'Réponses au formulaire 1'!E128)</f>
        <v>0</v>
      </c>
      <c r="H130">
        <f>COUNTIFS(Vendredi!$C:$H,'Réponses au formulaire 1'!E128)</f>
        <v>0</v>
      </c>
      <c r="I130">
        <f>COUNTIFS(Samedi!$C:$H,'Réponses au formulaire 1'!E128)</f>
        <v>0</v>
      </c>
      <c r="J130">
        <f>COUNTIFS(Dimanche!$C:$H,'Réponses au formulaire 1'!E128)</f>
        <v>0</v>
      </c>
    </row>
    <row r="131" spans="2:10" ht="15.75" customHeight="1" thickBot="1" x14ac:dyDescent="0.3">
      <c r="B131" s="50"/>
      <c r="C131" s="50"/>
      <c r="D131" s="50"/>
      <c r="E131" s="9" t="str">
        <f>CONCATENATE(C131," ",D131)</f>
        <v xml:space="preserve"> </v>
      </c>
      <c r="F131">
        <f>COUNTIFS(Jeudi!$C:$H,'Réponses au formulaire 1'!E129)+COUNTIFS(Vendredi!$C:$H,'Réponses au formulaire 1'!E129)+COUNTIFS(Samedi!$C:$H,'Réponses au formulaire 1'!E129)+COUNTIFS(Dimanche!$C:$H,'Réponses au formulaire 1'!E129)</f>
        <v>0</v>
      </c>
      <c r="G131">
        <f>COUNTIFS(Jeudi!$C:$H,'Réponses au formulaire 1'!E129)</f>
        <v>0</v>
      </c>
      <c r="H131">
        <f>COUNTIFS(Vendredi!$C:$H,'Réponses au formulaire 1'!E129)</f>
        <v>0</v>
      </c>
      <c r="I131">
        <f>COUNTIFS(Samedi!$C:$H,'Réponses au formulaire 1'!E129)</f>
        <v>0</v>
      </c>
      <c r="J131">
        <f>COUNTIFS(Dimanche!$C:$H,'Réponses au formulaire 1'!E129)</f>
        <v>0</v>
      </c>
    </row>
    <row r="132" spans="2:10" ht="15.75" customHeight="1" thickBot="1" x14ac:dyDescent="0.3">
      <c r="B132" s="50"/>
      <c r="C132" s="50"/>
      <c r="D132" s="50"/>
      <c r="E132" s="9" t="str">
        <f>CONCATENATE(C132," ",D132)</f>
        <v xml:space="preserve"> </v>
      </c>
      <c r="F132">
        <f>COUNTIFS(Jeudi!$C:$H,'Réponses au formulaire 1'!E130)+COUNTIFS(Vendredi!$C:$H,'Réponses au formulaire 1'!E130)+COUNTIFS(Samedi!$C:$H,'Réponses au formulaire 1'!E130)+COUNTIFS(Dimanche!$C:$H,'Réponses au formulaire 1'!E130)</f>
        <v>0</v>
      </c>
      <c r="G132">
        <f>COUNTIFS(Jeudi!$C:$H,'Réponses au formulaire 1'!E130)</f>
        <v>0</v>
      </c>
      <c r="H132">
        <f>COUNTIFS(Vendredi!$C:$H,'Réponses au formulaire 1'!E130)</f>
        <v>0</v>
      </c>
      <c r="I132">
        <f>COUNTIFS(Samedi!$C:$H,'Réponses au formulaire 1'!E130)</f>
        <v>0</v>
      </c>
      <c r="J132">
        <f>COUNTIFS(Dimanche!$C:$H,'Réponses au formulaire 1'!E130)</f>
        <v>0</v>
      </c>
    </row>
    <row r="133" spans="2:10" ht="15.75" customHeight="1" thickBot="1" x14ac:dyDescent="0.3">
      <c r="B133" s="50"/>
      <c r="C133" s="50"/>
      <c r="D133" s="50"/>
      <c r="E133" s="9" t="str">
        <f>CONCATENATE(C133," ",D133)</f>
        <v xml:space="preserve"> </v>
      </c>
      <c r="F133">
        <f>COUNTIFS(Jeudi!$C:$H,'Réponses au formulaire 1'!E131)+COUNTIFS(Vendredi!$C:$H,'Réponses au formulaire 1'!E131)+COUNTIFS(Samedi!$C:$H,'Réponses au formulaire 1'!E131)+COUNTIFS(Dimanche!$C:$H,'Réponses au formulaire 1'!E131)</f>
        <v>0</v>
      </c>
      <c r="G133">
        <f>COUNTIFS(Jeudi!$C:$H,'Réponses au formulaire 1'!E131)</f>
        <v>0</v>
      </c>
      <c r="H133">
        <f>COUNTIFS(Vendredi!$C:$H,'Réponses au formulaire 1'!E131)</f>
        <v>0</v>
      </c>
      <c r="I133">
        <f>COUNTIFS(Samedi!$C:$H,'Réponses au formulaire 1'!E131)</f>
        <v>0</v>
      </c>
      <c r="J133">
        <f>COUNTIFS(Dimanche!$C:$H,'Réponses au formulaire 1'!E131)</f>
        <v>0</v>
      </c>
    </row>
    <row r="134" spans="2:10" ht="15.75" customHeight="1" thickBot="1" x14ac:dyDescent="0.3">
      <c r="B134" s="50"/>
      <c r="C134" s="50"/>
      <c r="D134" s="50"/>
      <c r="E134" s="9" t="str">
        <f>CONCATENATE(C134," ",D134)</f>
        <v xml:space="preserve"> </v>
      </c>
      <c r="F134">
        <f>COUNTIFS(Jeudi!$C:$H,'Réponses au formulaire 1'!E132)+COUNTIFS(Vendredi!$C:$H,'Réponses au formulaire 1'!E132)+COUNTIFS(Samedi!$C:$H,'Réponses au formulaire 1'!E132)+COUNTIFS(Dimanche!$C:$H,'Réponses au formulaire 1'!E132)</f>
        <v>0</v>
      </c>
      <c r="G134">
        <f>COUNTIFS(Jeudi!$C:$H,'Réponses au formulaire 1'!E132)</f>
        <v>0</v>
      </c>
      <c r="H134">
        <f>COUNTIFS(Vendredi!$C:$H,'Réponses au formulaire 1'!E132)</f>
        <v>0</v>
      </c>
      <c r="I134">
        <f>COUNTIFS(Samedi!$C:$H,'Réponses au formulaire 1'!E132)</f>
        <v>0</v>
      </c>
      <c r="J134">
        <f>COUNTIFS(Dimanche!$C:$H,'Réponses au formulaire 1'!E132)</f>
        <v>0</v>
      </c>
    </row>
    <row r="135" spans="2:10" ht="15.75" customHeight="1" thickBot="1" x14ac:dyDescent="0.3">
      <c r="B135" s="50"/>
      <c r="C135" s="50"/>
      <c r="D135" s="50"/>
      <c r="E135" s="9" t="str">
        <f>CONCATENATE(C135," ",D135)</f>
        <v xml:space="preserve"> </v>
      </c>
      <c r="F135">
        <f>COUNTIFS(Jeudi!$C:$H,'Réponses au formulaire 1'!E133)+COUNTIFS(Vendredi!$C:$H,'Réponses au formulaire 1'!E133)+COUNTIFS(Samedi!$C:$H,'Réponses au formulaire 1'!E133)+COUNTIFS(Dimanche!$C:$H,'Réponses au formulaire 1'!E133)</f>
        <v>0</v>
      </c>
      <c r="G135">
        <f>COUNTIFS(Jeudi!$C:$H,'Réponses au formulaire 1'!E133)</f>
        <v>0</v>
      </c>
      <c r="H135">
        <f>COUNTIFS(Vendredi!$C:$H,'Réponses au formulaire 1'!E133)</f>
        <v>0</v>
      </c>
      <c r="I135">
        <f>COUNTIFS(Samedi!$C:$H,'Réponses au formulaire 1'!E133)</f>
        <v>0</v>
      </c>
      <c r="J135">
        <f>COUNTIFS(Dimanche!$C:$H,'Réponses au formulaire 1'!E133)</f>
        <v>0</v>
      </c>
    </row>
    <row r="136" spans="2:10" ht="15.75" customHeight="1" thickBot="1" x14ac:dyDescent="0.3">
      <c r="B136" s="50"/>
      <c r="C136" s="50"/>
      <c r="D136" s="50"/>
      <c r="E136" s="9" t="str">
        <f>CONCATENATE(C136," ",D136)</f>
        <v xml:space="preserve"> </v>
      </c>
      <c r="F136">
        <f>COUNTIFS(Jeudi!$C:$H,'Réponses au formulaire 1'!E134)+COUNTIFS(Vendredi!$C:$H,'Réponses au formulaire 1'!E134)+COUNTIFS(Samedi!$C:$H,'Réponses au formulaire 1'!E134)+COUNTIFS(Dimanche!$C:$H,'Réponses au formulaire 1'!E134)</f>
        <v>0</v>
      </c>
      <c r="G136">
        <f>COUNTIFS(Jeudi!$C:$H,'Réponses au formulaire 1'!E134)</f>
        <v>0</v>
      </c>
      <c r="H136">
        <f>COUNTIFS(Vendredi!$C:$H,'Réponses au formulaire 1'!E134)</f>
        <v>0</v>
      </c>
      <c r="I136">
        <f>COUNTIFS(Samedi!$C:$H,'Réponses au formulaire 1'!E134)</f>
        <v>0</v>
      </c>
      <c r="J136">
        <f>COUNTIFS(Dimanche!$C:$H,'Réponses au formulaire 1'!E134)</f>
        <v>0</v>
      </c>
    </row>
    <row r="137" spans="2:10" ht="15.75" customHeight="1" thickBot="1" x14ac:dyDescent="0.3">
      <c r="B137" s="50"/>
      <c r="C137" s="50"/>
      <c r="D137" s="50"/>
      <c r="E137" s="9" t="str">
        <f>CONCATENATE(C137," ",D137)</f>
        <v xml:space="preserve"> </v>
      </c>
      <c r="F137">
        <f>COUNTIFS(Jeudi!$C:$H,'Réponses au formulaire 1'!E135)+COUNTIFS(Vendredi!$C:$H,'Réponses au formulaire 1'!E135)+COUNTIFS(Samedi!$C:$H,'Réponses au formulaire 1'!E135)+COUNTIFS(Dimanche!$C:$H,'Réponses au formulaire 1'!E135)</f>
        <v>0</v>
      </c>
      <c r="G137">
        <f>COUNTIFS(Jeudi!$C:$H,'Réponses au formulaire 1'!E135)</f>
        <v>0</v>
      </c>
      <c r="H137">
        <f>COUNTIFS(Vendredi!$C:$H,'Réponses au formulaire 1'!E135)</f>
        <v>0</v>
      </c>
      <c r="I137">
        <f>COUNTIFS(Samedi!$C:$H,'Réponses au formulaire 1'!E135)</f>
        <v>0</v>
      </c>
      <c r="J137">
        <f>COUNTIFS(Dimanche!$C:$H,'Réponses au formulaire 1'!E135)</f>
        <v>0</v>
      </c>
    </row>
    <row r="138" spans="2:10" ht="15.75" customHeight="1" thickBot="1" x14ac:dyDescent="0.3">
      <c r="B138" s="50"/>
      <c r="C138" s="50"/>
      <c r="D138" s="50"/>
      <c r="E138" s="9" t="str">
        <f>CONCATENATE(C138," ",D138)</f>
        <v xml:space="preserve"> </v>
      </c>
      <c r="F138">
        <f>COUNTIFS(Jeudi!$C:$H,'Réponses au formulaire 1'!E136)+COUNTIFS(Vendredi!$C:$H,'Réponses au formulaire 1'!E136)+COUNTIFS(Samedi!$C:$H,'Réponses au formulaire 1'!E136)+COUNTIFS(Dimanche!$C:$H,'Réponses au formulaire 1'!E136)</f>
        <v>0</v>
      </c>
      <c r="G138">
        <f>COUNTIFS(Jeudi!$C:$H,'Réponses au formulaire 1'!E136)</f>
        <v>0</v>
      </c>
      <c r="H138">
        <f>COUNTIFS(Vendredi!$C:$H,'Réponses au formulaire 1'!E136)</f>
        <v>0</v>
      </c>
      <c r="I138">
        <f>COUNTIFS(Samedi!$C:$H,'Réponses au formulaire 1'!E136)</f>
        <v>0</v>
      </c>
      <c r="J138">
        <f>COUNTIFS(Dimanche!$C:$H,'Réponses au formulaire 1'!E136)</f>
        <v>0</v>
      </c>
    </row>
    <row r="139" spans="2:10" ht="15.75" customHeight="1" thickBot="1" x14ac:dyDescent="0.3">
      <c r="B139" s="50"/>
      <c r="C139" s="50"/>
      <c r="D139" s="50"/>
      <c r="E139" s="9" t="str">
        <f>CONCATENATE(C139," ",D139)</f>
        <v xml:space="preserve"> </v>
      </c>
      <c r="F139">
        <f>COUNTIFS(Jeudi!$C:$H,'Réponses au formulaire 1'!E137)+COUNTIFS(Vendredi!$C:$H,'Réponses au formulaire 1'!E137)+COUNTIFS(Samedi!$C:$H,'Réponses au formulaire 1'!E137)+COUNTIFS(Dimanche!$C:$H,'Réponses au formulaire 1'!E137)</f>
        <v>0</v>
      </c>
      <c r="G139">
        <f>COUNTIFS(Jeudi!$C:$H,'Réponses au formulaire 1'!E137)</f>
        <v>0</v>
      </c>
      <c r="H139">
        <f>COUNTIFS(Vendredi!$C:$H,'Réponses au formulaire 1'!E137)</f>
        <v>0</v>
      </c>
      <c r="I139">
        <f>COUNTIFS(Samedi!$C:$H,'Réponses au formulaire 1'!E137)</f>
        <v>0</v>
      </c>
      <c r="J139">
        <f>COUNTIFS(Dimanche!$C:$H,'Réponses au formulaire 1'!E137)</f>
        <v>0</v>
      </c>
    </row>
    <row r="140" spans="2:10" ht="15.75" customHeight="1" thickBot="1" x14ac:dyDescent="0.3">
      <c r="B140" s="50"/>
      <c r="C140" s="50"/>
      <c r="D140" s="50"/>
      <c r="E140" s="9" t="str">
        <f>CONCATENATE(C140," ",D140)</f>
        <v xml:space="preserve"> </v>
      </c>
      <c r="F140">
        <f>COUNTIFS(Jeudi!$C:$H,'Réponses au formulaire 1'!E138)+COUNTIFS(Vendredi!$C:$H,'Réponses au formulaire 1'!E138)+COUNTIFS(Samedi!$C:$H,'Réponses au formulaire 1'!E138)+COUNTIFS(Dimanche!$C:$H,'Réponses au formulaire 1'!E138)</f>
        <v>0</v>
      </c>
      <c r="G140">
        <f>COUNTIFS(Jeudi!$C:$H,'Réponses au formulaire 1'!E138)</f>
        <v>0</v>
      </c>
      <c r="H140">
        <f>COUNTIFS(Vendredi!$C:$H,'Réponses au formulaire 1'!E138)</f>
        <v>0</v>
      </c>
      <c r="I140">
        <f>COUNTIFS(Samedi!$C:$H,'Réponses au formulaire 1'!E138)</f>
        <v>0</v>
      </c>
      <c r="J140">
        <f>COUNTIFS(Dimanche!$C:$H,'Réponses au formulaire 1'!E138)</f>
        <v>0</v>
      </c>
    </row>
    <row r="141" spans="2:10" ht="15.75" customHeight="1" thickBot="1" x14ac:dyDescent="0.3">
      <c r="B141" s="50"/>
      <c r="C141" s="50"/>
      <c r="D141" s="50"/>
      <c r="E141" s="9" t="str">
        <f>CONCATENATE(C141," ",D141)</f>
        <v xml:space="preserve"> </v>
      </c>
      <c r="F141">
        <f>COUNTIFS(Jeudi!$C:$H,'Réponses au formulaire 1'!E139)+COUNTIFS(Vendredi!$C:$H,'Réponses au formulaire 1'!E139)+COUNTIFS(Samedi!$C:$H,'Réponses au formulaire 1'!E139)+COUNTIFS(Dimanche!$C:$H,'Réponses au formulaire 1'!E139)</f>
        <v>0</v>
      </c>
      <c r="G141">
        <f>COUNTIFS(Jeudi!$C:$H,'Réponses au formulaire 1'!E139)</f>
        <v>0</v>
      </c>
      <c r="H141">
        <f>COUNTIFS(Vendredi!$C:$H,'Réponses au formulaire 1'!E139)</f>
        <v>0</v>
      </c>
      <c r="I141">
        <f>COUNTIFS(Samedi!$C:$H,'Réponses au formulaire 1'!E139)</f>
        <v>0</v>
      </c>
      <c r="J141">
        <f>COUNTIFS(Dimanche!$C:$H,'Réponses au formulaire 1'!E139)</f>
        <v>0</v>
      </c>
    </row>
    <row r="142" spans="2:10" ht="15.75" customHeight="1" thickBot="1" x14ac:dyDescent="0.3">
      <c r="B142" s="50"/>
      <c r="C142" s="50"/>
      <c r="D142" s="50"/>
      <c r="E142" s="9" t="str">
        <f>CONCATENATE(C142," ",D142)</f>
        <v xml:space="preserve"> </v>
      </c>
      <c r="F142">
        <f>COUNTIFS(Jeudi!$C:$H,'Réponses au formulaire 1'!E140)+COUNTIFS(Vendredi!$C:$H,'Réponses au formulaire 1'!E140)+COUNTIFS(Samedi!$C:$H,'Réponses au formulaire 1'!E140)+COUNTIFS(Dimanche!$C:$H,'Réponses au formulaire 1'!E140)</f>
        <v>0</v>
      </c>
      <c r="G142">
        <f>COUNTIFS(Jeudi!$C:$H,'Réponses au formulaire 1'!E140)</f>
        <v>0</v>
      </c>
      <c r="H142">
        <f>COUNTIFS(Vendredi!$C:$H,'Réponses au formulaire 1'!E140)</f>
        <v>0</v>
      </c>
      <c r="I142">
        <f>COUNTIFS(Samedi!$C:$H,'Réponses au formulaire 1'!E140)</f>
        <v>0</v>
      </c>
      <c r="J142">
        <f>COUNTIFS(Dimanche!$C:$H,'Réponses au formulaire 1'!E140)</f>
        <v>0</v>
      </c>
    </row>
    <row r="143" spans="2:10" ht="15.75" customHeight="1" thickBot="1" x14ac:dyDescent="0.3">
      <c r="B143" s="50"/>
      <c r="C143" s="50"/>
      <c r="D143" s="50"/>
      <c r="E143" s="9" t="str">
        <f>CONCATENATE(C143," ",D143)</f>
        <v xml:space="preserve"> </v>
      </c>
      <c r="F143">
        <f>COUNTIFS(Jeudi!$C:$H,'Réponses au formulaire 1'!E141)+COUNTIFS(Vendredi!$C:$H,'Réponses au formulaire 1'!E141)+COUNTIFS(Samedi!$C:$H,'Réponses au formulaire 1'!E141)+COUNTIFS(Dimanche!$C:$H,'Réponses au formulaire 1'!E141)</f>
        <v>0</v>
      </c>
      <c r="G143">
        <f>COUNTIFS(Jeudi!$C:$H,'Réponses au formulaire 1'!E141)</f>
        <v>0</v>
      </c>
      <c r="H143">
        <f>COUNTIFS(Vendredi!$C:$H,'Réponses au formulaire 1'!E141)</f>
        <v>0</v>
      </c>
      <c r="I143">
        <f>COUNTIFS(Samedi!$C:$H,'Réponses au formulaire 1'!E141)</f>
        <v>0</v>
      </c>
      <c r="J143">
        <f>COUNTIFS(Dimanche!$C:$H,'Réponses au formulaire 1'!E141)</f>
        <v>0</v>
      </c>
    </row>
    <row r="144" spans="2:10" ht="15.75" customHeight="1" thickBot="1" x14ac:dyDescent="0.3">
      <c r="B144" s="50"/>
      <c r="C144" s="50"/>
      <c r="D144" s="50"/>
      <c r="E144" s="9" t="str">
        <f>CONCATENATE(C144," ",D144)</f>
        <v xml:space="preserve"> </v>
      </c>
      <c r="F144">
        <f>COUNTIFS(Jeudi!$C:$H,'Réponses au formulaire 1'!E142)+COUNTIFS(Vendredi!$C:$H,'Réponses au formulaire 1'!E142)+COUNTIFS(Samedi!$C:$H,'Réponses au formulaire 1'!E142)+COUNTIFS(Dimanche!$C:$H,'Réponses au formulaire 1'!E142)</f>
        <v>0</v>
      </c>
      <c r="G144">
        <f>COUNTIFS(Jeudi!$C:$H,'Réponses au formulaire 1'!E142)</f>
        <v>0</v>
      </c>
      <c r="H144">
        <f>COUNTIFS(Vendredi!$C:$H,'Réponses au formulaire 1'!E142)</f>
        <v>0</v>
      </c>
      <c r="I144">
        <f>COUNTIFS(Samedi!$C:$H,'Réponses au formulaire 1'!E142)</f>
        <v>0</v>
      </c>
      <c r="J144">
        <f>COUNTIFS(Dimanche!$C:$H,'Réponses au formulaire 1'!E142)</f>
        <v>0</v>
      </c>
    </row>
    <row r="145" spans="2:10" ht="15.75" customHeight="1" thickBot="1" x14ac:dyDescent="0.3">
      <c r="B145" s="50"/>
      <c r="C145" s="50"/>
      <c r="D145" s="50"/>
      <c r="E145" s="9" t="str">
        <f>CONCATENATE(C145," ",D145)</f>
        <v xml:space="preserve"> </v>
      </c>
      <c r="F145">
        <f>COUNTIFS(Jeudi!$C:$H,'Réponses au formulaire 1'!E143)+COUNTIFS(Vendredi!$C:$H,'Réponses au formulaire 1'!E143)+COUNTIFS(Samedi!$C:$H,'Réponses au formulaire 1'!E143)+COUNTIFS(Dimanche!$C:$H,'Réponses au formulaire 1'!E143)</f>
        <v>0</v>
      </c>
      <c r="G145">
        <f>COUNTIFS(Jeudi!$C:$H,'Réponses au formulaire 1'!E143)</f>
        <v>0</v>
      </c>
      <c r="H145">
        <f>COUNTIFS(Vendredi!$C:$H,'Réponses au formulaire 1'!E143)</f>
        <v>0</v>
      </c>
      <c r="I145">
        <f>COUNTIFS(Samedi!$C:$H,'Réponses au formulaire 1'!E143)</f>
        <v>0</v>
      </c>
      <c r="J145">
        <f>COUNTIFS(Dimanche!$C:$H,'Réponses au formulaire 1'!E143)</f>
        <v>0</v>
      </c>
    </row>
    <row r="146" spans="2:10" ht="15.75" customHeight="1" thickBot="1" x14ac:dyDescent="0.3">
      <c r="B146" s="50"/>
      <c r="C146" s="50"/>
      <c r="D146" s="50"/>
      <c r="E146" s="9" t="str">
        <f>CONCATENATE(C146," ",D146)</f>
        <v xml:space="preserve"> </v>
      </c>
      <c r="F146">
        <f>COUNTIFS(Jeudi!$C:$H,'Réponses au formulaire 1'!E144)+COUNTIFS(Vendredi!$C:$H,'Réponses au formulaire 1'!E144)+COUNTIFS(Samedi!$C:$H,'Réponses au formulaire 1'!E144)+COUNTIFS(Dimanche!$C:$H,'Réponses au formulaire 1'!E144)</f>
        <v>0</v>
      </c>
      <c r="G146">
        <f>COUNTIFS(Jeudi!$C:$H,'Réponses au formulaire 1'!E144)</f>
        <v>0</v>
      </c>
      <c r="H146">
        <f>COUNTIFS(Vendredi!$C:$H,'Réponses au formulaire 1'!E144)</f>
        <v>0</v>
      </c>
      <c r="I146">
        <f>COUNTIFS(Samedi!$C:$H,'Réponses au formulaire 1'!E144)</f>
        <v>0</v>
      </c>
      <c r="J146">
        <f>COUNTIFS(Dimanche!$C:$H,'Réponses au formulaire 1'!E144)</f>
        <v>0</v>
      </c>
    </row>
    <row r="147" spans="2:10" ht="15.75" customHeight="1" thickBot="1" x14ac:dyDescent="0.3">
      <c r="B147" s="50"/>
      <c r="C147" s="50"/>
      <c r="D147" s="50"/>
      <c r="E147" s="9" t="str">
        <f>CONCATENATE(C147," ",D147)</f>
        <v xml:space="preserve"> </v>
      </c>
      <c r="F147">
        <f>COUNTIFS(Jeudi!$C:$H,'Réponses au formulaire 1'!E145)+COUNTIFS(Vendredi!$C:$H,'Réponses au formulaire 1'!E145)+COUNTIFS(Samedi!$C:$H,'Réponses au formulaire 1'!E145)+COUNTIFS(Dimanche!$C:$H,'Réponses au formulaire 1'!E145)</f>
        <v>0</v>
      </c>
      <c r="G147">
        <f>COUNTIFS(Jeudi!$C:$H,'Réponses au formulaire 1'!E145)</f>
        <v>0</v>
      </c>
      <c r="H147">
        <f>COUNTIFS(Vendredi!$C:$H,'Réponses au formulaire 1'!E145)</f>
        <v>0</v>
      </c>
      <c r="I147">
        <f>COUNTIFS(Samedi!$C:$H,'Réponses au formulaire 1'!E145)</f>
        <v>0</v>
      </c>
      <c r="J147">
        <f>COUNTIFS(Dimanche!$C:$H,'Réponses au formulaire 1'!E145)</f>
        <v>0</v>
      </c>
    </row>
    <row r="148" spans="2:10" ht="15.75" customHeight="1" thickBot="1" x14ac:dyDescent="0.3">
      <c r="B148" s="50"/>
      <c r="C148" s="50"/>
      <c r="D148" s="50"/>
      <c r="E148" s="9" t="str">
        <f>CONCATENATE(C148," ",D148)</f>
        <v xml:space="preserve"> </v>
      </c>
      <c r="F148">
        <f>COUNTIFS(Jeudi!$C:$H,'Réponses au formulaire 1'!E146)+COUNTIFS(Vendredi!$C:$H,'Réponses au formulaire 1'!E146)+COUNTIFS(Samedi!$C:$H,'Réponses au formulaire 1'!E146)+COUNTIFS(Dimanche!$C:$H,'Réponses au formulaire 1'!E146)</f>
        <v>0</v>
      </c>
      <c r="G148">
        <f>COUNTIFS(Jeudi!$C:$H,'Réponses au formulaire 1'!E146)</f>
        <v>0</v>
      </c>
      <c r="H148">
        <f>COUNTIFS(Vendredi!$C:$H,'Réponses au formulaire 1'!E146)</f>
        <v>0</v>
      </c>
      <c r="I148">
        <f>COUNTIFS(Samedi!$C:$H,'Réponses au formulaire 1'!E146)</f>
        <v>0</v>
      </c>
      <c r="J148">
        <f>COUNTIFS(Dimanche!$C:$H,'Réponses au formulaire 1'!E146)</f>
        <v>0</v>
      </c>
    </row>
    <row r="149" spans="2:10" ht="15.75" customHeight="1" thickBot="1" x14ac:dyDescent="0.3">
      <c r="B149" s="50"/>
      <c r="C149" s="50"/>
      <c r="D149" s="50"/>
      <c r="E149" s="9" t="str">
        <f>CONCATENATE(C149," ",D149)</f>
        <v xml:space="preserve"> </v>
      </c>
      <c r="F149">
        <f>COUNTIFS(Jeudi!$C:$H,'Réponses au formulaire 1'!E147)+COUNTIFS(Vendredi!$C:$H,'Réponses au formulaire 1'!E147)+COUNTIFS(Samedi!$C:$H,'Réponses au formulaire 1'!E147)+COUNTIFS(Dimanche!$C:$H,'Réponses au formulaire 1'!E147)</f>
        <v>0</v>
      </c>
      <c r="G149">
        <f>COUNTIFS(Jeudi!$C:$H,'Réponses au formulaire 1'!E147)</f>
        <v>0</v>
      </c>
      <c r="H149">
        <f>COUNTIFS(Vendredi!$C:$H,'Réponses au formulaire 1'!E147)</f>
        <v>0</v>
      </c>
      <c r="I149">
        <f>COUNTIFS(Samedi!$C:$H,'Réponses au formulaire 1'!E147)</f>
        <v>0</v>
      </c>
      <c r="J149">
        <f>COUNTIFS(Dimanche!$C:$H,'Réponses au formulaire 1'!E147)</f>
        <v>0</v>
      </c>
    </row>
    <row r="150" spans="2:10" ht="15.75" customHeight="1" thickBot="1" x14ac:dyDescent="0.3">
      <c r="B150" s="50"/>
      <c r="C150" s="50"/>
      <c r="D150" s="50"/>
      <c r="E150" s="9" t="str">
        <f>CONCATENATE(C150," ",D150)</f>
        <v xml:space="preserve"> </v>
      </c>
      <c r="F150">
        <f>COUNTIFS(Jeudi!$C:$H,'Réponses au formulaire 1'!E148)+COUNTIFS(Vendredi!$C:$H,'Réponses au formulaire 1'!E148)+COUNTIFS(Samedi!$C:$H,'Réponses au formulaire 1'!E148)+COUNTIFS(Dimanche!$C:$H,'Réponses au formulaire 1'!E148)</f>
        <v>0</v>
      </c>
      <c r="G150">
        <f>COUNTIFS(Jeudi!$C:$H,'Réponses au formulaire 1'!E148)</f>
        <v>0</v>
      </c>
      <c r="H150">
        <f>COUNTIFS(Vendredi!$C:$H,'Réponses au formulaire 1'!E148)</f>
        <v>0</v>
      </c>
      <c r="I150">
        <f>COUNTIFS(Samedi!$C:$H,'Réponses au formulaire 1'!E148)</f>
        <v>0</v>
      </c>
      <c r="J150">
        <f>COUNTIFS(Dimanche!$C:$H,'Réponses au formulaire 1'!E148)</f>
        <v>0</v>
      </c>
    </row>
    <row r="151" spans="2:10" ht="15.75" customHeight="1" thickBot="1" x14ac:dyDescent="0.3">
      <c r="B151" s="50"/>
      <c r="C151" s="50"/>
      <c r="D151" s="50"/>
      <c r="E151" s="9" t="str">
        <f>CONCATENATE(C151," ",D151)</f>
        <v xml:space="preserve"> </v>
      </c>
      <c r="F151">
        <f>COUNTIFS(Jeudi!$C:$H,'Réponses au formulaire 1'!E149)+COUNTIFS(Vendredi!$C:$H,'Réponses au formulaire 1'!E149)+COUNTIFS(Samedi!$C:$H,'Réponses au formulaire 1'!E149)+COUNTIFS(Dimanche!$C:$H,'Réponses au formulaire 1'!E149)</f>
        <v>0</v>
      </c>
      <c r="G151">
        <f>COUNTIFS(Jeudi!$C:$H,'Réponses au formulaire 1'!E149)</f>
        <v>0</v>
      </c>
      <c r="H151">
        <f>COUNTIFS(Vendredi!$C:$H,'Réponses au formulaire 1'!E149)</f>
        <v>0</v>
      </c>
      <c r="I151">
        <f>COUNTIFS(Samedi!$C:$H,'Réponses au formulaire 1'!E149)</f>
        <v>0</v>
      </c>
      <c r="J151">
        <f>COUNTIFS(Dimanche!$C:$H,'Réponses au formulaire 1'!E149)</f>
        <v>0</v>
      </c>
    </row>
    <row r="152" spans="2:10" ht="15.75" customHeight="1" thickBot="1" x14ac:dyDescent="0.3">
      <c r="B152" s="50"/>
      <c r="C152" s="50"/>
      <c r="D152" s="50"/>
      <c r="E152" s="9" t="str">
        <f>CONCATENATE(C152," ",D152)</f>
        <v xml:space="preserve"> </v>
      </c>
      <c r="F152">
        <f>COUNTIFS(Jeudi!$C:$H,'Réponses au formulaire 1'!E150)+COUNTIFS(Vendredi!$C:$H,'Réponses au formulaire 1'!E150)+COUNTIFS(Samedi!$C:$H,'Réponses au formulaire 1'!E150)+COUNTIFS(Dimanche!$C:$H,'Réponses au formulaire 1'!E150)</f>
        <v>0</v>
      </c>
      <c r="G152">
        <f>COUNTIFS(Jeudi!$C:$H,'Réponses au formulaire 1'!E150)</f>
        <v>0</v>
      </c>
      <c r="H152">
        <f>COUNTIFS(Vendredi!$C:$H,'Réponses au formulaire 1'!E150)</f>
        <v>0</v>
      </c>
      <c r="I152">
        <f>COUNTIFS(Samedi!$C:$H,'Réponses au formulaire 1'!E150)</f>
        <v>0</v>
      </c>
      <c r="J152">
        <f>COUNTIFS(Dimanche!$C:$H,'Réponses au formulaire 1'!E150)</f>
        <v>0</v>
      </c>
    </row>
    <row r="153" spans="2:10" ht="15.75" customHeight="1" thickBot="1" x14ac:dyDescent="0.3">
      <c r="B153" s="50"/>
      <c r="C153" s="50"/>
      <c r="D153" s="50"/>
      <c r="E153" s="9" t="str">
        <f>CONCATENATE(C153," ",D153)</f>
        <v xml:space="preserve"> </v>
      </c>
      <c r="F153">
        <f>COUNTIFS(Jeudi!$C:$H,'Réponses au formulaire 1'!E151)+COUNTIFS(Vendredi!$C:$H,'Réponses au formulaire 1'!E151)+COUNTIFS(Samedi!$C:$H,'Réponses au formulaire 1'!E151)+COUNTIFS(Dimanche!$C:$H,'Réponses au formulaire 1'!E151)</f>
        <v>0</v>
      </c>
      <c r="G153">
        <f>COUNTIFS(Jeudi!$C:$H,'Réponses au formulaire 1'!E151)</f>
        <v>0</v>
      </c>
      <c r="H153">
        <f>COUNTIFS(Vendredi!$C:$H,'Réponses au formulaire 1'!E151)</f>
        <v>0</v>
      </c>
      <c r="I153">
        <f>COUNTIFS(Samedi!$C:$H,'Réponses au formulaire 1'!E151)</f>
        <v>0</v>
      </c>
      <c r="J153">
        <f>COUNTIFS(Dimanche!$C:$H,'Réponses au formulaire 1'!E151)</f>
        <v>0</v>
      </c>
    </row>
    <row r="154" spans="2:10" ht="15.75" customHeight="1" thickBot="1" x14ac:dyDescent="0.3">
      <c r="B154" s="50"/>
      <c r="C154" s="50"/>
      <c r="D154" s="50"/>
      <c r="E154" s="9" t="str">
        <f>CONCATENATE(C154," ",D154)</f>
        <v xml:space="preserve"> </v>
      </c>
      <c r="F154">
        <f>COUNTIFS(Jeudi!$C:$H,'Réponses au formulaire 1'!E152)+COUNTIFS(Vendredi!$C:$H,'Réponses au formulaire 1'!E152)+COUNTIFS(Samedi!$C:$H,'Réponses au formulaire 1'!E152)+COUNTIFS(Dimanche!$C:$H,'Réponses au formulaire 1'!E152)</f>
        <v>0</v>
      </c>
      <c r="G154">
        <f>COUNTIFS(Jeudi!$C:$H,'Réponses au formulaire 1'!E152)</f>
        <v>0</v>
      </c>
      <c r="H154">
        <f>COUNTIFS(Vendredi!$C:$H,'Réponses au formulaire 1'!E152)</f>
        <v>0</v>
      </c>
      <c r="I154">
        <f>COUNTIFS(Samedi!$C:$H,'Réponses au formulaire 1'!E152)</f>
        <v>0</v>
      </c>
      <c r="J154">
        <f>COUNTIFS(Dimanche!$C:$H,'Réponses au formulaire 1'!E152)</f>
        <v>0</v>
      </c>
    </row>
    <row r="155" spans="2:10" ht="15.75" customHeight="1" thickBot="1" x14ac:dyDescent="0.3">
      <c r="B155" s="50"/>
      <c r="C155" s="50"/>
      <c r="D155" s="50"/>
      <c r="E155" s="9" t="str">
        <f>CONCATENATE(C155," ",D155)</f>
        <v xml:space="preserve"> </v>
      </c>
      <c r="F155">
        <f>COUNTIFS(Jeudi!$C:$H,'Réponses au formulaire 1'!E153)+COUNTIFS(Vendredi!$C:$H,'Réponses au formulaire 1'!E153)+COUNTIFS(Samedi!$C:$H,'Réponses au formulaire 1'!E153)+COUNTIFS(Dimanche!$C:$H,'Réponses au formulaire 1'!E153)</f>
        <v>0</v>
      </c>
      <c r="G155">
        <f>COUNTIFS(Jeudi!$C:$H,'Réponses au formulaire 1'!E153)</f>
        <v>0</v>
      </c>
      <c r="H155">
        <f>COUNTIFS(Vendredi!$C:$H,'Réponses au formulaire 1'!E153)</f>
        <v>0</v>
      </c>
      <c r="I155">
        <f>COUNTIFS(Samedi!$C:$H,'Réponses au formulaire 1'!E153)</f>
        <v>0</v>
      </c>
      <c r="J155">
        <f>COUNTIFS(Dimanche!$C:$H,'Réponses au formulaire 1'!E153)</f>
        <v>0</v>
      </c>
    </row>
    <row r="156" spans="2:10" ht="15.75" customHeight="1" thickBot="1" x14ac:dyDescent="0.3">
      <c r="B156" s="50"/>
      <c r="C156" s="50"/>
      <c r="D156" s="50"/>
      <c r="E156" s="9" t="str">
        <f>CONCATENATE(C156," ",D156)</f>
        <v xml:space="preserve"> </v>
      </c>
      <c r="F156">
        <f>COUNTIFS(Jeudi!$C:$H,'Réponses au formulaire 1'!E154)+COUNTIFS(Vendredi!$C:$H,'Réponses au formulaire 1'!E154)+COUNTIFS(Samedi!$C:$H,'Réponses au formulaire 1'!E154)+COUNTIFS(Dimanche!$C:$H,'Réponses au formulaire 1'!E154)</f>
        <v>0</v>
      </c>
      <c r="G156">
        <f>COUNTIFS(Jeudi!$C:$H,'Réponses au formulaire 1'!E154)</f>
        <v>0</v>
      </c>
      <c r="H156">
        <f>COUNTIFS(Vendredi!$C:$H,'Réponses au formulaire 1'!E154)</f>
        <v>0</v>
      </c>
      <c r="I156">
        <f>COUNTIFS(Samedi!$C:$H,'Réponses au formulaire 1'!E154)</f>
        <v>0</v>
      </c>
      <c r="J156">
        <f>COUNTIFS(Dimanche!$C:$H,'Réponses au formulaire 1'!E154)</f>
        <v>0</v>
      </c>
    </row>
    <row r="157" spans="2:10" ht="15.75" customHeight="1" thickBot="1" x14ac:dyDescent="0.3">
      <c r="B157" s="50"/>
      <c r="C157" s="50"/>
      <c r="D157" s="50"/>
      <c r="E157" s="9" t="str">
        <f>CONCATENATE(C157," ",D157)</f>
        <v xml:space="preserve"> </v>
      </c>
      <c r="F157">
        <f>COUNTIFS(Jeudi!$C:$H,'Réponses au formulaire 1'!E156)+COUNTIFS(Vendredi!$C:$H,'Réponses au formulaire 1'!E156)+COUNTIFS(Samedi!$C:$H,'Réponses au formulaire 1'!E156)+COUNTIFS(Dimanche!$C:$H,'Réponses au formulaire 1'!E156)</f>
        <v>0</v>
      </c>
      <c r="G157">
        <f>COUNTIFS(Jeudi!$C:$H,'Réponses au formulaire 1'!E156)</f>
        <v>0</v>
      </c>
      <c r="H157">
        <f>COUNTIFS(Vendredi!$C:$H,'Réponses au formulaire 1'!E156)</f>
        <v>0</v>
      </c>
      <c r="I157">
        <f>COUNTIFS(Samedi!$C:$H,'Réponses au formulaire 1'!E156)</f>
        <v>0</v>
      </c>
      <c r="J157">
        <f>COUNTIFS(Dimanche!$C:$H,'Réponses au formulaire 1'!E156)</f>
        <v>0</v>
      </c>
    </row>
    <row r="158" spans="2:10" ht="15.75" customHeight="1" thickBot="1" x14ac:dyDescent="0.3">
      <c r="B158" s="50"/>
      <c r="C158" s="50"/>
      <c r="D158" s="50"/>
      <c r="E158" s="9" t="str">
        <f>CONCATENATE(C158," ",D158)</f>
        <v xml:space="preserve"> </v>
      </c>
      <c r="F158">
        <f>COUNTIFS(Jeudi!$C:$H,'Réponses au formulaire 1'!E157)+COUNTIFS(Vendredi!$C:$H,'Réponses au formulaire 1'!E157)+COUNTIFS(Samedi!$C:$H,'Réponses au formulaire 1'!E157)+COUNTIFS(Dimanche!$C:$H,'Réponses au formulaire 1'!E157)</f>
        <v>0</v>
      </c>
      <c r="G158">
        <f>COUNTIFS(Jeudi!$C:$H,'Réponses au formulaire 1'!E157)</f>
        <v>0</v>
      </c>
      <c r="H158">
        <f>COUNTIFS(Vendredi!$C:$H,'Réponses au formulaire 1'!E157)</f>
        <v>0</v>
      </c>
      <c r="I158">
        <f>COUNTIFS(Samedi!$C:$H,'Réponses au formulaire 1'!E157)</f>
        <v>0</v>
      </c>
      <c r="J158">
        <f>COUNTIFS(Dimanche!$C:$H,'Réponses au formulaire 1'!E157)</f>
        <v>0</v>
      </c>
    </row>
    <row r="159" spans="2:10" ht="15.75" customHeight="1" thickBot="1" x14ac:dyDescent="0.3">
      <c r="B159" s="50"/>
      <c r="C159" s="50"/>
      <c r="D159" s="50"/>
      <c r="E159" s="9" t="str">
        <f>CONCATENATE(C159," ",D159)</f>
        <v xml:space="preserve"> </v>
      </c>
      <c r="F159">
        <f>COUNTIFS(Jeudi!$C:$H,'Réponses au formulaire 1'!E158)+COUNTIFS(Vendredi!$C:$H,'Réponses au formulaire 1'!E158)+COUNTIFS(Samedi!$C:$H,'Réponses au formulaire 1'!E158)+COUNTIFS(Dimanche!$C:$H,'Réponses au formulaire 1'!E158)</f>
        <v>0</v>
      </c>
      <c r="G159">
        <f>COUNTIFS(Jeudi!$C:$H,'Réponses au formulaire 1'!E158)</f>
        <v>0</v>
      </c>
      <c r="H159">
        <f>COUNTIFS(Vendredi!$C:$H,'Réponses au formulaire 1'!E158)</f>
        <v>0</v>
      </c>
      <c r="I159">
        <f>COUNTIFS(Samedi!$C:$H,'Réponses au formulaire 1'!E158)</f>
        <v>0</v>
      </c>
      <c r="J159">
        <f>COUNTIFS(Dimanche!$C:$H,'Réponses au formulaire 1'!E158)</f>
        <v>0</v>
      </c>
    </row>
    <row r="160" spans="2:10" ht="15.75" customHeight="1" thickBot="1" x14ac:dyDescent="0.3">
      <c r="B160" s="50"/>
      <c r="C160" s="50"/>
      <c r="D160" s="50"/>
      <c r="E160" s="9" t="str">
        <f>CONCATENATE(C160," ",D160)</f>
        <v xml:space="preserve"> </v>
      </c>
      <c r="F160">
        <f>COUNTIFS(Jeudi!$C:$H,'Réponses au formulaire 1'!E159)+COUNTIFS(Vendredi!$C:$H,'Réponses au formulaire 1'!E159)+COUNTIFS(Samedi!$C:$H,'Réponses au formulaire 1'!E159)+COUNTIFS(Dimanche!$C:$H,'Réponses au formulaire 1'!E159)</f>
        <v>0</v>
      </c>
      <c r="G160">
        <f>COUNTIFS(Jeudi!$C:$H,'Réponses au formulaire 1'!E159)</f>
        <v>0</v>
      </c>
      <c r="H160">
        <f>COUNTIFS(Vendredi!$C:$H,'Réponses au formulaire 1'!E159)</f>
        <v>0</v>
      </c>
      <c r="I160">
        <f>COUNTIFS(Samedi!$C:$H,'Réponses au formulaire 1'!E159)</f>
        <v>0</v>
      </c>
      <c r="J160">
        <f>COUNTIFS(Dimanche!$C:$H,'Réponses au formulaire 1'!E159)</f>
        <v>0</v>
      </c>
    </row>
    <row r="161" spans="2:10" ht="15.75" customHeight="1" thickBot="1" x14ac:dyDescent="0.3">
      <c r="B161" s="50"/>
      <c r="C161" s="50"/>
      <c r="D161" s="50"/>
      <c r="E161" s="9" t="str">
        <f>CONCATENATE(C161," ",D161)</f>
        <v xml:space="preserve"> </v>
      </c>
      <c r="F161">
        <f>COUNTIFS(Jeudi!$C:$H,'Réponses au formulaire 1'!E155)+COUNTIFS(Vendredi!$C:$H,'Réponses au formulaire 1'!E155)+COUNTIFS(Samedi!$C:$H,'Réponses au formulaire 1'!E155)+COUNTIFS(Dimanche!$C:$H,'Réponses au formulaire 1'!E155)</f>
        <v>0</v>
      </c>
      <c r="G161">
        <f>COUNTIFS(Jeudi!$C:$H,'Réponses au formulaire 1'!E155)</f>
        <v>0</v>
      </c>
      <c r="H161">
        <f>COUNTIFS(Vendredi!$C:$H,'Réponses au formulaire 1'!E155)</f>
        <v>0</v>
      </c>
      <c r="I161">
        <f>COUNTIFS(Samedi!$C:$H,'Réponses au formulaire 1'!E155)</f>
        <v>0</v>
      </c>
      <c r="J161">
        <f>COUNTIFS(Dimanche!$C:$H,'Réponses au formulaire 1'!E155)</f>
        <v>0</v>
      </c>
    </row>
    <row r="162" spans="2:10" ht="15.75" customHeight="1" thickBot="1" x14ac:dyDescent="0.3">
      <c r="B162" s="50"/>
      <c r="C162" s="50"/>
      <c r="D162" s="50"/>
      <c r="E162" s="9" t="str">
        <f>CONCATENATE(C162," ",D162)</f>
        <v xml:space="preserve"> </v>
      </c>
      <c r="F162">
        <f>COUNTIFS(Jeudi!$C:$H,'Réponses au formulaire 1'!E160)+COUNTIFS(Vendredi!$C:$H,'Réponses au formulaire 1'!E160)+COUNTIFS(Samedi!$C:$H,'Réponses au formulaire 1'!E160)+COUNTIFS(Dimanche!$C:$H,'Réponses au formulaire 1'!E160)</f>
        <v>0</v>
      </c>
      <c r="G162">
        <f>COUNTIFS(Jeudi!$C:$H,'Réponses au formulaire 1'!E160)</f>
        <v>0</v>
      </c>
      <c r="H162">
        <f>COUNTIFS(Vendredi!$C:$H,'Réponses au formulaire 1'!E160)</f>
        <v>0</v>
      </c>
      <c r="I162">
        <f>COUNTIFS(Samedi!$C:$H,'Réponses au formulaire 1'!E160)</f>
        <v>0</v>
      </c>
      <c r="J162">
        <f>COUNTIFS(Dimanche!$C:$H,'Réponses au formulaire 1'!E160)</f>
        <v>0</v>
      </c>
    </row>
    <row r="163" spans="2:10" ht="15.75" customHeight="1" thickBot="1" x14ac:dyDescent="0.3">
      <c r="B163" s="50"/>
      <c r="C163" s="50"/>
      <c r="D163" s="50"/>
      <c r="E163" s="9" t="str">
        <f>CONCATENATE(C163," ",D163)</f>
        <v xml:space="preserve"> </v>
      </c>
      <c r="F163">
        <f>COUNTIFS(Jeudi!$C:$H,'Réponses au formulaire 1'!E161)+COUNTIFS(Vendredi!$C:$H,'Réponses au formulaire 1'!E161)+COUNTIFS(Samedi!$C:$H,'Réponses au formulaire 1'!E161)+COUNTIFS(Dimanche!$C:$H,'Réponses au formulaire 1'!E161)</f>
        <v>0</v>
      </c>
      <c r="G163">
        <f>COUNTIFS(Jeudi!$C:$H,'Réponses au formulaire 1'!E161)</f>
        <v>0</v>
      </c>
      <c r="H163">
        <f>COUNTIFS(Vendredi!$C:$H,'Réponses au formulaire 1'!E161)</f>
        <v>0</v>
      </c>
      <c r="I163">
        <f>COUNTIFS(Samedi!$C:$H,'Réponses au formulaire 1'!E161)</f>
        <v>0</v>
      </c>
      <c r="J163">
        <f>COUNTIFS(Dimanche!$C:$H,'Réponses au formulaire 1'!E161)</f>
        <v>0</v>
      </c>
    </row>
    <row r="164" spans="2:10" ht="15.75" customHeight="1" thickBot="1" x14ac:dyDescent="0.3">
      <c r="B164" s="50"/>
      <c r="C164" s="50"/>
      <c r="D164" s="50"/>
      <c r="E164" s="9" t="str">
        <f>CONCATENATE(C164," ",D164)</f>
        <v xml:space="preserve"> </v>
      </c>
      <c r="F164">
        <f>COUNTIFS(Jeudi!$C:$H,'Réponses au formulaire 1'!E162)+COUNTIFS(Vendredi!$C:$H,'Réponses au formulaire 1'!E162)+COUNTIFS(Samedi!$C:$H,'Réponses au formulaire 1'!E162)+COUNTIFS(Dimanche!$C:$H,'Réponses au formulaire 1'!E162)</f>
        <v>0</v>
      </c>
      <c r="G164">
        <f>COUNTIFS(Jeudi!$C:$H,'Réponses au formulaire 1'!E162)</f>
        <v>0</v>
      </c>
      <c r="H164">
        <f>COUNTIFS(Vendredi!$C:$H,'Réponses au formulaire 1'!E162)</f>
        <v>0</v>
      </c>
      <c r="I164">
        <f>COUNTIFS(Samedi!$C:$H,'Réponses au formulaire 1'!E162)</f>
        <v>0</v>
      </c>
      <c r="J164">
        <f>COUNTIFS(Dimanche!$C:$H,'Réponses au formulaire 1'!E162)</f>
        <v>0</v>
      </c>
    </row>
    <row r="165" spans="2:10" ht="15.75" customHeight="1" thickBot="1" x14ac:dyDescent="0.3">
      <c r="B165" s="50"/>
      <c r="C165" s="50"/>
      <c r="D165" s="50"/>
      <c r="E165" s="9" t="str">
        <f>CONCATENATE(C165," ",D165)</f>
        <v xml:space="preserve"> </v>
      </c>
      <c r="F165">
        <f>COUNTIFS(Jeudi!$C:$H,'Réponses au formulaire 1'!E163)+COUNTIFS(Vendredi!$C:$H,'Réponses au formulaire 1'!E163)+COUNTIFS(Samedi!$C:$H,'Réponses au formulaire 1'!E163)+COUNTIFS(Dimanche!$C:$H,'Réponses au formulaire 1'!E163)</f>
        <v>0</v>
      </c>
      <c r="G165">
        <f>COUNTIFS(Jeudi!$C:$H,'Réponses au formulaire 1'!E163)</f>
        <v>0</v>
      </c>
      <c r="H165">
        <f>COUNTIFS(Vendredi!$C:$H,'Réponses au formulaire 1'!E163)</f>
        <v>0</v>
      </c>
      <c r="I165">
        <f>COUNTIFS(Samedi!$C:$H,'Réponses au formulaire 1'!E163)</f>
        <v>0</v>
      </c>
      <c r="J165">
        <f>COUNTIFS(Dimanche!$C:$H,'Réponses au formulaire 1'!E163)</f>
        <v>0</v>
      </c>
    </row>
    <row r="166" spans="2:10" ht="15.75" customHeight="1" thickBot="1" x14ac:dyDescent="0.3">
      <c r="B166" s="50"/>
      <c r="C166" s="50"/>
      <c r="D166" s="50"/>
      <c r="E166" s="9" t="str">
        <f>CONCATENATE(C166," ",D166)</f>
        <v xml:space="preserve"> </v>
      </c>
      <c r="F166">
        <f>COUNTIFS(Jeudi!$C:$H,'Réponses au formulaire 1'!E164)+COUNTIFS(Vendredi!$C:$H,'Réponses au formulaire 1'!E164)+COUNTIFS(Samedi!$C:$H,'Réponses au formulaire 1'!E164)+COUNTIFS(Dimanche!$C:$H,'Réponses au formulaire 1'!E164)</f>
        <v>0</v>
      </c>
      <c r="G166">
        <f>COUNTIFS(Jeudi!$C:$H,'Réponses au formulaire 1'!E164)</f>
        <v>0</v>
      </c>
      <c r="H166">
        <f>COUNTIFS(Vendredi!$C:$H,'Réponses au formulaire 1'!E164)</f>
        <v>0</v>
      </c>
      <c r="I166">
        <f>COUNTIFS(Samedi!$C:$H,'Réponses au formulaire 1'!E164)</f>
        <v>0</v>
      </c>
      <c r="J166">
        <f>COUNTIFS(Dimanche!$C:$H,'Réponses au formulaire 1'!E164)</f>
        <v>0</v>
      </c>
    </row>
    <row r="167" spans="2:10" ht="15.75" customHeight="1" thickBot="1" x14ac:dyDescent="0.3">
      <c r="B167" s="50"/>
      <c r="C167" s="50"/>
      <c r="D167" s="50"/>
      <c r="E167" s="9" t="str">
        <f>CONCATENATE(C167," ",D167)</f>
        <v xml:space="preserve"> </v>
      </c>
      <c r="F167">
        <f>COUNTIFS(Jeudi!$C:$H,'Réponses au formulaire 1'!E165)+COUNTIFS(Vendredi!$C:$H,'Réponses au formulaire 1'!E165)+COUNTIFS(Samedi!$C:$H,'Réponses au formulaire 1'!E165)+COUNTIFS(Dimanche!$C:$H,'Réponses au formulaire 1'!E165)</f>
        <v>0</v>
      </c>
      <c r="G167">
        <f>COUNTIFS(Jeudi!$C:$H,'Réponses au formulaire 1'!E165)</f>
        <v>0</v>
      </c>
      <c r="H167">
        <f>COUNTIFS(Vendredi!$C:$H,'Réponses au formulaire 1'!E165)</f>
        <v>0</v>
      </c>
      <c r="I167">
        <f>COUNTIFS(Samedi!$C:$H,'Réponses au formulaire 1'!E165)</f>
        <v>0</v>
      </c>
      <c r="J167">
        <f>COUNTIFS(Dimanche!$C:$H,'Réponses au formulaire 1'!E165)</f>
        <v>0</v>
      </c>
    </row>
    <row r="168" spans="2:10" ht="15.75" customHeight="1" thickBot="1" x14ac:dyDescent="0.3">
      <c r="B168" s="50"/>
      <c r="C168" s="50"/>
      <c r="D168" s="50"/>
      <c r="E168" s="9" t="str">
        <f>CONCATENATE(C168," ",D168)</f>
        <v xml:space="preserve"> </v>
      </c>
      <c r="F168">
        <f>COUNTIFS(Jeudi!$C:$H,'Réponses au formulaire 1'!E166)+COUNTIFS(Vendredi!$C:$H,'Réponses au formulaire 1'!E166)+COUNTIFS(Samedi!$C:$H,'Réponses au formulaire 1'!E166)+COUNTIFS(Dimanche!$C:$H,'Réponses au formulaire 1'!E166)</f>
        <v>0</v>
      </c>
      <c r="G168">
        <f>COUNTIFS(Jeudi!$C:$H,'Réponses au formulaire 1'!E166)</f>
        <v>0</v>
      </c>
      <c r="H168">
        <f>COUNTIFS(Vendredi!$C:$H,'Réponses au formulaire 1'!E166)</f>
        <v>0</v>
      </c>
      <c r="I168">
        <f>COUNTIFS(Samedi!$C:$H,'Réponses au formulaire 1'!E166)</f>
        <v>0</v>
      </c>
      <c r="J168">
        <f>COUNTIFS(Dimanche!$C:$H,'Réponses au formulaire 1'!E166)</f>
        <v>0</v>
      </c>
    </row>
    <row r="169" spans="2:10" ht="15.75" customHeight="1" thickBot="1" x14ac:dyDescent="0.3">
      <c r="B169" s="50"/>
      <c r="C169" s="50"/>
      <c r="D169" s="50"/>
      <c r="E169" s="9" t="str">
        <f>CONCATENATE(C169," ",D169)</f>
        <v xml:space="preserve"> </v>
      </c>
      <c r="F169">
        <f>COUNTIFS(Jeudi!$C:$H,'Réponses au formulaire 1'!E169)+COUNTIFS(Vendredi!$C:$H,'Réponses au formulaire 1'!E169)+COUNTIFS(Samedi!$C:$H,'Réponses au formulaire 1'!E169)+COUNTIFS(Dimanche!$C:$H,'Réponses au formulaire 1'!E169)</f>
        <v>0</v>
      </c>
      <c r="G169">
        <f>COUNTIFS(Jeudi!$C:$H,'Réponses au formulaire 1'!E169)</f>
        <v>0</v>
      </c>
      <c r="H169">
        <f>COUNTIFS(Vendredi!$C:$H,'Réponses au formulaire 1'!E169)</f>
        <v>0</v>
      </c>
      <c r="I169">
        <f>COUNTIFS(Samedi!$C:$H,'Réponses au formulaire 1'!E169)</f>
        <v>0</v>
      </c>
      <c r="J169">
        <f>COUNTIFS(Dimanche!$C:$H,'Réponses au formulaire 1'!E169)</f>
        <v>0</v>
      </c>
    </row>
    <row r="170" spans="2:10" ht="15.75" customHeight="1" thickBot="1" x14ac:dyDescent="0.3">
      <c r="B170" s="50"/>
      <c r="C170" s="50"/>
      <c r="D170" s="50"/>
      <c r="E170" s="9" t="str">
        <f>CONCATENATE(C170," ",D170)</f>
        <v xml:space="preserve"> </v>
      </c>
      <c r="F170">
        <f>COUNTIFS(Jeudi!$C:$H,'Réponses au formulaire 1'!E167)+COUNTIFS(Vendredi!$C:$H,'Réponses au formulaire 1'!E167)+COUNTIFS(Samedi!$C:$H,'Réponses au formulaire 1'!E167)+COUNTIFS(Dimanche!$C:$H,'Réponses au formulaire 1'!E167)</f>
        <v>0</v>
      </c>
      <c r="G170">
        <f>COUNTIFS(Jeudi!$C:$H,'Réponses au formulaire 1'!E167)</f>
        <v>0</v>
      </c>
      <c r="H170">
        <f>COUNTIFS(Vendredi!$C:$H,'Réponses au formulaire 1'!E167)</f>
        <v>0</v>
      </c>
      <c r="I170">
        <f>COUNTIFS(Samedi!$C:$H,'Réponses au formulaire 1'!E167)</f>
        <v>0</v>
      </c>
      <c r="J170">
        <f>COUNTIFS(Dimanche!$C:$H,'Réponses au formulaire 1'!E167)</f>
        <v>0</v>
      </c>
    </row>
    <row r="171" spans="2:10" ht="15.75" customHeight="1" thickBot="1" x14ac:dyDescent="0.3">
      <c r="B171" s="50"/>
      <c r="C171" s="50"/>
      <c r="D171" s="50"/>
      <c r="E171" s="9" t="str">
        <f>CONCATENATE(C171," ",D171)</f>
        <v xml:space="preserve"> </v>
      </c>
      <c r="F171">
        <f>COUNTIFS(Jeudi!$C:$H,'Réponses au formulaire 1'!E168)+COUNTIFS(Vendredi!$C:$H,'Réponses au formulaire 1'!E168)+COUNTIFS(Samedi!$C:$H,'Réponses au formulaire 1'!E168)+COUNTIFS(Dimanche!$C:$H,'Réponses au formulaire 1'!E168)</f>
        <v>0</v>
      </c>
      <c r="G171">
        <f>COUNTIFS(Jeudi!$C:$H,'Réponses au formulaire 1'!E168)</f>
        <v>0</v>
      </c>
      <c r="H171">
        <f>COUNTIFS(Vendredi!$C:$H,'Réponses au formulaire 1'!E168)</f>
        <v>0</v>
      </c>
      <c r="I171">
        <f>COUNTIFS(Samedi!$C:$H,'Réponses au formulaire 1'!E168)</f>
        <v>0</v>
      </c>
      <c r="J171">
        <f>COUNTIFS(Dimanche!$C:$H,'Réponses au formulaire 1'!E168)</f>
        <v>0</v>
      </c>
    </row>
    <row r="172" spans="2:10" ht="15.75" customHeight="1" thickBot="1" x14ac:dyDescent="0.3">
      <c r="B172" s="50"/>
      <c r="C172" s="50"/>
      <c r="D172" s="50"/>
      <c r="E172" s="9" t="str">
        <f>CONCATENATE(C172," ",D172)</f>
        <v xml:space="preserve"> </v>
      </c>
      <c r="F172">
        <f>COUNTIFS(Jeudi!$C:$H,'Réponses au formulaire 1'!E170)+COUNTIFS(Vendredi!$C:$H,'Réponses au formulaire 1'!E170)+COUNTIFS(Samedi!$C:$H,'Réponses au formulaire 1'!E170)+COUNTIFS(Dimanche!$C:$H,'Réponses au formulaire 1'!E170)</f>
        <v>0</v>
      </c>
      <c r="G172">
        <f>COUNTIFS(Jeudi!$C:$H,'Réponses au formulaire 1'!E170)</f>
        <v>0</v>
      </c>
      <c r="H172">
        <f>COUNTIFS(Vendredi!$C:$H,'Réponses au formulaire 1'!E170)</f>
        <v>0</v>
      </c>
      <c r="I172">
        <f>COUNTIFS(Samedi!$C:$H,'Réponses au formulaire 1'!E170)</f>
        <v>0</v>
      </c>
      <c r="J172">
        <f>COUNTIFS(Dimanche!$C:$H,'Réponses au formulaire 1'!E170)</f>
        <v>0</v>
      </c>
    </row>
    <row r="173" spans="2:10" ht="15.75" customHeight="1" thickBot="1" x14ac:dyDescent="0.3">
      <c r="B173" s="50"/>
      <c r="C173" s="50"/>
      <c r="D173" s="50"/>
      <c r="E173" s="9" t="str">
        <f>CONCATENATE(C173," ",D173)</f>
        <v xml:space="preserve"> </v>
      </c>
      <c r="F173">
        <f>COUNTIFS(Jeudi!$C:$H,'Réponses au formulaire 1'!E171)+COUNTIFS(Vendredi!$C:$H,'Réponses au formulaire 1'!E171)+COUNTIFS(Samedi!$C:$H,'Réponses au formulaire 1'!E171)+COUNTIFS(Dimanche!$C:$H,'Réponses au formulaire 1'!E171)</f>
        <v>0</v>
      </c>
      <c r="G173">
        <f>COUNTIFS(Jeudi!$C:$H,'Réponses au formulaire 1'!E171)</f>
        <v>0</v>
      </c>
      <c r="H173">
        <f>COUNTIFS(Vendredi!$C:$H,'Réponses au formulaire 1'!E171)</f>
        <v>0</v>
      </c>
      <c r="I173">
        <f>COUNTIFS(Samedi!$C:$H,'Réponses au formulaire 1'!E171)</f>
        <v>0</v>
      </c>
      <c r="J173">
        <f>COUNTIFS(Dimanche!$C:$H,'Réponses au formulaire 1'!E171)</f>
        <v>0</v>
      </c>
    </row>
    <row r="174" spans="2:10" ht="15.75" customHeight="1" thickBot="1" x14ac:dyDescent="0.3">
      <c r="B174" s="50"/>
      <c r="C174" s="50"/>
      <c r="D174" s="50"/>
      <c r="E174" s="9" t="str">
        <f>CONCATENATE(C174," ",D174)</f>
        <v xml:space="preserve"> </v>
      </c>
      <c r="F174">
        <f>COUNTIFS(Jeudi!$C:$H,'Réponses au formulaire 1'!E172)+COUNTIFS(Vendredi!$C:$H,'Réponses au formulaire 1'!E172)+COUNTIFS(Samedi!$C:$H,'Réponses au formulaire 1'!E172)+COUNTIFS(Dimanche!$C:$H,'Réponses au formulaire 1'!E172)</f>
        <v>0</v>
      </c>
      <c r="G174">
        <f>COUNTIFS(Jeudi!$C:$H,'Réponses au formulaire 1'!E172)</f>
        <v>0</v>
      </c>
      <c r="H174">
        <f>COUNTIFS(Vendredi!$C:$H,'Réponses au formulaire 1'!E172)</f>
        <v>0</v>
      </c>
      <c r="I174">
        <f>COUNTIFS(Samedi!$C:$H,'Réponses au formulaire 1'!E172)</f>
        <v>0</v>
      </c>
      <c r="J174">
        <f>COUNTIFS(Dimanche!$C:$H,'Réponses au formulaire 1'!E172)</f>
        <v>0</v>
      </c>
    </row>
    <row r="175" spans="2:10" ht="15.75" customHeight="1" thickBot="1" x14ac:dyDescent="0.3">
      <c r="B175" s="50"/>
      <c r="C175" s="50"/>
      <c r="D175" s="50"/>
      <c r="E175" s="9" t="str">
        <f>CONCATENATE(C175," ",D175)</f>
        <v xml:space="preserve"> </v>
      </c>
      <c r="F175">
        <f>COUNTIFS(Jeudi!$C:$H,'Réponses au formulaire 1'!E173)+COUNTIFS(Vendredi!$C:$H,'Réponses au formulaire 1'!E173)+COUNTIFS(Samedi!$C:$H,'Réponses au formulaire 1'!E173)+COUNTIFS(Dimanche!$C:$H,'Réponses au formulaire 1'!E173)</f>
        <v>0</v>
      </c>
      <c r="G175">
        <f>COUNTIFS(Jeudi!$C:$H,'Réponses au formulaire 1'!E173)</f>
        <v>0</v>
      </c>
      <c r="H175">
        <f>COUNTIFS(Vendredi!$C:$H,'Réponses au formulaire 1'!E173)</f>
        <v>0</v>
      </c>
      <c r="I175">
        <f>COUNTIFS(Samedi!$C:$H,'Réponses au formulaire 1'!E173)</f>
        <v>0</v>
      </c>
      <c r="J175">
        <f>COUNTIFS(Dimanche!$C:$H,'Réponses au formulaire 1'!E173)</f>
        <v>0</v>
      </c>
    </row>
    <row r="176" spans="2:10" ht="15.75" customHeight="1" thickBot="1" x14ac:dyDescent="0.3">
      <c r="B176" s="50"/>
      <c r="C176" s="50"/>
      <c r="D176" s="50"/>
      <c r="E176" s="9" t="str">
        <f>CONCATENATE(C176," ",D176)</f>
        <v xml:space="preserve"> </v>
      </c>
      <c r="F176">
        <f>COUNTIFS(Jeudi!$C:$H,'Réponses au formulaire 1'!E174)+COUNTIFS(Vendredi!$C:$H,'Réponses au formulaire 1'!E174)+COUNTIFS(Samedi!$C:$H,'Réponses au formulaire 1'!E174)+COUNTIFS(Dimanche!$C:$H,'Réponses au formulaire 1'!E174)</f>
        <v>0</v>
      </c>
      <c r="G176">
        <f>COUNTIFS(Jeudi!$C:$H,'Réponses au formulaire 1'!E174)</f>
        <v>0</v>
      </c>
      <c r="H176">
        <f>COUNTIFS(Vendredi!$C:$H,'Réponses au formulaire 1'!E174)</f>
        <v>0</v>
      </c>
      <c r="I176">
        <f>COUNTIFS(Samedi!$C:$H,'Réponses au formulaire 1'!E174)</f>
        <v>0</v>
      </c>
      <c r="J176">
        <f>COUNTIFS(Dimanche!$C:$H,'Réponses au formulaire 1'!E174)</f>
        <v>0</v>
      </c>
    </row>
    <row r="177" spans="2:10" ht="15.75" customHeight="1" thickBot="1" x14ac:dyDescent="0.3">
      <c r="B177" s="50"/>
      <c r="C177" s="50"/>
      <c r="D177" s="50"/>
      <c r="E177" s="9" t="str">
        <f>CONCATENATE(C177," ",D177)</f>
        <v xml:space="preserve"> </v>
      </c>
      <c r="F177">
        <f>COUNTIFS(Jeudi!$C:$H,'Réponses au formulaire 1'!E175)+COUNTIFS(Vendredi!$C:$H,'Réponses au formulaire 1'!E175)+COUNTIFS(Samedi!$C:$H,'Réponses au formulaire 1'!E175)+COUNTIFS(Dimanche!$C:$H,'Réponses au formulaire 1'!E175)</f>
        <v>0</v>
      </c>
      <c r="G177">
        <f>COUNTIFS(Jeudi!$C:$H,'Réponses au formulaire 1'!E175)</f>
        <v>0</v>
      </c>
      <c r="H177">
        <f>COUNTIFS(Vendredi!$C:$H,'Réponses au formulaire 1'!E175)</f>
        <v>0</v>
      </c>
      <c r="I177">
        <f>COUNTIFS(Samedi!$C:$H,'Réponses au formulaire 1'!E175)</f>
        <v>0</v>
      </c>
      <c r="J177">
        <f>COUNTIFS(Dimanche!$C:$H,'Réponses au formulaire 1'!E175)</f>
        <v>0</v>
      </c>
    </row>
    <row r="178" spans="2:10" ht="15.75" customHeight="1" thickBot="1" x14ac:dyDescent="0.3">
      <c r="B178" s="50"/>
      <c r="C178" s="50"/>
      <c r="D178" s="50"/>
      <c r="E178" s="9" t="str">
        <f>CONCATENATE(C178," ",D178)</f>
        <v xml:space="preserve"> </v>
      </c>
      <c r="F178">
        <f>COUNTIFS(Jeudi!$C:$H,'Réponses au formulaire 1'!E176)+COUNTIFS(Vendredi!$C:$H,'Réponses au formulaire 1'!E176)+COUNTIFS(Samedi!$C:$H,'Réponses au formulaire 1'!E176)+COUNTIFS(Dimanche!$C:$H,'Réponses au formulaire 1'!E176)</f>
        <v>0</v>
      </c>
      <c r="G178">
        <f>COUNTIFS(Jeudi!$C:$H,'Réponses au formulaire 1'!E176)</f>
        <v>0</v>
      </c>
      <c r="H178">
        <f>COUNTIFS(Vendredi!$C:$H,'Réponses au formulaire 1'!E176)</f>
        <v>0</v>
      </c>
      <c r="I178">
        <f>COUNTIFS(Samedi!$C:$H,'Réponses au formulaire 1'!E176)</f>
        <v>0</v>
      </c>
      <c r="J178">
        <f>COUNTIFS(Dimanche!$C:$H,'Réponses au formulaire 1'!E176)</f>
        <v>0</v>
      </c>
    </row>
    <row r="179" spans="2:10" ht="15.75" customHeight="1" thickBot="1" x14ac:dyDescent="0.3">
      <c r="B179" s="50"/>
      <c r="C179" s="50"/>
      <c r="D179" s="50"/>
      <c r="E179" s="9" t="str">
        <f>CONCATENATE(C179," ",D179)</f>
        <v xml:space="preserve"> </v>
      </c>
      <c r="F179">
        <f>COUNTIFS(Jeudi!$C:$H,'Réponses au formulaire 1'!E177)+COUNTIFS(Vendredi!$C:$H,'Réponses au formulaire 1'!E177)+COUNTIFS(Samedi!$C:$H,'Réponses au formulaire 1'!E177)+COUNTIFS(Dimanche!$C:$H,'Réponses au formulaire 1'!E177)</f>
        <v>0</v>
      </c>
      <c r="G179">
        <f>COUNTIFS(Jeudi!$C:$H,'Réponses au formulaire 1'!E177)</f>
        <v>0</v>
      </c>
      <c r="H179">
        <f>COUNTIFS(Vendredi!$C:$H,'Réponses au formulaire 1'!E177)</f>
        <v>0</v>
      </c>
      <c r="I179">
        <f>COUNTIFS(Samedi!$C:$H,'Réponses au formulaire 1'!E177)</f>
        <v>0</v>
      </c>
      <c r="J179">
        <f>COUNTIFS(Dimanche!$C:$H,'Réponses au formulaire 1'!E177)</f>
        <v>0</v>
      </c>
    </row>
    <row r="180" spans="2:10" ht="15.75" customHeight="1" thickBot="1" x14ac:dyDescent="0.3">
      <c r="B180" s="50"/>
      <c r="C180" s="50"/>
      <c r="D180" s="50"/>
      <c r="E180" s="9" t="str">
        <f>CONCATENATE(C180," ",D180)</f>
        <v xml:space="preserve"> </v>
      </c>
      <c r="F180">
        <f>COUNTIFS(Jeudi!$C:$H,'Réponses au formulaire 1'!E178)+COUNTIFS(Vendredi!$C:$H,'Réponses au formulaire 1'!E178)+COUNTIFS(Samedi!$C:$H,'Réponses au formulaire 1'!E178)+COUNTIFS(Dimanche!$C:$H,'Réponses au formulaire 1'!E178)</f>
        <v>0</v>
      </c>
      <c r="G180">
        <f>COUNTIFS(Jeudi!$C:$H,'Réponses au formulaire 1'!E178)</f>
        <v>0</v>
      </c>
      <c r="H180">
        <f>COUNTIFS(Vendredi!$C:$H,'Réponses au formulaire 1'!E178)</f>
        <v>0</v>
      </c>
      <c r="I180">
        <f>COUNTIFS(Samedi!$C:$H,'Réponses au formulaire 1'!E178)</f>
        <v>0</v>
      </c>
      <c r="J180">
        <f>COUNTIFS(Dimanche!$C:$H,'Réponses au formulaire 1'!E178)</f>
        <v>0</v>
      </c>
    </row>
    <row r="181" spans="2:10" ht="15.75" customHeight="1" thickBot="1" x14ac:dyDescent="0.3">
      <c r="B181" s="50"/>
      <c r="C181" s="50"/>
      <c r="D181" s="50"/>
      <c r="E181" s="9" t="str">
        <f>CONCATENATE(C181," ",D181)</f>
        <v xml:space="preserve"> </v>
      </c>
      <c r="F181">
        <f>COUNTIFS(Jeudi!$C:$H,'Réponses au formulaire 1'!E179)+COUNTIFS(Vendredi!$C:$H,'Réponses au formulaire 1'!E179)+COUNTIFS(Samedi!$C:$H,'Réponses au formulaire 1'!E179)+COUNTIFS(Dimanche!$C:$H,'Réponses au formulaire 1'!E179)</f>
        <v>0</v>
      </c>
      <c r="G181">
        <f>COUNTIFS(Jeudi!$C:$H,'Réponses au formulaire 1'!E179)</f>
        <v>0</v>
      </c>
      <c r="H181">
        <f>COUNTIFS(Vendredi!$C:$H,'Réponses au formulaire 1'!E179)</f>
        <v>0</v>
      </c>
      <c r="I181">
        <f>COUNTIFS(Samedi!$C:$H,'Réponses au formulaire 1'!E179)</f>
        <v>0</v>
      </c>
      <c r="J181">
        <f>COUNTIFS(Dimanche!$C:$H,'Réponses au formulaire 1'!E179)</f>
        <v>0</v>
      </c>
    </row>
    <row r="182" spans="2:10" ht="15.75" customHeight="1" thickBot="1" x14ac:dyDescent="0.3">
      <c r="B182" s="50"/>
      <c r="C182" s="50"/>
      <c r="D182" s="50"/>
      <c r="E182" s="9" t="str">
        <f>CONCATENATE(C182," ",D182)</f>
        <v xml:space="preserve"> </v>
      </c>
      <c r="F182">
        <f>COUNTIFS(Jeudi!$C:$H,'Réponses au formulaire 1'!E180)+COUNTIFS(Vendredi!$C:$H,'Réponses au formulaire 1'!E180)+COUNTIFS(Samedi!$C:$H,'Réponses au formulaire 1'!E180)+COUNTIFS(Dimanche!$C:$H,'Réponses au formulaire 1'!E180)</f>
        <v>0</v>
      </c>
      <c r="G182">
        <f>COUNTIFS(Jeudi!$C:$H,'Réponses au formulaire 1'!E180)</f>
        <v>0</v>
      </c>
      <c r="H182">
        <f>COUNTIFS(Vendredi!$C:$H,'Réponses au formulaire 1'!E180)</f>
        <v>0</v>
      </c>
      <c r="I182">
        <f>COUNTIFS(Samedi!$C:$H,'Réponses au formulaire 1'!E180)</f>
        <v>0</v>
      </c>
      <c r="J182">
        <f>COUNTIFS(Dimanche!$C:$H,'Réponses au formulaire 1'!E180)</f>
        <v>0</v>
      </c>
    </row>
    <row r="183" spans="2:10" ht="15.75" customHeight="1" thickBot="1" x14ac:dyDescent="0.3">
      <c r="B183" s="50"/>
      <c r="C183" s="50"/>
      <c r="D183" s="50"/>
      <c r="E183" s="9" t="str">
        <f>CONCATENATE(C183," ",D183)</f>
        <v xml:space="preserve"> </v>
      </c>
      <c r="F183">
        <f>COUNTIFS(Jeudi!$C:$H,'Réponses au formulaire 1'!E181)+COUNTIFS(Vendredi!$C:$H,'Réponses au formulaire 1'!E181)+COUNTIFS(Samedi!$C:$H,'Réponses au formulaire 1'!E181)+COUNTIFS(Dimanche!$C:$H,'Réponses au formulaire 1'!E181)</f>
        <v>0</v>
      </c>
      <c r="G183">
        <f>COUNTIFS(Jeudi!$C:$H,'Réponses au formulaire 1'!E181)</f>
        <v>0</v>
      </c>
      <c r="H183">
        <f>COUNTIFS(Vendredi!$C:$H,'Réponses au formulaire 1'!E181)</f>
        <v>0</v>
      </c>
      <c r="I183">
        <f>COUNTIFS(Samedi!$C:$H,'Réponses au formulaire 1'!E181)</f>
        <v>0</v>
      </c>
      <c r="J183">
        <f>COUNTIFS(Dimanche!$C:$H,'Réponses au formulaire 1'!E181)</f>
        <v>0</v>
      </c>
    </row>
    <row r="184" spans="2:10" ht="15.75" customHeight="1" thickBot="1" x14ac:dyDescent="0.3">
      <c r="B184" s="50"/>
      <c r="C184" s="50"/>
      <c r="D184" s="50"/>
      <c r="E184" s="9" t="str">
        <f>CONCATENATE(C184," ",D184)</f>
        <v xml:space="preserve"> </v>
      </c>
      <c r="F184">
        <f>COUNTIFS(Jeudi!$C:$H,'Réponses au formulaire 1'!E182)+COUNTIFS(Vendredi!$C:$H,'Réponses au formulaire 1'!E182)+COUNTIFS(Samedi!$C:$H,'Réponses au formulaire 1'!E182)+COUNTIFS(Dimanche!$C:$H,'Réponses au formulaire 1'!E182)</f>
        <v>0</v>
      </c>
      <c r="G184">
        <f>COUNTIFS(Jeudi!$C:$H,'Réponses au formulaire 1'!E182)</f>
        <v>0</v>
      </c>
      <c r="H184">
        <f>COUNTIFS(Vendredi!$C:$H,'Réponses au formulaire 1'!E182)</f>
        <v>0</v>
      </c>
      <c r="I184">
        <f>COUNTIFS(Samedi!$C:$H,'Réponses au formulaire 1'!E182)</f>
        <v>0</v>
      </c>
      <c r="J184">
        <f>COUNTIFS(Dimanche!$C:$H,'Réponses au formulaire 1'!E182)</f>
        <v>0</v>
      </c>
    </row>
    <row r="185" spans="2:10" ht="15.75" customHeight="1" thickBot="1" x14ac:dyDescent="0.3">
      <c r="B185" s="50"/>
      <c r="C185" s="50"/>
      <c r="D185" s="50"/>
      <c r="E185" s="9" t="str">
        <f>CONCATENATE(C185," ",D185)</f>
        <v xml:space="preserve"> </v>
      </c>
      <c r="F185">
        <f>COUNTIFS(Jeudi!$C:$H,'Réponses au formulaire 1'!E183)+COUNTIFS(Vendredi!$C:$H,'Réponses au formulaire 1'!E183)+COUNTIFS(Samedi!$C:$H,'Réponses au formulaire 1'!E183)+COUNTIFS(Dimanche!$C:$H,'Réponses au formulaire 1'!E183)</f>
        <v>0</v>
      </c>
      <c r="G185">
        <f>COUNTIFS(Jeudi!$C:$H,'Réponses au formulaire 1'!E183)</f>
        <v>0</v>
      </c>
      <c r="H185">
        <f>COUNTIFS(Vendredi!$C:$H,'Réponses au formulaire 1'!E183)</f>
        <v>0</v>
      </c>
      <c r="I185">
        <f>COUNTIFS(Samedi!$C:$H,'Réponses au formulaire 1'!E183)</f>
        <v>0</v>
      </c>
      <c r="J185">
        <f>COUNTIFS(Dimanche!$C:$H,'Réponses au formulaire 1'!E183)</f>
        <v>0</v>
      </c>
    </row>
    <row r="186" spans="2:10" ht="15.75" customHeight="1" thickBot="1" x14ac:dyDescent="0.3">
      <c r="B186" s="50"/>
      <c r="C186" s="50"/>
      <c r="D186" s="50"/>
      <c r="E186" s="9" t="str">
        <f>CONCATENATE(C186," ",D186)</f>
        <v xml:space="preserve"> </v>
      </c>
      <c r="F186">
        <f>COUNTIFS(Jeudi!$C:$H,'Réponses au formulaire 1'!E184)+COUNTIFS(Vendredi!$C:$H,'Réponses au formulaire 1'!E184)+COUNTIFS(Samedi!$C:$H,'Réponses au formulaire 1'!E184)+COUNTIFS(Dimanche!$C:$H,'Réponses au formulaire 1'!E184)</f>
        <v>0</v>
      </c>
      <c r="G186">
        <f>COUNTIFS(Jeudi!$C:$H,'Réponses au formulaire 1'!E184)</f>
        <v>0</v>
      </c>
      <c r="H186">
        <f>COUNTIFS(Vendredi!$C:$H,'Réponses au formulaire 1'!E184)</f>
        <v>0</v>
      </c>
      <c r="I186">
        <f>COUNTIFS(Samedi!$C:$H,'Réponses au formulaire 1'!E184)</f>
        <v>0</v>
      </c>
      <c r="J186">
        <f>COUNTIFS(Dimanche!$C:$H,'Réponses au formulaire 1'!E184)</f>
        <v>0</v>
      </c>
    </row>
    <row r="187" spans="2:10" ht="15.75" customHeight="1" thickBot="1" x14ac:dyDescent="0.3">
      <c r="B187" s="50"/>
      <c r="C187" s="50"/>
      <c r="D187" s="50"/>
      <c r="E187" s="9" t="str">
        <f>CONCATENATE(C187," ",D187)</f>
        <v xml:space="preserve"> </v>
      </c>
      <c r="F187">
        <f>COUNTIFS(Jeudi!$C:$H,'Réponses au formulaire 1'!E185)+COUNTIFS(Vendredi!$C:$H,'Réponses au formulaire 1'!E185)+COUNTIFS(Samedi!$C:$H,'Réponses au formulaire 1'!E185)+COUNTIFS(Dimanche!$C:$H,'Réponses au formulaire 1'!E185)</f>
        <v>0</v>
      </c>
      <c r="G187">
        <f>COUNTIFS(Jeudi!$C:$H,'Réponses au formulaire 1'!E185)</f>
        <v>0</v>
      </c>
      <c r="H187">
        <f>COUNTIFS(Vendredi!$C:$H,'Réponses au formulaire 1'!E185)</f>
        <v>0</v>
      </c>
      <c r="I187">
        <f>COUNTIFS(Samedi!$C:$H,'Réponses au formulaire 1'!E185)</f>
        <v>0</v>
      </c>
      <c r="J187">
        <f>COUNTIFS(Dimanche!$C:$H,'Réponses au formulaire 1'!E185)</f>
        <v>0</v>
      </c>
    </row>
    <row r="188" spans="2:10" ht="15.75" customHeight="1" thickBot="1" x14ac:dyDescent="0.3">
      <c r="B188" s="50"/>
      <c r="C188" s="50"/>
      <c r="D188" s="50"/>
      <c r="E188" s="9" t="str">
        <f>CONCATENATE(C188," ",D188)</f>
        <v xml:space="preserve"> </v>
      </c>
      <c r="F188">
        <f>COUNTIFS(Jeudi!$C:$H,'Réponses au formulaire 1'!E186)+COUNTIFS(Vendredi!$C:$H,'Réponses au formulaire 1'!E186)+COUNTIFS(Samedi!$C:$H,'Réponses au formulaire 1'!E186)+COUNTIFS(Dimanche!$C:$H,'Réponses au formulaire 1'!E186)</f>
        <v>0</v>
      </c>
      <c r="G188">
        <f>COUNTIFS(Jeudi!$C:$H,'Réponses au formulaire 1'!E186)</f>
        <v>0</v>
      </c>
      <c r="H188">
        <f>COUNTIFS(Vendredi!$C:$H,'Réponses au formulaire 1'!E186)</f>
        <v>0</v>
      </c>
      <c r="I188">
        <f>COUNTIFS(Samedi!$C:$H,'Réponses au formulaire 1'!E186)</f>
        <v>0</v>
      </c>
      <c r="J188">
        <f>COUNTIFS(Dimanche!$C:$H,'Réponses au formulaire 1'!E186)</f>
        <v>0</v>
      </c>
    </row>
    <row r="189" spans="2:10" ht="15.75" customHeight="1" thickBot="1" x14ac:dyDescent="0.3">
      <c r="B189" s="50"/>
      <c r="C189" s="50"/>
      <c r="D189" s="50"/>
      <c r="E189" s="9" t="str">
        <f>CONCATENATE(C189," ",D189)</f>
        <v xml:space="preserve"> </v>
      </c>
      <c r="F189">
        <f>COUNTIFS(Jeudi!$C:$H,'Réponses au formulaire 1'!E187)+COUNTIFS(Vendredi!$C:$H,'Réponses au formulaire 1'!E187)+COUNTIFS(Samedi!$C:$H,'Réponses au formulaire 1'!E187)+COUNTIFS(Dimanche!$C:$H,'Réponses au formulaire 1'!E187)</f>
        <v>0</v>
      </c>
      <c r="G189">
        <f>COUNTIFS(Jeudi!$C:$H,'Réponses au formulaire 1'!E187)</f>
        <v>0</v>
      </c>
      <c r="H189">
        <f>COUNTIFS(Vendredi!$C:$H,'Réponses au formulaire 1'!E187)</f>
        <v>0</v>
      </c>
      <c r="I189">
        <f>COUNTIFS(Samedi!$C:$H,'Réponses au formulaire 1'!E187)</f>
        <v>0</v>
      </c>
      <c r="J189">
        <f>COUNTIFS(Dimanche!$C:$H,'Réponses au formulaire 1'!E187)</f>
        <v>0</v>
      </c>
    </row>
    <row r="190" spans="2:10" ht="15.75" customHeight="1" thickBot="1" x14ac:dyDescent="0.3">
      <c r="B190" s="50"/>
      <c r="C190" s="50"/>
      <c r="D190" s="50"/>
      <c r="E190" s="9" t="str">
        <f>CONCATENATE(C190," ",D190)</f>
        <v xml:space="preserve"> </v>
      </c>
      <c r="F190">
        <f>COUNTIFS(Jeudi!$C:$H,'Réponses au formulaire 1'!E188)+COUNTIFS(Vendredi!$C:$H,'Réponses au formulaire 1'!E188)+COUNTIFS(Samedi!$C:$H,'Réponses au formulaire 1'!E188)+COUNTIFS(Dimanche!$C:$H,'Réponses au formulaire 1'!E188)</f>
        <v>0</v>
      </c>
      <c r="G190">
        <f>COUNTIFS(Jeudi!$C:$H,'Réponses au formulaire 1'!E188)</f>
        <v>0</v>
      </c>
      <c r="H190">
        <f>COUNTIFS(Vendredi!$C:$H,'Réponses au formulaire 1'!E188)</f>
        <v>0</v>
      </c>
      <c r="I190">
        <f>COUNTIFS(Samedi!$C:$H,'Réponses au formulaire 1'!E188)</f>
        <v>0</v>
      </c>
      <c r="J190">
        <f>COUNTIFS(Dimanche!$C:$H,'Réponses au formulaire 1'!E188)</f>
        <v>0</v>
      </c>
    </row>
    <row r="191" spans="2:10" ht="15.75" customHeight="1" thickBot="1" x14ac:dyDescent="0.3">
      <c r="B191" s="50"/>
      <c r="C191" s="50"/>
      <c r="D191" s="50"/>
      <c r="E191" s="9" t="str">
        <f>CONCATENATE(C191," ",D191)</f>
        <v xml:space="preserve"> </v>
      </c>
      <c r="F191">
        <f>COUNTIFS(Jeudi!$C:$H,'Réponses au formulaire 1'!E189)+COUNTIFS(Vendredi!$C:$H,'Réponses au formulaire 1'!E189)+COUNTIFS(Samedi!$C:$H,'Réponses au formulaire 1'!E189)+COUNTIFS(Dimanche!$C:$H,'Réponses au formulaire 1'!E189)</f>
        <v>0</v>
      </c>
      <c r="G191">
        <f>COUNTIFS(Jeudi!$C:$H,'Réponses au formulaire 1'!E189)</f>
        <v>0</v>
      </c>
      <c r="H191">
        <f>COUNTIFS(Vendredi!$C:$H,'Réponses au formulaire 1'!E189)</f>
        <v>0</v>
      </c>
      <c r="I191">
        <f>COUNTIFS(Samedi!$C:$H,'Réponses au formulaire 1'!E189)</f>
        <v>0</v>
      </c>
      <c r="J191">
        <f>COUNTIFS(Dimanche!$C:$H,'Réponses au formulaire 1'!E189)</f>
        <v>0</v>
      </c>
    </row>
    <row r="192" spans="2:10" ht="15.75" customHeight="1" thickBot="1" x14ac:dyDescent="0.3">
      <c r="B192" s="50"/>
      <c r="C192" s="50"/>
      <c r="D192" s="50"/>
      <c r="E192" s="9" t="str">
        <f>CONCATENATE(C192," ",D192)</f>
        <v xml:space="preserve"> </v>
      </c>
      <c r="F192">
        <f>COUNTIFS(Jeudi!$C:$H,'Réponses au formulaire 1'!E190)+COUNTIFS(Vendredi!$C:$H,'Réponses au formulaire 1'!E190)+COUNTIFS(Samedi!$C:$H,'Réponses au formulaire 1'!E190)+COUNTIFS(Dimanche!$C:$H,'Réponses au formulaire 1'!E190)</f>
        <v>0</v>
      </c>
      <c r="G192">
        <f>COUNTIFS(Jeudi!$C:$H,'Réponses au formulaire 1'!E190)</f>
        <v>0</v>
      </c>
      <c r="H192">
        <f>COUNTIFS(Vendredi!$C:$H,'Réponses au formulaire 1'!E190)</f>
        <v>0</v>
      </c>
      <c r="I192">
        <f>COUNTIFS(Samedi!$C:$H,'Réponses au formulaire 1'!E190)</f>
        <v>0</v>
      </c>
      <c r="J192">
        <f>COUNTIFS(Dimanche!$C:$H,'Réponses au formulaire 1'!E190)</f>
        <v>0</v>
      </c>
    </row>
    <row r="193" spans="2:10" ht="15.75" customHeight="1" thickBot="1" x14ac:dyDescent="0.3">
      <c r="B193" s="50"/>
      <c r="C193" s="50"/>
      <c r="D193" s="50"/>
      <c r="E193" s="9" t="str">
        <f>CONCATENATE(C193," ",D193)</f>
        <v xml:space="preserve"> </v>
      </c>
      <c r="F193">
        <f>COUNTIFS(Jeudi!$C:$H,'Réponses au formulaire 1'!E191)+COUNTIFS(Vendredi!$C:$H,'Réponses au formulaire 1'!E191)+COUNTIFS(Samedi!$C:$H,'Réponses au formulaire 1'!E191)+COUNTIFS(Dimanche!$C:$H,'Réponses au formulaire 1'!E191)</f>
        <v>0</v>
      </c>
      <c r="G193">
        <f>COUNTIFS(Jeudi!$C:$H,'Réponses au formulaire 1'!E191)</f>
        <v>0</v>
      </c>
      <c r="H193">
        <f>COUNTIFS(Vendredi!$C:$H,'Réponses au formulaire 1'!E191)</f>
        <v>0</v>
      </c>
      <c r="I193">
        <f>COUNTIFS(Samedi!$C:$H,'Réponses au formulaire 1'!E191)</f>
        <v>0</v>
      </c>
      <c r="J193">
        <f>COUNTIFS(Dimanche!$C:$H,'Réponses au formulaire 1'!E191)</f>
        <v>0</v>
      </c>
    </row>
    <row r="194" spans="2:10" ht="15.75" customHeight="1" thickBot="1" x14ac:dyDescent="0.3">
      <c r="B194" s="50"/>
      <c r="C194" s="50"/>
      <c r="D194" s="50"/>
      <c r="E194" s="9" t="str">
        <f>CONCATENATE(C194," ",D194)</f>
        <v xml:space="preserve"> </v>
      </c>
      <c r="F194">
        <f>COUNTIFS(Jeudi!$C:$H,'Réponses au formulaire 1'!E192)+COUNTIFS(Vendredi!$C:$H,'Réponses au formulaire 1'!E192)+COUNTIFS(Samedi!$C:$H,'Réponses au formulaire 1'!E192)+COUNTIFS(Dimanche!$C:$H,'Réponses au formulaire 1'!E192)</f>
        <v>0</v>
      </c>
      <c r="G194">
        <f>COUNTIFS(Jeudi!$C:$H,'Réponses au formulaire 1'!E192)</f>
        <v>0</v>
      </c>
      <c r="H194">
        <f>COUNTIFS(Vendredi!$C:$H,'Réponses au formulaire 1'!E192)</f>
        <v>0</v>
      </c>
      <c r="I194">
        <f>COUNTIFS(Samedi!$C:$H,'Réponses au formulaire 1'!E192)</f>
        <v>0</v>
      </c>
      <c r="J194">
        <f>COUNTIFS(Dimanche!$C:$H,'Réponses au formulaire 1'!E192)</f>
        <v>0</v>
      </c>
    </row>
    <row r="195" spans="2:10" ht="15.75" customHeight="1" thickBot="1" x14ac:dyDescent="0.3">
      <c r="B195" s="50"/>
      <c r="C195" s="50"/>
      <c r="D195" s="50"/>
      <c r="E195" s="9" t="str">
        <f>CONCATENATE(C195," ",D195)</f>
        <v xml:space="preserve"> </v>
      </c>
      <c r="F195">
        <f>COUNTIFS(Jeudi!$C:$H,'Réponses au formulaire 1'!E193)+COUNTIFS(Vendredi!$C:$H,'Réponses au formulaire 1'!E193)+COUNTIFS(Samedi!$C:$H,'Réponses au formulaire 1'!E193)+COUNTIFS(Dimanche!$C:$H,'Réponses au formulaire 1'!E193)</f>
        <v>0</v>
      </c>
      <c r="G195">
        <f>COUNTIFS(Jeudi!$C:$H,'Réponses au formulaire 1'!E193)</f>
        <v>0</v>
      </c>
      <c r="H195">
        <f>COUNTIFS(Vendredi!$C:$H,'Réponses au formulaire 1'!E193)</f>
        <v>0</v>
      </c>
      <c r="I195">
        <f>COUNTIFS(Samedi!$C:$H,'Réponses au formulaire 1'!E193)</f>
        <v>0</v>
      </c>
      <c r="J195">
        <f>COUNTIFS(Dimanche!$C:$H,'Réponses au formulaire 1'!E193)</f>
        <v>0</v>
      </c>
    </row>
    <row r="196" spans="2:10" ht="15.75" customHeight="1" thickBot="1" x14ac:dyDescent="0.3">
      <c r="B196" s="50"/>
      <c r="C196" s="50"/>
      <c r="D196" s="50"/>
      <c r="E196" s="9" t="str">
        <f>CONCATENATE(C196," ",D196)</f>
        <v xml:space="preserve"> </v>
      </c>
      <c r="F196">
        <f>COUNTIFS(Jeudi!$C:$H,'Réponses au formulaire 1'!E194)+COUNTIFS(Vendredi!$C:$H,'Réponses au formulaire 1'!E194)+COUNTIFS(Samedi!$C:$H,'Réponses au formulaire 1'!E194)+COUNTIFS(Dimanche!$C:$H,'Réponses au formulaire 1'!E194)</f>
        <v>0</v>
      </c>
      <c r="G196">
        <f>COUNTIFS(Jeudi!$C:$H,'Réponses au formulaire 1'!E194)</f>
        <v>0</v>
      </c>
      <c r="H196">
        <f>COUNTIFS(Vendredi!$C:$H,'Réponses au formulaire 1'!E194)</f>
        <v>0</v>
      </c>
      <c r="I196">
        <f>COUNTIFS(Samedi!$C:$H,'Réponses au formulaire 1'!E194)</f>
        <v>0</v>
      </c>
      <c r="J196">
        <f>COUNTIFS(Dimanche!$C:$H,'Réponses au formulaire 1'!E194)</f>
        <v>0</v>
      </c>
    </row>
    <row r="197" spans="2:10" ht="15.75" customHeight="1" thickBot="1" x14ac:dyDescent="0.3">
      <c r="B197" s="50"/>
      <c r="C197" s="50"/>
      <c r="D197" s="50"/>
      <c r="E197" s="9" t="str">
        <f>CONCATENATE(C197," ",D197)</f>
        <v xml:space="preserve"> </v>
      </c>
      <c r="F197">
        <f>COUNTIFS(Jeudi!$C:$H,'Réponses au formulaire 1'!E195)+COUNTIFS(Vendredi!$C:$H,'Réponses au formulaire 1'!E195)+COUNTIFS(Samedi!$C:$H,'Réponses au formulaire 1'!E195)+COUNTIFS(Dimanche!$C:$H,'Réponses au formulaire 1'!E195)</f>
        <v>0</v>
      </c>
      <c r="G197">
        <f>COUNTIFS(Jeudi!$C:$H,'Réponses au formulaire 1'!E195)</f>
        <v>0</v>
      </c>
      <c r="H197">
        <f>COUNTIFS(Vendredi!$C:$H,'Réponses au formulaire 1'!E195)</f>
        <v>0</v>
      </c>
      <c r="I197">
        <f>COUNTIFS(Samedi!$C:$H,'Réponses au formulaire 1'!E195)</f>
        <v>0</v>
      </c>
      <c r="J197">
        <f>COUNTIFS(Dimanche!$C:$H,'Réponses au formulaire 1'!E195)</f>
        <v>0</v>
      </c>
    </row>
    <row r="198" spans="2:10" ht="15.75" customHeight="1" thickBot="1" x14ac:dyDescent="0.3">
      <c r="B198" s="50"/>
      <c r="C198" s="50"/>
      <c r="D198" s="50"/>
      <c r="E198" s="9" t="str">
        <f>CONCATENATE(C198," ",D198)</f>
        <v xml:space="preserve"> </v>
      </c>
      <c r="F198">
        <f>COUNTIFS(Jeudi!$C:$H,'Réponses au formulaire 1'!E196)+COUNTIFS(Vendredi!$C:$H,'Réponses au formulaire 1'!E196)+COUNTIFS(Samedi!$C:$H,'Réponses au formulaire 1'!E196)+COUNTIFS(Dimanche!$C:$H,'Réponses au formulaire 1'!E196)</f>
        <v>0</v>
      </c>
      <c r="G198">
        <f>COUNTIFS(Jeudi!$C:$H,'Réponses au formulaire 1'!E196)</f>
        <v>0</v>
      </c>
      <c r="H198">
        <f>COUNTIFS(Vendredi!$C:$H,'Réponses au formulaire 1'!E196)</f>
        <v>0</v>
      </c>
      <c r="I198">
        <f>COUNTIFS(Samedi!$C:$H,'Réponses au formulaire 1'!E196)</f>
        <v>0</v>
      </c>
      <c r="J198">
        <f>COUNTIFS(Dimanche!$C:$H,'Réponses au formulaire 1'!E196)</f>
        <v>0</v>
      </c>
    </row>
    <row r="199" spans="2:10" ht="15.75" customHeight="1" thickBot="1" x14ac:dyDescent="0.3">
      <c r="B199" s="50"/>
      <c r="C199" s="50"/>
      <c r="D199" s="50"/>
      <c r="E199" s="9" t="str">
        <f>CONCATENATE(C199," ",D199)</f>
        <v xml:space="preserve"> </v>
      </c>
      <c r="F199">
        <f>COUNTIFS(Jeudi!$C:$H,'Réponses au formulaire 1'!E197)+COUNTIFS(Vendredi!$C:$H,'Réponses au formulaire 1'!E197)+COUNTIFS(Samedi!$C:$H,'Réponses au formulaire 1'!E197)+COUNTIFS(Dimanche!$C:$H,'Réponses au formulaire 1'!E197)</f>
        <v>0</v>
      </c>
      <c r="G199">
        <f>COUNTIFS(Jeudi!$C:$H,'Réponses au formulaire 1'!E197)</f>
        <v>0</v>
      </c>
      <c r="H199">
        <f>COUNTIFS(Vendredi!$C:$H,'Réponses au formulaire 1'!E197)</f>
        <v>0</v>
      </c>
      <c r="I199">
        <f>COUNTIFS(Samedi!$C:$H,'Réponses au formulaire 1'!E197)</f>
        <v>0</v>
      </c>
      <c r="J199">
        <f>COUNTIFS(Dimanche!$C:$H,'Réponses au formulaire 1'!E197)</f>
        <v>0</v>
      </c>
    </row>
    <row r="200" spans="2:10" ht="15.75" customHeight="1" thickBot="1" x14ac:dyDescent="0.3">
      <c r="B200" s="50"/>
      <c r="C200" s="50"/>
      <c r="D200" s="50"/>
      <c r="E200" s="9" t="str">
        <f>CONCATENATE(C200," ",D200)</f>
        <v xml:space="preserve"> </v>
      </c>
      <c r="F200">
        <f>COUNTIFS(Jeudi!$C:$H,'Réponses au formulaire 1'!E198)+COUNTIFS(Vendredi!$C:$H,'Réponses au formulaire 1'!E198)+COUNTIFS(Samedi!$C:$H,'Réponses au formulaire 1'!E198)+COUNTIFS(Dimanche!$C:$H,'Réponses au formulaire 1'!E198)</f>
        <v>0</v>
      </c>
      <c r="G200">
        <f>COUNTIFS(Jeudi!$C:$H,'Réponses au formulaire 1'!E198)</f>
        <v>0</v>
      </c>
      <c r="H200">
        <f>COUNTIFS(Vendredi!$C:$H,'Réponses au formulaire 1'!E198)</f>
        <v>0</v>
      </c>
      <c r="I200">
        <f>COUNTIFS(Samedi!$C:$H,'Réponses au formulaire 1'!E198)</f>
        <v>0</v>
      </c>
      <c r="J200">
        <f>COUNTIFS(Dimanche!$C:$H,'Réponses au formulaire 1'!E198)</f>
        <v>0</v>
      </c>
    </row>
    <row r="201" spans="2:10" ht="15.75" customHeight="1" thickBot="1" x14ac:dyDescent="0.3">
      <c r="B201" s="50"/>
      <c r="C201" s="50"/>
      <c r="D201" s="50"/>
      <c r="E201" s="9" t="str">
        <f>CONCATENATE(C201," ",D201)</f>
        <v xml:space="preserve"> </v>
      </c>
      <c r="F201">
        <f>COUNTIFS(Jeudi!$C:$H,'Réponses au formulaire 1'!E199)+COUNTIFS(Vendredi!$C:$H,'Réponses au formulaire 1'!E199)+COUNTIFS(Samedi!$C:$H,'Réponses au formulaire 1'!E199)+COUNTIFS(Dimanche!$C:$H,'Réponses au formulaire 1'!E199)</f>
        <v>0</v>
      </c>
      <c r="G201">
        <f>COUNTIFS(Jeudi!$C:$H,'Réponses au formulaire 1'!E199)</f>
        <v>0</v>
      </c>
      <c r="H201">
        <f>COUNTIFS(Vendredi!$C:$H,'Réponses au formulaire 1'!E199)</f>
        <v>0</v>
      </c>
      <c r="I201">
        <f>COUNTIFS(Samedi!$C:$H,'Réponses au formulaire 1'!E199)</f>
        <v>0</v>
      </c>
      <c r="J201">
        <f>COUNTIFS(Dimanche!$C:$H,'Réponses au formulaire 1'!E199)</f>
        <v>0</v>
      </c>
    </row>
    <row r="202" spans="2:10" ht="15.75" customHeight="1" thickBot="1" x14ac:dyDescent="0.3">
      <c r="B202" s="50"/>
      <c r="C202" s="50"/>
      <c r="D202" s="50"/>
      <c r="E202" s="9" t="str">
        <f>CONCATENATE(C202," ",D202)</f>
        <v xml:space="preserve"> </v>
      </c>
      <c r="F202">
        <f>COUNTIFS(Jeudi!$C:$H,'Réponses au formulaire 1'!E200)+COUNTIFS(Vendredi!$C:$H,'Réponses au formulaire 1'!E200)+COUNTIFS(Samedi!$C:$H,'Réponses au formulaire 1'!E200)+COUNTIFS(Dimanche!$C:$H,'Réponses au formulaire 1'!E200)</f>
        <v>0</v>
      </c>
      <c r="G202">
        <f>COUNTIFS(Jeudi!$C:$H,'Réponses au formulaire 1'!E200)</f>
        <v>0</v>
      </c>
      <c r="H202">
        <f>COUNTIFS(Vendredi!$C:$H,'Réponses au formulaire 1'!E200)</f>
        <v>0</v>
      </c>
      <c r="I202">
        <f>COUNTIFS(Samedi!$C:$H,'Réponses au formulaire 1'!E200)</f>
        <v>0</v>
      </c>
      <c r="J202">
        <f>COUNTIFS(Dimanche!$C:$H,'Réponses au formulaire 1'!E200)</f>
        <v>0</v>
      </c>
    </row>
    <row r="203" spans="2:10" ht="15.75" customHeight="1" thickBot="1" x14ac:dyDescent="0.3">
      <c r="B203" s="50"/>
      <c r="C203" s="50"/>
      <c r="D203" s="50"/>
      <c r="E203" s="9" t="str">
        <f>CONCATENATE(C203," ",D203)</f>
        <v xml:space="preserve"> </v>
      </c>
      <c r="F203">
        <f>COUNTIFS(Jeudi!$C:$H,'Réponses au formulaire 1'!E201)+COUNTIFS(Vendredi!$C:$H,'Réponses au formulaire 1'!E201)+COUNTIFS(Samedi!$C:$H,'Réponses au formulaire 1'!E201)+COUNTIFS(Dimanche!$C:$H,'Réponses au formulaire 1'!E201)</f>
        <v>0</v>
      </c>
      <c r="G203">
        <f>COUNTIFS(Jeudi!$C:$H,'Réponses au formulaire 1'!E201)</f>
        <v>0</v>
      </c>
      <c r="H203">
        <f>COUNTIFS(Vendredi!$C:$H,'Réponses au formulaire 1'!E201)</f>
        <v>0</v>
      </c>
      <c r="I203">
        <f>COUNTIFS(Samedi!$C:$H,'Réponses au formulaire 1'!E201)</f>
        <v>0</v>
      </c>
      <c r="J203">
        <f>COUNTIFS(Dimanche!$C:$H,'Réponses au formulaire 1'!E201)</f>
        <v>0</v>
      </c>
    </row>
    <row r="204" spans="2:10" ht="15.75" customHeight="1" thickBot="1" x14ac:dyDescent="0.3">
      <c r="B204" s="50"/>
      <c r="C204" s="50"/>
      <c r="D204" s="50"/>
      <c r="E204" s="9" t="str">
        <f>CONCATENATE(C204," ",D204)</f>
        <v xml:space="preserve"> </v>
      </c>
      <c r="F204">
        <f>COUNTIFS(Jeudi!$C:$H,'Réponses au formulaire 1'!E202)+COUNTIFS(Vendredi!$C:$H,'Réponses au formulaire 1'!E202)+COUNTIFS(Samedi!$C:$H,'Réponses au formulaire 1'!E202)+COUNTIFS(Dimanche!$C:$H,'Réponses au formulaire 1'!E202)</f>
        <v>0</v>
      </c>
      <c r="G204">
        <f>COUNTIFS(Jeudi!$C:$H,'Réponses au formulaire 1'!E202)</f>
        <v>0</v>
      </c>
      <c r="H204">
        <f>COUNTIFS(Vendredi!$C:$H,'Réponses au formulaire 1'!E202)</f>
        <v>0</v>
      </c>
      <c r="I204">
        <f>COUNTIFS(Samedi!$C:$H,'Réponses au formulaire 1'!E202)</f>
        <v>0</v>
      </c>
      <c r="J204">
        <f>COUNTIFS(Dimanche!$C:$H,'Réponses au formulaire 1'!E202)</f>
        <v>0</v>
      </c>
    </row>
    <row r="205" spans="2:10" ht="15.75" customHeight="1" thickBot="1" x14ac:dyDescent="0.3">
      <c r="B205" s="50"/>
      <c r="C205" s="50"/>
      <c r="D205" s="50"/>
      <c r="E205" s="9" t="str">
        <f>CONCATENATE(C205," ",D205)</f>
        <v xml:space="preserve"> </v>
      </c>
      <c r="F205">
        <f>COUNTIFS(Jeudi!$C:$H,'Réponses au formulaire 1'!E203)+COUNTIFS(Vendredi!$C:$H,'Réponses au formulaire 1'!E203)+COUNTIFS(Samedi!$C:$H,'Réponses au formulaire 1'!E203)+COUNTIFS(Dimanche!$C:$H,'Réponses au formulaire 1'!E203)</f>
        <v>0</v>
      </c>
      <c r="G205">
        <f>COUNTIFS(Jeudi!$C:$H,'Réponses au formulaire 1'!E203)</f>
        <v>0</v>
      </c>
      <c r="H205">
        <f>COUNTIFS(Vendredi!$C:$H,'Réponses au formulaire 1'!E203)</f>
        <v>0</v>
      </c>
      <c r="I205">
        <f>COUNTIFS(Samedi!$C:$H,'Réponses au formulaire 1'!E203)</f>
        <v>0</v>
      </c>
      <c r="J205">
        <f>COUNTIFS(Dimanche!$C:$H,'Réponses au formulaire 1'!E203)</f>
        <v>0</v>
      </c>
    </row>
    <row r="206" spans="2:10" ht="15.75" customHeight="1" thickBot="1" x14ac:dyDescent="0.3">
      <c r="B206" s="50"/>
      <c r="C206" s="50"/>
      <c r="D206" s="50"/>
      <c r="E206" s="9" t="str">
        <f>CONCATENATE(C206," ",D206)</f>
        <v xml:space="preserve"> </v>
      </c>
      <c r="F206">
        <f>COUNTIFS(Jeudi!$C:$H,'Réponses au formulaire 1'!E204)+COUNTIFS(Vendredi!$C:$H,'Réponses au formulaire 1'!E204)+COUNTIFS(Samedi!$C:$H,'Réponses au formulaire 1'!E204)+COUNTIFS(Dimanche!$C:$H,'Réponses au formulaire 1'!E204)</f>
        <v>0</v>
      </c>
      <c r="G206">
        <f>COUNTIFS(Jeudi!$C:$H,'Réponses au formulaire 1'!E204)</f>
        <v>0</v>
      </c>
      <c r="H206">
        <f>COUNTIFS(Vendredi!$C:$H,'Réponses au formulaire 1'!E204)</f>
        <v>0</v>
      </c>
      <c r="I206">
        <f>COUNTIFS(Samedi!$C:$H,'Réponses au formulaire 1'!E204)</f>
        <v>0</v>
      </c>
      <c r="J206">
        <f>COUNTIFS(Dimanche!$C:$H,'Réponses au formulaire 1'!E204)</f>
        <v>0</v>
      </c>
    </row>
    <row r="207" spans="2:10" ht="15.75" customHeight="1" thickBot="1" x14ac:dyDescent="0.3">
      <c r="B207" s="50"/>
      <c r="C207" s="50"/>
      <c r="D207" s="50"/>
      <c r="E207" s="9" t="str">
        <f>CONCATENATE(C207," ",D207)</f>
        <v xml:space="preserve"> </v>
      </c>
      <c r="F207">
        <f>COUNTIFS(Jeudi!$C:$H,'Réponses au formulaire 1'!E205)+COUNTIFS(Vendredi!$C:$H,'Réponses au formulaire 1'!E205)+COUNTIFS(Samedi!$C:$H,'Réponses au formulaire 1'!E205)+COUNTIFS(Dimanche!$C:$H,'Réponses au formulaire 1'!E205)</f>
        <v>0</v>
      </c>
      <c r="G207">
        <f>COUNTIFS(Jeudi!$C:$H,'Réponses au formulaire 1'!E205)</f>
        <v>0</v>
      </c>
      <c r="H207">
        <f>COUNTIFS(Vendredi!$C:$H,'Réponses au formulaire 1'!E205)</f>
        <v>0</v>
      </c>
      <c r="I207">
        <f>COUNTIFS(Samedi!$C:$H,'Réponses au formulaire 1'!E205)</f>
        <v>0</v>
      </c>
      <c r="J207">
        <f>COUNTIFS(Dimanche!$C:$H,'Réponses au formulaire 1'!E205)</f>
        <v>0</v>
      </c>
    </row>
    <row r="208" spans="2:10" ht="15.75" customHeight="1" thickBot="1" x14ac:dyDescent="0.3">
      <c r="B208" s="50"/>
      <c r="C208" s="50"/>
      <c r="D208" s="50"/>
      <c r="E208" s="9" t="str">
        <f>CONCATENATE(C208," ",D208)</f>
        <v xml:space="preserve"> </v>
      </c>
      <c r="F208">
        <f>COUNTIFS(Jeudi!$C:$H,'Réponses au formulaire 1'!E206)+COUNTIFS(Vendredi!$C:$H,'Réponses au formulaire 1'!E206)+COUNTIFS(Samedi!$C:$H,'Réponses au formulaire 1'!E206)+COUNTIFS(Dimanche!$C:$H,'Réponses au formulaire 1'!E206)</f>
        <v>0</v>
      </c>
      <c r="G208">
        <f>COUNTIFS(Jeudi!$C:$H,'Réponses au formulaire 1'!E206)</f>
        <v>0</v>
      </c>
      <c r="H208">
        <f>COUNTIFS(Vendredi!$C:$H,'Réponses au formulaire 1'!E206)</f>
        <v>0</v>
      </c>
      <c r="I208">
        <f>COUNTIFS(Samedi!$C:$H,'Réponses au formulaire 1'!E206)</f>
        <v>0</v>
      </c>
      <c r="J208">
        <f>COUNTIFS(Dimanche!$C:$H,'Réponses au formulaire 1'!E206)</f>
        <v>0</v>
      </c>
    </row>
    <row r="209" spans="2:10" ht="15.75" customHeight="1" thickBot="1" x14ac:dyDescent="0.3">
      <c r="B209" s="50"/>
      <c r="C209" s="50"/>
      <c r="D209" s="50"/>
      <c r="E209" s="9" t="str">
        <f>CONCATENATE(C209," ",D209)</f>
        <v xml:space="preserve"> </v>
      </c>
      <c r="F209">
        <f>COUNTIFS(Jeudi!$C:$H,'Réponses au formulaire 1'!E207)+COUNTIFS(Vendredi!$C:$H,'Réponses au formulaire 1'!E207)+COUNTIFS(Samedi!$C:$H,'Réponses au formulaire 1'!E207)+COUNTIFS(Dimanche!$C:$H,'Réponses au formulaire 1'!E207)</f>
        <v>0</v>
      </c>
      <c r="G209">
        <f>COUNTIFS(Jeudi!$C:$H,'Réponses au formulaire 1'!E207)</f>
        <v>0</v>
      </c>
      <c r="H209">
        <f>COUNTIFS(Vendredi!$C:$H,'Réponses au formulaire 1'!E207)</f>
        <v>0</v>
      </c>
      <c r="I209">
        <f>COUNTIFS(Samedi!$C:$H,'Réponses au formulaire 1'!E207)</f>
        <v>0</v>
      </c>
      <c r="J209">
        <f>COUNTIFS(Dimanche!$C:$H,'Réponses au formulaire 1'!E207)</f>
        <v>0</v>
      </c>
    </row>
    <row r="210" spans="2:10" ht="15.75" customHeight="1" thickBot="1" x14ac:dyDescent="0.3">
      <c r="B210" s="50"/>
      <c r="C210" s="50"/>
      <c r="D210" s="50"/>
      <c r="E210" s="9" t="str">
        <f>CONCATENATE(C210," ",D210)</f>
        <v xml:space="preserve"> </v>
      </c>
      <c r="F210">
        <f>COUNTIFS(Jeudi!$C:$H,'Réponses au formulaire 1'!E208)+COUNTIFS(Vendredi!$C:$H,'Réponses au formulaire 1'!E208)+COUNTIFS(Samedi!$C:$H,'Réponses au formulaire 1'!E208)+COUNTIFS(Dimanche!$C:$H,'Réponses au formulaire 1'!E208)</f>
        <v>0</v>
      </c>
      <c r="G210">
        <f>COUNTIFS(Jeudi!$C:$H,'Réponses au formulaire 1'!E208)</f>
        <v>0</v>
      </c>
      <c r="H210">
        <f>COUNTIFS(Vendredi!$C:$H,'Réponses au formulaire 1'!E208)</f>
        <v>0</v>
      </c>
      <c r="I210">
        <f>COUNTIFS(Samedi!$C:$H,'Réponses au formulaire 1'!E208)</f>
        <v>0</v>
      </c>
      <c r="J210">
        <f>COUNTIFS(Dimanche!$C:$H,'Réponses au formulaire 1'!E208)</f>
        <v>0</v>
      </c>
    </row>
    <row r="211" spans="2:10" ht="15.75" customHeight="1" thickBot="1" x14ac:dyDescent="0.3">
      <c r="B211" s="50"/>
      <c r="C211" s="50"/>
      <c r="D211" s="50"/>
      <c r="E211" s="9" t="str">
        <f>CONCATENATE(C211," ",D211)</f>
        <v xml:space="preserve"> </v>
      </c>
      <c r="F211">
        <f>COUNTIFS(Jeudi!$C:$H,'Réponses au formulaire 1'!E209)+COUNTIFS(Vendredi!$C:$H,'Réponses au formulaire 1'!E209)+COUNTIFS(Samedi!$C:$H,'Réponses au formulaire 1'!E209)+COUNTIFS(Dimanche!$C:$H,'Réponses au formulaire 1'!E209)</f>
        <v>0</v>
      </c>
      <c r="G211">
        <f>COUNTIFS(Jeudi!$C:$H,'Réponses au formulaire 1'!E209)</f>
        <v>0</v>
      </c>
      <c r="H211">
        <f>COUNTIFS(Vendredi!$C:$H,'Réponses au formulaire 1'!E209)</f>
        <v>0</v>
      </c>
      <c r="I211">
        <f>COUNTIFS(Samedi!$C:$H,'Réponses au formulaire 1'!E209)</f>
        <v>0</v>
      </c>
      <c r="J211">
        <f>COUNTIFS(Dimanche!$C:$H,'Réponses au formulaire 1'!E209)</f>
        <v>0</v>
      </c>
    </row>
    <row r="212" spans="2:10" ht="15.75" customHeight="1" thickBot="1" x14ac:dyDescent="0.3">
      <c r="B212" s="50"/>
      <c r="C212" s="50"/>
      <c r="D212" s="50"/>
      <c r="E212" s="9" t="str">
        <f>CONCATENATE(C212," ",D212)</f>
        <v xml:space="preserve"> </v>
      </c>
      <c r="F212">
        <f>COUNTIFS(Jeudi!$C:$H,'Réponses au formulaire 1'!E210)+COUNTIFS(Vendredi!$C:$H,'Réponses au formulaire 1'!E210)+COUNTIFS(Samedi!$C:$H,'Réponses au formulaire 1'!E210)+COUNTIFS(Dimanche!$C:$H,'Réponses au formulaire 1'!E210)</f>
        <v>0</v>
      </c>
      <c r="G212">
        <f>COUNTIFS(Jeudi!$C:$H,'Réponses au formulaire 1'!E210)</f>
        <v>0</v>
      </c>
      <c r="H212">
        <f>COUNTIFS(Vendredi!$C:$H,'Réponses au formulaire 1'!E210)</f>
        <v>0</v>
      </c>
      <c r="I212">
        <f>COUNTIFS(Samedi!$C:$H,'Réponses au formulaire 1'!E210)</f>
        <v>0</v>
      </c>
      <c r="J212">
        <f>COUNTIFS(Dimanche!$C:$H,'Réponses au formulaire 1'!E210)</f>
        <v>0</v>
      </c>
    </row>
    <row r="213" spans="2:10" ht="15.75" customHeight="1" thickBot="1" x14ac:dyDescent="0.3">
      <c r="B213" s="50"/>
      <c r="C213" s="50"/>
      <c r="D213" s="50"/>
      <c r="E213" s="9" t="str">
        <f>CONCATENATE(C213," ",D213)</f>
        <v xml:space="preserve"> </v>
      </c>
      <c r="F213">
        <f>COUNTIFS(Jeudi!$C:$H,'Réponses au formulaire 1'!E211)+COUNTIFS(Vendredi!$C:$H,'Réponses au formulaire 1'!E211)+COUNTIFS(Samedi!$C:$H,'Réponses au formulaire 1'!E211)+COUNTIFS(Dimanche!$C:$H,'Réponses au formulaire 1'!E211)</f>
        <v>0</v>
      </c>
      <c r="G213">
        <f>COUNTIFS(Jeudi!$C:$H,'Réponses au formulaire 1'!E211)</f>
        <v>0</v>
      </c>
      <c r="H213">
        <f>COUNTIFS(Vendredi!$C:$H,'Réponses au formulaire 1'!E211)</f>
        <v>0</v>
      </c>
      <c r="I213">
        <f>COUNTIFS(Samedi!$C:$H,'Réponses au formulaire 1'!E211)</f>
        <v>0</v>
      </c>
      <c r="J213">
        <f>COUNTIFS(Dimanche!$C:$H,'Réponses au formulaire 1'!E211)</f>
        <v>0</v>
      </c>
    </row>
    <row r="214" spans="2:10" ht="15.75" customHeight="1" thickBot="1" x14ac:dyDescent="0.3">
      <c r="B214" s="50"/>
      <c r="C214" s="50"/>
      <c r="D214" s="50"/>
      <c r="E214" s="9" t="str">
        <f>CONCATENATE(C214," ",D214)</f>
        <v xml:space="preserve"> </v>
      </c>
      <c r="F214">
        <f>COUNTIFS(Jeudi!$C:$H,'Réponses au formulaire 1'!E212)+COUNTIFS(Vendredi!$C:$H,'Réponses au formulaire 1'!E212)+COUNTIFS(Samedi!$C:$H,'Réponses au formulaire 1'!E212)+COUNTIFS(Dimanche!$C:$H,'Réponses au formulaire 1'!E212)</f>
        <v>0</v>
      </c>
      <c r="G214">
        <f>COUNTIFS(Jeudi!$C:$H,'Réponses au formulaire 1'!E212)</f>
        <v>0</v>
      </c>
      <c r="H214">
        <f>COUNTIFS(Vendredi!$C:$H,'Réponses au formulaire 1'!E212)</f>
        <v>0</v>
      </c>
      <c r="I214">
        <f>COUNTIFS(Samedi!$C:$H,'Réponses au formulaire 1'!E212)</f>
        <v>0</v>
      </c>
      <c r="J214">
        <f>COUNTIFS(Dimanche!$C:$H,'Réponses au formulaire 1'!E212)</f>
        <v>0</v>
      </c>
    </row>
    <row r="215" spans="2:10" ht="15.75" customHeight="1" thickBot="1" x14ac:dyDescent="0.3">
      <c r="B215" s="50"/>
      <c r="C215" s="50"/>
      <c r="D215" s="50"/>
      <c r="E215" s="9" t="str">
        <f>CONCATENATE(C215," ",D215)</f>
        <v xml:space="preserve"> </v>
      </c>
      <c r="F215">
        <f>COUNTIFS(Jeudi!$C:$H,'Réponses au formulaire 1'!E213)+COUNTIFS(Vendredi!$C:$H,'Réponses au formulaire 1'!E213)+COUNTIFS(Samedi!$C:$H,'Réponses au formulaire 1'!E213)+COUNTIFS(Dimanche!$C:$H,'Réponses au formulaire 1'!E213)</f>
        <v>0</v>
      </c>
      <c r="G215">
        <f>COUNTIFS(Jeudi!$C:$H,'Réponses au formulaire 1'!E213)</f>
        <v>0</v>
      </c>
      <c r="H215">
        <f>COUNTIFS(Vendredi!$C:$H,'Réponses au formulaire 1'!E213)</f>
        <v>0</v>
      </c>
      <c r="I215">
        <f>COUNTIFS(Samedi!$C:$H,'Réponses au formulaire 1'!E213)</f>
        <v>0</v>
      </c>
      <c r="J215">
        <f>COUNTIFS(Dimanche!$C:$H,'Réponses au formulaire 1'!E213)</f>
        <v>0</v>
      </c>
    </row>
    <row r="216" spans="2:10" ht="15.75" customHeight="1" thickBot="1" x14ac:dyDescent="0.3">
      <c r="B216" s="50"/>
      <c r="C216" s="50"/>
      <c r="D216" s="50"/>
      <c r="E216" s="9" t="str">
        <f>CONCATENATE(C216," ",D216)</f>
        <v xml:space="preserve"> </v>
      </c>
      <c r="F216">
        <f>COUNTIFS(Jeudi!$C:$H,'Réponses au formulaire 1'!E214)+COUNTIFS(Vendredi!$C:$H,'Réponses au formulaire 1'!E214)+COUNTIFS(Samedi!$C:$H,'Réponses au formulaire 1'!E214)+COUNTIFS(Dimanche!$C:$H,'Réponses au formulaire 1'!E214)</f>
        <v>0</v>
      </c>
      <c r="G216">
        <f>COUNTIFS(Jeudi!$C:$H,'Réponses au formulaire 1'!E214)</f>
        <v>0</v>
      </c>
      <c r="H216">
        <f>COUNTIFS(Vendredi!$C:$H,'Réponses au formulaire 1'!E214)</f>
        <v>0</v>
      </c>
      <c r="I216">
        <f>COUNTIFS(Samedi!$C:$H,'Réponses au formulaire 1'!E214)</f>
        <v>0</v>
      </c>
      <c r="J216">
        <f>COUNTIFS(Dimanche!$C:$H,'Réponses au formulaire 1'!E214)</f>
        <v>0</v>
      </c>
    </row>
    <row r="217" spans="2:10" ht="15.75" customHeight="1" thickBot="1" x14ac:dyDescent="0.3">
      <c r="B217" s="50"/>
      <c r="C217" s="50"/>
      <c r="D217" s="50"/>
      <c r="E217" s="9" t="str">
        <f>CONCATENATE(C217," ",D217)</f>
        <v xml:space="preserve"> </v>
      </c>
      <c r="F217">
        <f>COUNTIFS(Jeudi!$C:$H,'Réponses au formulaire 1'!E215)+COUNTIFS(Vendredi!$C:$H,'Réponses au formulaire 1'!E215)+COUNTIFS(Samedi!$C:$H,'Réponses au formulaire 1'!E215)+COUNTIFS(Dimanche!$C:$H,'Réponses au formulaire 1'!E215)</f>
        <v>0</v>
      </c>
      <c r="G217">
        <f>COUNTIFS(Jeudi!$C:$H,'Réponses au formulaire 1'!E215)</f>
        <v>0</v>
      </c>
      <c r="H217">
        <f>COUNTIFS(Vendredi!$C:$H,'Réponses au formulaire 1'!E215)</f>
        <v>0</v>
      </c>
      <c r="I217">
        <f>COUNTIFS(Samedi!$C:$H,'Réponses au formulaire 1'!E215)</f>
        <v>0</v>
      </c>
      <c r="J217">
        <f>COUNTIFS(Dimanche!$C:$H,'Réponses au formulaire 1'!E215)</f>
        <v>0</v>
      </c>
    </row>
    <row r="218" spans="2:10" ht="15.75" customHeight="1" thickBot="1" x14ac:dyDescent="0.3">
      <c r="B218" s="50"/>
      <c r="C218" s="50"/>
      <c r="D218" s="50"/>
      <c r="E218" s="9" t="str">
        <f>CONCATENATE(C218," ",D218)</f>
        <v xml:space="preserve"> </v>
      </c>
      <c r="F218">
        <f>COUNTIFS(Jeudi!$C:$H,'Réponses au formulaire 1'!E216)+COUNTIFS(Vendredi!$C:$H,'Réponses au formulaire 1'!E216)+COUNTIFS(Samedi!$C:$H,'Réponses au formulaire 1'!E216)+COUNTIFS(Dimanche!$C:$H,'Réponses au formulaire 1'!E216)</f>
        <v>0</v>
      </c>
      <c r="G218">
        <f>COUNTIFS(Jeudi!$C:$H,'Réponses au formulaire 1'!E216)</f>
        <v>0</v>
      </c>
      <c r="H218">
        <f>COUNTIFS(Vendredi!$C:$H,'Réponses au formulaire 1'!E216)</f>
        <v>0</v>
      </c>
      <c r="I218">
        <f>COUNTIFS(Samedi!$C:$H,'Réponses au formulaire 1'!E216)</f>
        <v>0</v>
      </c>
      <c r="J218">
        <f>COUNTIFS(Dimanche!$C:$H,'Réponses au formulaire 1'!E216)</f>
        <v>0</v>
      </c>
    </row>
    <row r="219" spans="2:10" ht="15.75" customHeight="1" thickBot="1" x14ac:dyDescent="0.3">
      <c r="B219" s="50"/>
      <c r="C219" s="50"/>
      <c r="D219" s="50"/>
      <c r="E219" s="9" t="str">
        <f>CONCATENATE(C219," ",D219)</f>
        <v xml:space="preserve"> </v>
      </c>
      <c r="F219">
        <f>COUNTIFS(Jeudi!$C:$H,'Réponses au formulaire 1'!E217)+COUNTIFS(Vendredi!$C:$H,'Réponses au formulaire 1'!E217)+COUNTIFS(Samedi!$C:$H,'Réponses au formulaire 1'!E217)+COUNTIFS(Dimanche!$C:$H,'Réponses au formulaire 1'!E217)</f>
        <v>0</v>
      </c>
      <c r="G219">
        <f>COUNTIFS(Jeudi!$C:$H,'Réponses au formulaire 1'!E217)</f>
        <v>0</v>
      </c>
      <c r="H219">
        <f>COUNTIFS(Vendredi!$C:$H,'Réponses au formulaire 1'!E217)</f>
        <v>0</v>
      </c>
      <c r="I219">
        <f>COUNTIFS(Samedi!$C:$H,'Réponses au formulaire 1'!E217)</f>
        <v>0</v>
      </c>
      <c r="J219">
        <f>COUNTIFS(Dimanche!$C:$H,'Réponses au formulaire 1'!E217)</f>
        <v>0</v>
      </c>
    </row>
    <row r="220" spans="2:10" ht="15.75" customHeight="1" thickBot="1" x14ac:dyDescent="0.3">
      <c r="B220" s="50"/>
      <c r="C220" s="50"/>
      <c r="D220" s="50"/>
      <c r="E220" s="9" t="str">
        <f>CONCATENATE(C220," ",D220)</f>
        <v xml:space="preserve"> </v>
      </c>
      <c r="F220">
        <f>COUNTIFS(Jeudi!$C:$H,'Réponses au formulaire 1'!E218)+COUNTIFS(Vendredi!$C:$H,'Réponses au formulaire 1'!E218)+COUNTIFS(Samedi!$C:$H,'Réponses au formulaire 1'!E218)+COUNTIFS(Dimanche!$C:$H,'Réponses au formulaire 1'!E218)</f>
        <v>0</v>
      </c>
      <c r="G220">
        <f>COUNTIFS(Jeudi!$C:$H,'Réponses au formulaire 1'!E218)</f>
        <v>0</v>
      </c>
      <c r="H220">
        <f>COUNTIFS(Vendredi!$C:$H,'Réponses au formulaire 1'!E218)</f>
        <v>0</v>
      </c>
      <c r="I220">
        <f>COUNTIFS(Samedi!$C:$H,'Réponses au formulaire 1'!E218)</f>
        <v>0</v>
      </c>
      <c r="J220">
        <f>COUNTIFS(Dimanche!$C:$H,'Réponses au formulaire 1'!E218)</f>
        <v>0</v>
      </c>
    </row>
    <row r="221" spans="2:10" ht="15.75" customHeight="1" thickBot="1" x14ac:dyDescent="0.3">
      <c r="B221" s="50"/>
      <c r="C221" s="50"/>
      <c r="D221" s="50"/>
      <c r="E221" s="9" t="str">
        <f>CONCATENATE(C221," ",D221)</f>
        <v xml:space="preserve"> </v>
      </c>
      <c r="F221">
        <f>COUNTIFS(Jeudi!$C:$H,'Réponses au formulaire 1'!E219)+COUNTIFS(Vendredi!$C:$H,'Réponses au formulaire 1'!E219)+COUNTIFS(Samedi!$C:$H,'Réponses au formulaire 1'!E219)+COUNTIFS(Dimanche!$C:$H,'Réponses au formulaire 1'!E219)</f>
        <v>0</v>
      </c>
      <c r="G221">
        <f>COUNTIFS(Jeudi!$C:$H,'Réponses au formulaire 1'!E219)</f>
        <v>0</v>
      </c>
      <c r="H221">
        <f>COUNTIFS(Vendredi!$C:$H,'Réponses au formulaire 1'!E219)</f>
        <v>0</v>
      </c>
      <c r="I221">
        <f>COUNTIFS(Samedi!$C:$H,'Réponses au formulaire 1'!E219)</f>
        <v>0</v>
      </c>
      <c r="J221">
        <f>COUNTIFS(Dimanche!$C:$H,'Réponses au formulaire 1'!E219)</f>
        <v>0</v>
      </c>
    </row>
    <row r="222" spans="2:10" ht="15.75" customHeight="1" thickBot="1" x14ac:dyDescent="0.3">
      <c r="B222" s="50"/>
      <c r="C222" s="50"/>
      <c r="D222" s="50"/>
      <c r="E222" s="9" t="str">
        <f>CONCATENATE(C222," ",D222)</f>
        <v xml:space="preserve"> </v>
      </c>
      <c r="F222">
        <f>COUNTIFS(Jeudi!$C:$H,'Réponses au formulaire 1'!E220)+COUNTIFS(Vendredi!$C:$H,'Réponses au formulaire 1'!E220)+COUNTIFS(Samedi!$C:$H,'Réponses au formulaire 1'!E220)+COUNTIFS(Dimanche!$C:$H,'Réponses au formulaire 1'!E220)</f>
        <v>0</v>
      </c>
      <c r="G222">
        <f>COUNTIFS(Jeudi!$C:$H,'Réponses au formulaire 1'!E220)</f>
        <v>0</v>
      </c>
      <c r="H222">
        <f>COUNTIFS(Vendredi!$C:$H,'Réponses au formulaire 1'!E220)</f>
        <v>0</v>
      </c>
      <c r="I222">
        <f>COUNTIFS(Samedi!$C:$H,'Réponses au formulaire 1'!E220)</f>
        <v>0</v>
      </c>
      <c r="J222">
        <f>COUNTIFS(Dimanche!$C:$H,'Réponses au formulaire 1'!E220)</f>
        <v>0</v>
      </c>
    </row>
    <row r="223" spans="2:10" ht="15.75" customHeight="1" thickBot="1" x14ac:dyDescent="0.3">
      <c r="B223" s="50"/>
      <c r="C223" s="50"/>
      <c r="D223" s="50"/>
      <c r="E223" s="9" t="str">
        <f>CONCATENATE(C223," ",D223)</f>
        <v xml:space="preserve"> </v>
      </c>
      <c r="F223">
        <f>COUNTIFS(Jeudi!$C:$H,'Réponses au formulaire 1'!E221)+COUNTIFS(Vendredi!$C:$H,'Réponses au formulaire 1'!E221)+COUNTIFS(Samedi!$C:$H,'Réponses au formulaire 1'!E221)+COUNTIFS(Dimanche!$C:$H,'Réponses au formulaire 1'!E221)</f>
        <v>0</v>
      </c>
      <c r="G223">
        <f>COUNTIFS(Jeudi!$C:$H,'Réponses au formulaire 1'!E221)</f>
        <v>0</v>
      </c>
      <c r="H223">
        <f>COUNTIFS(Vendredi!$C:$H,'Réponses au formulaire 1'!E221)</f>
        <v>0</v>
      </c>
      <c r="I223">
        <f>COUNTIFS(Samedi!$C:$H,'Réponses au formulaire 1'!E221)</f>
        <v>0</v>
      </c>
      <c r="J223">
        <f>COUNTIFS(Dimanche!$C:$H,'Réponses au formulaire 1'!E221)</f>
        <v>0</v>
      </c>
    </row>
    <row r="224" spans="2:10" ht="15.75" customHeight="1" thickBot="1" x14ac:dyDescent="0.3">
      <c r="B224" s="50"/>
      <c r="C224" s="50"/>
      <c r="D224" s="50"/>
      <c r="E224" s="9" t="str">
        <f>CONCATENATE(C224," ",D224)</f>
        <v xml:space="preserve"> </v>
      </c>
      <c r="F224">
        <f>COUNTIFS(Jeudi!$C:$H,'Réponses au formulaire 1'!E222)+COUNTIFS(Vendredi!$C:$H,'Réponses au formulaire 1'!E222)+COUNTIFS(Samedi!$C:$H,'Réponses au formulaire 1'!E222)+COUNTIFS(Dimanche!$C:$H,'Réponses au formulaire 1'!E222)</f>
        <v>0</v>
      </c>
      <c r="G224">
        <f>COUNTIFS(Jeudi!$C:$H,'Réponses au formulaire 1'!E222)</f>
        <v>0</v>
      </c>
      <c r="H224">
        <f>COUNTIFS(Vendredi!$C:$H,'Réponses au formulaire 1'!E222)</f>
        <v>0</v>
      </c>
      <c r="I224">
        <f>COUNTIFS(Samedi!$C:$H,'Réponses au formulaire 1'!E222)</f>
        <v>0</v>
      </c>
      <c r="J224">
        <f>COUNTIFS(Dimanche!$C:$H,'Réponses au formulaire 1'!E222)</f>
        <v>0</v>
      </c>
    </row>
    <row r="225" spans="2:10" ht="15.75" customHeight="1" thickBot="1" x14ac:dyDescent="0.3">
      <c r="B225" s="50"/>
      <c r="C225" s="50"/>
      <c r="D225" s="50"/>
      <c r="E225" s="9" t="str">
        <f>CONCATENATE(C225," ",D225)</f>
        <v xml:space="preserve"> </v>
      </c>
      <c r="F225">
        <f>COUNTIFS(Jeudi!$C:$H,'Réponses au formulaire 1'!E223)+COUNTIFS(Vendredi!$C:$H,'Réponses au formulaire 1'!E223)+COUNTIFS(Samedi!$C:$H,'Réponses au formulaire 1'!E223)+COUNTIFS(Dimanche!$C:$H,'Réponses au formulaire 1'!E223)</f>
        <v>0</v>
      </c>
      <c r="G225">
        <f>COUNTIFS(Jeudi!$C:$H,'Réponses au formulaire 1'!E223)</f>
        <v>0</v>
      </c>
      <c r="H225">
        <f>COUNTIFS(Vendredi!$C:$H,'Réponses au formulaire 1'!E223)</f>
        <v>0</v>
      </c>
      <c r="I225">
        <f>COUNTIFS(Samedi!$C:$H,'Réponses au formulaire 1'!E223)</f>
        <v>0</v>
      </c>
      <c r="J225">
        <f>COUNTIFS(Dimanche!$C:$H,'Réponses au formulaire 1'!E223)</f>
        <v>0</v>
      </c>
    </row>
    <row r="226" spans="2:10" ht="15.75" customHeight="1" thickBot="1" x14ac:dyDescent="0.3">
      <c r="B226" s="50"/>
      <c r="C226" s="50"/>
      <c r="D226" s="50"/>
      <c r="E226" s="9" t="str">
        <f>CONCATENATE(C226," ",D226)</f>
        <v xml:space="preserve"> </v>
      </c>
      <c r="F226">
        <f>COUNTIFS(Jeudi!$C:$H,'Réponses au formulaire 1'!E224)+COUNTIFS(Vendredi!$C:$H,'Réponses au formulaire 1'!E224)+COUNTIFS(Samedi!$C:$H,'Réponses au formulaire 1'!E224)+COUNTIFS(Dimanche!$C:$H,'Réponses au formulaire 1'!E224)</f>
        <v>0</v>
      </c>
      <c r="G226">
        <f>COUNTIFS(Jeudi!$C:$H,'Réponses au formulaire 1'!E224)</f>
        <v>0</v>
      </c>
      <c r="H226">
        <f>COUNTIFS(Vendredi!$C:$H,'Réponses au formulaire 1'!E224)</f>
        <v>0</v>
      </c>
      <c r="I226">
        <f>COUNTIFS(Samedi!$C:$H,'Réponses au formulaire 1'!E224)</f>
        <v>0</v>
      </c>
      <c r="J226">
        <f>COUNTIFS(Dimanche!$C:$H,'Réponses au formulaire 1'!E224)</f>
        <v>0</v>
      </c>
    </row>
    <row r="227" spans="2:10" ht="15.75" customHeight="1" thickBot="1" x14ac:dyDescent="0.3">
      <c r="B227" s="50"/>
      <c r="C227" s="50"/>
      <c r="D227" s="50"/>
      <c r="E227" s="9" t="str">
        <f>CONCATENATE(C227," ",D227)</f>
        <v xml:space="preserve"> </v>
      </c>
      <c r="F227">
        <f>COUNTIFS(Jeudi!$C:$H,'Réponses au formulaire 1'!E225)+COUNTIFS(Vendredi!$C:$H,'Réponses au formulaire 1'!E225)+COUNTIFS(Samedi!$C:$H,'Réponses au formulaire 1'!E225)+COUNTIFS(Dimanche!$C:$H,'Réponses au formulaire 1'!E225)</f>
        <v>0</v>
      </c>
      <c r="G227">
        <f>COUNTIFS(Jeudi!$C:$H,'Réponses au formulaire 1'!E225)</f>
        <v>0</v>
      </c>
      <c r="H227">
        <f>COUNTIFS(Vendredi!$C:$H,'Réponses au formulaire 1'!E225)</f>
        <v>0</v>
      </c>
      <c r="I227">
        <f>COUNTIFS(Samedi!$C:$H,'Réponses au formulaire 1'!E225)</f>
        <v>0</v>
      </c>
      <c r="J227">
        <f>COUNTIFS(Dimanche!$C:$H,'Réponses au formulaire 1'!E225)</f>
        <v>0</v>
      </c>
    </row>
    <row r="228" spans="2:10" ht="15.75" customHeight="1" thickBot="1" x14ac:dyDescent="0.3">
      <c r="B228" s="50"/>
      <c r="C228" s="50"/>
      <c r="D228" s="50"/>
      <c r="E228" s="9" t="str">
        <f>CONCATENATE(C228," ",D228)</f>
        <v xml:space="preserve"> </v>
      </c>
      <c r="F228">
        <f>COUNTIFS(Jeudi!$C:$H,'Réponses au formulaire 1'!E226)+COUNTIFS(Vendredi!$C:$H,'Réponses au formulaire 1'!E226)+COUNTIFS(Samedi!$C:$H,'Réponses au formulaire 1'!E226)+COUNTIFS(Dimanche!$C:$H,'Réponses au formulaire 1'!E226)</f>
        <v>0</v>
      </c>
      <c r="G228">
        <f>COUNTIFS(Jeudi!$C:$H,'Réponses au formulaire 1'!E226)</f>
        <v>0</v>
      </c>
      <c r="H228">
        <f>COUNTIFS(Vendredi!$C:$H,'Réponses au formulaire 1'!E226)</f>
        <v>0</v>
      </c>
      <c r="I228">
        <f>COUNTIFS(Samedi!$C:$H,'Réponses au formulaire 1'!E226)</f>
        <v>0</v>
      </c>
      <c r="J228">
        <f>COUNTIFS(Dimanche!$C:$H,'Réponses au formulaire 1'!E226)</f>
        <v>0</v>
      </c>
    </row>
    <row r="229" spans="2:10" ht="15.75" customHeight="1" thickBot="1" x14ac:dyDescent="0.3">
      <c r="B229" s="50"/>
      <c r="C229" s="50"/>
      <c r="D229" s="50"/>
      <c r="E229" s="9" t="str">
        <f>CONCATENATE(C229," ",D229)</f>
        <v xml:space="preserve"> </v>
      </c>
      <c r="F229">
        <f>COUNTIFS(Jeudi!$C:$H,'Réponses au formulaire 1'!E227)+COUNTIFS(Vendredi!$C:$H,'Réponses au formulaire 1'!E227)+COUNTIFS(Samedi!$C:$H,'Réponses au formulaire 1'!E227)+COUNTIFS(Dimanche!$C:$H,'Réponses au formulaire 1'!E227)</f>
        <v>0</v>
      </c>
      <c r="G229">
        <f>COUNTIFS(Jeudi!$C:$H,'Réponses au formulaire 1'!E227)</f>
        <v>0</v>
      </c>
      <c r="H229">
        <f>COUNTIFS(Vendredi!$C:$H,'Réponses au formulaire 1'!E227)</f>
        <v>0</v>
      </c>
      <c r="I229">
        <f>COUNTIFS(Samedi!$C:$H,'Réponses au formulaire 1'!E227)</f>
        <v>0</v>
      </c>
      <c r="J229">
        <f>COUNTIFS(Dimanche!$C:$H,'Réponses au formulaire 1'!E227)</f>
        <v>0</v>
      </c>
    </row>
    <row r="230" spans="2:10" ht="15.75" customHeight="1" thickBot="1" x14ac:dyDescent="0.3">
      <c r="B230" s="50"/>
      <c r="C230" s="50"/>
      <c r="D230" s="50"/>
      <c r="E230" s="9" t="str">
        <f>CONCATENATE(C230," ",D230)</f>
        <v xml:space="preserve"> </v>
      </c>
      <c r="F230">
        <f>COUNTIFS(Jeudi!$C:$H,'Réponses au formulaire 1'!E228)+COUNTIFS(Vendredi!$C:$H,'Réponses au formulaire 1'!E228)+COUNTIFS(Samedi!$C:$H,'Réponses au formulaire 1'!E228)+COUNTIFS(Dimanche!$C:$H,'Réponses au formulaire 1'!E228)</f>
        <v>0</v>
      </c>
      <c r="G230">
        <f>COUNTIFS(Jeudi!$C:$H,'Réponses au formulaire 1'!E228)</f>
        <v>0</v>
      </c>
      <c r="H230">
        <f>COUNTIFS(Vendredi!$C:$H,'Réponses au formulaire 1'!E228)</f>
        <v>0</v>
      </c>
      <c r="I230">
        <f>COUNTIFS(Samedi!$C:$H,'Réponses au formulaire 1'!E228)</f>
        <v>0</v>
      </c>
      <c r="J230">
        <f>COUNTIFS(Dimanche!$C:$H,'Réponses au formulaire 1'!E228)</f>
        <v>0</v>
      </c>
    </row>
    <row r="231" spans="2:10" ht="15.75" customHeight="1" thickBot="1" x14ac:dyDescent="0.3">
      <c r="B231" s="50"/>
      <c r="C231" s="50"/>
      <c r="D231" s="50"/>
      <c r="E231" s="9" t="str">
        <f>CONCATENATE(C231," ",D231)</f>
        <v xml:space="preserve"> </v>
      </c>
      <c r="F231">
        <f>COUNTIFS(Jeudi!$C:$H,'Réponses au formulaire 1'!E229)+COUNTIFS(Vendredi!$C:$H,'Réponses au formulaire 1'!E229)+COUNTIFS(Samedi!$C:$H,'Réponses au formulaire 1'!E229)+COUNTIFS(Dimanche!$C:$H,'Réponses au formulaire 1'!E229)</f>
        <v>0</v>
      </c>
      <c r="G231">
        <f>COUNTIFS(Jeudi!$C:$H,'Réponses au formulaire 1'!E229)</f>
        <v>0</v>
      </c>
      <c r="H231">
        <f>COUNTIFS(Vendredi!$C:$H,'Réponses au formulaire 1'!E229)</f>
        <v>0</v>
      </c>
      <c r="I231">
        <f>COUNTIFS(Samedi!$C:$H,'Réponses au formulaire 1'!E229)</f>
        <v>0</v>
      </c>
      <c r="J231">
        <f>COUNTIFS(Dimanche!$C:$H,'Réponses au formulaire 1'!E229)</f>
        <v>0</v>
      </c>
    </row>
    <row r="232" spans="2:10" ht="15.75" customHeight="1" thickBot="1" x14ac:dyDescent="0.3">
      <c r="B232" s="50"/>
      <c r="C232" s="50"/>
      <c r="D232" s="50"/>
      <c r="E232" s="9" t="str">
        <f>CONCATENATE(C232," ",D232)</f>
        <v xml:space="preserve"> </v>
      </c>
      <c r="F232">
        <f>COUNTIFS(Jeudi!$C:$H,'Réponses au formulaire 1'!E230)+COUNTIFS(Vendredi!$C:$H,'Réponses au formulaire 1'!E230)+COUNTIFS(Samedi!$C:$H,'Réponses au formulaire 1'!E230)+COUNTIFS(Dimanche!$C:$H,'Réponses au formulaire 1'!E230)</f>
        <v>0</v>
      </c>
      <c r="G232">
        <f>COUNTIFS(Jeudi!$C:$H,'Réponses au formulaire 1'!E230)</f>
        <v>0</v>
      </c>
      <c r="H232">
        <f>COUNTIFS(Vendredi!$C:$H,'Réponses au formulaire 1'!E230)</f>
        <v>0</v>
      </c>
      <c r="I232">
        <f>COUNTIFS(Samedi!$C:$H,'Réponses au formulaire 1'!E230)</f>
        <v>0</v>
      </c>
      <c r="J232">
        <f>COUNTIFS(Dimanche!$C:$H,'Réponses au formulaire 1'!E230)</f>
        <v>0</v>
      </c>
    </row>
    <row r="233" spans="2:10" ht="15.75" customHeight="1" thickBot="1" x14ac:dyDescent="0.3">
      <c r="B233" s="50"/>
      <c r="C233" s="50"/>
      <c r="D233" s="50"/>
      <c r="E233" s="9" t="str">
        <f>CONCATENATE(C233," ",D233)</f>
        <v xml:space="preserve"> </v>
      </c>
      <c r="F233">
        <f>COUNTIFS(Jeudi!$C:$H,'Réponses au formulaire 1'!E231)+COUNTIFS(Vendredi!$C:$H,'Réponses au formulaire 1'!E231)+COUNTIFS(Samedi!$C:$H,'Réponses au formulaire 1'!E231)+COUNTIFS(Dimanche!$C:$H,'Réponses au formulaire 1'!E231)</f>
        <v>0</v>
      </c>
      <c r="G233">
        <f>COUNTIFS(Jeudi!$C:$H,'Réponses au formulaire 1'!E231)</f>
        <v>0</v>
      </c>
      <c r="H233">
        <f>COUNTIFS(Vendredi!$C:$H,'Réponses au formulaire 1'!E231)</f>
        <v>0</v>
      </c>
      <c r="I233">
        <f>COUNTIFS(Samedi!$C:$H,'Réponses au formulaire 1'!E231)</f>
        <v>0</v>
      </c>
      <c r="J233">
        <f>COUNTIFS(Dimanche!$C:$H,'Réponses au formulaire 1'!E231)</f>
        <v>0</v>
      </c>
    </row>
    <row r="234" spans="2:10" ht="15.75" customHeight="1" thickBot="1" x14ac:dyDescent="0.3">
      <c r="B234" s="50"/>
      <c r="C234" s="50"/>
      <c r="D234" s="50"/>
      <c r="E234" s="9" t="str">
        <f>CONCATENATE(C234," ",D234)</f>
        <v xml:space="preserve"> </v>
      </c>
      <c r="F234">
        <f>COUNTIFS(Jeudi!$C:$H,'Réponses au formulaire 1'!E232)+COUNTIFS(Vendredi!$C:$H,'Réponses au formulaire 1'!E232)+COUNTIFS(Samedi!$C:$H,'Réponses au formulaire 1'!E232)+COUNTIFS(Dimanche!$C:$H,'Réponses au formulaire 1'!E232)</f>
        <v>0</v>
      </c>
      <c r="G234">
        <f>COUNTIFS(Jeudi!$C:$H,'Réponses au formulaire 1'!E232)</f>
        <v>0</v>
      </c>
      <c r="H234">
        <f>COUNTIFS(Vendredi!$C:$H,'Réponses au formulaire 1'!E232)</f>
        <v>0</v>
      </c>
      <c r="I234">
        <f>COUNTIFS(Samedi!$C:$H,'Réponses au formulaire 1'!E232)</f>
        <v>0</v>
      </c>
      <c r="J234">
        <f>COUNTIFS(Dimanche!$C:$H,'Réponses au formulaire 1'!E232)</f>
        <v>0</v>
      </c>
    </row>
    <row r="235" spans="2:10" ht="15.75" customHeight="1" thickBot="1" x14ac:dyDescent="0.3">
      <c r="B235" s="50"/>
      <c r="C235" s="50"/>
      <c r="D235" s="50"/>
      <c r="E235" s="9" t="str">
        <f>CONCATENATE(C235," ",D235)</f>
        <v xml:space="preserve"> </v>
      </c>
      <c r="F235">
        <f>COUNTIFS(Jeudi!$C:$H,'Réponses au formulaire 1'!E233)+COUNTIFS(Vendredi!$C:$H,'Réponses au formulaire 1'!E233)+COUNTIFS(Samedi!$C:$H,'Réponses au formulaire 1'!E233)+COUNTIFS(Dimanche!$C:$H,'Réponses au formulaire 1'!E233)</f>
        <v>0</v>
      </c>
      <c r="G235">
        <f>COUNTIFS(Jeudi!$C:$H,'Réponses au formulaire 1'!E233)</f>
        <v>0</v>
      </c>
      <c r="H235">
        <f>COUNTIFS(Vendredi!$C:$H,'Réponses au formulaire 1'!E233)</f>
        <v>0</v>
      </c>
      <c r="I235">
        <f>COUNTIFS(Samedi!$C:$H,'Réponses au formulaire 1'!E233)</f>
        <v>0</v>
      </c>
      <c r="J235">
        <f>COUNTIFS(Dimanche!$C:$H,'Réponses au formulaire 1'!E233)</f>
        <v>0</v>
      </c>
    </row>
    <row r="236" spans="2:10" ht="15.75" customHeight="1" thickBot="1" x14ac:dyDescent="0.3">
      <c r="B236" s="50"/>
      <c r="C236" s="50"/>
      <c r="D236" s="50"/>
      <c r="E236" s="9" t="str">
        <f>CONCATENATE(C236," ",D236)</f>
        <v xml:space="preserve"> </v>
      </c>
      <c r="F236">
        <f>COUNTIFS(Jeudi!$C:$H,'Réponses au formulaire 1'!E234)+COUNTIFS(Vendredi!$C:$H,'Réponses au formulaire 1'!E234)+COUNTIFS(Samedi!$C:$H,'Réponses au formulaire 1'!E234)+COUNTIFS(Dimanche!$C:$H,'Réponses au formulaire 1'!E234)</f>
        <v>0</v>
      </c>
      <c r="G236">
        <f>COUNTIFS(Jeudi!$C:$H,'Réponses au formulaire 1'!E234)</f>
        <v>0</v>
      </c>
      <c r="H236">
        <f>COUNTIFS(Vendredi!$C:$H,'Réponses au formulaire 1'!E234)</f>
        <v>0</v>
      </c>
      <c r="I236">
        <f>COUNTIFS(Samedi!$C:$H,'Réponses au formulaire 1'!E234)</f>
        <v>0</v>
      </c>
      <c r="J236">
        <f>COUNTIFS(Dimanche!$C:$H,'Réponses au formulaire 1'!E234)</f>
        <v>0</v>
      </c>
    </row>
    <row r="237" spans="2:10" ht="15.75" customHeight="1" thickBot="1" x14ac:dyDescent="0.3">
      <c r="B237" s="50"/>
      <c r="C237" s="50"/>
      <c r="D237" s="50"/>
      <c r="E237" s="9" t="str">
        <f>CONCATENATE(C237," ",D237)</f>
        <v xml:space="preserve"> </v>
      </c>
      <c r="F237">
        <f>COUNTIFS(Jeudi!$C:$H,'Réponses au formulaire 1'!E235)+COUNTIFS(Vendredi!$C:$H,'Réponses au formulaire 1'!E235)+COUNTIFS(Samedi!$C:$H,'Réponses au formulaire 1'!E235)+COUNTIFS(Dimanche!$C:$H,'Réponses au formulaire 1'!E235)</f>
        <v>0</v>
      </c>
      <c r="G237">
        <f>COUNTIFS(Jeudi!$C:$H,'Réponses au formulaire 1'!E235)</f>
        <v>0</v>
      </c>
      <c r="H237">
        <f>COUNTIFS(Vendredi!$C:$H,'Réponses au formulaire 1'!E235)</f>
        <v>0</v>
      </c>
      <c r="I237">
        <f>COUNTIFS(Samedi!$C:$H,'Réponses au formulaire 1'!E235)</f>
        <v>0</v>
      </c>
      <c r="J237">
        <f>COUNTIFS(Dimanche!$C:$H,'Réponses au formulaire 1'!E235)</f>
        <v>0</v>
      </c>
    </row>
    <row r="238" spans="2:10" ht="15.75" customHeight="1" thickBot="1" x14ac:dyDescent="0.3">
      <c r="B238" s="50"/>
      <c r="C238" s="50"/>
      <c r="D238" s="50"/>
      <c r="E238" s="9" t="str">
        <f>CONCATENATE(C238," ",D238)</f>
        <v xml:space="preserve"> </v>
      </c>
      <c r="F238">
        <f>COUNTIFS(Jeudi!$C:$H,'Réponses au formulaire 1'!E236)+COUNTIFS(Vendredi!$C:$H,'Réponses au formulaire 1'!E236)+COUNTIFS(Samedi!$C:$H,'Réponses au formulaire 1'!E236)+COUNTIFS(Dimanche!$C:$H,'Réponses au formulaire 1'!E236)</f>
        <v>0</v>
      </c>
      <c r="G238">
        <f>COUNTIFS(Jeudi!$C:$H,'Réponses au formulaire 1'!E236)</f>
        <v>0</v>
      </c>
      <c r="H238">
        <f>COUNTIFS(Vendredi!$C:$H,'Réponses au formulaire 1'!E236)</f>
        <v>0</v>
      </c>
      <c r="I238">
        <f>COUNTIFS(Samedi!$C:$H,'Réponses au formulaire 1'!E236)</f>
        <v>0</v>
      </c>
      <c r="J238">
        <f>COUNTIFS(Dimanche!$C:$H,'Réponses au formulaire 1'!E236)</f>
        <v>0</v>
      </c>
    </row>
    <row r="239" spans="2:10" ht="15.75" customHeight="1" thickBot="1" x14ac:dyDescent="0.3">
      <c r="B239" s="50"/>
      <c r="C239" s="50"/>
      <c r="D239" s="50"/>
      <c r="E239" s="9" t="str">
        <f>CONCATENATE(C239," ",D239)</f>
        <v xml:space="preserve"> </v>
      </c>
      <c r="F239">
        <f>COUNTIFS(Jeudi!$C:$H,'Réponses au formulaire 1'!E237)+COUNTIFS(Vendredi!$C:$H,'Réponses au formulaire 1'!E237)+COUNTIFS(Samedi!$C:$H,'Réponses au formulaire 1'!E237)+COUNTIFS(Dimanche!$C:$H,'Réponses au formulaire 1'!E237)</f>
        <v>0</v>
      </c>
      <c r="G239">
        <f>COUNTIFS(Jeudi!$C:$H,'Réponses au formulaire 1'!E237)</f>
        <v>0</v>
      </c>
      <c r="H239">
        <f>COUNTIFS(Vendredi!$C:$H,'Réponses au formulaire 1'!E237)</f>
        <v>0</v>
      </c>
      <c r="I239">
        <f>COUNTIFS(Samedi!$C:$H,'Réponses au formulaire 1'!E237)</f>
        <v>0</v>
      </c>
      <c r="J239">
        <f>COUNTIFS(Dimanche!$C:$H,'Réponses au formulaire 1'!E237)</f>
        <v>0</v>
      </c>
    </row>
    <row r="240" spans="2:10" ht="15.75" customHeight="1" thickBot="1" x14ac:dyDescent="0.3">
      <c r="B240" s="50"/>
      <c r="C240" s="50"/>
      <c r="D240" s="50"/>
      <c r="E240" s="9" t="str">
        <f>CONCATENATE(C240," ",D240)</f>
        <v xml:space="preserve"> </v>
      </c>
      <c r="F240">
        <f>COUNTIFS(Jeudi!$C:$H,'Réponses au formulaire 1'!E238)+COUNTIFS(Vendredi!$C:$H,'Réponses au formulaire 1'!E238)+COUNTIFS(Samedi!$C:$H,'Réponses au formulaire 1'!E238)+COUNTIFS(Dimanche!$C:$H,'Réponses au formulaire 1'!E238)</f>
        <v>0</v>
      </c>
      <c r="G240">
        <f>COUNTIFS(Jeudi!$C:$H,'Réponses au formulaire 1'!E238)</f>
        <v>0</v>
      </c>
      <c r="H240">
        <f>COUNTIFS(Vendredi!$C:$H,'Réponses au formulaire 1'!E238)</f>
        <v>0</v>
      </c>
      <c r="I240">
        <f>COUNTIFS(Samedi!$C:$H,'Réponses au formulaire 1'!E238)</f>
        <v>0</v>
      </c>
      <c r="J240">
        <f>COUNTIFS(Dimanche!$C:$H,'Réponses au formulaire 1'!E238)</f>
        <v>0</v>
      </c>
    </row>
    <row r="241" spans="2:10" ht="15.75" customHeight="1" thickBot="1" x14ac:dyDescent="0.3">
      <c r="B241" s="50"/>
      <c r="C241" s="50"/>
      <c r="D241" s="50"/>
      <c r="E241" s="9" t="str">
        <f>CONCATENATE(C241," ",D241)</f>
        <v xml:space="preserve"> </v>
      </c>
      <c r="F241">
        <f>COUNTIFS(Jeudi!$C:$H,'Réponses au formulaire 1'!E239)+COUNTIFS(Vendredi!$C:$H,'Réponses au formulaire 1'!E239)+COUNTIFS(Samedi!$C:$H,'Réponses au formulaire 1'!E239)+COUNTIFS(Dimanche!$C:$H,'Réponses au formulaire 1'!E239)</f>
        <v>0</v>
      </c>
      <c r="G241">
        <f>COUNTIFS(Jeudi!$C:$H,'Réponses au formulaire 1'!E239)</f>
        <v>0</v>
      </c>
      <c r="H241">
        <f>COUNTIFS(Vendredi!$C:$H,'Réponses au formulaire 1'!E239)</f>
        <v>0</v>
      </c>
      <c r="I241">
        <f>COUNTIFS(Samedi!$C:$H,'Réponses au formulaire 1'!E239)</f>
        <v>0</v>
      </c>
      <c r="J241">
        <f>COUNTIFS(Dimanche!$C:$H,'Réponses au formulaire 1'!E239)</f>
        <v>0</v>
      </c>
    </row>
    <row r="242" spans="2:10" ht="15.75" customHeight="1" thickBot="1" x14ac:dyDescent="0.3">
      <c r="B242" s="50"/>
      <c r="C242" s="50"/>
      <c r="D242" s="50"/>
      <c r="E242" s="9" t="str">
        <f>CONCATENATE(C242," ",D242)</f>
        <v xml:space="preserve"> </v>
      </c>
      <c r="F242">
        <f>COUNTIFS(Jeudi!$C:$H,'Réponses au formulaire 1'!E240)+COUNTIFS(Vendredi!$C:$H,'Réponses au formulaire 1'!E240)+COUNTIFS(Samedi!$C:$H,'Réponses au formulaire 1'!E240)+COUNTIFS(Dimanche!$C:$H,'Réponses au formulaire 1'!E240)</f>
        <v>0</v>
      </c>
      <c r="G242">
        <f>COUNTIFS(Jeudi!$C:$H,'Réponses au formulaire 1'!E240)</f>
        <v>0</v>
      </c>
      <c r="H242">
        <f>COUNTIFS(Vendredi!$C:$H,'Réponses au formulaire 1'!E240)</f>
        <v>0</v>
      </c>
      <c r="I242">
        <f>COUNTIFS(Samedi!$C:$H,'Réponses au formulaire 1'!E240)</f>
        <v>0</v>
      </c>
      <c r="J242">
        <f>COUNTIFS(Dimanche!$C:$H,'Réponses au formulaire 1'!E240)</f>
        <v>0</v>
      </c>
    </row>
    <row r="243" spans="2:10" ht="15.75" customHeight="1" thickBot="1" x14ac:dyDescent="0.3">
      <c r="B243" s="50"/>
      <c r="C243" s="50"/>
      <c r="D243" s="50"/>
      <c r="E243" s="9" t="str">
        <f>CONCATENATE(C243," ",D243)</f>
        <v xml:space="preserve"> </v>
      </c>
      <c r="F243">
        <f>COUNTIFS(Jeudi!$C:$H,'Réponses au formulaire 1'!E241)+COUNTIFS(Vendredi!$C:$H,'Réponses au formulaire 1'!E241)+COUNTIFS(Samedi!$C:$H,'Réponses au formulaire 1'!E241)+COUNTIFS(Dimanche!$C:$H,'Réponses au formulaire 1'!E241)</f>
        <v>0</v>
      </c>
      <c r="G243">
        <f>COUNTIFS(Jeudi!$C:$H,'Réponses au formulaire 1'!E241)</f>
        <v>0</v>
      </c>
      <c r="H243">
        <f>COUNTIFS(Vendredi!$C:$H,'Réponses au formulaire 1'!E241)</f>
        <v>0</v>
      </c>
      <c r="I243">
        <f>COUNTIFS(Samedi!$C:$H,'Réponses au formulaire 1'!E241)</f>
        <v>0</v>
      </c>
      <c r="J243">
        <f>COUNTIFS(Dimanche!$C:$H,'Réponses au formulaire 1'!E241)</f>
        <v>0</v>
      </c>
    </row>
    <row r="244" spans="2:10" ht="15.75" customHeight="1" thickBot="1" x14ac:dyDescent="0.3">
      <c r="B244" s="50"/>
      <c r="C244" s="50"/>
      <c r="D244" s="50"/>
      <c r="E244" s="9" t="str">
        <f>CONCATENATE(C244," ",D244)</f>
        <v xml:space="preserve"> </v>
      </c>
      <c r="F244">
        <f>COUNTIFS(Jeudi!$C:$H,'Réponses au formulaire 1'!E242)+COUNTIFS(Vendredi!$C:$H,'Réponses au formulaire 1'!E242)+COUNTIFS(Samedi!$C:$H,'Réponses au formulaire 1'!E242)+COUNTIFS(Dimanche!$C:$H,'Réponses au formulaire 1'!E242)</f>
        <v>0</v>
      </c>
      <c r="G244">
        <f>COUNTIFS(Jeudi!$C:$H,'Réponses au formulaire 1'!E242)</f>
        <v>0</v>
      </c>
      <c r="H244">
        <f>COUNTIFS(Vendredi!$C:$H,'Réponses au formulaire 1'!E242)</f>
        <v>0</v>
      </c>
      <c r="I244">
        <f>COUNTIFS(Samedi!$C:$H,'Réponses au formulaire 1'!E242)</f>
        <v>0</v>
      </c>
      <c r="J244">
        <f>COUNTIFS(Dimanche!$C:$H,'Réponses au formulaire 1'!E242)</f>
        <v>0</v>
      </c>
    </row>
    <row r="245" spans="2:10" ht="15.75" customHeight="1" thickBot="1" x14ac:dyDescent="0.3">
      <c r="B245" s="50"/>
      <c r="C245" s="50"/>
      <c r="D245" s="50"/>
      <c r="E245" s="9" t="str">
        <f>CONCATENATE(C245," ",D245)</f>
        <v xml:space="preserve"> </v>
      </c>
      <c r="F245">
        <f>COUNTIFS(Jeudi!$C:$H,'Réponses au formulaire 1'!E243)+COUNTIFS(Vendredi!$C:$H,'Réponses au formulaire 1'!E243)+COUNTIFS(Samedi!$C:$H,'Réponses au formulaire 1'!E243)+COUNTIFS(Dimanche!$C:$H,'Réponses au formulaire 1'!E243)</f>
        <v>0</v>
      </c>
      <c r="G245">
        <f>COUNTIFS(Jeudi!$C:$H,'Réponses au formulaire 1'!E243)</f>
        <v>0</v>
      </c>
      <c r="H245">
        <f>COUNTIFS(Vendredi!$C:$H,'Réponses au formulaire 1'!E243)</f>
        <v>0</v>
      </c>
      <c r="I245">
        <f>COUNTIFS(Samedi!$C:$H,'Réponses au formulaire 1'!E243)</f>
        <v>0</v>
      </c>
      <c r="J245">
        <f>COUNTIFS(Dimanche!$C:$H,'Réponses au formulaire 1'!E243)</f>
        <v>0</v>
      </c>
    </row>
    <row r="246" spans="2:10" ht="15.75" customHeight="1" thickBot="1" x14ac:dyDescent="0.3">
      <c r="B246" s="50"/>
      <c r="C246" s="50"/>
      <c r="D246" s="50"/>
      <c r="E246" s="9" t="str">
        <f>CONCATENATE(C246," ",D246)</f>
        <v xml:space="preserve"> </v>
      </c>
      <c r="F246">
        <f>COUNTIFS(Jeudi!$C:$H,'Réponses au formulaire 1'!E244)+COUNTIFS(Vendredi!$C:$H,'Réponses au formulaire 1'!E244)+COUNTIFS(Samedi!$C:$H,'Réponses au formulaire 1'!E244)+COUNTIFS(Dimanche!$C:$H,'Réponses au formulaire 1'!E244)</f>
        <v>0</v>
      </c>
      <c r="G246">
        <f>COUNTIFS(Jeudi!$C:$H,'Réponses au formulaire 1'!E244)</f>
        <v>0</v>
      </c>
      <c r="H246">
        <f>COUNTIFS(Vendredi!$C:$H,'Réponses au formulaire 1'!E244)</f>
        <v>0</v>
      </c>
      <c r="I246">
        <f>COUNTIFS(Samedi!$C:$H,'Réponses au formulaire 1'!E244)</f>
        <v>0</v>
      </c>
      <c r="J246">
        <f>COUNTIFS(Dimanche!$C:$H,'Réponses au formulaire 1'!E244)</f>
        <v>0</v>
      </c>
    </row>
    <row r="247" spans="2:10" ht="15.75" customHeight="1" thickBot="1" x14ac:dyDescent="0.3">
      <c r="B247" s="50"/>
      <c r="C247" s="50"/>
      <c r="D247" s="50"/>
      <c r="E247" s="9" t="str">
        <f>CONCATENATE(C247," ",D247)</f>
        <v xml:space="preserve"> </v>
      </c>
      <c r="F247">
        <f>COUNTIFS(Jeudi!$C:$H,'Réponses au formulaire 1'!E245)+COUNTIFS(Vendredi!$C:$H,'Réponses au formulaire 1'!E245)+COUNTIFS(Samedi!$C:$H,'Réponses au formulaire 1'!E245)+COUNTIFS(Dimanche!$C:$H,'Réponses au formulaire 1'!E245)</f>
        <v>0</v>
      </c>
      <c r="G247">
        <f>COUNTIFS(Jeudi!$C:$H,'Réponses au formulaire 1'!E245)</f>
        <v>0</v>
      </c>
      <c r="H247">
        <f>COUNTIFS(Vendredi!$C:$H,'Réponses au formulaire 1'!E245)</f>
        <v>0</v>
      </c>
      <c r="I247">
        <f>COUNTIFS(Samedi!$C:$H,'Réponses au formulaire 1'!E245)</f>
        <v>0</v>
      </c>
      <c r="J247">
        <f>COUNTIFS(Dimanche!$C:$H,'Réponses au formulaire 1'!E245)</f>
        <v>0</v>
      </c>
    </row>
    <row r="248" spans="2:10" ht="15.75" customHeight="1" thickBot="1" x14ac:dyDescent="0.3">
      <c r="B248" s="50"/>
      <c r="C248" s="50"/>
      <c r="D248" s="50"/>
      <c r="E248" s="9" t="str">
        <f>CONCATENATE(C248," ",D248)</f>
        <v xml:space="preserve"> </v>
      </c>
      <c r="F248">
        <f>COUNTIFS(Jeudi!$C:$H,'Réponses au formulaire 1'!E246)+COUNTIFS(Vendredi!$C:$H,'Réponses au formulaire 1'!E246)+COUNTIFS(Samedi!$C:$H,'Réponses au formulaire 1'!E246)+COUNTIFS(Dimanche!$C:$H,'Réponses au formulaire 1'!E246)</f>
        <v>0</v>
      </c>
      <c r="G248">
        <f>COUNTIFS(Jeudi!$C:$H,'Réponses au formulaire 1'!E246)</f>
        <v>0</v>
      </c>
      <c r="H248">
        <f>COUNTIFS(Vendredi!$C:$H,'Réponses au formulaire 1'!E246)</f>
        <v>0</v>
      </c>
      <c r="I248">
        <f>COUNTIFS(Samedi!$C:$H,'Réponses au formulaire 1'!E246)</f>
        <v>0</v>
      </c>
      <c r="J248">
        <f>COUNTIFS(Dimanche!$C:$H,'Réponses au formulaire 1'!E246)</f>
        <v>0</v>
      </c>
    </row>
    <row r="249" spans="2:10" ht="15.75" customHeight="1" thickBot="1" x14ac:dyDescent="0.3">
      <c r="B249" s="50"/>
      <c r="C249" s="50"/>
      <c r="D249" s="50"/>
      <c r="E249" s="9" t="str">
        <f>CONCATENATE(C249," ",D249)</f>
        <v xml:space="preserve"> </v>
      </c>
      <c r="F249">
        <f>COUNTIFS(Jeudi!$C:$H,'Réponses au formulaire 1'!E247)+COUNTIFS(Vendredi!$C:$H,'Réponses au formulaire 1'!E247)+COUNTIFS(Samedi!$C:$H,'Réponses au formulaire 1'!E247)+COUNTIFS(Dimanche!$C:$H,'Réponses au formulaire 1'!E247)</f>
        <v>0</v>
      </c>
      <c r="G249">
        <f>COUNTIFS(Jeudi!$C:$H,'Réponses au formulaire 1'!E247)</f>
        <v>0</v>
      </c>
      <c r="H249">
        <f>COUNTIFS(Vendredi!$C:$H,'Réponses au formulaire 1'!E247)</f>
        <v>0</v>
      </c>
      <c r="I249">
        <f>COUNTIFS(Samedi!$C:$H,'Réponses au formulaire 1'!E247)</f>
        <v>0</v>
      </c>
      <c r="J249">
        <f>COUNTIFS(Dimanche!$C:$H,'Réponses au formulaire 1'!E247)</f>
        <v>0</v>
      </c>
    </row>
    <row r="250" spans="2:10" ht="15.75" customHeight="1" thickBot="1" x14ac:dyDescent="0.3">
      <c r="B250" s="50"/>
      <c r="C250" s="50"/>
      <c r="D250" s="50"/>
      <c r="E250" s="9" t="str">
        <f>CONCATENATE(C250," ",D250)</f>
        <v xml:space="preserve"> </v>
      </c>
      <c r="F250">
        <f>COUNTIFS(Jeudi!$C:$H,'Réponses au formulaire 1'!E248)+COUNTIFS(Vendredi!$C:$H,'Réponses au formulaire 1'!E248)+COUNTIFS(Samedi!$C:$H,'Réponses au formulaire 1'!E248)+COUNTIFS(Dimanche!$C:$H,'Réponses au formulaire 1'!E248)</f>
        <v>0</v>
      </c>
      <c r="G250">
        <f>COUNTIFS(Jeudi!$C:$H,'Réponses au formulaire 1'!E248)</f>
        <v>0</v>
      </c>
      <c r="H250">
        <f>COUNTIFS(Vendredi!$C:$H,'Réponses au formulaire 1'!E248)</f>
        <v>0</v>
      </c>
      <c r="I250">
        <f>COUNTIFS(Samedi!$C:$H,'Réponses au formulaire 1'!E248)</f>
        <v>0</v>
      </c>
      <c r="J250">
        <f>COUNTIFS(Dimanche!$C:$H,'Réponses au formulaire 1'!E248)</f>
        <v>0</v>
      </c>
    </row>
    <row r="251" spans="2:10" ht="15.75" customHeight="1" thickBot="1" x14ac:dyDescent="0.3">
      <c r="B251" s="50"/>
      <c r="C251" s="50"/>
      <c r="D251" s="50"/>
      <c r="E251" s="9" t="str">
        <f>CONCATENATE(C251," ",D251)</f>
        <v xml:space="preserve"> </v>
      </c>
      <c r="F251">
        <f>COUNTIFS(Jeudi!$C:$H,'Réponses au formulaire 1'!E249)+COUNTIFS(Vendredi!$C:$H,'Réponses au formulaire 1'!E249)+COUNTIFS(Samedi!$C:$H,'Réponses au formulaire 1'!E249)+COUNTIFS(Dimanche!$C:$H,'Réponses au formulaire 1'!E249)</f>
        <v>0</v>
      </c>
      <c r="G251">
        <f>COUNTIFS(Jeudi!$C:$H,'Réponses au formulaire 1'!E249)</f>
        <v>0</v>
      </c>
      <c r="H251">
        <f>COUNTIFS(Vendredi!$C:$H,'Réponses au formulaire 1'!E249)</f>
        <v>0</v>
      </c>
      <c r="I251">
        <f>COUNTIFS(Samedi!$C:$H,'Réponses au formulaire 1'!E249)</f>
        <v>0</v>
      </c>
      <c r="J251">
        <f>COUNTIFS(Dimanche!$C:$H,'Réponses au formulaire 1'!E249)</f>
        <v>0</v>
      </c>
    </row>
    <row r="252" spans="2:10" ht="15.75" customHeight="1" thickBot="1" x14ac:dyDescent="0.3">
      <c r="B252" s="50"/>
      <c r="C252" s="50"/>
      <c r="D252" s="50"/>
      <c r="E252" s="9" t="str">
        <f>CONCATENATE(C252," ",D252)</f>
        <v xml:space="preserve"> </v>
      </c>
      <c r="F252">
        <f>COUNTIFS(Jeudi!$C:$H,'Réponses au formulaire 1'!E250)+COUNTIFS(Vendredi!$C:$H,'Réponses au formulaire 1'!E250)+COUNTIFS(Samedi!$C:$H,'Réponses au formulaire 1'!E250)+COUNTIFS(Dimanche!$C:$H,'Réponses au formulaire 1'!E250)</f>
        <v>0</v>
      </c>
      <c r="G252">
        <f>COUNTIFS(Jeudi!$C:$H,'Réponses au formulaire 1'!E250)</f>
        <v>0</v>
      </c>
      <c r="H252">
        <f>COUNTIFS(Vendredi!$C:$H,'Réponses au formulaire 1'!E250)</f>
        <v>0</v>
      </c>
      <c r="I252">
        <f>COUNTIFS(Samedi!$C:$H,'Réponses au formulaire 1'!E250)</f>
        <v>0</v>
      </c>
      <c r="J252">
        <f>COUNTIFS(Dimanche!$C:$H,'Réponses au formulaire 1'!E250)</f>
        <v>0</v>
      </c>
    </row>
    <row r="253" spans="2:10" ht="15.75" customHeight="1" thickBot="1" x14ac:dyDescent="0.3">
      <c r="B253" s="50"/>
      <c r="C253" s="50"/>
      <c r="D253" s="50"/>
      <c r="E253" s="9" t="str">
        <f>CONCATENATE(C253," ",D253)</f>
        <v xml:space="preserve"> </v>
      </c>
      <c r="F253">
        <f>COUNTIFS(Jeudi!$C:$H,'Réponses au formulaire 1'!E251)+COUNTIFS(Vendredi!$C:$H,'Réponses au formulaire 1'!E251)+COUNTIFS(Samedi!$C:$H,'Réponses au formulaire 1'!E251)+COUNTIFS(Dimanche!$C:$H,'Réponses au formulaire 1'!E251)</f>
        <v>0</v>
      </c>
      <c r="G253">
        <f>COUNTIFS(Jeudi!$C:$H,'Réponses au formulaire 1'!E251)</f>
        <v>0</v>
      </c>
      <c r="H253">
        <f>COUNTIFS(Vendredi!$C:$H,'Réponses au formulaire 1'!E251)</f>
        <v>0</v>
      </c>
      <c r="I253">
        <f>COUNTIFS(Samedi!$C:$H,'Réponses au formulaire 1'!E251)</f>
        <v>0</v>
      </c>
      <c r="J253">
        <f>COUNTIFS(Dimanche!$C:$H,'Réponses au formulaire 1'!E251)</f>
        <v>0</v>
      </c>
    </row>
    <row r="254" spans="2:10" ht="15.75" customHeight="1" thickBot="1" x14ac:dyDescent="0.3">
      <c r="B254" s="50"/>
      <c r="C254" s="50"/>
      <c r="D254" s="50"/>
      <c r="E254" s="9" t="str">
        <f>CONCATENATE(C254," ",D254)</f>
        <v xml:space="preserve"> </v>
      </c>
      <c r="F254">
        <f>COUNTIFS(Jeudi!$C:$H,'Réponses au formulaire 1'!E252)+COUNTIFS(Vendredi!$C:$H,'Réponses au formulaire 1'!E252)+COUNTIFS(Samedi!$C:$H,'Réponses au formulaire 1'!E252)+COUNTIFS(Dimanche!$C:$H,'Réponses au formulaire 1'!E252)</f>
        <v>0</v>
      </c>
      <c r="G254">
        <f>COUNTIFS(Jeudi!$C:$H,'Réponses au formulaire 1'!E252)</f>
        <v>0</v>
      </c>
      <c r="H254">
        <f>COUNTIFS(Vendredi!$C:$H,'Réponses au formulaire 1'!E252)</f>
        <v>0</v>
      </c>
      <c r="I254">
        <f>COUNTIFS(Samedi!$C:$H,'Réponses au formulaire 1'!E252)</f>
        <v>0</v>
      </c>
      <c r="J254">
        <f>COUNTIFS(Dimanche!$C:$H,'Réponses au formulaire 1'!E252)</f>
        <v>0</v>
      </c>
    </row>
    <row r="255" spans="2:10" ht="15.75" customHeight="1" thickBot="1" x14ac:dyDescent="0.3">
      <c r="B255" s="50"/>
      <c r="C255" s="50"/>
      <c r="D255" s="50"/>
      <c r="E255" s="9" t="str">
        <f>CONCATENATE(C255," ",D255)</f>
        <v xml:space="preserve"> </v>
      </c>
      <c r="F255">
        <f>COUNTIFS(Jeudi!$C:$H,'Réponses au formulaire 1'!E253)+COUNTIFS(Vendredi!$C:$H,'Réponses au formulaire 1'!E253)+COUNTIFS(Samedi!$C:$H,'Réponses au formulaire 1'!E253)+COUNTIFS(Dimanche!$C:$H,'Réponses au formulaire 1'!E253)</f>
        <v>0</v>
      </c>
      <c r="G255">
        <f>COUNTIFS(Jeudi!$C:$H,'Réponses au formulaire 1'!E253)</f>
        <v>0</v>
      </c>
      <c r="H255">
        <f>COUNTIFS(Vendredi!$C:$H,'Réponses au formulaire 1'!E253)</f>
        <v>0</v>
      </c>
      <c r="I255">
        <f>COUNTIFS(Samedi!$C:$H,'Réponses au formulaire 1'!E253)</f>
        <v>0</v>
      </c>
      <c r="J255">
        <f>COUNTIFS(Dimanche!$C:$H,'Réponses au formulaire 1'!E253)</f>
        <v>0</v>
      </c>
    </row>
    <row r="256" spans="2:10" ht="15.75" customHeight="1" thickBot="1" x14ac:dyDescent="0.3">
      <c r="B256" s="50"/>
      <c r="C256" s="50"/>
      <c r="D256" s="50"/>
      <c r="E256" s="9" t="str">
        <f>CONCATENATE(C256," ",D256)</f>
        <v xml:space="preserve"> </v>
      </c>
      <c r="F256">
        <f>COUNTIFS(Jeudi!$C:$H,'Réponses au formulaire 1'!E254)+COUNTIFS(Vendredi!$C:$H,'Réponses au formulaire 1'!E254)+COUNTIFS(Samedi!$C:$H,'Réponses au formulaire 1'!E254)+COUNTIFS(Dimanche!$C:$H,'Réponses au formulaire 1'!E254)</f>
        <v>0</v>
      </c>
      <c r="G256">
        <f>COUNTIFS(Jeudi!$C:$H,'Réponses au formulaire 1'!E254)</f>
        <v>0</v>
      </c>
      <c r="H256">
        <f>COUNTIFS(Vendredi!$C:$H,'Réponses au formulaire 1'!E254)</f>
        <v>0</v>
      </c>
      <c r="I256">
        <f>COUNTIFS(Samedi!$C:$H,'Réponses au formulaire 1'!E254)</f>
        <v>0</v>
      </c>
      <c r="J256">
        <f>COUNTIFS(Dimanche!$C:$H,'Réponses au formulaire 1'!E254)</f>
        <v>0</v>
      </c>
    </row>
    <row r="257" spans="2:10" ht="15.75" customHeight="1" thickBot="1" x14ac:dyDescent="0.3">
      <c r="B257" s="50"/>
      <c r="C257" s="50"/>
      <c r="D257" s="50"/>
      <c r="E257" s="9" t="str">
        <f>CONCATENATE(C257," ",D257)</f>
        <v xml:space="preserve"> </v>
      </c>
      <c r="F257">
        <f>COUNTIFS(Jeudi!$C:$H,'Réponses au formulaire 1'!E255)+COUNTIFS(Vendredi!$C:$H,'Réponses au formulaire 1'!E255)+COUNTIFS(Samedi!$C:$H,'Réponses au formulaire 1'!E255)+COUNTIFS(Dimanche!$C:$H,'Réponses au formulaire 1'!E255)</f>
        <v>0</v>
      </c>
      <c r="G257">
        <f>COUNTIFS(Jeudi!$C:$H,'Réponses au formulaire 1'!E255)</f>
        <v>0</v>
      </c>
      <c r="H257">
        <f>COUNTIFS(Vendredi!$C:$H,'Réponses au formulaire 1'!E255)</f>
        <v>0</v>
      </c>
      <c r="I257">
        <f>COUNTIFS(Samedi!$C:$H,'Réponses au formulaire 1'!E255)</f>
        <v>0</v>
      </c>
      <c r="J257">
        <f>COUNTIFS(Dimanche!$C:$H,'Réponses au formulaire 1'!E255)</f>
        <v>0</v>
      </c>
    </row>
    <row r="258" spans="2:10" ht="15.75" customHeight="1" thickBot="1" x14ac:dyDescent="0.3">
      <c r="B258" s="50"/>
      <c r="C258" s="50"/>
      <c r="D258" s="50"/>
      <c r="E258" s="9" t="str">
        <f>CONCATENATE(C258," ",D258)</f>
        <v xml:space="preserve"> </v>
      </c>
      <c r="F258">
        <f>COUNTIFS(Jeudi!$C:$H,'Réponses au formulaire 1'!E256)+COUNTIFS(Vendredi!$C:$H,'Réponses au formulaire 1'!E256)+COUNTIFS(Samedi!$C:$H,'Réponses au formulaire 1'!E256)+COUNTIFS(Dimanche!$C:$H,'Réponses au formulaire 1'!E256)</f>
        <v>0</v>
      </c>
      <c r="G258">
        <f>COUNTIFS(Jeudi!$C:$H,'Réponses au formulaire 1'!E256)</f>
        <v>0</v>
      </c>
      <c r="H258">
        <f>COUNTIFS(Vendredi!$C:$H,'Réponses au formulaire 1'!E256)</f>
        <v>0</v>
      </c>
      <c r="I258">
        <f>COUNTIFS(Samedi!$C:$H,'Réponses au formulaire 1'!E256)</f>
        <v>0</v>
      </c>
      <c r="J258">
        <f>COUNTIFS(Dimanche!$C:$H,'Réponses au formulaire 1'!E256)</f>
        <v>0</v>
      </c>
    </row>
    <row r="259" spans="2:10" ht="15.75" customHeight="1" thickBot="1" x14ac:dyDescent="0.3">
      <c r="B259" s="50"/>
      <c r="C259" s="50"/>
      <c r="D259" s="50"/>
      <c r="E259" s="9" t="str">
        <f>CONCATENATE(C259," ",D259)</f>
        <v xml:space="preserve"> </v>
      </c>
      <c r="F259">
        <f>COUNTIFS(Jeudi!$C:$H,'Réponses au formulaire 1'!E257)+COUNTIFS(Vendredi!$C:$H,'Réponses au formulaire 1'!E257)+COUNTIFS(Samedi!$C:$H,'Réponses au formulaire 1'!E257)+COUNTIFS(Dimanche!$C:$H,'Réponses au formulaire 1'!E257)</f>
        <v>0</v>
      </c>
      <c r="G259">
        <f>COUNTIFS(Jeudi!$C:$H,'Réponses au formulaire 1'!E257)</f>
        <v>0</v>
      </c>
      <c r="H259">
        <f>COUNTIFS(Vendredi!$C:$H,'Réponses au formulaire 1'!E257)</f>
        <v>0</v>
      </c>
      <c r="I259">
        <f>COUNTIFS(Samedi!$C:$H,'Réponses au formulaire 1'!E257)</f>
        <v>0</v>
      </c>
      <c r="J259">
        <f>COUNTIFS(Dimanche!$C:$H,'Réponses au formulaire 1'!E257)</f>
        <v>0</v>
      </c>
    </row>
    <row r="260" spans="2:10" ht="15.75" customHeight="1" thickBot="1" x14ac:dyDescent="0.3">
      <c r="B260" s="50"/>
      <c r="C260" s="50"/>
      <c r="D260" s="50"/>
      <c r="E260" s="9" t="str">
        <f>CONCATENATE(C260," ",D260)</f>
        <v xml:space="preserve"> </v>
      </c>
      <c r="F260">
        <f>COUNTIFS(Jeudi!$C:$H,'Réponses au formulaire 1'!E258)+COUNTIFS(Vendredi!$C:$H,'Réponses au formulaire 1'!E258)+COUNTIFS(Samedi!$C:$H,'Réponses au formulaire 1'!E258)+COUNTIFS(Dimanche!$C:$H,'Réponses au formulaire 1'!E258)</f>
        <v>0</v>
      </c>
      <c r="G260">
        <f>COUNTIFS(Jeudi!$C:$H,'Réponses au formulaire 1'!E258)</f>
        <v>0</v>
      </c>
      <c r="H260">
        <f>COUNTIFS(Vendredi!$C:$H,'Réponses au formulaire 1'!E258)</f>
        <v>0</v>
      </c>
      <c r="I260">
        <f>COUNTIFS(Samedi!$C:$H,'Réponses au formulaire 1'!E258)</f>
        <v>0</v>
      </c>
      <c r="J260">
        <f>COUNTIFS(Dimanche!$C:$H,'Réponses au formulaire 1'!E258)</f>
        <v>0</v>
      </c>
    </row>
    <row r="261" spans="2:10" ht="15.75" customHeight="1" thickBot="1" x14ac:dyDescent="0.3">
      <c r="B261" s="50"/>
      <c r="C261" s="50"/>
      <c r="D261" s="50"/>
      <c r="E261" s="9" t="str">
        <f>CONCATENATE(C261," ",D261)</f>
        <v xml:space="preserve"> </v>
      </c>
      <c r="F261">
        <f>COUNTIFS(Jeudi!$C:$H,'Réponses au formulaire 1'!E259)+COUNTIFS(Vendredi!$C:$H,'Réponses au formulaire 1'!E259)+COUNTIFS(Samedi!$C:$H,'Réponses au formulaire 1'!E259)+COUNTIFS(Dimanche!$C:$H,'Réponses au formulaire 1'!E259)</f>
        <v>0</v>
      </c>
      <c r="G261">
        <f>COUNTIFS(Jeudi!$C:$H,'Réponses au formulaire 1'!E259)</f>
        <v>0</v>
      </c>
      <c r="H261">
        <f>COUNTIFS(Vendredi!$C:$H,'Réponses au formulaire 1'!E259)</f>
        <v>0</v>
      </c>
      <c r="I261">
        <f>COUNTIFS(Samedi!$C:$H,'Réponses au formulaire 1'!E259)</f>
        <v>0</v>
      </c>
      <c r="J261">
        <f>COUNTIFS(Dimanche!$C:$H,'Réponses au formulaire 1'!E259)</f>
        <v>0</v>
      </c>
    </row>
    <row r="262" spans="2:10" ht="15.75" customHeight="1" thickBot="1" x14ac:dyDescent="0.3">
      <c r="B262" s="50"/>
      <c r="C262" s="50"/>
      <c r="D262" s="50"/>
      <c r="E262" s="9" t="str">
        <f>CONCATENATE(C262," ",D262)</f>
        <v xml:space="preserve"> </v>
      </c>
      <c r="F262">
        <f>COUNTIFS(Jeudi!$C:$H,'Réponses au formulaire 1'!E260)+COUNTIFS(Vendredi!$C:$H,'Réponses au formulaire 1'!E260)+COUNTIFS(Samedi!$C:$H,'Réponses au formulaire 1'!E260)+COUNTIFS(Dimanche!$C:$H,'Réponses au formulaire 1'!E260)</f>
        <v>0</v>
      </c>
      <c r="G262">
        <f>COUNTIFS(Jeudi!$C:$H,'Réponses au formulaire 1'!E260)</f>
        <v>0</v>
      </c>
      <c r="H262">
        <f>COUNTIFS(Vendredi!$C:$H,'Réponses au formulaire 1'!E260)</f>
        <v>0</v>
      </c>
      <c r="I262">
        <f>COUNTIFS(Samedi!$C:$H,'Réponses au formulaire 1'!E260)</f>
        <v>0</v>
      </c>
      <c r="J262">
        <f>COUNTIFS(Dimanche!$C:$H,'Réponses au formulaire 1'!E260)</f>
        <v>0</v>
      </c>
    </row>
    <row r="263" spans="2:10" ht="15.75" customHeight="1" thickBot="1" x14ac:dyDescent="0.3">
      <c r="B263" s="50"/>
      <c r="C263" s="50"/>
      <c r="D263" s="50"/>
      <c r="E263" s="9" t="str">
        <f>CONCATENATE(C263," ",D263)</f>
        <v xml:space="preserve"> </v>
      </c>
      <c r="F263">
        <f>COUNTIFS(Jeudi!$C:$H,'Réponses au formulaire 1'!E261)+COUNTIFS(Vendredi!$C:$H,'Réponses au formulaire 1'!E261)+COUNTIFS(Samedi!$C:$H,'Réponses au formulaire 1'!E261)+COUNTIFS(Dimanche!$C:$H,'Réponses au formulaire 1'!E261)</f>
        <v>0</v>
      </c>
      <c r="G263">
        <f>COUNTIFS(Jeudi!$C:$H,'Réponses au formulaire 1'!E261)</f>
        <v>0</v>
      </c>
      <c r="H263">
        <f>COUNTIFS(Vendredi!$C:$H,'Réponses au formulaire 1'!E261)</f>
        <v>0</v>
      </c>
      <c r="I263">
        <f>COUNTIFS(Samedi!$C:$H,'Réponses au formulaire 1'!E261)</f>
        <v>0</v>
      </c>
      <c r="J263">
        <f>COUNTIFS(Dimanche!$C:$H,'Réponses au formulaire 1'!E261)</f>
        <v>0</v>
      </c>
    </row>
    <row r="264" spans="2:10" ht="15.75" customHeight="1" thickBot="1" x14ac:dyDescent="0.3">
      <c r="B264" s="50"/>
      <c r="C264" s="50"/>
      <c r="D264" s="50"/>
      <c r="E264" s="9" t="str">
        <f>CONCATENATE(C264," ",D264)</f>
        <v xml:space="preserve"> </v>
      </c>
      <c r="F264">
        <f>COUNTIFS(Jeudi!$C:$H,'Réponses au formulaire 1'!E262)+COUNTIFS(Vendredi!$C:$H,'Réponses au formulaire 1'!E262)+COUNTIFS(Samedi!$C:$H,'Réponses au formulaire 1'!E262)+COUNTIFS(Dimanche!$C:$H,'Réponses au formulaire 1'!E262)</f>
        <v>0</v>
      </c>
      <c r="G264">
        <f>COUNTIFS(Jeudi!$C:$H,'Réponses au formulaire 1'!E262)</f>
        <v>0</v>
      </c>
      <c r="H264">
        <f>COUNTIFS(Vendredi!$C:$H,'Réponses au formulaire 1'!E262)</f>
        <v>0</v>
      </c>
      <c r="I264">
        <f>COUNTIFS(Samedi!$C:$H,'Réponses au formulaire 1'!E262)</f>
        <v>0</v>
      </c>
      <c r="J264">
        <f>COUNTIFS(Dimanche!$C:$H,'Réponses au formulaire 1'!E262)</f>
        <v>0</v>
      </c>
    </row>
    <row r="265" spans="2:10" ht="15.75" customHeight="1" thickBot="1" x14ac:dyDescent="0.3">
      <c r="B265" s="50"/>
      <c r="C265" s="50"/>
      <c r="D265" s="50"/>
      <c r="E265" s="9" t="str">
        <f>CONCATENATE(C265," ",D265)</f>
        <v xml:space="preserve"> </v>
      </c>
      <c r="F265">
        <f>COUNTIFS(Jeudi!$C:$H,'Réponses au formulaire 1'!E263)+COUNTIFS(Vendredi!$C:$H,'Réponses au formulaire 1'!E263)+COUNTIFS(Samedi!$C:$H,'Réponses au formulaire 1'!E263)+COUNTIFS(Dimanche!$C:$H,'Réponses au formulaire 1'!E263)</f>
        <v>0</v>
      </c>
      <c r="G265">
        <f>COUNTIFS(Jeudi!$C:$H,'Réponses au formulaire 1'!E263)</f>
        <v>0</v>
      </c>
      <c r="H265">
        <f>COUNTIFS(Vendredi!$C:$H,'Réponses au formulaire 1'!E263)</f>
        <v>0</v>
      </c>
      <c r="I265">
        <f>COUNTIFS(Samedi!$C:$H,'Réponses au formulaire 1'!E263)</f>
        <v>0</v>
      </c>
      <c r="J265">
        <f>COUNTIFS(Dimanche!$C:$H,'Réponses au formulaire 1'!E263)</f>
        <v>0</v>
      </c>
    </row>
    <row r="266" spans="2:10" ht="15.75" customHeight="1" thickBot="1" x14ac:dyDescent="0.3">
      <c r="B266" s="50"/>
      <c r="C266" s="50"/>
      <c r="D266" s="50"/>
      <c r="E266" s="9" t="str">
        <f>CONCATENATE(C266," ",D266)</f>
        <v xml:space="preserve"> </v>
      </c>
      <c r="F266">
        <f>COUNTIFS(Jeudi!$C:$H,'Réponses au formulaire 1'!E264)+COUNTIFS(Vendredi!$C:$H,'Réponses au formulaire 1'!E264)+COUNTIFS(Samedi!$C:$H,'Réponses au formulaire 1'!E264)+COUNTIFS(Dimanche!$C:$H,'Réponses au formulaire 1'!E264)</f>
        <v>0</v>
      </c>
      <c r="G266">
        <f>COUNTIFS(Jeudi!$C:$H,'Réponses au formulaire 1'!E264)</f>
        <v>0</v>
      </c>
      <c r="H266">
        <f>COUNTIFS(Vendredi!$C:$H,'Réponses au formulaire 1'!E264)</f>
        <v>0</v>
      </c>
      <c r="I266">
        <f>COUNTIFS(Samedi!$C:$H,'Réponses au formulaire 1'!E264)</f>
        <v>0</v>
      </c>
      <c r="J266">
        <f>COUNTIFS(Dimanche!$C:$H,'Réponses au formulaire 1'!E264)</f>
        <v>0</v>
      </c>
    </row>
    <row r="267" spans="2:10" ht="15.75" customHeight="1" thickBot="1" x14ac:dyDescent="0.3">
      <c r="B267" s="50"/>
      <c r="C267" s="50"/>
      <c r="D267" s="50"/>
      <c r="E267" s="9" t="str">
        <f>CONCATENATE(C267," ",D267)</f>
        <v xml:space="preserve"> </v>
      </c>
      <c r="F267">
        <f>COUNTIFS(Jeudi!$C:$H,'Réponses au formulaire 1'!E265)+COUNTIFS(Vendredi!$C:$H,'Réponses au formulaire 1'!E265)+COUNTIFS(Samedi!$C:$H,'Réponses au formulaire 1'!E265)+COUNTIFS(Dimanche!$C:$H,'Réponses au formulaire 1'!E265)</f>
        <v>0</v>
      </c>
      <c r="G267">
        <f>COUNTIFS(Jeudi!$C:$H,'Réponses au formulaire 1'!E265)</f>
        <v>0</v>
      </c>
      <c r="H267">
        <f>COUNTIFS(Vendredi!$C:$H,'Réponses au formulaire 1'!E265)</f>
        <v>0</v>
      </c>
      <c r="I267">
        <f>COUNTIFS(Samedi!$C:$H,'Réponses au formulaire 1'!E265)</f>
        <v>0</v>
      </c>
      <c r="J267">
        <f>COUNTIFS(Dimanche!$C:$H,'Réponses au formulaire 1'!E265)</f>
        <v>0</v>
      </c>
    </row>
    <row r="268" spans="2:10" ht="15.75" customHeight="1" thickBot="1" x14ac:dyDescent="0.3">
      <c r="B268" s="50"/>
      <c r="C268" s="50"/>
      <c r="D268" s="50"/>
      <c r="E268" s="9" t="str">
        <f>CONCATENATE(C268," ",D268)</f>
        <v xml:space="preserve"> </v>
      </c>
      <c r="F268">
        <f>COUNTIFS(Jeudi!$C:$H,'Réponses au formulaire 1'!E266)+COUNTIFS(Vendredi!$C:$H,'Réponses au formulaire 1'!E266)+COUNTIFS(Samedi!$C:$H,'Réponses au formulaire 1'!E266)+COUNTIFS(Dimanche!$C:$H,'Réponses au formulaire 1'!E266)</f>
        <v>0</v>
      </c>
      <c r="G268">
        <f>COUNTIFS(Jeudi!$C:$H,'Réponses au formulaire 1'!E266)</f>
        <v>0</v>
      </c>
      <c r="H268">
        <f>COUNTIFS(Vendredi!$C:$H,'Réponses au formulaire 1'!E266)</f>
        <v>0</v>
      </c>
      <c r="I268">
        <f>COUNTIFS(Samedi!$C:$H,'Réponses au formulaire 1'!E266)</f>
        <v>0</v>
      </c>
      <c r="J268">
        <f>COUNTIFS(Dimanche!$C:$H,'Réponses au formulaire 1'!E266)</f>
        <v>0</v>
      </c>
    </row>
    <row r="269" spans="2:10" ht="15.75" customHeight="1" thickBot="1" x14ac:dyDescent="0.3">
      <c r="B269" s="50"/>
      <c r="C269" s="50"/>
      <c r="D269" s="50"/>
      <c r="E269" s="9" t="str">
        <f>CONCATENATE(C269," ",D269)</f>
        <v xml:space="preserve"> </v>
      </c>
      <c r="F269">
        <f>COUNTIFS(Jeudi!$C:$H,'Réponses au formulaire 1'!E267)+COUNTIFS(Vendredi!$C:$H,'Réponses au formulaire 1'!E267)+COUNTIFS(Samedi!$C:$H,'Réponses au formulaire 1'!E267)+COUNTIFS(Dimanche!$C:$H,'Réponses au formulaire 1'!E267)</f>
        <v>0</v>
      </c>
      <c r="G269">
        <f>COUNTIFS(Jeudi!$C:$H,'Réponses au formulaire 1'!E267)</f>
        <v>0</v>
      </c>
      <c r="H269">
        <f>COUNTIFS(Vendredi!$C:$H,'Réponses au formulaire 1'!E267)</f>
        <v>0</v>
      </c>
      <c r="I269">
        <f>COUNTIFS(Samedi!$C:$H,'Réponses au formulaire 1'!E267)</f>
        <v>0</v>
      </c>
      <c r="J269">
        <f>COUNTIFS(Dimanche!$C:$H,'Réponses au formulaire 1'!E267)</f>
        <v>0</v>
      </c>
    </row>
    <row r="270" spans="2:10" ht="15.75" customHeight="1" thickBot="1" x14ac:dyDescent="0.3">
      <c r="B270" s="50"/>
      <c r="C270" s="50"/>
      <c r="D270" s="50"/>
      <c r="E270" s="9" t="str">
        <f>CONCATENATE(C270," ",D270)</f>
        <v xml:space="preserve"> </v>
      </c>
      <c r="F270">
        <f>COUNTIFS(Jeudi!$C:$H,'Réponses au formulaire 1'!E268)+COUNTIFS(Vendredi!$C:$H,'Réponses au formulaire 1'!E268)+COUNTIFS(Samedi!$C:$H,'Réponses au formulaire 1'!E268)+COUNTIFS(Dimanche!$C:$H,'Réponses au formulaire 1'!E268)</f>
        <v>0</v>
      </c>
      <c r="G270">
        <f>COUNTIFS(Jeudi!$C:$H,'Réponses au formulaire 1'!E268)</f>
        <v>0</v>
      </c>
      <c r="H270">
        <f>COUNTIFS(Vendredi!$C:$H,'Réponses au formulaire 1'!E268)</f>
        <v>0</v>
      </c>
      <c r="I270">
        <f>COUNTIFS(Samedi!$C:$H,'Réponses au formulaire 1'!E268)</f>
        <v>0</v>
      </c>
      <c r="J270">
        <f>COUNTIFS(Dimanche!$C:$H,'Réponses au formulaire 1'!E268)</f>
        <v>0</v>
      </c>
    </row>
    <row r="271" spans="2:10" ht="15.75" customHeight="1" thickBot="1" x14ac:dyDescent="0.3">
      <c r="B271" s="50"/>
      <c r="C271" s="50"/>
      <c r="D271" s="50"/>
      <c r="E271" s="9" t="str">
        <f>CONCATENATE(C271," ",D271)</f>
        <v xml:space="preserve"> </v>
      </c>
      <c r="F271">
        <f>COUNTIFS(Jeudi!$C:$H,'Réponses au formulaire 1'!E269)+COUNTIFS(Vendredi!$C:$H,'Réponses au formulaire 1'!E269)+COUNTIFS(Samedi!$C:$H,'Réponses au formulaire 1'!E269)+COUNTIFS(Dimanche!$C:$H,'Réponses au formulaire 1'!E269)</f>
        <v>0</v>
      </c>
      <c r="G271">
        <f>COUNTIFS(Jeudi!$C:$H,'Réponses au formulaire 1'!E269)</f>
        <v>0</v>
      </c>
      <c r="H271">
        <f>COUNTIFS(Vendredi!$C:$H,'Réponses au formulaire 1'!E269)</f>
        <v>0</v>
      </c>
      <c r="I271">
        <f>COUNTIFS(Samedi!$C:$H,'Réponses au formulaire 1'!E269)</f>
        <v>0</v>
      </c>
      <c r="J271">
        <f>COUNTIFS(Dimanche!$C:$H,'Réponses au formulaire 1'!E269)</f>
        <v>0</v>
      </c>
    </row>
    <row r="272" spans="2:10" ht="15.75" customHeight="1" thickBot="1" x14ac:dyDescent="0.3">
      <c r="B272" s="50"/>
      <c r="C272" s="50"/>
      <c r="D272" s="50"/>
      <c r="E272" s="9" t="str">
        <f>CONCATENATE(C272," ",D272)</f>
        <v xml:space="preserve"> </v>
      </c>
      <c r="F272">
        <f>COUNTIFS(Jeudi!$C:$H,'Réponses au formulaire 1'!E270)+COUNTIFS(Vendredi!$C:$H,'Réponses au formulaire 1'!E270)+COUNTIFS(Samedi!$C:$H,'Réponses au formulaire 1'!E270)+COUNTIFS(Dimanche!$C:$H,'Réponses au formulaire 1'!E270)</f>
        <v>0</v>
      </c>
      <c r="G272">
        <f>COUNTIFS(Jeudi!$C:$H,'Réponses au formulaire 1'!E270)</f>
        <v>0</v>
      </c>
      <c r="H272">
        <f>COUNTIFS(Vendredi!$C:$H,'Réponses au formulaire 1'!E270)</f>
        <v>0</v>
      </c>
      <c r="I272">
        <f>COUNTIFS(Samedi!$C:$H,'Réponses au formulaire 1'!E270)</f>
        <v>0</v>
      </c>
      <c r="J272">
        <f>COUNTIFS(Dimanche!$C:$H,'Réponses au formulaire 1'!E270)</f>
        <v>0</v>
      </c>
    </row>
    <row r="273" spans="2:10" ht="15.75" customHeight="1" thickBot="1" x14ac:dyDescent="0.3">
      <c r="B273" s="50"/>
      <c r="C273" s="50"/>
      <c r="D273" s="50"/>
      <c r="E273" s="9" t="str">
        <f>CONCATENATE(C273," ",D273)</f>
        <v xml:space="preserve"> </v>
      </c>
      <c r="F273">
        <f>COUNTIFS(Jeudi!$C:$H,'Réponses au formulaire 1'!E271)+COUNTIFS(Vendredi!$C:$H,'Réponses au formulaire 1'!E271)+COUNTIFS(Samedi!$C:$H,'Réponses au formulaire 1'!E271)+COUNTIFS(Dimanche!$C:$H,'Réponses au formulaire 1'!E271)</f>
        <v>0</v>
      </c>
      <c r="G273">
        <f>COUNTIFS(Jeudi!$C:$H,'Réponses au formulaire 1'!E271)</f>
        <v>0</v>
      </c>
      <c r="H273">
        <f>COUNTIFS(Vendredi!$C:$H,'Réponses au formulaire 1'!E271)</f>
        <v>0</v>
      </c>
      <c r="I273">
        <f>COUNTIFS(Samedi!$C:$H,'Réponses au formulaire 1'!E271)</f>
        <v>0</v>
      </c>
      <c r="J273">
        <f>COUNTIFS(Dimanche!$C:$H,'Réponses au formulaire 1'!E271)</f>
        <v>0</v>
      </c>
    </row>
    <row r="274" spans="2:10" ht="15.75" customHeight="1" thickBot="1" x14ac:dyDescent="0.3">
      <c r="B274" s="50"/>
      <c r="C274" s="50"/>
      <c r="D274" s="50"/>
      <c r="E274" s="9" t="str">
        <f>CONCATENATE(C274," ",D274)</f>
        <v xml:space="preserve"> </v>
      </c>
      <c r="F274">
        <f>COUNTIFS(Jeudi!$C:$H,'Réponses au formulaire 1'!E272)+COUNTIFS(Vendredi!$C:$H,'Réponses au formulaire 1'!E272)+COUNTIFS(Samedi!$C:$H,'Réponses au formulaire 1'!E272)+COUNTIFS(Dimanche!$C:$H,'Réponses au formulaire 1'!E272)</f>
        <v>0</v>
      </c>
      <c r="G274">
        <f>COUNTIFS(Jeudi!$C:$H,'Réponses au formulaire 1'!E272)</f>
        <v>0</v>
      </c>
      <c r="H274">
        <f>COUNTIFS(Vendredi!$C:$H,'Réponses au formulaire 1'!E272)</f>
        <v>0</v>
      </c>
      <c r="I274">
        <f>COUNTIFS(Samedi!$C:$H,'Réponses au formulaire 1'!E272)</f>
        <v>0</v>
      </c>
      <c r="J274">
        <f>COUNTIFS(Dimanche!$C:$H,'Réponses au formulaire 1'!E272)</f>
        <v>0</v>
      </c>
    </row>
    <row r="275" spans="2:10" ht="15.75" customHeight="1" thickBot="1" x14ac:dyDescent="0.3">
      <c r="B275" s="50"/>
      <c r="C275" s="50"/>
      <c r="D275" s="50"/>
      <c r="E275" s="9" t="str">
        <f>CONCATENATE(C275," ",D275)</f>
        <v xml:space="preserve"> </v>
      </c>
      <c r="F275">
        <f>COUNTIFS(Jeudi!$C:$H,'Réponses au formulaire 1'!E273)+COUNTIFS(Vendredi!$C:$H,'Réponses au formulaire 1'!E273)+COUNTIFS(Samedi!$C:$H,'Réponses au formulaire 1'!E273)+COUNTIFS(Dimanche!$C:$H,'Réponses au formulaire 1'!E273)</f>
        <v>0</v>
      </c>
      <c r="G275">
        <f>COUNTIFS(Jeudi!$C:$H,'Réponses au formulaire 1'!E273)</f>
        <v>0</v>
      </c>
      <c r="H275">
        <f>COUNTIFS(Vendredi!$C:$H,'Réponses au formulaire 1'!E273)</f>
        <v>0</v>
      </c>
      <c r="I275">
        <f>COUNTIFS(Samedi!$C:$H,'Réponses au formulaire 1'!E273)</f>
        <v>0</v>
      </c>
      <c r="J275">
        <f>COUNTIFS(Dimanche!$C:$H,'Réponses au formulaire 1'!E273)</f>
        <v>0</v>
      </c>
    </row>
    <row r="276" spans="2:10" ht="15.75" customHeight="1" thickBot="1" x14ac:dyDescent="0.3">
      <c r="B276" s="50"/>
      <c r="C276" s="50"/>
      <c r="D276" s="50"/>
      <c r="E276" s="9" t="str">
        <f>CONCATENATE(C276," ",D276)</f>
        <v xml:space="preserve"> </v>
      </c>
      <c r="F276">
        <f>COUNTIFS(Jeudi!$C:$H,'Réponses au formulaire 1'!E274)+COUNTIFS(Vendredi!$C:$H,'Réponses au formulaire 1'!E274)+COUNTIFS(Samedi!$C:$H,'Réponses au formulaire 1'!E274)+COUNTIFS(Dimanche!$C:$H,'Réponses au formulaire 1'!E274)</f>
        <v>0</v>
      </c>
      <c r="G276">
        <f>COUNTIFS(Jeudi!$C:$H,'Réponses au formulaire 1'!E274)</f>
        <v>0</v>
      </c>
      <c r="H276">
        <f>COUNTIFS(Vendredi!$C:$H,'Réponses au formulaire 1'!E274)</f>
        <v>0</v>
      </c>
      <c r="I276">
        <f>COUNTIFS(Samedi!$C:$H,'Réponses au formulaire 1'!E274)</f>
        <v>0</v>
      </c>
      <c r="J276">
        <f>COUNTIFS(Dimanche!$C:$H,'Réponses au formulaire 1'!E274)</f>
        <v>0</v>
      </c>
    </row>
    <row r="277" spans="2:10" ht="15.75" customHeight="1" thickBot="1" x14ac:dyDescent="0.3">
      <c r="B277" s="50"/>
      <c r="C277" s="50"/>
      <c r="D277" s="50"/>
      <c r="E277" s="9" t="str">
        <f>CONCATENATE(C277," ",D277)</f>
        <v xml:space="preserve"> </v>
      </c>
      <c r="F277">
        <f>COUNTIFS(Jeudi!$C:$H,'Réponses au formulaire 1'!E275)+COUNTIFS(Vendredi!$C:$H,'Réponses au formulaire 1'!E275)+COUNTIFS(Samedi!$C:$H,'Réponses au formulaire 1'!E275)+COUNTIFS(Dimanche!$C:$H,'Réponses au formulaire 1'!E275)</f>
        <v>0</v>
      </c>
      <c r="G277">
        <f>COUNTIFS(Jeudi!$C:$H,'Réponses au formulaire 1'!E275)</f>
        <v>0</v>
      </c>
      <c r="H277">
        <f>COUNTIFS(Vendredi!$C:$H,'Réponses au formulaire 1'!E275)</f>
        <v>0</v>
      </c>
      <c r="I277">
        <f>COUNTIFS(Samedi!$C:$H,'Réponses au formulaire 1'!E275)</f>
        <v>0</v>
      </c>
      <c r="J277">
        <f>COUNTIFS(Dimanche!$C:$H,'Réponses au formulaire 1'!E275)</f>
        <v>0</v>
      </c>
    </row>
    <row r="278" spans="2:10" ht="15.75" customHeight="1" thickBot="1" x14ac:dyDescent="0.3">
      <c r="B278" s="50"/>
      <c r="C278" s="50"/>
      <c r="D278" s="50"/>
      <c r="E278" s="9" t="str">
        <f>CONCATENATE(C278," ",D278)</f>
        <v xml:space="preserve"> </v>
      </c>
      <c r="F278">
        <f>COUNTIFS(Jeudi!$C:$H,'Réponses au formulaire 1'!E276)+COUNTIFS(Vendredi!$C:$H,'Réponses au formulaire 1'!E276)+COUNTIFS(Samedi!$C:$H,'Réponses au formulaire 1'!E276)+COUNTIFS(Dimanche!$C:$H,'Réponses au formulaire 1'!E276)</f>
        <v>0</v>
      </c>
      <c r="G278">
        <f>COUNTIFS(Jeudi!$C:$H,'Réponses au formulaire 1'!E276)</f>
        <v>0</v>
      </c>
      <c r="H278">
        <f>COUNTIFS(Vendredi!$C:$H,'Réponses au formulaire 1'!E276)</f>
        <v>0</v>
      </c>
      <c r="I278">
        <f>COUNTIFS(Samedi!$C:$H,'Réponses au formulaire 1'!E276)</f>
        <v>0</v>
      </c>
      <c r="J278">
        <f>COUNTIFS(Dimanche!$C:$H,'Réponses au formulaire 1'!E276)</f>
        <v>0</v>
      </c>
    </row>
    <row r="279" spans="2:10" ht="15.75" customHeight="1" thickBot="1" x14ac:dyDescent="0.3">
      <c r="B279" s="50"/>
      <c r="C279" s="50"/>
      <c r="D279" s="50"/>
      <c r="E279" s="9" t="str">
        <f>CONCATENATE(C279," ",D279)</f>
        <v xml:space="preserve"> </v>
      </c>
      <c r="F279">
        <f>COUNTIFS(Jeudi!$C:$H,'Réponses au formulaire 1'!E277)+COUNTIFS(Vendredi!$C:$H,'Réponses au formulaire 1'!E277)+COUNTIFS(Samedi!$C:$H,'Réponses au formulaire 1'!E277)+COUNTIFS(Dimanche!$C:$H,'Réponses au formulaire 1'!E277)</f>
        <v>0</v>
      </c>
      <c r="G279">
        <f>COUNTIFS(Jeudi!$C:$H,'Réponses au formulaire 1'!E277)</f>
        <v>0</v>
      </c>
      <c r="H279">
        <f>COUNTIFS(Vendredi!$C:$H,'Réponses au formulaire 1'!E277)</f>
        <v>0</v>
      </c>
      <c r="I279">
        <f>COUNTIFS(Samedi!$C:$H,'Réponses au formulaire 1'!E277)</f>
        <v>0</v>
      </c>
      <c r="J279">
        <f>COUNTIFS(Dimanche!$C:$H,'Réponses au formulaire 1'!E277)</f>
        <v>0</v>
      </c>
    </row>
    <row r="280" spans="2:10" ht="15.75" customHeight="1" thickBot="1" x14ac:dyDescent="0.3">
      <c r="B280" s="50"/>
      <c r="C280" s="50"/>
      <c r="D280" s="50"/>
      <c r="E280" s="9" t="str">
        <f>CONCATENATE(C280," ",D280)</f>
        <v xml:space="preserve"> </v>
      </c>
      <c r="F280">
        <f>COUNTIFS(Jeudi!$C:$H,'Réponses au formulaire 1'!E279)+COUNTIFS(Vendredi!$C:$H,'Réponses au formulaire 1'!E279)+COUNTIFS(Samedi!$C:$H,'Réponses au formulaire 1'!E279)+COUNTIFS(Dimanche!$C:$H,'Réponses au formulaire 1'!E279)</f>
        <v>0</v>
      </c>
      <c r="G280">
        <f>COUNTIFS(Jeudi!$C:$H,'Réponses au formulaire 1'!E279)</f>
        <v>0</v>
      </c>
      <c r="H280">
        <f>COUNTIFS(Vendredi!$C:$H,'Réponses au formulaire 1'!E279)</f>
        <v>0</v>
      </c>
      <c r="I280">
        <f>COUNTIFS(Samedi!$C:$H,'Réponses au formulaire 1'!E279)</f>
        <v>0</v>
      </c>
      <c r="J280">
        <f>COUNTIFS(Dimanche!$C:$H,'Réponses au formulaire 1'!E279)</f>
        <v>0</v>
      </c>
    </row>
    <row r="281" spans="2:10" ht="15.75" customHeight="1" thickBot="1" x14ac:dyDescent="0.3">
      <c r="B281" s="50"/>
      <c r="C281" s="50"/>
      <c r="D281" s="50"/>
      <c r="E281" s="9" t="str">
        <f>CONCATENATE(C281," ",D281)</f>
        <v xml:space="preserve"> </v>
      </c>
      <c r="F281">
        <f>COUNTIFS(Jeudi!$C:$H,'Réponses au formulaire 1'!E278)+COUNTIFS(Vendredi!$C:$H,'Réponses au formulaire 1'!E278)+COUNTIFS(Samedi!$C:$H,'Réponses au formulaire 1'!E278)+COUNTIFS(Dimanche!$C:$H,'Réponses au formulaire 1'!E278)</f>
        <v>0</v>
      </c>
      <c r="G281">
        <f>COUNTIFS(Jeudi!$C:$H,'Réponses au formulaire 1'!E278)</f>
        <v>0</v>
      </c>
      <c r="H281">
        <f>COUNTIFS(Vendredi!$C:$H,'Réponses au formulaire 1'!E278)</f>
        <v>0</v>
      </c>
      <c r="I281">
        <f>COUNTIFS(Samedi!$C:$H,'Réponses au formulaire 1'!E278)</f>
        <v>0</v>
      </c>
      <c r="J281">
        <f>COUNTIFS(Dimanche!$C:$H,'Réponses au formulaire 1'!E278)</f>
        <v>0</v>
      </c>
    </row>
    <row r="282" spans="2:10" ht="15.75" customHeight="1" thickBot="1" x14ac:dyDescent="0.3">
      <c r="B282" s="50"/>
      <c r="C282" s="50"/>
      <c r="D282" s="50"/>
      <c r="E282" s="9" t="str">
        <f>CONCATENATE(C282," ",D282)</f>
        <v xml:space="preserve"> </v>
      </c>
      <c r="F282">
        <f>COUNTIFS(Jeudi!$C:$H,'Réponses au formulaire 1'!E280)+COUNTIFS(Vendredi!$C:$H,'Réponses au formulaire 1'!E280)+COUNTIFS(Samedi!$C:$H,'Réponses au formulaire 1'!E280)+COUNTIFS(Dimanche!$C:$H,'Réponses au formulaire 1'!E280)</f>
        <v>0</v>
      </c>
      <c r="G282">
        <f>COUNTIFS(Jeudi!$C:$H,'Réponses au formulaire 1'!E280)</f>
        <v>0</v>
      </c>
      <c r="H282">
        <f>COUNTIFS(Vendredi!$C:$H,'Réponses au formulaire 1'!E280)</f>
        <v>0</v>
      </c>
      <c r="I282">
        <f>COUNTIFS(Samedi!$C:$H,'Réponses au formulaire 1'!E280)</f>
        <v>0</v>
      </c>
      <c r="J282">
        <f>COUNTIFS(Dimanche!$C:$H,'Réponses au formulaire 1'!E280)</f>
        <v>0</v>
      </c>
    </row>
    <row r="283" spans="2:10" ht="15.75" customHeight="1" thickBot="1" x14ac:dyDescent="0.3">
      <c r="B283" s="50"/>
      <c r="C283" s="50"/>
      <c r="D283" s="50"/>
      <c r="E283" s="9" t="str">
        <f>_xlfn.CONCAT(C283, " ",D283)</f>
        <v xml:space="preserve"> </v>
      </c>
      <c r="F283">
        <f>COUNTIFS(Jeudi!$C:$H,'Réponses au formulaire 1'!E281)+COUNTIFS(Vendredi!$C:$H,'Réponses au formulaire 1'!E281)+COUNTIFS(Samedi!$C:$H,'Réponses au formulaire 1'!E281)+COUNTIFS(Dimanche!$C:$H,'Réponses au formulaire 1'!E281)</f>
        <v>0</v>
      </c>
      <c r="G283">
        <f>COUNTIFS(Jeudi!$C:$H,'Réponses au formulaire 1'!E281)</f>
        <v>0</v>
      </c>
      <c r="H283">
        <f>COUNTIFS(Vendredi!$C:$H,'Réponses au formulaire 1'!E281)</f>
        <v>0</v>
      </c>
      <c r="I283">
        <f>COUNTIFS(Samedi!$C:$H,'Réponses au formulaire 1'!E281)</f>
        <v>0</v>
      </c>
      <c r="J283">
        <f>COUNTIFS(Dimanche!$C:$H,'Réponses au formulaire 1'!E281)</f>
        <v>0</v>
      </c>
    </row>
    <row r="284" spans="2:10" ht="15.75" customHeight="1" thickBot="1" x14ac:dyDescent="0.3">
      <c r="B284" s="50"/>
      <c r="C284" s="50"/>
      <c r="D284" s="50"/>
      <c r="E284" s="9" t="str">
        <f>_xlfn.CONCAT(C284, " ",D284)</f>
        <v xml:space="preserve"> </v>
      </c>
      <c r="F284">
        <f>COUNTIFS(Jeudi!$C:$H,'Réponses au formulaire 1'!E282)+COUNTIFS(Vendredi!$C:$H,'Réponses au formulaire 1'!E282)+COUNTIFS(Samedi!$C:$H,'Réponses au formulaire 1'!E282)+COUNTIFS(Dimanche!$C:$H,'Réponses au formulaire 1'!E282)</f>
        <v>0</v>
      </c>
      <c r="G284">
        <f>COUNTIFS(Jeudi!$C:$H,'Réponses au formulaire 1'!E282)</f>
        <v>0</v>
      </c>
      <c r="H284">
        <f>COUNTIFS(Vendredi!$C:$H,'Réponses au formulaire 1'!E282)</f>
        <v>0</v>
      </c>
      <c r="I284">
        <f>COUNTIFS(Samedi!$C:$H,'Réponses au formulaire 1'!E282)</f>
        <v>0</v>
      </c>
      <c r="J284">
        <f>COUNTIFS(Dimanche!$C:$H,'Réponses au formulaire 1'!E282)</f>
        <v>0</v>
      </c>
    </row>
    <row r="285" spans="2:10" ht="15.75" customHeight="1" thickBot="1" x14ac:dyDescent="0.3">
      <c r="B285" s="50"/>
      <c r="C285" s="50"/>
      <c r="D285" s="50"/>
      <c r="E285" s="9" t="str">
        <f>_xlfn.CONCAT(C285, " ",D285)</f>
        <v xml:space="preserve"> </v>
      </c>
      <c r="F285">
        <f>COUNTIFS(Jeudi!$C:$H,'Réponses au formulaire 1'!E283)+COUNTIFS(Vendredi!$C:$H,'Réponses au formulaire 1'!E283)+COUNTIFS(Samedi!$C:$H,'Réponses au formulaire 1'!E283)+COUNTIFS(Dimanche!$C:$H,'Réponses au formulaire 1'!E283)</f>
        <v>0</v>
      </c>
      <c r="G285">
        <f>COUNTIFS(Jeudi!$C:$H,'Réponses au formulaire 1'!E283)</f>
        <v>0</v>
      </c>
      <c r="H285">
        <f>COUNTIFS(Vendredi!$C:$H,'Réponses au formulaire 1'!E283)</f>
        <v>0</v>
      </c>
      <c r="I285">
        <f>COUNTIFS(Samedi!$C:$H,'Réponses au formulaire 1'!E283)</f>
        <v>0</v>
      </c>
      <c r="J285">
        <f>COUNTIFS(Dimanche!$C:$H,'Réponses au formulaire 1'!E283)</f>
        <v>0</v>
      </c>
    </row>
    <row r="286" spans="2:10" ht="15.75" customHeight="1" thickBot="1" x14ac:dyDescent="0.3">
      <c r="B286" s="50"/>
      <c r="C286" s="50"/>
      <c r="D286" s="50"/>
      <c r="E286" s="9" t="str">
        <f>_xlfn.CONCAT(C286, " ",D286)</f>
        <v xml:space="preserve"> </v>
      </c>
      <c r="F286">
        <f>COUNTIFS(Jeudi!$C:$H,'Réponses au formulaire 1'!E284)+COUNTIFS(Vendredi!$C:$H,'Réponses au formulaire 1'!E284)+COUNTIFS(Samedi!$C:$H,'Réponses au formulaire 1'!E284)+COUNTIFS(Dimanche!$C:$H,'Réponses au formulaire 1'!E284)</f>
        <v>0</v>
      </c>
      <c r="G286">
        <f>COUNTIFS(Jeudi!$C:$H,'Réponses au formulaire 1'!E284)</f>
        <v>0</v>
      </c>
      <c r="H286">
        <f>COUNTIFS(Vendredi!$C:$H,'Réponses au formulaire 1'!E284)</f>
        <v>0</v>
      </c>
      <c r="I286">
        <f>COUNTIFS(Samedi!$C:$H,'Réponses au formulaire 1'!E284)</f>
        <v>0</v>
      </c>
      <c r="J286">
        <f>COUNTIFS(Dimanche!$C:$H,'Réponses au formulaire 1'!E284)</f>
        <v>0</v>
      </c>
    </row>
    <row r="287" spans="2:10" ht="15.75" customHeight="1" thickBot="1" x14ac:dyDescent="0.3">
      <c r="B287" s="50"/>
      <c r="C287" s="50"/>
      <c r="D287" s="50"/>
      <c r="E287" s="9" t="str">
        <f>_xlfn.CONCAT(C287, " ",D287)</f>
        <v xml:space="preserve"> </v>
      </c>
      <c r="F287">
        <f>COUNTIFS(Jeudi!$C:$H,'Réponses au formulaire 1'!E285)+COUNTIFS(Vendredi!$C:$H,'Réponses au formulaire 1'!E285)+COUNTIFS(Samedi!$C:$H,'Réponses au formulaire 1'!E285)+COUNTIFS(Dimanche!$C:$H,'Réponses au formulaire 1'!E285)</f>
        <v>0</v>
      </c>
      <c r="G287">
        <f>COUNTIFS(Jeudi!$C:$H,'Réponses au formulaire 1'!E285)</f>
        <v>0</v>
      </c>
      <c r="H287">
        <f>COUNTIFS(Vendredi!$C:$H,'Réponses au formulaire 1'!E285)</f>
        <v>0</v>
      </c>
      <c r="I287">
        <f>COUNTIFS(Samedi!$C:$H,'Réponses au formulaire 1'!E285)</f>
        <v>0</v>
      </c>
      <c r="J287">
        <f>COUNTIFS(Dimanche!$C:$H,'Réponses au formulaire 1'!E285)</f>
        <v>0</v>
      </c>
    </row>
    <row r="288" spans="2:10" ht="15.75" customHeight="1" thickBot="1" x14ac:dyDescent="0.3">
      <c r="B288" s="50"/>
      <c r="C288" s="50"/>
      <c r="D288" s="50"/>
      <c r="E288" s="9" t="str">
        <f>_xlfn.CONCAT(C288, " ",D288)</f>
        <v xml:space="preserve"> </v>
      </c>
      <c r="F288">
        <f>COUNTIFS(Jeudi!$C:$H,'Réponses au formulaire 1'!E286)+COUNTIFS(Vendredi!$C:$H,'Réponses au formulaire 1'!E286)+COUNTIFS(Samedi!$C:$H,'Réponses au formulaire 1'!E286)+COUNTIFS(Dimanche!$C:$H,'Réponses au formulaire 1'!E286)</f>
        <v>0</v>
      </c>
      <c r="G288">
        <f>COUNTIFS(Jeudi!$C:$H,'Réponses au formulaire 1'!E286)</f>
        <v>0</v>
      </c>
      <c r="H288">
        <f>COUNTIFS(Vendredi!$C:$H,'Réponses au formulaire 1'!E286)</f>
        <v>0</v>
      </c>
      <c r="I288">
        <f>COUNTIFS(Samedi!$C:$H,'Réponses au formulaire 1'!E286)</f>
        <v>0</v>
      </c>
      <c r="J288">
        <f>COUNTIFS(Dimanche!$C:$H,'Réponses au formulaire 1'!E286)</f>
        <v>0</v>
      </c>
    </row>
    <row r="289" spans="2:10" ht="15.75" customHeight="1" thickBot="1" x14ac:dyDescent="0.3">
      <c r="B289" s="50"/>
      <c r="C289" s="50"/>
      <c r="D289" s="50"/>
      <c r="E289" s="9" t="str">
        <f>_xlfn.CONCAT(C289, " ",D289)</f>
        <v xml:space="preserve"> </v>
      </c>
      <c r="F289">
        <f>COUNTIFS(Jeudi!$C:$H,'Réponses au formulaire 1'!E287)+COUNTIFS(Vendredi!$C:$H,'Réponses au formulaire 1'!E287)+COUNTIFS(Samedi!$C:$H,'Réponses au formulaire 1'!E287)+COUNTIFS(Dimanche!$C:$H,'Réponses au formulaire 1'!E287)</f>
        <v>0</v>
      </c>
      <c r="G289">
        <f>COUNTIFS(Jeudi!$C:$H,'Réponses au formulaire 1'!E287)</f>
        <v>0</v>
      </c>
      <c r="H289">
        <f>COUNTIFS(Vendredi!$C:$H,'Réponses au formulaire 1'!E287)</f>
        <v>0</v>
      </c>
      <c r="I289">
        <f>COUNTIFS(Samedi!$C:$H,'Réponses au formulaire 1'!E287)</f>
        <v>0</v>
      </c>
      <c r="J289">
        <f>COUNTIFS(Dimanche!$C:$H,'Réponses au formulaire 1'!E287)</f>
        <v>0</v>
      </c>
    </row>
    <row r="290" spans="2:10" ht="15.75" customHeight="1" thickBot="1" x14ac:dyDescent="0.3">
      <c r="B290" s="50"/>
      <c r="C290" s="50"/>
      <c r="D290" s="50"/>
      <c r="E290" s="9" t="str">
        <f>_xlfn.CONCAT(C290, " ",D290)</f>
        <v xml:space="preserve"> </v>
      </c>
      <c r="F290">
        <f>COUNTIFS(Jeudi!$C:$H,'Réponses au formulaire 1'!E288)+COUNTIFS(Vendredi!$C:$H,'Réponses au formulaire 1'!E288)+COUNTIFS(Samedi!$C:$H,'Réponses au formulaire 1'!E288)+COUNTIFS(Dimanche!$C:$H,'Réponses au formulaire 1'!E288)</f>
        <v>0</v>
      </c>
      <c r="G290">
        <f>COUNTIFS(Jeudi!$C:$H,'Réponses au formulaire 1'!E288)</f>
        <v>0</v>
      </c>
      <c r="H290">
        <f>COUNTIFS(Vendredi!$C:$H,'Réponses au formulaire 1'!E288)</f>
        <v>0</v>
      </c>
      <c r="I290">
        <f>COUNTIFS(Samedi!$C:$H,'Réponses au formulaire 1'!E288)</f>
        <v>0</v>
      </c>
      <c r="J290">
        <f>COUNTIFS(Dimanche!$C:$H,'Réponses au formulaire 1'!E288)</f>
        <v>0</v>
      </c>
    </row>
    <row r="291" spans="2:10" ht="15.75" customHeight="1" thickBot="1" x14ac:dyDescent="0.3">
      <c r="B291" s="50"/>
      <c r="C291" s="50"/>
      <c r="D291" s="50"/>
      <c r="E291" s="9" t="str">
        <f>_xlfn.CONCAT(C291, " ",D291)</f>
        <v xml:space="preserve"> </v>
      </c>
      <c r="F291">
        <f>COUNTIFS(Jeudi!$C:$H,'Réponses au formulaire 1'!E289)+COUNTIFS(Vendredi!$C:$H,'Réponses au formulaire 1'!E289)+COUNTIFS(Samedi!$C:$H,'Réponses au formulaire 1'!E289)+COUNTIFS(Dimanche!$C:$H,'Réponses au formulaire 1'!E289)</f>
        <v>0</v>
      </c>
      <c r="G291">
        <f>COUNTIFS(Jeudi!$C:$H,'Réponses au formulaire 1'!E289)</f>
        <v>0</v>
      </c>
      <c r="H291">
        <f>COUNTIFS(Vendredi!$C:$H,'Réponses au formulaire 1'!E289)</f>
        <v>0</v>
      </c>
      <c r="I291">
        <f>COUNTIFS(Samedi!$C:$H,'Réponses au formulaire 1'!E289)</f>
        <v>0</v>
      </c>
      <c r="J291">
        <f>COUNTIFS(Dimanche!$C:$H,'Réponses au formulaire 1'!E289)</f>
        <v>0</v>
      </c>
    </row>
    <row r="292" spans="2:10" ht="15.75" customHeight="1" thickBot="1" x14ac:dyDescent="0.3">
      <c r="B292" s="50"/>
      <c r="C292" s="50"/>
      <c r="D292" s="50"/>
      <c r="E292" s="9" t="str">
        <f>_xlfn.CONCAT(C292, " ",D292)</f>
        <v xml:space="preserve"> </v>
      </c>
      <c r="F292">
        <f>COUNTIFS(Jeudi!$C:$H,'Réponses au formulaire 1'!E290)+COUNTIFS(Vendredi!$C:$H,'Réponses au formulaire 1'!E290)+COUNTIFS(Samedi!$C:$H,'Réponses au formulaire 1'!E290)+COUNTIFS(Dimanche!$C:$H,'Réponses au formulaire 1'!E290)</f>
        <v>0</v>
      </c>
      <c r="G292">
        <f>COUNTIFS(Jeudi!$C:$H,'Réponses au formulaire 1'!E290)</f>
        <v>0</v>
      </c>
      <c r="H292">
        <f>COUNTIFS(Vendredi!$C:$H,'Réponses au formulaire 1'!E290)</f>
        <v>0</v>
      </c>
      <c r="I292">
        <f>COUNTIFS(Samedi!$C:$H,'Réponses au formulaire 1'!E290)</f>
        <v>0</v>
      </c>
      <c r="J292">
        <f>COUNTIFS(Dimanche!$C:$H,'Réponses au formulaire 1'!E290)</f>
        <v>0</v>
      </c>
    </row>
    <row r="293" spans="2:10" ht="15.75" customHeight="1" thickBot="1" x14ac:dyDescent="0.3">
      <c r="B293" s="50"/>
      <c r="C293" s="50"/>
      <c r="D293" s="50"/>
      <c r="E293" s="9" t="str">
        <f>_xlfn.CONCAT(C293, " ",D293)</f>
        <v xml:space="preserve"> </v>
      </c>
      <c r="F293">
        <f>COUNTIFS(Jeudi!$C:$H,'Réponses au formulaire 1'!E291)+COUNTIFS(Vendredi!$C:$H,'Réponses au formulaire 1'!E291)+COUNTIFS(Samedi!$C:$H,'Réponses au formulaire 1'!E291)+COUNTIFS(Dimanche!$C:$H,'Réponses au formulaire 1'!E291)</f>
        <v>0</v>
      </c>
      <c r="G293">
        <f>COUNTIFS(Jeudi!$C:$H,'Réponses au formulaire 1'!E291)</f>
        <v>0</v>
      </c>
      <c r="H293">
        <f>COUNTIFS(Vendredi!$C:$H,'Réponses au formulaire 1'!E291)</f>
        <v>0</v>
      </c>
      <c r="I293">
        <f>COUNTIFS(Samedi!$C:$H,'Réponses au formulaire 1'!E291)</f>
        <v>0</v>
      </c>
      <c r="J293">
        <f>COUNTIFS(Dimanche!$C:$H,'Réponses au formulaire 1'!E291)</f>
        <v>0</v>
      </c>
    </row>
    <row r="294" spans="2:10" ht="15.75" customHeight="1" thickBot="1" x14ac:dyDescent="0.3">
      <c r="B294" s="50"/>
      <c r="C294" s="50"/>
      <c r="D294" s="50"/>
      <c r="E294" s="9" t="str">
        <f>_xlfn.CONCAT(C294, " ",D294)</f>
        <v xml:space="preserve"> </v>
      </c>
      <c r="F294">
        <f>COUNTIFS(Jeudi!$C:$H,'Réponses au formulaire 1'!E292)+COUNTIFS(Vendredi!$C:$H,'Réponses au formulaire 1'!E292)+COUNTIFS(Samedi!$C:$H,'Réponses au formulaire 1'!E292)+COUNTIFS(Dimanche!$C:$H,'Réponses au formulaire 1'!E292)</f>
        <v>0</v>
      </c>
      <c r="G294">
        <f>COUNTIFS(Jeudi!$C:$H,'Réponses au formulaire 1'!E292)</f>
        <v>0</v>
      </c>
      <c r="H294">
        <f>COUNTIFS(Vendredi!$C:$H,'Réponses au formulaire 1'!E292)</f>
        <v>0</v>
      </c>
      <c r="I294">
        <f>COUNTIFS(Samedi!$C:$H,'Réponses au formulaire 1'!E292)</f>
        <v>0</v>
      </c>
      <c r="J294">
        <f>COUNTIFS(Dimanche!$C:$H,'Réponses au formulaire 1'!E292)</f>
        <v>0</v>
      </c>
    </row>
    <row r="295" spans="2:10" ht="15.75" customHeight="1" thickBot="1" x14ac:dyDescent="0.3">
      <c r="B295" s="50"/>
      <c r="C295" s="50"/>
      <c r="D295" s="50"/>
      <c r="E295" s="9" t="str">
        <f>_xlfn.CONCAT(C295, " ",D295)</f>
        <v xml:space="preserve"> </v>
      </c>
      <c r="F295">
        <f>COUNTIFS(Jeudi!$C:$H,'Réponses au formulaire 1'!E293)+COUNTIFS(Vendredi!$C:$H,'Réponses au formulaire 1'!E293)+COUNTIFS(Samedi!$C:$H,'Réponses au formulaire 1'!E293)+COUNTIFS(Dimanche!$C:$H,'Réponses au formulaire 1'!E293)</f>
        <v>0</v>
      </c>
      <c r="G295">
        <f>COUNTIFS(Jeudi!$C:$H,'Réponses au formulaire 1'!E293)</f>
        <v>0</v>
      </c>
      <c r="H295">
        <f>COUNTIFS(Vendredi!$C:$H,'Réponses au formulaire 1'!E293)</f>
        <v>0</v>
      </c>
      <c r="I295">
        <f>COUNTIFS(Samedi!$C:$H,'Réponses au formulaire 1'!E293)</f>
        <v>0</v>
      </c>
      <c r="J295">
        <f>COUNTIFS(Dimanche!$C:$H,'Réponses au formulaire 1'!E293)</f>
        <v>0</v>
      </c>
    </row>
    <row r="296" spans="2:10" ht="15.75" customHeight="1" thickBot="1" x14ac:dyDescent="0.3">
      <c r="B296" s="50"/>
      <c r="C296" s="50"/>
      <c r="D296" s="50"/>
      <c r="E296" s="9" t="str">
        <f>_xlfn.CONCAT(C296, " ",D296)</f>
        <v xml:space="preserve"> </v>
      </c>
      <c r="F296">
        <f>COUNTIFS(Jeudi!$C:$H,'Réponses au formulaire 1'!E294)+COUNTIFS(Vendredi!$C:$H,'Réponses au formulaire 1'!E294)+COUNTIFS(Samedi!$C:$H,'Réponses au formulaire 1'!E294)+COUNTIFS(Dimanche!$C:$H,'Réponses au formulaire 1'!E294)</f>
        <v>0</v>
      </c>
      <c r="G296">
        <f>COUNTIFS(Jeudi!$C:$H,'Réponses au formulaire 1'!E294)</f>
        <v>0</v>
      </c>
      <c r="H296">
        <f>COUNTIFS(Vendredi!$C:$H,'Réponses au formulaire 1'!E294)</f>
        <v>0</v>
      </c>
      <c r="I296">
        <f>COUNTIFS(Samedi!$C:$H,'Réponses au formulaire 1'!E294)</f>
        <v>0</v>
      </c>
      <c r="J296">
        <f>COUNTIFS(Dimanche!$C:$H,'Réponses au formulaire 1'!E294)</f>
        <v>0</v>
      </c>
    </row>
    <row r="297" spans="2:10" ht="15.75" customHeight="1" thickBot="1" x14ac:dyDescent="0.3">
      <c r="B297" s="50"/>
      <c r="C297" s="50"/>
      <c r="D297" s="50"/>
      <c r="E297" s="9" t="str">
        <f>_xlfn.CONCAT(C297, " ",D297)</f>
        <v xml:space="preserve"> </v>
      </c>
      <c r="F297">
        <f>COUNTIFS(Jeudi!$C:$H,'Réponses au formulaire 1'!E295)+COUNTIFS(Vendredi!$C:$H,'Réponses au formulaire 1'!E295)+COUNTIFS(Samedi!$C:$H,'Réponses au formulaire 1'!E295)+COUNTIFS(Dimanche!$C:$H,'Réponses au formulaire 1'!E295)</f>
        <v>0</v>
      </c>
      <c r="G297">
        <f>COUNTIFS(Jeudi!$C:$H,'Réponses au formulaire 1'!E295)</f>
        <v>0</v>
      </c>
      <c r="H297">
        <f>COUNTIFS(Vendredi!$C:$H,'Réponses au formulaire 1'!E295)</f>
        <v>0</v>
      </c>
      <c r="I297">
        <f>COUNTIFS(Samedi!$C:$H,'Réponses au formulaire 1'!E295)</f>
        <v>0</v>
      </c>
      <c r="J297">
        <f>COUNTIFS(Dimanche!$C:$H,'Réponses au formulaire 1'!E295)</f>
        <v>0</v>
      </c>
    </row>
    <row r="298" spans="2:10" ht="15.75" customHeight="1" thickBot="1" x14ac:dyDescent="0.3">
      <c r="B298" s="50"/>
      <c r="C298" s="50"/>
      <c r="D298" s="50"/>
      <c r="E298" s="9" t="str">
        <f>_xlfn.CONCAT(C298, " ",D298)</f>
        <v xml:space="preserve"> </v>
      </c>
      <c r="F298">
        <f>COUNTIFS(Jeudi!$C:$H,'Réponses au formulaire 1'!E296)+COUNTIFS(Vendredi!$C:$H,'Réponses au formulaire 1'!E296)+COUNTIFS(Samedi!$C:$H,'Réponses au formulaire 1'!E296)+COUNTIFS(Dimanche!$C:$H,'Réponses au formulaire 1'!E296)</f>
        <v>0</v>
      </c>
      <c r="G298">
        <f>COUNTIFS(Jeudi!$C:$H,'Réponses au formulaire 1'!E296)</f>
        <v>0</v>
      </c>
      <c r="H298">
        <f>COUNTIFS(Vendredi!$C:$H,'Réponses au formulaire 1'!E296)</f>
        <v>0</v>
      </c>
      <c r="I298">
        <f>COUNTIFS(Samedi!$C:$H,'Réponses au formulaire 1'!E296)</f>
        <v>0</v>
      </c>
      <c r="J298">
        <f>COUNTIFS(Dimanche!$C:$H,'Réponses au formulaire 1'!E296)</f>
        <v>0</v>
      </c>
    </row>
    <row r="299" spans="2:10" ht="15.75" customHeight="1" thickBot="1" x14ac:dyDescent="0.3">
      <c r="B299" s="50"/>
      <c r="C299" s="50"/>
      <c r="D299" s="50"/>
      <c r="E299" s="9" t="str">
        <f>_xlfn.CONCAT(C299, " ",D299)</f>
        <v xml:space="preserve"> </v>
      </c>
      <c r="F299">
        <f>COUNTIFS(Jeudi!$C:$H,'Réponses au formulaire 1'!E297)+COUNTIFS(Vendredi!$C:$H,'Réponses au formulaire 1'!E297)+COUNTIFS(Samedi!$C:$H,'Réponses au formulaire 1'!E297)+COUNTIFS(Dimanche!$C:$H,'Réponses au formulaire 1'!E297)</f>
        <v>0</v>
      </c>
      <c r="G299">
        <f>COUNTIFS(Jeudi!$C:$H,'Réponses au formulaire 1'!E297)</f>
        <v>0</v>
      </c>
      <c r="H299">
        <f>COUNTIFS(Vendredi!$C:$H,'Réponses au formulaire 1'!E297)</f>
        <v>0</v>
      </c>
      <c r="I299">
        <f>COUNTIFS(Samedi!$C:$H,'Réponses au formulaire 1'!E297)</f>
        <v>0</v>
      </c>
      <c r="J299">
        <f>COUNTIFS(Dimanche!$C:$H,'Réponses au formulaire 1'!E297)</f>
        <v>0</v>
      </c>
    </row>
    <row r="300" spans="2:10" ht="15.75" customHeight="1" thickBot="1" x14ac:dyDescent="0.3">
      <c r="B300" s="50"/>
      <c r="C300" s="50"/>
      <c r="D300" s="50"/>
      <c r="E300" s="9" t="str">
        <f>_xlfn.CONCAT(C300, " ",D300)</f>
        <v xml:space="preserve"> </v>
      </c>
      <c r="F300">
        <f>COUNTIFS(Jeudi!$C:$H,'Réponses au formulaire 1'!E298)+COUNTIFS(Vendredi!$C:$H,'Réponses au formulaire 1'!E298)+COUNTIFS(Samedi!$C:$H,'Réponses au formulaire 1'!E298)+COUNTIFS(Dimanche!$C:$H,'Réponses au formulaire 1'!E298)</f>
        <v>0</v>
      </c>
      <c r="G300">
        <f>COUNTIFS(Jeudi!$C:$H,'Réponses au formulaire 1'!E298)</f>
        <v>0</v>
      </c>
      <c r="H300">
        <f>COUNTIFS(Vendredi!$C:$H,'Réponses au formulaire 1'!E298)</f>
        <v>0</v>
      </c>
      <c r="I300">
        <f>COUNTIFS(Samedi!$C:$H,'Réponses au formulaire 1'!E298)</f>
        <v>0</v>
      </c>
      <c r="J300">
        <f>COUNTIFS(Dimanche!$C:$H,'Réponses au formulaire 1'!E298)</f>
        <v>0</v>
      </c>
    </row>
    <row r="301" spans="2:10" ht="15.75" customHeight="1" thickBot="1" x14ac:dyDescent="0.3">
      <c r="B301" s="50"/>
      <c r="C301" s="50"/>
      <c r="D301" s="50"/>
      <c r="E301" s="9" t="str">
        <f>_xlfn.CONCAT(C301, " ",D301)</f>
        <v xml:space="preserve"> </v>
      </c>
      <c r="F301">
        <f>COUNTIFS(Jeudi!$C:$H,'Réponses au formulaire 1'!E299)+COUNTIFS(Vendredi!$C:$H,'Réponses au formulaire 1'!E299)+COUNTIFS(Samedi!$C:$H,'Réponses au formulaire 1'!E299)+COUNTIFS(Dimanche!$C:$H,'Réponses au formulaire 1'!E299)</f>
        <v>0</v>
      </c>
      <c r="G301">
        <f>COUNTIFS(Jeudi!$C:$H,'Réponses au formulaire 1'!E299)</f>
        <v>0</v>
      </c>
      <c r="H301">
        <f>COUNTIFS(Vendredi!$C:$H,'Réponses au formulaire 1'!E299)</f>
        <v>0</v>
      </c>
      <c r="I301">
        <f>COUNTIFS(Samedi!$C:$H,'Réponses au formulaire 1'!E299)</f>
        <v>0</v>
      </c>
      <c r="J301">
        <f>COUNTIFS(Dimanche!$C:$H,'Réponses au formulaire 1'!E299)</f>
        <v>0</v>
      </c>
    </row>
    <row r="302" spans="2:10" ht="15.75" customHeight="1" thickBot="1" x14ac:dyDescent="0.3">
      <c r="B302" s="50"/>
      <c r="C302" s="50"/>
      <c r="D302" s="50"/>
      <c r="E302" s="9" t="str">
        <f>_xlfn.CONCAT(C302, " ",D302)</f>
        <v xml:space="preserve"> </v>
      </c>
      <c r="F302">
        <f>COUNTIFS(Jeudi!$C:$H,'Réponses au formulaire 1'!E300)+COUNTIFS(Vendredi!$C:$H,'Réponses au formulaire 1'!E300)+COUNTIFS(Samedi!$C:$H,'Réponses au formulaire 1'!E300)+COUNTIFS(Dimanche!$C:$H,'Réponses au formulaire 1'!E300)</f>
        <v>0</v>
      </c>
      <c r="G302">
        <f>COUNTIFS(Jeudi!$C:$H,'Réponses au formulaire 1'!E300)</f>
        <v>0</v>
      </c>
      <c r="H302">
        <f>COUNTIFS(Vendredi!$C:$H,'Réponses au formulaire 1'!E300)</f>
        <v>0</v>
      </c>
      <c r="I302">
        <f>COUNTIFS(Samedi!$C:$H,'Réponses au formulaire 1'!E300)</f>
        <v>0</v>
      </c>
      <c r="J302">
        <f>COUNTIFS(Dimanche!$C:$H,'Réponses au formulaire 1'!E300)</f>
        <v>0</v>
      </c>
    </row>
    <row r="303" spans="2:10" ht="15.75" customHeight="1" thickBot="1" x14ac:dyDescent="0.3">
      <c r="B303" s="50"/>
      <c r="C303" s="50"/>
      <c r="D303" s="50"/>
      <c r="E303" s="9" t="str">
        <f>_xlfn.CONCAT(C303, " ",D303)</f>
        <v xml:space="preserve"> </v>
      </c>
      <c r="F303">
        <f>COUNTIFS(Jeudi!$C:$H,'Réponses au formulaire 1'!E301)+COUNTIFS(Vendredi!$C:$H,'Réponses au formulaire 1'!E301)+COUNTIFS(Samedi!$C:$H,'Réponses au formulaire 1'!E301)+COUNTIFS(Dimanche!$C:$H,'Réponses au formulaire 1'!E301)</f>
        <v>0</v>
      </c>
      <c r="G303">
        <f>COUNTIFS(Jeudi!$C:$H,'Réponses au formulaire 1'!E301)</f>
        <v>0</v>
      </c>
      <c r="H303">
        <f>COUNTIFS(Vendredi!$C:$H,'Réponses au formulaire 1'!E301)</f>
        <v>0</v>
      </c>
      <c r="I303">
        <f>COUNTIFS(Samedi!$C:$H,'Réponses au formulaire 1'!E301)</f>
        <v>0</v>
      </c>
      <c r="J303">
        <f>COUNTIFS(Dimanche!$C:$H,'Réponses au formulaire 1'!E301)</f>
        <v>0</v>
      </c>
    </row>
    <row r="304" spans="2:10" ht="15.75" customHeight="1" thickBot="1" x14ac:dyDescent="0.3">
      <c r="B304" s="50"/>
      <c r="C304" s="50"/>
      <c r="D304" s="50"/>
      <c r="E304" s="9" t="str">
        <f>_xlfn.CONCAT(C304, " ",D304)</f>
        <v xml:space="preserve"> </v>
      </c>
      <c r="F304">
        <f>COUNTIFS(Jeudi!$C:$H,'Réponses au formulaire 1'!E302)+COUNTIFS(Vendredi!$C:$H,'Réponses au formulaire 1'!E302)+COUNTIFS(Samedi!$C:$H,'Réponses au formulaire 1'!E302)+COUNTIFS(Dimanche!$C:$H,'Réponses au formulaire 1'!E302)</f>
        <v>0</v>
      </c>
      <c r="G304">
        <f>COUNTIFS(Jeudi!$C:$H,'Réponses au formulaire 1'!E302)</f>
        <v>0</v>
      </c>
      <c r="H304">
        <f>COUNTIFS(Vendredi!$C:$H,'Réponses au formulaire 1'!E302)</f>
        <v>0</v>
      </c>
      <c r="I304">
        <f>COUNTIFS(Samedi!$C:$H,'Réponses au formulaire 1'!E302)</f>
        <v>0</v>
      </c>
      <c r="J304">
        <f>COUNTIFS(Dimanche!$C:$H,'Réponses au formulaire 1'!E302)</f>
        <v>0</v>
      </c>
    </row>
    <row r="305" spans="2:10" ht="15.75" customHeight="1" thickBot="1" x14ac:dyDescent="0.3">
      <c r="B305" s="50"/>
      <c r="C305" s="50"/>
      <c r="D305" s="50"/>
      <c r="E305" s="9" t="str">
        <f>_xlfn.CONCAT(C305, " ",D305)</f>
        <v xml:space="preserve"> </v>
      </c>
      <c r="F305">
        <f>COUNTIFS(Jeudi!$C:$H,'Réponses au formulaire 1'!E303)+COUNTIFS(Vendredi!$C:$H,'Réponses au formulaire 1'!E303)+COUNTIFS(Samedi!$C:$H,'Réponses au formulaire 1'!E303)+COUNTIFS(Dimanche!$C:$H,'Réponses au formulaire 1'!E303)</f>
        <v>0</v>
      </c>
      <c r="G305">
        <f>COUNTIFS(Jeudi!$C:$H,'Réponses au formulaire 1'!E303)</f>
        <v>0</v>
      </c>
      <c r="H305">
        <f>COUNTIFS(Vendredi!$C:$H,'Réponses au formulaire 1'!E303)</f>
        <v>0</v>
      </c>
      <c r="I305">
        <f>COUNTIFS(Samedi!$C:$H,'Réponses au formulaire 1'!E303)</f>
        <v>0</v>
      </c>
      <c r="J305">
        <f>COUNTIFS(Dimanche!$C:$H,'Réponses au formulaire 1'!E303)</f>
        <v>0</v>
      </c>
    </row>
    <row r="306" spans="2:10" ht="15.75" customHeight="1" thickBot="1" x14ac:dyDescent="0.3">
      <c r="B306" s="50"/>
      <c r="C306" s="50"/>
      <c r="D306" s="50"/>
      <c r="E306" s="9" t="str">
        <f>_xlfn.CONCAT(C306, " ",D306)</f>
        <v xml:space="preserve"> </v>
      </c>
      <c r="F306">
        <f>COUNTIFS(Jeudi!$C:$H,'Réponses au formulaire 1'!E304)+COUNTIFS(Vendredi!$C:$H,'Réponses au formulaire 1'!E304)+COUNTIFS(Samedi!$C:$H,'Réponses au formulaire 1'!E304)+COUNTIFS(Dimanche!$C:$H,'Réponses au formulaire 1'!E304)</f>
        <v>0</v>
      </c>
      <c r="G306">
        <f>COUNTIFS(Jeudi!$C:$H,'Réponses au formulaire 1'!E304)</f>
        <v>0</v>
      </c>
      <c r="H306">
        <f>COUNTIFS(Vendredi!$C:$H,'Réponses au formulaire 1'!E304)</f>
        <v>0</v>
      </c>
      <c r="I306">
        <f>COUNTIFS(Samedi!$C:$H,'Réponses au formulaire 1'!E304)</f>
        <v>0</v>
      </c>
      <c r="J306">
        <f>COUNTIFS(Dimanche!$C:$H,'Réponses au formulaire 1'!E304)</f>
        <v>0</v>
      </c>
    </row>
    <row r="307" spans="2:10" ht="15.75" customHeight="1" thickBot="1" x14ac:dyDescent="0.3">
      <c r="B307" s="50"/>
      <c r="C307" s="50"/>
      <c r="D307" s="50"/>
      <c r="E307" s="9" t="str">
        <f>_xlfn.CONCAT(C307, " ",D307)</f>
        <v xml:space="preserve"> </v>
      </c>
      <c r="F307">
        <f>COUNTIFS(Jeudi!$C:$H,'Réponses au formulaire 1'!E305)+COUNTIFS(Vendredi!$C:$H,'Réponses au formulaire 1'!E305)+COUNTIFS(Samedi!$C:$H,'Réponses au formulaire 1'!E305)+COUNTIFS(Dimanche!$C:$H,'Réponses au formulaire 1'!E305)</f>
        <v>0</v>
      </c>
      <c r="G307">
        <f>COUNTIFS(Jeudi!$C:$H,'Réponses au formulaire 1'!E305)</f>
        <v>0</v>
      </c>
      <c r="H307">
        <f>COUNTIFS(Vendredi!$C:$H,'Réponses au formulaire 1'!E305)</f>
        <v>0</v>
      </c>
      <c r="I307">
        <f>COUNTIFS(Samedi!$C:$H,'Réponses au formulaire 1'!E305)</f>
        <v>0</v>
      </c>
      <c r="J307">
        <f>COUNTIFS(Dimanche!$C:$H,'Réponses au formulaire 1'!E305)</f>
        <v>0</v>
      </c>
    </row>
    <row r="308" spans="2:10" ht="15.75" customHeight="1" thickBot="1" x14ac:dyDescent="0.3">
      <c r="B308" s="50"/>
      <c r="C308" s="50"/>
      <c r="D308" s="50"/>
      <c r="E308" s="9" t="str">
        <f>_xlfn.CONCAT(C308, " ",D308)</f>
        <v xml:space="preserve"> </v>
      </c>
      <c r="F308">
        <f>COUNTIFS(Jeudi!$C:$H,'Réponses au formulaire 1'!E306)+COUNTIFS(Vendredi!$C:$H,'Réponses au formulaire 1'!E306)+COUNTIFS(Samedi!$C:$H,'Réponses au formulaire 1'!E306)+COUNTIFS(Dimanche!$C:$H,'Réponses au formulaire 1'!E306)</f>
        <v>0</v>
      </c>
      <c r="G308">
        <f>COUNTIFS(Jeudi!$C:$H,'Réponses au formulaire 1'!E306)</f>
        <v>0</v>
      </c>
      <c r="H308">
        <f>COUNTIFS(Vendredi!$C:$H,'Réponses au formulaire 1'!E306)</f>
        <v>0</v>
      </c>
      <c r="I308">
        <f>COUNTIFS(Samedi!$C:$H,'Réponses au formulaire 1'!E306)</f>
        <v>0</v>
      </c>
      <c r="J308">
        <f>COUNTIFS(Dimanche!$C:$H,'Réponses au formulaire 1'!E306)</f>
        <v>0</v>
      </c>
    </row>
    <row r="309" spans="2:10" ht="15.75" customHeight="1" thickBot="1" x14ac:dyDescent="0.3">
      <c r="B309" s="50"/>
      <c r="C309" s="50"/>
      <c r="D309" s="50"/>
      <c r="E309" s="9" t="str">
        <f>_xlfn.CONCAT(C309, " ",D309)</f>
        <v xml:space="preserve"> </v>
      </c>
      <c r="F309">
        <f>COUNTIFS(Jeudi!$C:$H,'Réponses au formulaire 1'!E307)+COUNTIFS(Vendredi!$C:$H,'Réponses au formulaire 1'!E307)+COUNTIFS(Samedi!$C:$H,'Réponses au formulaire 1'!E307)+COUNTIFS(Dimanche!$C:$H,'Réponses au formulaire 1'!E307)</f>
        <v>0</v>
      </c>
      <c r="G309">
        <f>COUNTIFS(Jeudi!$C:$H,'Réponses au formulaire 1'!E307)</f>
        <v>0</v>
      </c>
      <c r="H309">
        <f>COUNTIFS(Vendredi!$C:$H,'Réponses au formulaire 1'!E307)</f>
        <v>0</v>
      </c>
      <c r="I309">
        <f>COUNTIFS(Samedi!$C:$H,'Réponses au formulaire 1'!E307)</f>
        <v>0</v>
      </c>
      <c r="J309">
        <f>COUNTIFS(Dimanche!$C:$H,'Réponses au formulaire 1'!E307)</f>
        <v>0</v>
      </c>
    </row>
    <row r="310" spans="2:10" ht="15.75" customHeight="1" thickBot="1" x14ac:dyDescent="0.3">
      <c r="B310" s="50"/>
      <c r="C310" s="50"/>
      <c r="D310" s="50"/>
      <c r="E310" s="9" t="str">
        <f>_xlfn.CONCAT(C310, " ",D310)</f>
        <v xml:space="preserve"> </v>
      </c>
      <c r="F310">
        <f>COUNTIFS(Jeudi!$C:$H,'Réponses au formulaire 1'!E310)+COUNTIFS(Vendredi!$C:$H,'Réponses au formulaire 1'!E310)+COUNTIFS(Samedi!$C:$H,'Réponses au formulaire 1'!E310)+COUNTIFS(Dimanche!$C:$H,'Réponses au formulaire 1'!E310)</f>
        <v>0</v>
      </c>
      <c r="G310">
        <f>COUNTIFS(Jeudi!$C:$H,'Réponses au formulaire 1'!E310)</f>
        <v>0</v>
      </c>
      <c r="H310">
        <f>COUNTIFS(Vendredi!$C:$H,'Réponses au formulaire 1'!E310)</f>
        <v>0</v>
      </c>
      <c r="I310">
        <f>COUNTIFS(Samedi!$C:$H,'Réponses au formulaire 1'!E310)</f>
        <v>0</v>
      </c>
      <c r="J310">
        <f>COUNTIFS(Dimanche!$C:$H,'Réponses au formulaire 1'!E310)</f>
        <v>0</v>
      </c>
    </row>
    <row r="311" spans="2:10" ht="15.75" customHeight="1" thickBot="1" x14ac:dyDescent="0.3">
      <c r="B311" s="50"/>
      <c r="C311" s="50"/>
      <c r="D311" s="50"/>
      <c r="E311" s="9" t="str">
        <f>_xlfn.CONCAT(C311, " ",D311)</f>
        <v xml:space="preserve"> </v>
      </c>
      <c r="F311">
        <f>COUNTIFS(Jeudi!$C:$H,'Réponses au formulaire 1'!E311)+COUNTIFS(Vendredi!$C:$H,'Réponses au formulaire 1'!E311)+COUNTIFS(Samedi!$C:$H,'Réponses au formulaire 1'!E311)+COUNTIFS(Dimanche!$C:$H,'Réponses au formulaire 1'!E311)</f>
        <v>0</v>
      </c>
      <c r="G311">
        <f>COUNTIFS(Jeudi!$C:$H,'Réponses au formulaire 1'!E311)</f>
        <v>0</v>
      </c>
      <c r="H311">
        <f>COUNTIFS(Vendredi!$C:$H,'Réponses au formulaire 1'!E311)</f>
        <v>0</v>
      </c>
      <c r="I311">
        <f>COUNTIFS(Samedi!$C:$H,'Réponses au formulaire 1'!E311)</f>
        <v>0</v>
      </c>
      <c r="J311">
        <f>COUNTIFS(Dimanche!$C:$H,'Réponses au formulaire 1'!E311)</f>
        <v>0</v>
      </c>
    </row>
    <row r="312" spans="2:10" ht="15.75" customHeight="1" thickBot="1" x14ac:dyDescent="0.3">
      <c r="B312" s="50"/>
      <c r="C312" s="50"/>
      <c r="D312" s="50"/>
      <c r="E312" s="9" t="str">
        <f>_xlfn.CONCAT(C312, " ",D312)</f>
        <v xml:space="preserve"> </v>
      </c>
      <c r="F312">
        <f>COUNTIFS(Jeudi!$C:$H,'Réponses au formulaire 1'!E312)+COUNTIFS(Vendredi!$C:$H,'Réponses au formulaire 1'!E312)+COUNTIFS(Samedi!$C:$H,'Réponses au formulaire 1'!E312)+COUNTIFS(Dimanche!$C:$H,'Réponses au formulaire 1'!E312)</f>
        <v>0</v>
      </c>
      <c r="G312">
        <f>COUNTIFS(Jeudi!$C:$H,'Réponses au formulaire 1'!E312)</f>
        <v>0</v>
      </c>
      <c r="H312">
        <f>COUNTIFS(Vendredi!$C:$H,'Réponses au formulaire 1'!E312)</f>
        <v>0</v>
      </c>
      <c r="I312">
        <f>COUNTIFS(Samedi!$C:$H,'Réponses au formulaire 1'!E312)</f>
        <v>0</v>
      </c>
      <c r="J312">
        <f>COUNTIFS(Dimanche!$C:$H,'Réponses au formulaire 1'!E312)</f>
        <v>0</v>
      </c>
    </row>
    <row r="313" spans="2:10" ht="15.75" customHeight="1" thickBot="1" x14ac:dyDescent="0.3">
      <c r="B313" s="50"/>
      <c r="C313" s="50"/>
      <c r="D313" s="50"/>
      <c r="E313" s="9" t="str">
        <f>_xlfn.CONCAT(C313, " ",D313)</f>
        <v xml:space="preserve"> </v>
      </c>
      <c r="F313">
        <f>COUNTIFS(Jeudi!$C:$H,'Réponses au formulaire 1'!E313)+COUNTIFS(Vendredi!$C:$H,'Réponses au formulaire 1'!E313)+COUNTIFS(Samedi!$C:$H,'Réponses au formulaire 1'!E313)+COUNTIFS(Dimanche!$C:$H,'Réponses au formulaire 1'!E313)</f>
        <v>0</v>
      </c>
      <c r="G313">
        <f>COUNTIFS(Jeudi!$C:$H,'Réponses au formulaire 1'!E313)</f>
        <v>0</v>
      </c>
      <c r="H313">
        <f>COUNTIFS(Vendredi!$C:$H,'Réponses au formulaire 1'!E313)</f>
        <v>0</v>
      </c>
      <c r="I313">
        <f>COUNTIFS(Samedi!$C:$H,'Réponses au formulaire 1'!E313)</f>
        <v>0</v>
      </c>
      <c r="J313">
        <f>COUNTIFS(Dimanche!$C:$H,'Réponses au formulaire 1'!E313)</f>
        <v>0</v>
      </c>
    </row>
    <row r="314" spans="2:10" ht="15.75" customHeight="1" thickBot="1" x14ac:dyDescent="0.3">
      <c r="B314" s="50"/>
      <c r="C314" s="50"/>
      <c r="D314" s="50"/>
      <c r="E314" s="9" t="str">
        <f>_xlfn.CONCAT(C314, " ",D314)</f>
        <v xml:space="preserve"> </v>
      </c>
      <c r="F314">
        <f>COUNTIFS(Jeudi!$C:$H,'Réponses au formulaire 1'!E314)+COUNTIFS(Vendredi!$C:$H,'Réponses au formulaire 1'!E314)+COUNTIFS(Samedi!$C:$H,'Réponses au formulaire 1'!E314)+COUNTIFS(Dimanche!$C:$H,'Réponses au formulaire 1'!E314)</f>
        <v>0</v>
      </c>
      <c r="G314">
        <f>COUNTIFS(Jeudi!$C:$H,'Réponses au formulaire 1'!E314)</f>
        <v>0</v>
      </c>
      <c r="H314">
        <f>COUNTIFS(Vendredi!$C:$H,'Réponses au formulaire 1'!E314)</f>
        <v>0</v>
      </c>
      <c r="I314">
        <f>COUNTIFS(Samedi!$C:$H,'Réponses au formulaire 1'!E314)</f>
        <v>0</v>
      </c>
      <c r="J314">
        <f>COUNTIFS(Dimanche!$C:$H,'Réponses au formulaire 1'!E314)</f>
        <v>0</v>
      </c>
    </row>
    <row r="315" spans="2:10" ht="15.75" customHeight="1" thickBot="1" x14ac:dyDescent="0.3">
      <c r="B315" s="50"/>
      <c r="C315" s="50"/>
      <c r="D315" s="50"/>
      <c r="E315" s="9" t="str">
        <f>_xlfn.CONCAT(C315, " ",D315)</f>
        <v xml:space="preserve"> </v>
      </c>
      <c r="F315">
        <f>COUNTIFS(Jeudi!$C:$H,'Réponses au formulaire 1'!E315)+COUNTIFS(Vendredi!$C:$H,'Réponses au formulaire 1'!E315)+COUNTIFS(Samedi!$C:$H,'Réponses au formulaire 1'!E315)+COUNTIFS(Dimanche!$C:$H,'Réponses au formulaire 1'!E315)</f>
        <v>0</v>
      </c>
      <c r="G315">
        <f>COUNTIFS(Jeudi!$C:$H,'Réponses au formulaire 1'!E315)</f>
        <v>0</v>
      </c>
      <c r="H315">
        <f>COUNTIFS(Vendredi!$C:$H,'Réponses au formulaire 1'!E315)</f>
        <v>0</v>
      </c>
      <c r="I315">
        <f>COUNTIFS(Samedi!$C:$H,'Réponses au formulaire 1'!E315)</f>
        <v>0</v>
      </c>
      <c r="J315">
        <f>COUNTIFS(Dimanche!$C:$H,'Réponses au formulaire 1'!E315)</f>
        <v>0</v>
      </c>
    </row>
    <row r="316" spans="2:10" ht="15.75" customHeight="1" thickBot="1" x14ac:dyDescent="0.3">
      <c r="B316" s="50"/>
      <c r="C316" s="50"/>
      <c r="D316" s="50"/>
      <c r="E316" s="9" t="str">
        <f>_xlfn.CONCAT(C316, " ",D316)</f>
        <v xml:space="preserve"> </v>
      </c>
      <c r="F316">
        <f>COUNTIFS(Jeudi!$C:$H,'Réponses au formulaire 1'!E316)+COUNTIFS(Vendredi!$C:$H,'Réponses au formulaire 1'!E316)+COUNTIFS(Samedi!$C:$H,'Réponses au formulaire 1'!E316)+COUNTIFS(Dimanche!$C:$H,'Réponses au formulaire 1'!E316)</f>
        <v>0</v>
      </c>
      <c r="G316">
        <f>COUNTIFS(Jeudi!$C:$H,'Réponses au formulaire 1'!E316)</f>
        <v>0</v>
      </c>
      <c r="H316">
        <f>COUNTIFS(Vendredi!$C:$H,'Réponses au formulaire 1'!E316)</f>
        <v>0</v>
      </c>
      <c r="I316">
        <f>COUNTIFS(Samedi!$C:$H,'Réponses au formulaire 1'!E316)</f>
        <v>0</v>
      </c>
      <c r="J316">
        <f>COUNTIFS(Dimanche!$C:$H,'Réponses au formulaire 1'!E316)</f>
        <v>0</v>
      </c>
    </row>
    <row r="317" spans="2:10" ht="15.75" customHeight="1" thickBot="1" x14ac:dyDescent="0.3">
      <c r="B317" s="50"/>
      <c r="C317" s="50"/>
      <c r="D317" s="50"/>
      <c r="E317" s="9" t="str">
        <f>_xlfn.CONCAT(C317, " ",D317)</f>
        <v xml:space="preserve"> </v>
      </c>
      <c r="F317">
        <f>COUNTIFS(Jeudi!$C:$H,'Réponses au formulaire 1'!E317)+COUNTIFS(Vendredi!$C:$H,'Réponses au formulaire 1'!E317)+COUNTIFS(Samedi!$C:$H,'Réponses au formulaire 1'!E317)+COUNTIFS(Dimanche!$C:$H,'Réponses au formulaire 1'!E317)</f>
        <v>0</v>
      </c>
      <c r="G317">
        <f>COUNTIFS(Jeudi!$C:$H,'Réponses au formulaire 1'!E317)</f>
        <v>0</v>
      </c>
      <c r="H317">
        <f>COUNTIFS(Vendredi!$C:$H,'Réponses au formulaire 1'!E317)</f>
        <v>0</v>
      </c>
      <c r="I317">
        <f>COUNTIFS(Samedi!$C:$H,'Réponses au formulaire 1'!E317)</f>
        <v>0</v>
      </c>
      <c r="J317">
        <f>COUNTIFS(Dimanche!$C:$H,'Réponses au formulaire 1'!E317)</f>
        <v>0</v>
      </c>
    </row>
    <row r="318" spans="2:10" ht="15.75" customHeight="1" thickBot="1" x14ac:dyDescent="0.3">
      <c r="B318" s="50"/>
      <c r="C318" s="50"/>
      <c r="D318" s="50"/>
      <c r="E318" s="9" t="str">
        <f>_xlfn.CONCAT(C318, " ",D318)</f>
        <v xml:space="preserve"> </v>
      </c>
      <c r="F318">
        <f>COUNTIFS(Jeudi!$C:$H,'Réponses au formulaire 1'!E318)+COUNTIFS(Vendredi!$C:$H,'Réponses au formulaire 1'!E318)+COUNTIFS(Samedi!$C:$H,'Réponses au formulaire 1'!E318)+COUNTIFS(Dimanche!$C:$H,'Réponses au formulaire 1'!E318)</f>
        <v>0</v>
      </c>
      <c r="G318">
        <f>COUNTIFS(Jeudi!$C:$H,'Réponses au formulaire 1'!E318)</f>
        <v>0</v>
      </c>
      <c r="H318">
        <f>COUNTIFS(Vendredi!$C:$H,'Réponses au formulaire 1'!E318)</f>
        <v>0</v>
      </c>
      <c r="I318">
        <f>COUNTIFS(Samedi!$C:$H,'Réponses au formulaire 1'!E318)</f>
        <v>0</v>
      </c>
      <c r="J318">
        <f>COUNTIFS(Dimanche!$C:$H,'Réponses au formulaire 1'!E318)</f>
        <v>0</v>
      </c>
    </row>
    <row r="319" spans="2:10" ht="15.75" customHeight="1" thickBot="1" x14ac:dyDescent="0.3">
      <c r="B319" s="50"/>
      <c r="C319" s="50"/>
      <c r="D319" s="50"/>
      <c r="E319" s="9" t="str">
        <f>_xlfn.CONCAT(C319, " ",D319)</f>
        <v xml:space="preserve"> </v>
      </c>
      <c r="F319">
        <f>COUNTIFS(Jeudi!$C:$H,'Réponses au formulaire 1'!E319)+COUNTIFS(Vendredi!$C:$H,'Réponses au formulaire 1'!E319)+COUNTIFS(Samedi!$C:$H,'Réponses au formulaire 1'!E319)+COUNTIFS(Dimanche!$C:$H,'Réponses au formulaire 1'!E319)</f>
        <v>0</v>
      </c>
      <c r="G319">
        <f>COUNTIFS(Jeudi!$C:$H,'Réponses au formulaire 1'!E319)</f>
        <v>0</v>
      </c>
      <c r="H319">
        <f>COUNTIFS(Vendredi!$C:$H,'Réponses au formulaire 1'!E319)</f>
        <v>0</v>
      </c>
      <c r="I319">
        <f>COUNTIFS(Samedi!$C:$H,'Réponses au formulaire 1'!E319)</f>
        <v>0</v>
      </c>
      <c r="J319">
        <f>COUNTIFS(Dimanche!$C:$H,'Réponses au formulaire 1'!E319)</f>
        <v>0</v>
      </c>
    </row>
    <row r="320" spans="2:10" ht="15.75" customHeight="1" thickBot="1" x14ac:dyDescent="0.3">
      <c r="B320" s="50"/>
      <c r="C320" s="50"/>
      <c r="D320" s="50"/>
    </row>
    <row r="321" spans="2:4" ht="15.75" customHeight="1" thickBot="1" x14ac:dyDescent="0.3">
      <c r="B321" s="50"/>
      <c r="C321" s="50"/>
      <c r="D321" s="50"/>
    </row>
    <row r="322" spans="2:4" ht="15.75" customHeight="1" thickBot="1" x14ac:dyDescent="0.3">
      <c r="B322" s="50"/>
      <c r="C322" s="50"/>
      <c r="D322" s="50"/>
    </row>
    <row r="323" spans="2:4" ht="15.75" customHeight="1" thickBot="1" x14ac:dyDescent="0.3">
      <c r="B323" s="50"/>
      <c r="C323" s="50"/>
      <c r="D323" s="50"/>
    </row>
    <row r="324" spans="2:4" ht="15.75" customHeight="1" thickBot="1" x14ac:dyDescent="0.3">
      <c r="B324" s="50"/>
      <c r="C324" s="50"/>
      <c r="D324" s="50"/>
    </row>
    <row r="325" spans="2:4" ht="15.75" customHeight="1" thickBot="1" x14ac:dyDescent="0.3">
      <c r="B325" s="50"/>
      <c r="C325" s="50"/>
      <c r="D325" s="50"/>
    </row>
    <row r="326" spans="2:4" ht="15.75" customHeight="1" thickBot="1" x14ac:dyDescent="0.3">
      <c r="B326" s="50"/>
      <c r="C326" s="50"/>
      <c r="D326" s="50"/>
    </row>
    <row r="327" spans="2:4" ht="15.75" customHeight="1" thickBot="1" x14ac:dyDescent="0.3">
      <c r="B327" s="50"/>
      <c r="C327" s="50"/>
      <c r="D327" s="50"/>
    </row>
    <row r="328" spans="2:4" ht="15.75" customHeight="1" thickBot="1" x14ac:dyDescent="0.3">
      <c r="B328" s="50"/>
      <c r="C328" s="50"/>
      <c r="D328" s="50"/>
    </row>
    <row r="329" spans="2:4" ht="15.75" customHeight="1" thickBot="1" x14ac:dyDescent="0.3">
      <c r="B329" s="50"/>
      <c r="C329" s="50"/>
      <c r="D329" s="50"/>
    </row>
    <row r="330" spans="2:4" ht="15.75" customHeight="1" thickBot="1" x14ac:dyDescent="0.3">
      <c r="B330" s="50"/>
      <c r="C330" s="50"/>
      <c r="D330" s="50"/>
    </row>
    <row r="331" spans="2:4" ht="15.75" customHeight="1" thickBot="1" x14ac:dyDescent="0.3">
      <c r="B331" s="50"/>
      <c r="C331" s="50"/>
      <c r="D331" s="50"/>
    </row>
    <row r="332" spans="2:4" ht="15.75" customHeight="1" thickBot="1" x14ac:dyDescent="0.3">
      <c r="B332" s="50"/>
      <c r="C332" s="50"/>
      <c r="D332" s="50"/>
    </row>
    <row r="333" spans="2:4" ht="15.75" customHeight="1" thickBot="1" x14ac:dyDescent="0.3">
      <c r="B333" s="50"/>
      <c r="C333" s="50"/>
      <c r="D333" s="50"/>
    </row>
    <row r="334" spans="2:4" ht="15.75" customHeight="1" thickBot="1" x14ac:dyDescent="0.3">
      <c r="B334" s="50"/>
      <c r="C334" s="50"/>
      <c r="D334" s="50"/>
    </row>
  </sheetData>
  <sortState xmlns:xlrd2="http://schemas.microsoft.com/office/spreadsheetml/2017/richdata2" ref="A2:J334">
    <sortCondition ref="C1:C334"/>
  </sortState>
  <phoneticPr fontId="5" type="noConversion"/>
  <conditionalFormatting sqref="F2:F334 E2:E319">
    <cfRule type="expression" dxfId="15" priority="1">
      <formula>$F2&gt;3</formula>
    </cfRule>
  </conditionalFormatting>
  <conditionalFormatting sqref="F2:F334 E2:E319">
    <cfRule type="expression" dxfId="14" priority="4">
      <formula>($G2&gt;=2)+($H2&gt;=2)+($I2&gt;=2)+($J2&gt;=2)</formula>
    </cfRule>
  </conditionalFormatting>
  <conditionalFormatting sqref="G1:G1048576">
    <cfRule type="expression" dxfId="13" priority="3">
      <formula>$G1&gt;=2</formula>
    </cfRule>
  </conditionalFormatting>
  <printOptions horizontalCentered="1" gridLines="1"/>
  <pageMargins left="0.7" right="0.7" top="0.75" bottom="0.75" header="0" footer="0"/>
  <pageSetup paperSize="9" fitToHeight="0" pageOrder="overThenDown" orientation="portrait" cellComments="atEnd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32"/>
  <sheetViews>
    <sheetView topLeftCell="B49" zoomScaleNormal="100" workbookViewId="0">
      <selection activeCell="D5" sqref="D5"/>
    </sheetView>
  </sheetViews>
  <sheetFormatPr baseColWidth="10" defaultColWidth="11.44140625" defaultRowHeight="13.2" x14ac:dyDescent="0.25"/>
  <cols>
    <col min="1" max="1" width="35.77734375" style="10" customWidth="1"/>
    <col min="2" max="2" width="17.21875" customWidth="1"/>
    <col min="3" max="8" width="20.6640625" customWidth="1"/>
  </cols>
  <sheetData>
    <row r="1" spans="1:11" x14ac:dyDescent="0.25">
      <c r="B1" s="18"/>
      <c r="C1" s="18"/>
      <c r="D1" s="18"/>
      <c r="E1" s="18" t="s">
        <v>31</v>
      </c>
      <c r="F1" s="18"/>
      <c r="G1" s="18"/>
      <c r="H1" s="18"/>
    </row>
    <row r="2" spans="1:11" ht="13.8" thickBot="1" x14ac:dyDescent="0.3"/>
    <row r="3" spans="1:11" ht="13.8" thickBot="1" x14ac:dyDescent="0.3">
      <c r="C3" s="34"/>
      <c r="D3" s="35"/>
      <c r="E3" s="35" t="s">
        <v>9</v>
      </c>
      <c r="F3" s="35"/>
      <c r="G3" s="35"/>
      <c r="H3" s="36"/>
    </row>
    <row r="4" spans="1:11" x14ac:dyDescent="0.25">
      <c r="A4" s="11" t="s">
        <v>9</v>
      </c>
      <c r="B4" s="2" t="s">
        <v>102</v>
      </c>
      <c r="C4" s="37"/>
      <c r="D4" s="37"/>
      <c r="E4" s="64"/>
      <c r="F4" s="39"/>
      <c r="G4" s="39"/>
      <c r="H4" s="39"/>
    </row>
    <row r="5" spans="1:11" x14ac:dyDescent="0.25">
      <c r="A5" s="11" t="s">
        <v>9</v>
      </c>
      <c r="B5" s="2" t="s">
        <v>137</v>
      </c>
      <c r="C5" s="3"/>
      <c r="D5" s="5"/>
      <c r="E5" s="65"/>
      <c r="F5" s="6"/>
      <c r="G5" s="6"/>
      <c r="H5" s="6"/>
    </row>
    <row r="6" spans="1:11" ht="13.8" thickBot="1" x14ac:dyDescent="0.3"/>
    <row r="7" spans="1:11" ht="13.8" thickBot="1" x14ac:dyDescent="0.3">
      <c r="C7" s="34"/>
      <c r="D7" s="35"/>
      <c r="E7" s="35" t="s">
        <v>16</v>
      </c>
      <c r="F7" s="35"/>
      <c r="G7" s="35"/>
      <c r="H7" s="36"/>
    </row>
    <row r="8" spans="1:11" x14ac:dyDescent="0.25">
      <c r="A8" s="11" t="s">
        <v>80</v>
      </c>
      <c r="B8" s="2" t="s">
        <v>10</v>
      </c>
      <c r="C8" s="64"/>
      <c r="D8" s="64"/>
      <c r="E8" s="64"/>
      <c r="F8" s="39"/>
      <c r="G8" s="39"/>
      <c r="H8" s="39"/>
    </row>
    <row r="9" spans="1:11" x14ac:dyDescent="0.25">
      <c r="A9" s="11" t="s">
        <v>80</v>
      </c>
      <c r="B9" s="2" t="s">
        <v>11</v>
      </c>
      <c r="C9" s="65"/>
      <c r="D9" s="66"/>
      <c r="E9" s="65"/>
      <c r="F9" s="6"/>
      <c r="G9" s="6"/>
      <c r="H9" s="6"/>
    </row>
    <row r="10" spans="1:11" x14ac:dyDescent="0.25">
      <c r="A10" s="11" t="s">
        <v>80</v>
      </c>
      <c r="B10" s="2" t="s">
        <v>12</v>
      </c>
      <c r="C10" s="65"/>
      <c r="D10" s="65"/>
      <c r="E10" s="67"/>
      <c r="F10" s="8"/>
      <c r="G10" s="6"/>
      <c r="H10" s="6"/>
    </row>
    <row r="11" spans="1:11" ht="13.8" thickBot="1" x14ac:dyDescent="0.3">
      <c r="A11" s="31"/>
      <c r="B11" s="1"/>
      <c r="E11" s="32"/>
      <c r="F11" s="9"/>
    </row>
    <row r="12" spans="1:11" ht="13.8" thickBot="1" x14ac:dyDescent="0.3">
      <c r="A12" s="31"/>
      <c r="C12" s="34"/>
      <c r="D12" s="35"/>
      <c r="E12" s="35" t="s">
        <v>15</v>
      </c>
      <c r="F12" s="35"/>
      <c r="G12" s="35"/>
      <c r="H12" s="36"/>
    </row>
    <row r="13" spans="1:11" x14ac:dyDescent="0.25">
      <c r="A13" s="11" t="s">
        <v>79</v>
      </c>
      <c r="B13" s="2" t="s">
        <v>10</v>
      </c>
      <c r="C13" s="64"/>
      <c r="D13" s="64"/>
      <c r="E13" s="64"/>
      <c r="F13" s="39"/>
      <c r="G13" s="39"/>
      <c r="H13" s="39"/>
    </row>
    <row r="14" spans="1:11" x14ac:dyDescent="0.25">
      <c r="A14" s="11" t="s">
        <v>79</v>
      </c>
      <c r="B14" s="2" t="s">
        <v>11</v>
      </c>
      <c r="C14" s="65"/>
      <c r="D14" s="64"/>
      <c r="E14" s="64"/>
      <c r="F14" s="6"/>
      <c r="G14" s="6"/>
      <c r="H14" s="6"/>
    </row>
    <row r="15" spans="1:11" x14ac:dyDescent="0.25">
      <c r="A15" s="11" t="s">
        <v>79</v>
      </c>
      <c r="B15" s="2" t="s">
        <v>12</v>
      </c>
      <c r="C15" s="65"/>
      <c r="D15" s="64"/>
      <c r="E15" s="64"/>
      <c r="F15" s="8"/>
      <c r="G15" s="6"/>
      <c r="H15" s="6"/>
      <c r="K15" s="3"/>
    </row>
    <row r="16" spans="1:11" ht="13.8" thickBot="1" x14ac:dyDescent="0.3">
      <c r="B16" s="1"/>
      <c r="E16" s="32"/>
      <c r="F16" s="9"/>
    </row>
    <row r="17" spans="1:9" ht="13.2" customHeight="1" thickBot="1" x14ac:dyDescent="0.3">
      <c r="C17" s="34"/>
      <c r="D17" s="35"/>
      <c r="E17" s="35" t="s">
        <v>58</v>
      </c>
      <c r="F17" s="35"/>
      <c r="G17" s="35"/>
      <c r="H17" s="36"/>
    </row>
    <row r="18" spans="1:9" x14ac:dyDescent="0.25">
      <c r="A18" s="11" t="s">
        <v>78</v>
      </c>
      <c r="B18" s="2" t="s">
        <v>10</v>
      </c>
      <c r="C18" s="64"/>
      <c r="D18" s="64"/>
      <c r="E18" s="64"/>
      <c r="F18" s="39"/>
      <c r="G18" s="39"/>
      <c r="H18" s="39"/>
      <c r="I18" s="1"/>
    </row>
    <row r="19" spans="1:9" x14ac:dyDescent="0.25">
      <c r="A19" s="11" t="s">
        <v>78</v>
      </c>
      <c r="B19" s="2" t="s">
        <v>11</v>
      </c>
      <c r="C19" s="65"/>
      <c r="D19" s="66"/>
      <c r="E19" s="65"/>
      <c r="F19" s="6"/>
      <c r="G19" s="6"/>
      <c r="H19" s="6"/>
    </row>
    <row r="20" spans="1:9" x14ac:dyDescent="0.25">
      <c r="A20" s="11" t="s">
        <v>78</v>
      </c>
      <c r="B20" s="2" t="s">
        <v>12</v>
      </c>
      <c r="C20" s="65"/>
      <c r="D20" s="65"/>
      <c r="E20" s="67"/>
      <c r="F20" s="8"/>
      <c r="G20" s="6"/>
      <c r="H20" s="6"/>
    </row>
    <row r="21" spans="1:9" ht="13.8" thickBot="1" x14ac:dyDescent="0.3">
      <c r="A21" s="31"/>
      <c r="B21" s="1"/>
      <c r="E21" s="32"/>
      <c r="F21" s="9"/>
    </row>
    <row r="22" spans="1:9" ht="13.8" thickBot="1" x14ac:dyDescent="0.3">
      <c r="A22" s="31"/>
      <c r="C22" s="34"/>
      <c r="D22" s="35"/>
      <c r="E22" s="35" t="s">
        <v>59</v>
      </c>
      <c r="F22" s="35"/>
      <c r="G22" s="35"/>
      <c r="H22" s="36"/>
    </row>
    <row r="23" spans="1:9" x14ac:dyDescent="0.25">
      <c r="A23" s="11" t="s">
        <v>77</v>
      </c>
      <c r="B23" s="2" t="s">
        <v>10</v>
      </c>
      <c r="C23" s="64"/>
      <c r="D23" s="39"/>
      <c r="E23" s="39"/>
      <c r="F23" s="39"/>
      <c r="G23" s="39"/>
      <c r="H23" s="39"/>
    </row>
    <row r="24" spans="1:9" x14ac:dyDescent="0.25">
      <c r="A24" s="11" t="s">
        <v>77</v>
      </c>
      <c r="B24" s="2" t="s">
        <v>11</v>
      </c>
      <c r="C24" s="65"/>
      <c r="D24" s="8"/>
      <c r="E24" s="6"/>
      <c r="F24" s="6"/>
      <c r="G24" s="6"/>
      <c r="H24" s="6"/>
    </row>
    <row r="25" spans="1:9" x14ac:dyDescent="0.25">
      <c r="A25" s="11" t="s">
        <v>77</v>
      </c>
      <c r="B25" s="2" t="s">
        <v>12</v>
      </c>
      <c r="C25" s="65"/>
      <c r="D25" s="6"/>
      <c r="E25" s="7"/>
      <c r="F25" s="8"/>
      <c r="G25" s="6"/>
      <c r="H25" s="6"/>
    </row>
    <row r="26" spans="1:9" ht="13.8" thickBot="1" x14ac:dyDescent="0.3">
      <c r="B26" s="1"/>
      <c r="E26" s="32"/>
      <c r="F26" s="9"/>
    </row>
    <row r="27" spans="1:9" ht="13.8" thickBot="1" x14ac:dyDescent="0.3">
      <c r="C27" s="34"/>
      <c r="D27" s="35"/>
      <c r="E27" s="35" t="s">
        <v>107</v>
      </c>
      <c r="F27" s="35"/>
      <c r="G27" s="35"/>
      <c r="H27" s="36"/>
    </row>
    <row r="28" spans="1:9" x14ac:dyDescent="0.25">
      <c r="A28" s="11" t="s">
        <v>107</v>
      </c>
      <c r="B28" s="2" t="s">
        <v>10</v>
      </c>
      <c r="C28" s="40"/>
      <c r="D28" s="37"/>
      <c r="E28" s="37"/>
      <c r="F28" s="64"/>
      <c r="G28" s="64"/>
      <c r="H28" s="64"/>
    </row>
    <row r="29" spans="1:9" x14ac:dyDescent="0.25">
      <c r="A29" s="11" t="s">
        <v>107</v>
      </c>
      <c r="B29" s="2" t="s">
        <v>17</v>
      </c>
      <c r="C29" s="53"/>
      <c r="D29" s="3"/>
      <c r="E29" s="3"/>
      <c r="F29" s="65"/>
      <c r="G29" s="65"/>
      <c r="H29" s="65"/>
    </row>
    <row r="30" spans="1:9" x14ac:dyDescent="0.25">
      <c r="A30" s="11" t="s">
        <v>107</v>
      </c>
      <c r="B30" s="2" t="s">
        <v>18</v>
      </c>
      <c r="C30" s="68"/>
      <c r="D30" s="65"/>
      <c r="E30" s="65"/>
      <c r="F30" s="65"/>
      <c r="G30" s="65"/>
      <c r="H30" s="65"/>
    </row>
    <row r="31" spans="1:9" ht="13.8" thickBot="1" x14ac:dyDescent="0.3">
      <c r="A31" s="31"/>
    </row>
    <row r="32" spans="1:9" ht="13.8" thickBot="1" x14ac:dyDescent="0.3">
      <c r="A32" s="31"/>
      <c r="C32" s="34"/>
      <c r="D32" s="35"/>
      <c r="E32" s="35" t="s">
        <v>19</v>
      </c>
      <c r="F32" s="35"/>
      <c r="G32" s="35"/>
      <c r="H32" s="36"/>
    </row>
    <row r="33" spans="1:8" x14ac:dyDescent="0.25">
      <c r="A33" s="11" t="s">
        <v>75</v>
      </c>
      <c r="B33" s="2" t="s">
        <v>10</v>
      </c>
      <c r="C33" s="69"/>
      <c r="D33" s="39"/>
      <c r="E33" s="39"/>
      <c r="F33" s="39"/>
      <c r="G33" s="39"/>
      <c r="H33" s="39"/>
    </row>
    <row r="34" spans="1:8" x14ac:dyDescent="0.25">
      <c r="A34" s="11" t="s">
        <v>75</v>
      </c>
      <c r="B34" s="2" t="s">
        <v>17</v>
      </c>
      <c r="C34" s="70"/>
      <c r="D34" s="6"/>
      <c r="E34" s="6"/>
      <c r="F34" s="6"/>
      <c r="G34" s="6"/>
      <c r="H34" s="6"/>
    </row>
    <row r="35" spans="1:8" x14ac:dyDescent="0.25">
      <c r="A35" s="11" t="s">
        <v>75</v>
      </c>
      <c r="B35" s="2" t="s">
        <v>18</v>
      </c>
      <c r="C35" s="68"/>
      <c r="D35" s="6"/>
      <c r="E35" s="6"/>
      <c r="F35" s="6"/>
      <c r="G35" s="6"/>
      <c r="H35" s="6"/>
    </row>
    <row r="36" spans="1:8" ht="13.8" thickBot="1" x14ac:dyDescent="0.3">
      <c r="A36" s="31"/>
    </row>
    <row r="37" spans="1:8" ht="13.8" thickBot="1" x14ac:dyDescent="0.3">
      <c r="A37" s="31"/>
      <c r="C37" s="34"/>
      <c r="D37" s="35"/>
      <c r="E37" s="35" t="s">
        <v>20</v>
      </c>
      <c r="F37" s="35"/>
      <c r="G37" s="35"/>
      <c r="H37" s="36"/>
    </row>
    <row r="38" spans="1:8" x14ac:dyDescent="0.25">
      <c r="A38" s="11" t="s">
        <v>74</v>
      </c>
      <c r="B38" s="2" t="s">
        <v>10</v>
      </c>
      <c r="C38" s="40"/>
      <c r="D38" s="39"/>
      <c r="E38" s="39"/>
      <c r="F38" s="39"/>
      <c r="G38" s="39"/>
      <c r="H38" s="39"/>
    </row>
    <row r="39" spans="1:8" x14ac:dyDescent="0.25">
      <c r="A39" s="11" t="s">
        <v>74</v>
      </c>
      <c r="B39" s="2" t="s">
        <v>17</v>
      </c>
      <c r="C39" s="41"/>
      <c r="D39" s="6"/>
      <c r="E39" s="6"/>
      <c r="F39" s="6"/>
      <c r="G39" s="6"/>
      <c r="H39" s="6"/>
    </row>
    <row r="40" spans="1:8" x14ac:dyDescent="0.25">
      <c r="A40" s="11" t="s">
        <v>74</v>
      </c>
      <c r="B40" s="2" t="s">
        <v>18</v>
      </c>
      <c r="C40" s="68"/>
      <c r="D40" s="6"/>
      <c r="E40" s="6"/>
      <c r="F40" s="6"/>
      <c r="G40" s="6"/>
      <c r="H40" s="6"/>
    </row>
    <row r="41" spans="1:8" ht="13.8" thickBot="1" x14ac:dyDescent="0.3"/>
    <row r="42" spans="1:8" ht="13.8" thickBot="1" x14ac:dyDescent="0.3">
      <c r="C42" s="34"/>
      <c r="D42" s="35"/>
      <c r="E42" s="35" t="s">
        <v>22</v>
      </c>
      <c r="F42" s="35"/>
      <c r="G42" s="35"/>
      <c r="H42" s="36"/>
    </row>
    <row r="43" spans="1:8" x14ac:dyDescent="0.25">
      <c r="A43" s="11" t="s">
        <v>73</v>
      </c>
      <c r="B43" s="2" t="s">
        <v>21</v>
      </c>
      <c r="C43" s="69"/>
      <c r="D43" s="64"/>
      <c r="E43" s="39"/>
      <c r="F43" s="39"/>
      <c r="G43" s="39"/>
      <c r="H43" s="39"/>
    </row>
    <row r="44" spans="1:8" ht="13.8" thickBot="1" x14ac:dyDescent="0.3">
      <c r="A44" s="31"/>
    </row>
    <row r="45" spans="1:8" ht="13.8" thickBot="1" x14ac:dyDescent="0.3">
      <c r="A45" s="31"/>
      <c r="C45" s="34"/>
      <c r="D45" s="35"/>
      <c r="E45" s="35" t="s">
        <v>23</v>
      </c>
      <c r="F45" s="35"/>
      <c r="G45" s="35"/>
      <c r="H45" s="36"/>
    </row>
    <row r="46" spans="1:8" x14ac:dyDescent="0.25">
      <c r="A46" s="11" t="s">
        <v>72</v>
      </c>
      <c r="B46" s="2" t="s">
        <v>21</v>
      </c>
      <c r="C46" s="69"/>
      <c r="D46" s="64"/>
      <c r="E46" s="39"/>
      <c r="F46" s="39"/>
      <c r="G46" s="39"/>
      <c r="H46" s="39"/>
    </row>
    <row r="47" spans="1:8" ht="13.8" thickBot="1" x14ac:dyDescent="0.3"/>
    <row r="48" spans="1:8" ht="13.8" thickBot="1" x14ac:dyDescent="0.3">
      <c r="C48" s="34"/>
      <c r="D48" s="35"/>
      <c r="E48" s="35" t="s">
        <v>24</v>
      </c>
      <c r="F48" s="35"/>
      <c r="G48" s="35"/>
      <c r="H48" s="36"/>
    </row>
    <row r="49" spans="1:8" x14ac:dyDescent="0.25">
      <c r="A49" s="11" t="s">
        <v>71</v>
      </c>
      <c r="B49" s="2" t="s">
        <v>10</v>
      </c>
      <c r="C49" s="64"/>
      <c r="D49" s="64"/>
      <c r="E49" s="39"/>
      <c r="F49" s="39"/>
      <c r="G49" s="39"/>
      <c r="H49" s="39"/>
    </row>
    <row r="50" spans="1:8" x14ac:dyDescent="0.25">
      <c r="A50" s="11" t="s">
        <v>71</v>
      </c>
      <c r="B50" s="2" t="s">
        <v>17</v>
      </c>
      <c r="C50" s="65"/>
      <c r="D50" s="66"/>
      <c r="E50" s="6"/>
      <c r="F50" s="6"/>
      <c r="G50" s="6"/>
      <c r="H50" s="6"/>
    </row>
    <row r="51" spans="1:8" x14ac:dyDescent="0.25">
      <c r="A51" s="11" t="s">
        <v>71</v>
      </c>
      <c r="B51" s="2" t="s">
        <v>18</v>
      </c>
      <c r="C51" s="65"/>
      <c r="D51" s="65"/>
      <c r="E51" s="7"/>
      <c r="F51" s="8"/>
      <c r="G51" s="6"/>
      <c r="H51" s="6"/>
    </row>
    <row r="52" spans="1:8" ht="13.8" thickBot="1" x14ac:dyDescent="0.3">
      <c r="A52" s="30"/>
    </row>
    <row r="53" spans="1:8" ht="13.8" thickBot="1" x14ac:dyDescent="0.3">
      <c r="A53" s="30"/>
      <c r="C53" s="34"/>
      <c r="D53" s="35"/>
      <c r="E53" s="35" t="s">
        <v>25</v>
      </c>
      <c r="F53" s="35"/>
      <c r="G53" s="35"/>
      <c r="H53" s="36"/>
    </row>
    <row r="54" spans="1:8" x14ac:dyDescent="0.25">
      <c r="A54" s="11" t="s">
        <v>70</v>
      </c>
      <c r="B54" s="2" t="s">
        <v>10</v>
      </c>
      <c r="C54" s="64"/>
      <c r="D54" s="39"/>
      <c r="E54" s="39"/>
      <c r="F54" s="39"/>
      <c r="G54" s="39"/>
      <c r="H54" s="39"/>
    </row>
    <row r="55" spans="1:8" x14ac:dyDescent="0.25">
      <c r="A55" s="11" t="s">
        <v>70</v>
      </c>
      <c r="B55" s="2" t="s">
        <v>17</v>
      </c>
      <c r="C55" s="65"/>
      <c r="D55" s="8"/>
      <c r="E55" s="6"/>
      <c r="F55" s="6"/>
      <c r="G55" s="6"/>
      <c r="H55" s="6"/>
    </row>
    <row r="56" spans="1:8" x14ac:dyDescent="0.25">
      <c r="A56" s="11" t="s">
        <v>70</v>
      </c>
      <c r="B56" s="2" t="s">
        <v>18</v>
      </c>
      <c r="C56" s="65"/>
      <c r="D56" s="6"/>
      <c r="E56" s="7"/>
      <c r="F56" s="8"/>
      <c r="G56" s="6"/>
      <c r="H56" s="6"/>
    </row>
    <row r="57" spans="1:8" ht="13.8" thickBot="1" x14ac:dyDescent="0.3">
      <c r="A57" s="30"/>
    </row>
    <row r="58" spans="1:8" ht="13.8" thickBot="1" x14ac:dyDescent="0.3">
      <c r="A58" s="30"/>
      <c r="C58" s="34"/>
      <c r="D58" s="35"/>
      <c r="E58" s="35" t="s">
        <v>26</v>
      </c>
      <c r="F58" s="35"/>
      <c r="G58" s="35"/>
      <c r="H58" s="36"/>
    </row>
    <row r="59" spans="1:8" x14ac:dyDescent="0.25">
      <c r="A59" s="11" t="s">
        <v>69</v>
      </c>
      <c r="B59" s="2" t="s">
        <v>10</v>
      </c>
      <c r="C59" s="64"/>
      <c r="D59" s="39"/>
      <c r="E59" s="39"/>
      <c r="F59" s="39"/>
      <c r="G59" s="39"/>
      <c r="H59" s="39"/>
    </row>
    <row r="60" spans="1:8" x14ac:dyDescent="0.25">
      <c r="A60" s="11" t="s">
        <v>69</v>
      </c>
      <c r="B60" s="2" t="s">
        <v>17</v>
      </c>
      <c r="C60" s="65"/>
      <c r="D60" s="8"/>
      <c r="E60" s="6"/>
      <c r="F60" s="6"/>
      <c r="G60" s="6"/>
      <c r="H60" s="6"/>
    </row>
    <row r="61" spans="1:8" x14ac:dyDescent="0.25">
      <c r="A61" s="11" t="s">
        <v>69</v>
      </c>
      <c r="B61" s="2" t="s">
        <v>18</v>
      </c>
      <c r="C61" s="65"/>
      <c r="D61" s="6"/>
      <c r="E61" s="7"/>
      <c r="F61" s="8"/>
      <c r="G61" s="6"/>
      <c r="H61" s="6"/>
    </row>
    <row r="62" spans="1:8" ht="13.8" thickBot="1" x14ac:dyDescent="0.3"/>
    <row r="63" spans="1:8" ht="13.8" thickBot="1" x14ac:dyDescent="0.3">
      <c r="C63" s="34"/>
      <c r="D63" s="35"/>
      <c r="E63" s="35" t="s">
        <v>27</v>
      </c>
      <c r="F63" s="35"/>
      <c r="G63" s="35"/>
      <c r="H63" s="36"/>
    </row>
    <row r="64" spans="1:8" x14ac:dyDescent="0.25">
      <c r="A64" s="11" t="s">
        <v>68</v>
      </c>
      <c r="B64" s="2" t="s">
        <v>10</v>
      </c>
      <c r="C64" s="64"/>
      <c r="D64" s="64"/>
      <c r="E64" s="64"/>
      <c r="F64" s="64"/>
      <c r="G64" s="64"/>
      <c r="H64" s="64"/>
    </row>
    <row r="65" spans="1:8" x14ac:dyDescent="0.25">
      <c r="A65" s="11" t="s">
        <v>68</v>
      </c>
      <c r="B65" s="2" t="s">
        <v>17</v>
      </c>
      <c r="C65" s="65"/>
      <c r="D65" s="65"/>
      <c r="E65" s="65"/>
      <c r="F65" s="65"/>
      <c r="G65" s="65"/>
      <c r="H65" s="65"/>
    </row>
    <row r="66" spans="1:8" x14ac:dyDescent="0.25">
      <c r="A66" s="11" t="s">
        <v>68</v>
      </c>
      <c r="B66" s="2" t="s">
        <v>18</v>
      </c>
      <c r="C66" s="66"/>
      <c r="D66" s="65"/>
      <c r="E66" s="65"/>
      <c r="F66" s="65"/>
      <c r="G66" s="65"/>
      <c r="H66" s="65"/>
    </row>
    <row r="67" spans="1:8" ht="13.8" thickBot="1" x14ac:dyDescent="0.3">
      <c r="A67" s="31"/>
    </row>
    <row r="68" spans="1:8" ht="13.8" thickBot="1" x14ac:dyDescent="0.3">
      <c r="A68" s="31"/>
      <c r="C68" s="34"/>
      <c r="D68" s="35"/>
      <c r="E68" s="35" t="s">
        <v>28</v>
      </c>
      <c r="F68" s="35"/>
      <c r="G68" s="35"/>
      <c r="H68" s="36"/>
    </row>
    <row r="69" spans="1:8" x14ac:dyDescent="0.25">
      <c r="A69" s="11" t="s">
        <v>67</v>
      </c>
      <c r="B69" s="2" t="s">
        <v>10</v>
      </c>
      <c r="C69" s="64"/>
      <c r="D69" s="64"/>
      <c r="E69" s="64"/>
      <c r="F69" s="64"/>
      <c r="G69" s="64"/>
      <c r="H69" s="64"/>
    </row>
    <row r="70" spans="1:8" x14ac:dyDescent="0.25">
      <c r="A70" s="11" t="s">
        <v>67</v>
      </c>
      <c r="B70" s="2" t="s">
        <v>17</v>
      </c>
      <c r="C70" s="65"/>
      <c r="D70" s="65"/>
      <c r="E70" s="65"/>
      <c r="F70" s="65"/>
      <c r="G70" s="65"/>
      <c r="H70" s="65"/>
    </row>
    <row r="71" spans="1:8" x14ac:dyDescent="0.25">
      <c r="A71" s="11" t="s">
        <v>67</v>
      </c>
      <c r="B71" s="2" t="s">
        <v>18</v>
      </c>
      <c r="C71" s="66"/>
      <c r="D71" s="65"/>
      <c r="E71" s="65"/>
      <c r="F71" s="65"/>
      <c r="G71" s="65"/>
      <c r="H71" s="65"/>
    </row>
    <row r="72" spans="1:8" ht="13.8" thickBot="1" x14ac:dyDescent="0.3">
      <c r="A72" s="31"/>
    </row>
    <row r="73" spans="1:8" ht="13.8" thickBot="1" x14ac:dyDescent="0.3">
      <c r="A73" s="31"/>
      <c r="C73" s="34"/>
      <c r="D73" s="35"/>
      <c r="E73" s="35" t="s">
        <v>29</v>
      </c>
      <c r="F73" s="35"/>
      <c r="G73" s="35"/>
      <c r="H73" s="36"/>
    </row>
    <row r="74" spans="1:8" x14ac:dyDescent="0.25">
      <c r="A74" s="11" t="s">
        <v>29</v>
      </c>
      <c r="B74" s="2" t="s">
        <v>10</v>
      </c>
      <c r="C74" s="64"/>
      <c r="D74" s="39"/>
      <c r="E74" s="39"/>
      <c r="F74" s="39"/>
      <c r="G74" s="39"/>
      <c r="H74" s="39"/>
    </row>
    <row r="75" spans="1:8" x14ac:dyDescent="0.25">
      <c r="A75" s="11" t="s">
        <v>29</v>
      </c>
      <c r="B75" s="2" t="s">
        <v>17</v>
      </c>
      <c r="C75" s="65"/>
      <c r="D75" s="6"/>
      <c r="E75" s="6"/>
      <c r="F75" s="6"/>
      <c r="G75" s="6"/>
      <c r="H75" s="6"/>
    </row>
    <row r="76" spans="1:8" x14ac:dyDescent="0.25">
      <c r="A76" s="11" t="s">
        <v>29</v>
      </c>
      <c r="B76" s="2" t="s">
        <v>18</v>
      </c>
      <c r="C76" s="66"/>
      <c r="D76" s="6"/>
      <c r="E76" s="6"/>
      <c r="F76" s="6"/>
      <c r="G76" s="6"/>
      <c r="H76" s="6"/>
    </row>
    <row r="77" spans="1:8" ht="13.8" thickBot="1" x14ac:dyDescent="0.3"/>
    <row r="78" spans="1:8" ht="13.8" thickBot="1" x14ac:dyDescent="0.3">
      <c r="A78" s="30"/>
      <c r="C78" s="34"/>
      <c r="D78" s="35"/>
      <c r="E78" s="35" t="s">
        <v>100</v>
      </c>
      <c r="F78" s="35"/>
      <c r="G78" s="35"/>
      <c r="H78" s="36"/>
    </row>
    <row r="79" spans="1:8" x14ac:dyDescent="0.25">
      <c r="A79" s="11" t="s">
        <v>100</v>
      </c>
      <c r="B79" s="2" t="s">
        <v>102</v>
      </c>
      <c r="C79" s="37"/>
      <c r="D79" s="37"/>
      <c r="E79" s="39"/>
      <c r="F79" s="39"/>
      <c r="G79" s="39"/>
      <c r="H79" s="39"/>
    </row>
    <row r="80" spans="1:8" x14ac:dyDescent="0.25">
      <c r="A80" s="11" t="s">
        <v>100</v>
      </c>
      <c r="B80" s="2" t="s">
        <v>103</v>
      </c>
      <c r="C80" s="3"/>
      <c r="D80" s="5"/>
      <c r="E80" s="6"/>
      <c r="F80" s="6"/>
      <c r="G80" s="6"/>
      <c r="H80" s="6"/>
    </row>
    <row r="81" spans="1:8" x14ac:dyDescent="0.25">
      <c r="A81" s="11" t="s">
        <v>100</v>
      </c>
      <c r="B81" s="2" t="s">
        <v>30</v>
      </c>
      <c r="C81" s="7"/>
      <c r="D81" s="7"/>
      <c r="E81" s="7"/>
      <c r="F81" s="8"/>
      <c r="G81" s="6"/>
      <c r="H81" s="6"/>
    </row>
    <row r="82" spans="1:8" ht="13.8" thickBot="1" x14ac:dyDescent="0.3">
      <c r="A82" s="31"/>
    </row>
    <row r="83" spans="1:8" ht="13.8" thickBot="1" x14ac:dyDescent="0.3">
      <c r="A83" s="31"/>
      <c r="C83" s="34"/>
      <c r="D83" s="35"/>
      <c r="E83" s="35" t="s">
        <v>99</v>
      </c>
      <c r="F83" s="35"/>
      <c r="G83" s="35"/>
      <c r="H83" s="36"/>
    </row>
    <row r="84" spans="1:8" x14ac:dyDescent="0.25">
      <c r="A84" s="11" t="s">
        <v>99</v>
      </c>
      <c r="B84" s="2" t="s">
        <v>138</v>
      </c>
      <c r="C84" s="37"/>
      <c r="D84" s="37"/>
      <c r="E84" s="39"/>
      <c r="F84" s="39"/>
      <c r="G84" s="39"/>
      <c r="H84" s="39"/>
    </row>
    <row r="85" spans="1:8" x14ac:dyDescent="0.25">
      <c r="A85" s="11" t="s">
        <v>99</v>
      </c>
      <c r="B85" s="2" t="s">
        <v>139</v>
      </c>
      <c r="C85" s="3"/>
      <c r="D85" s="5"/>
      <c r="E85" s="6"/>
      <c r="F85" s="6"/>
      <c r="G85" s="6"/>
      <c r="H85" s="6"/>
    </row>
    <row r="86" spans="1:8" x14ac:dyDescent="0.25">
      <c r="A86" s="11" t="s">
        <v>99</v>
      </c>
      <c r="B86" s="2" t="s">
        <v>140</v>
      </c>
      <c r="C86" s="3"/>
      <c r="D86" s="3"/>
      <c r="E86" s="7"/>
      <c r="F86" s="8"/>
      <c r="G86" s="6"/>
      <c r="H86" s="6"/>
    </row>
    <row r="87" spans="1:8" ht="13.8" thickBot="1" x14ac:dyDescent="0.3"/>
    <row r="88" spans="1:8" ht="13.8" thickBot="1" x14ac:dyDescent="0.3">
      <c r="A88" s="30"/>
      <c r="C88" s="34"/>
      <c r="D88" s="35"/>
      <c r="E88" s="35" t="s">
        <v>105</v>
      </c>
      <c r="F88" s="35"/>
      <c r="G88" s="35"/>
      <c r="H88" s="36"/>
    </row>
    <row r="89" spans="1:8" x14ac:dyDescent="0.25">
      <c r="A89" s="11" t="s">
        <v>104</v>
      </c>
      <c r="B89" s="2" t="s">
        <v>106</v>
      </c>
      <c r="C89" s="64"/>
      <c r="D89" s="64"/>
      <c r="E89" s="64"/>
      <c r="F89" s="64"/>
      <c r="G89" s="64"/>
      <c r="H89" s="64"/>
    </row>
    <row r="90" spans="1:8" x14ac:dyDescent="0.25">
      <c r="A90" s="11" t="s">
        <v>104</v>
      </c>
      <c r="B90" s="2"/>
      <c r="C90" s="65"/>
      <c r="D90" s="65"/>
      <c r="E90" s="65"/>
      <c r="F90" s="65"/>
      <c r="G90" s="65"/>
      <c r="H90" s="65"/>
    </row>
    <row r="91" spans="1:8" x14ac:dyDescent="0.25">
      <c r="A91" s="11" t="s">
        <v>104</v>
      </c>
      <c r="B91" s="2"/>
      <c r="C91" s="66"/>
      <c r="D91" s="65"/>
      <c r="E91" s="65"/>
      <c r="F91" s="65"/>
      <c r="G91" s="65"/>
      <c r="H91" s="65"/>
    </row>
    <row r="92" spans="1:8" ht="13.8" thickBot="1" x14ac:dyDescent="0.3">
      <c r="A92" s="31"/>
    </row>
    <row r="93" spans="1:8" ht="13.2" customHeight="1" thickBot="1" x14ac:dyDescent="0.3">
      <c r="A93" s="31"/>
      <c r="C93" s="34"/>
      <c r="D93" s="35"/>
      <c r="E93" s="35" t="s">
        <v>35</v>
      </c>
      <c r="F93" s="35"/>
      <c r="G93" s="35"/>
      <c r="H93" s="36"/>
    </row>
    <row r="94" spans="1:8" x14ac:dyDescent="0.25">
      <c r="A94" s="11" t="s">
        <v>81</v>
      </c>
      <c r="B94" s="2" t="s">
        <v>37</v>
      </c>
      <c r="C94" s="64"/>
      <c r="D94" s="64"/>
      <c r="E94" s="64"/>
      <c r="F94" s="64"/>
      <c r="G94" s="64"/>
      <c r="H94" s="64"/>
    </row>
    <row r="95" spans="1:8" x14ac:dyDescent="0.25">
      <c r="A95" s="11" t="s">
        <v>81</v>
      </c>
      <c r="B95" s="2"/>
      <c r="C95" s="65"/>
      <c r="D95" s="65"/>
      <c r="E95" s="65"/>
      <c r="F95" s="65"/>
      <c r="G95" s="65"/>
      <c r="H95" s="65"/>
    </row>
    <row r="96" spans="1:8" ht="13.2" customHeight="1" x14ac:dyDescent="0.25">
      <c r="A96" s="11" t="s">
        <v>81</v>
      </c>
      <c r="B96" s="2"/>
      <c r="C96" s="66"/>
      <c r="D96" s="65"/>
      <c r="E96" s="65"/>
      <c r="F96" s="65"/>
      <c r="G96" s="65"/>
      <c r="H96" s="65"/>
    </row>
    <row r="97" spans="1:8" ht="13.8" thickBot="1" x14ac:dyDescent="0.3">
      <c r="A97" s="31"/>
    </row>
    <row r="98" spans="1:8" ht="13.8" thickBot="1" x14ac:dyDescent="0.3">
      <c r="A98" s="31"/>
      <c r="C98" s="34"/>
      <c r="D98" s="35"/>
      <c r="E98" s="35" t="s">
        <v>36</v>
      </c>
      <c r="F98" s="35"/>
      <c r="G98" s="35"/>
      <c r="H98" s="36"/>
    </row>
    <row r="99" spans="1:8" x14ac:dyDescent="0.25">
      <c r="A99" s="11" t="s">
        <v>82</v>
      </c>
      <c r="B99" s="2" t="s">
        <v>38</v>
      </c>
      <c r="C99" s="64"/>
      <c r="D99" s="64"/>
      <c r="E99" s="64"/>
      <c r="F99" s="64"/>
      <c r="G99" s="64"/>
      <c r="H99" s="64"/>
    </row>
    <row r="100" spans="1:8" x14ac:dyDescent="0.25">
      <c r="A100" s="11" t="s">
        <v>82</v>
      </c>
      <c r="B100" s="2"/>
      <c r="C100" s="65"/>
      <c r="D100" s="65"/>
      <c r="E100" s="65"/>
      <c r="F100" s="65"/>
      <c r="G100" s="65"/>
      <c r="H100" s="65"/>
    </row>
    <row r="101" spans="1:8" x14ac:dyDescent="0.25">
      <c r="A101" s="11" t="s">
        <v>82</v>
      </c>
      <c r="B101" s="2"/>
      <c r="C101" s="66"/>
      <c r="D101" s="65"/>
      <c r="E101" s="65"/>
      <c r="F101" s="65"/>
      <c r="G101" s="65"/>
      <c r="H101" s="65"/>
    </row>
    <row r="102" spans="1:8" ht="13.8" thickBot="1" x14ac:dyDescent="0.3">
      <c r="C102" s="71"/>
      <c r="D102" s="71"/>
      <c r="E102" s="71"/>
      <c r="F102" s="71"/>
      <c r="G102" s="71"/>
      <c r="H102" s="71"/>
    </row>
    <row r="103" spans="1:8" ht="13.8" thickBot="1" x14ac:dyDescent="0.3">
      <c r="A103" s="30"/>
      <c r="C103" s="34"/>
      <c r="D103" s="35"/>
      <c r="E103" s="35" t="s">
        <v>32</v>
      </c>
      <c r="F103" s="35"/>
      <c r="G103" s="35"/>
      <c r="H103" s="36"/>
    </row>
    <row r="104" spans="1:8" x14ac:dyDescent="0.25">
      <c r="A104" s="11" t="s">
        <v>32</v>
      </c>
      <c r="B104" s="2" t="s">
        <v>33</v>
      </c>
      <c r="C104" s="38"/>
      <c r="D104" s="38"/>
      <c r="E104" s="38"/>
      <c r="F104" s="38"/>
      <c r="G104" s="38"/>
      <c r="H104" s="38"/>
    </row>
    <row r="105" spans="1:8" ht="13.8" thickBot="1" x14ac:dyDescent="0.3"/>
    <row r="106" spans="1:8" ht="13.2" customHeight="1" thickBot="1" x14ac:dyDescent="0.3">
      <c r="A106" s="30"/>
      <c r="C106" s="34"/>
      <c r="D106" s="35"/>
      <c r="E106" s="35" t="s">
        <v>39</v>
      </c>
      <c r="F106" s="35"/>
      <c r="G106" s="35"/>
      <c r="H106" s="36"/>
    </row>
    <row r="107" spans="1:8" x14ac:dyDescent="0.25">
      <c r="A107" s="11" t="s">
        <v>39</v>
      </c>
      <c r="B107" s="2" t="s">
        <v>44</v>
      </c>
      <c r="C107" s="12"/>
      <c r="D107" s="12"/>
      <c r="E107" s="33"/>
      <c r="F107" s="33"/>
      <c r="G107" s="33"/>
      <c r="H107" s="33"/>
    </row>
    <row r="108" spans="1:8" x14ac:dyDescent="0.25">
      <c r="A108" s="11" t="s">
        <v>39</v>
      </c>
      <c r="B108" s="2" t="s">
        <v>43</v>
      </c>
      <c r="C108" s="12"/>
      <c r="D108" s="12"/>
      <c r="E108" s="12"/>
      <c r="F108" s="12"/>
      <c r="G108" s="12"/>
      <c r="H108" s="12"/>
    </row>
    <row r="109" spans="1:8" ht="13.8" thickBot="1" x14ac:dyDescent="0.3">
      <c r="A109"/>
    </row>
    <row r="110" spans="1:8" ht="13.2" customHeight="1" thickBot="1" x14ac:dyDescent="0.3">
      <c r="A110" s="30"/>
      <c r="C110" s="34"/>
      <c r="D110" s="35"/>
      <c r="E110" s="35" t="s">
        <v>47</v>
      </c>
      <c r="F110" s="35"/>
      <c r="G110" s="35"/>
      <c r="H110" s="36"/>
    </row>
    <row r="111" spans="1:8" x14ac:dyDescent="0.25">
      <c r="A111" s="11" t="s">
        <v>46</v>
      </c>
      <c r="B111" s="2" t="s">
        <v>48</v>
      </c>
      <c r="C111" s="64"/>
      <c r="D111" s="64"/>
      <c r="E111" s="38"/>
      <c r="F111" s="38"/>
      <c r="G111" s="38"/>
      <c r="H111" s="38"/>
    </row>
    <row r="112" spans="1:8" ht="13.8" thickBot="1" x14ac:dyDescent="0.3">
      <c r="A112"/>
    </row>
    <row r="113" spans="1:8" ht="13.8" thickBot="1" x14ac:dyDescent="0.3">
      <c r="A113" s="30"/>
      <c r="C113" s="34"/>
      <c r="D113" s="35"/>
      <c r="E113" s="35" t="s">
        <v>45</v>
      </c>
      <c r="F113" s="35"/>
      <c r="G113" s="35"/>
      <c r="H113" s="36"/>
    </row>
    <row r="114" spans="1:8" x14ac:dyDescent="0.25">
      <c r="A114" s="11" t="s">
        <v>45</v>
      </c>
      <c r="B114" s="2" t="s">
        <v>48</v>
      </c>
      <c r="C114" s="64"/>
      <c r="D114" s="64"/>
      <c r="E114" s="64"/>
      <c r="F114" s="64"/>
      <c r="G114" s="64"/>
      <c r="H114" s="64"/>
    </row>
    <row r="115" spans="1:8" ht="13.8" thickBot="1" x14ac:dyDescent="0.3">
      <c r="A115"/>
    </row>
    <row r="116" spans="1:8" ht="13.8" thickBot="1" x14ac:dyDescent="0.3">
      <c r="A116" s="30"/>
      <c r="C116" s="34"/>
      <c r="D116" s="35"/>
      <c r="E116" s="35" t="s">
        <v>49</v>
      </c>
      <c r="F116" s="35"/>
      <c r="G116" s="35"/>
      <c r="H116" s="36"/>
    </row>
    <row r="117" spans="1:8" x14ac:dyDescent="0.25">
      <c r="A117" s="11" t="s">
        <v>49</v>
      </c>
      <c r="B117" s="2" t="s">
        <v>48</v>
      </c>
      <c r="C117" s="64"/>
      <c r="D117" s="64"/>
      <c r="E117" s="64"/>
      <c r="F117" s="64"/>
      <c r="G117" s="64"/>
      <c r="H117" s="64"/>
    </row>
    <row r="118" spans="1:8" ht="13.8" thickBot="1" x14ac:dyDescent="0.3">
      <c r="A118" s="30"/>
      <c r="B118" s="1"/>
    </row>
    <row r="119" spans="1:8" ht="13.8" thickBot="1" x14ac:dyDescent="0.3">
      <c r="A119" s="30"/>
      <c r="C119" s="34"/>
      <c r="D119" s="35"/>
      <c r="E119" s="35" t="s">
        <v>84</v>
      </c>
      <c r="F119" s="35"/>
      <c r="G119" s="35"/>
      <c r="H119" s="36"/>
    </row>
    <row r="120" spans="1:8" x14ac:dyDescent="0.25">
      <c r="A120" s="11" t="s">
        <v>84</v>
      </c>
      <c r="B120" s="2" t="s">
        <v>48</v>
      </c>
      <c r="C120" s="43"/>
      <c r="D120" s="38"/>
      <c r="E120" s="38"/>
      <c r="F120" s="38"/>
      <c r="G120" s="38"/>
      <c r="H120" s="38"/>
    </row>
    <row r="121" spans="1:8" ht="13.8" thickBot="1" x14ac:dyDescent="0.3">
      <c r="A121"/>
    </row>
    <row r="122" spans="1:8" ht="13.8" thickBot="1" x14ac:dyDescent="0.3">
      <c r="A122" s="30"/>
      <c r="C122" s="34"/>
      <c r="D122" s="35"/>
      <c r="E122" s="35" t="s">
        <v>50</v>
      </c>
      <c r="F122" s="35"/>
      <c r="G122" s="35"/>
      <c r="H122" s="36"/>
    </row>
    <row r="123" spans="1:8" x14ac:dyDescent="0.25">
      <c r="A123" s="11" t="s">
        <v>83</v>
      </c>
      <c r="B123" s="2" t="s">
        <v>48</v>
      </c>
      <c r="C123" s="69"/>
      <c r="D123" s="64"/>
      <c r="E123" s="38"/>
      <c r="F123" s="38"/>
      <c r="G123" s="38"/>
      <c r="H123" s="38"/>
    </row>
    <row r="124" spans="1:8" ht="13.8" thickBot="1" x14ac:dyDescent="0.3">
      <c r="A124"/>
    </row>
    <row r="125" spans="1:8" ht="13.8" thickBot="1" x14ac:dyDescent="0.3">
      <c r="A125" s="30"/>
      <c r="C125" s="34"/>
      <c r="D125" s="35"/>
      <c r="E125" s="35" t="s">
        <v>51</v>
      </c>
      <c r="F125" s="35"/>
      <c r="G125" s="35"/>
      <c r="H125" s="36"/>
    </row>
    <row r="126" spans="1:8" x14ac:dyDescent="0.25">
      <c r="A126" s="11" t="s">
        <v>51</v>
      </c>
      <c r="B126" s="2" t="s">
        <v>52</v>
      </c>
      <c r="C126" s="69"/>
      <c r="D126" s="69"/>
      <c r="E126" s="69"/>
      <c r="F126" s="69"/>
      <c r="G126" s="33"/>
      <c r="H126" s="33"/>
    </row>
    <row r="127" spans="1:8" x14ac:dyDescent="0.25">
      <c r="A127" s="11" t="s">
        <v>51</v>
      </c>
      <c r="B127" s="1" t="s">
        <v>53</v>
      </c>
      <c r="C127" s="69"/>
      <c r="D127" s="69"/>
      <c r="E127" s="69"/>
      <c r="F127" s="69"/>
      <c r="G127" s="12"/>
      <c r="H127" s="12"/>
    </row>
    <row r="128" spans="1:8" ht="13.8" thickBot="1" x14ac:dyDescent="0.3">
      <c r="A128"/>
    </row>
    <row r="129" spans="1:8" ht="13.8" thickBot="1" x14ac:dyDescent="0.3">
      <c r="A129" s="30"/>
      <c r="C129" s="34"/>
      <c r="D129" s="35"/>
      <c r="E129" s="35" t="s">
        <v>54</v>
      </c>
      <c r="F129" s="35"/>
      <c r="G129" s="35"/>
      <c r="H129" s="36"/>
    </row>
    <row r="130" spans="1:8" x14ac:dyDescent="0.25">
      <c r="A130" s="11" t="s">
        <v>54</v>
      </c>
      <c r="B130" s="2" t="s">
        <v>55</v>
      </c>
      <c r="C130" s="69"/>
      <c r="D130" s="33"/>
      <c r="E130" s="33"/>
      <c r="F130" s="33"/>
      <c r="G130" s="33"/>
      <c r="H130" s="33"/>
    </row>
    <row r="131" spans="1:8" x14ac:dyDescent="0.25">
      <c r="A131" s="11" t="s">
        <v>54</v>
      </c>
      <c r="B131" s="2" t="s">
        <v>56</v>
      </c>
      <c r="C131" s="44"/>
      <c r="D131" s="12"/>
      <c r="E131" s="13"/>
      <c r="F131" s="13"/>
      <c r="G131" s="13"/>
      <c r="H131" s="13"/>
    </row>
    <row r="132" spans="1:8" x14ac:dyDescent="0.25">
      <c r="A132" s="11" t="s">
        <v>54</v>
      </c>
      <c r="B132" s="2" t="s">
        <v>57</v>
      </c>
      <c r="C132" s="44"/>
      <c r="D132" s="12"/>
      <c r="E132" s="12"/>
      <c r="F132" s="12"/>
      <c r="G132" s="12"/>
      <c r="H132" s="12"/>
    </row>
  </sheetData>
  <phoneticPr fontId="4" type="noConversion"/>
  <conditionalFormatting sqref="C2:H2 C1:D1 F1:H1 C133:H1048576">
    <cfRule type="duplicateValues" dxfId="12" priority="4"/>
  </conditionalFormatting>
  <conditionalFormatting sqref="K15">
    <cfRule type="duplicateValues" dxfId="11" priority="2"/>
  </conditionalFormatting>
  <conditionalFormatting sqref="C4:H6 C8:H11 C18:H21 C23:H26 C28:H31 C33:H36 C38:H41 C43:H44 C46:H47 C49:H52 C54:H57 C59:H62 C64:H67 C69:H72 C74:H77 C78:D78 F78:H78 C84:H87 C83:D83 F83:H83 C89:H92 C88:D88 F88:H88 C94:H97 C93:D93 F93:H93 C99:H102 C98:D98 F98:H98 C104:H105 C103:D103 F103:H103 C106:D106 F106:H106 C111:H112 C110:D110 F110:H110 C114:H115 C113:D113 F113:H113 C117:H118 C116:D116 F116:H116 C123:H124 C122:D122 F122:H122 C125:D125 F125:H125 C129:D129 F129:H129 C73:D73 F73:H73 C68:D68 F68:H68 C63:D63 F63:H63 C58:D58 F58:H58 C53:D53 F53:H53 C48:D48 F48:H48 C45:D45 F45:H45 C42:D42 F42:H42 C37:D37 F37:H37 C32:D32 F32:H32 C27:D27 F27:H27 C22:D22 F22:H22 C17:D17 F17:H17 C12:D12 F12:H12 C7:D7 F7:H7 D3 F3:H3 C120:H121 C119:D119 F119:H119 C107:H109 C126:H128 C130:H132 C13:H16 C79:H82">
    <cfRule type="duplicateValues" dxfId="10" priority="1"/>
  </conditionalFormatting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'Réponses au formulaire 1'!$E:$E</xm:f>
          </x14:formula1>
          <xm:sqref>K15 C4:E5 C28:H30 C33:C35 C38:C40 C43:D43 C46:D46 C49:D51 C54:C56 C59:C61 C64:H65 C69:H71 C74:C76 D13:E15 C84:D86 C131:D131 C104:H104 C8:E10 C89:H91 C94:H96 C99:H101 C108:H108 C114:H114 C111:H111 C18:E20 C123:H123 C126:C127 C132:H132 C13:C16 C23:C26 C117:H118 C120:H120 C107:D107 D126:F126 D127:H127 C130 C79:D80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46"/>
  <sheetViews>
    <sheetView zoomScale="78" workbookViewId="0">
      <selection activeCell="D10" sqref="D10"/>
    </sheetView>
  </sheetViews>
  <sheetFormatPr baseColWidth="10" defaultColWidth="11.44140625" defaultRowHeight="13.2" x14ac:dyDescent="0.25"/>
  <cols>
    <col min="1" max="1" width="30.21875" style="10" customWidth="1"/>
    <col min="2" max="2" width="12.6640625" customWidth="1"/>
    <col min="3" max="8" width="20.6640625" customWidth="1"/>
  </cols>
  <sheetData>
    <row r="1" spans="1:8" x14ac:dyDescent="0.25">
      <c r="A1" s="18" t="s">
        <v>42</v>
      </c>
      <c r="B1" s="18"/>
      <c r="C1" s="18"/>
      <c r="D1" s="18"/>
      <c r="E1" s="18"/>
      <c r="F1" s="18"/>
      <c r="G1" s="18"/>
      <c r="H1" s="18"/>
    </row>
    <row r="2" spans="1:8" ht="13.8" thickBot="1" x14ac:dyDescent="0.3"/>
    <row r="3" spans="1:8" ht="13.8" thickBot="1" x14ac:dyDescent="0.3">
      <c r="C3" s="34"/>
      <c r="D3" s="35"/>
      <c r="E3" s="35" t="s">
        <v>9</v>
      </c>
      <c r="F3" s="35"/>
      <c r="G3" s="35"/>
      <c r="H3" s="36"/>
    </row>
    <row r="4" spans="1:8" x14ac:dyDescent="0.25">
      <c r="A4" s="11" t="s">
        <v>9</v>
      </c>
      <c r="B4" s="2" t="s">
        <v>108</v>
      </c>
      <c r="C4" s="37"/>
      <c r="D4" s="37"/>
      <c r="E4" s="64"/>
      <c r="F4" s="39"/>
      <c r="G4" s="39"/>
      <c r="H4" s="39"/>
    </row>
    <row r="5" spans="1:8" x14ac:dyDescent="0.25">
      <c r="A5" s="11" t="s">
        <v>9</v>
      </c>
      <c r="B5" s="2" t="s">
        <v>13</v>
      </c>
      <c r="C5" s="3"/>
      <c r="D5" s="5"/>
      <c r="E5" s="65"/>
      <c r="F5" s="6"/>
      <c r="G5" s="6"/>
      <c r="H5" s="6"/>
    </row>
    <row r="6" spans="1:8" x14ac:dyDescent="0.25">
      <c r="A6" s="11" t="s">
        <v>9</v>
      </c>
      <c r="B6" s="2" t="s">
        <v>141</v>
      </c>
      <c r="C6" s="37"/>
      <c r="D6" s="37"/>
      <c r="E6" s="64"/>
      <c r="F6" s="39"/>
      <c r="G6" s="39"/>
      <c r="H6" s="39"/>
    </row>
    <row r="7" spans="1:8" ht="13.8" thickBot="1" x14ac:dyDescent="0.3"/>
    <row r="8" spans="1:8" ht="13.8" thickBot="1" x14ac:dyDescent="0.3">
      <c r="C8" s="34"/>
      <c r="D8" s="35"/>
      <c r="E8" s="35" t="s">
        <v>16</v>
      </c>
      <c r="F8" s="35"/>
      <c r="G8" s="35"/>
      <c r="H8" s="36"/>
    </row>
    <row r="9" spans="1:8" x14ac:dyDescent="0.25">
      <c r="A9" s="11" t="s">
        <v>80</v>
      </c>
      <c r="B9" s="2" t="s">
        <v>10</v>
      </c>
      <c r="C9" s="37"/>
      <c r="D9" s="37"/>
      <c r="E9" s="37"/>
      <c r="F9" s="37"/>
      <c r="G9" s="37"/>
      <c r="H9" s="39"/>
    </row>
    <row r="10" spans="1:8" x14ac:dyDescent="0.25">
      <c r="A10" s="11" t="s">
        <v>80</v>
      </c>
      <c r="B10" s="2" t="s">
        <v>17</v>
      </c>
      <c r="C10" s="3"/>
      <c r="D10" s="5"/>
      <c r="E10" s="3"/>
      <c r="F10" s="37"/>
      <c r="G10" s="37"/>
      <c r="H10" s="6"/>
    </row>
    <row r="11" spans="1:8" x14ac:dyDescent="0.25">
      <c r="A11" s="11" t="s">
        <v>80</v>
      </c>
      <c r="B11" s="2" t="s">
        <v>18</v>
      </c>
      <c r="C11" s="3"/>
      <c r="D11" s="3"/>
      <c r="E11" s="4"/>
      <c r="F11" s="37"/>
      <c r="G11" s="37"/>
      <c r="H11" s="6"/>
    </row>
    <row r="12" spans="1:8" ht="13.8" thickBot="1" x14ac:dyDescent="0.3">
      <c r="A12" s="31"/>
      <c r="B12" s="1"/>
      <c r="E12" s="32"/>
      <c r="F12" s="9"/>
    </row>
    <row r="13" spans="1:8" ht="13.8" thickBot="1" x14ac:dyDescent="0.3">
      <c r="A13" s="31"/>
      <c r="C13" s="34"/>
      <c r="D13" s="35"/>
      <c r="E13" s="35" t="s">
        <v>15</v>
      </c>
      <c r="F13" s="35"/>
      <c r="G13" s="35"/>
      <c r="H13" s="36"/>
    </row>
    <row r="14" spans="1:8" x14ac:dyDescent="0.25">
      <c r="A14" s="11" t="s">
        <v>79</v>
      </c>
      <c r="B14" s="2" t="s">
        <v>101</v>
      </c>
      <c r="C14" s="37"/>
      <c r="D14" s="6"/>
      <c r="E14" s="6"/>
      <c r="F14" s="39"/>
      <c r="G14" s="39"/>
      <c r="H14" s="39"/>
    </row>
    <row r="15" spans="1:8" x14ac:dyDescent="0.25">
      <c r="A15" s="11" t="s">
        <v>79</v>
      </c>
      <c r="B15" s="2" t="s">
        <v>142</v>
      </c>
      <c r="C15" s="3"/>
      <c r="D15" s="6"/>
      <c r="E15" s="6"/>
      <c r="F15" s="6"/>
      <c r="G15" s="6"/>
      <c r="H15" s="6"/>
    </row>
    <row r="16" spans="1:8" x14ac:dyDescent="0.25">
      <c r="A16" s="11" t="s">
        <v>79</v>
      </c>
      <c r="B16" s="2" t="s">
        <v>143</v>
      </c>
      <c r="C16" s="3"/>
      <c r="D16" s="6"/>
      <c r="E16" s="6"/>
      <c r="F16" s="8"/>
      <c r="G16" s="6"/>
      <c r="H16" s="6"/>
    </row>
    <row r="17" spans="1:8" ht="13.8" thickBot="1" x14ac:dyDescent="0.3">
      <c r="B17" s="1"/>
      <c r="E17" s="32"/>
      <c r="F17" s="9"/>
    </row>
    <row r="18" spans="1:8" ht="13.2" customHeight="1" thickBot="1" x14ac:dyDescent="0.3">
      <c r="C18" s="34"/>
      <c r="D18" s="35"/>
      <c r="E18" s="35" t="s">
        <v>58</v>
      </c>
      <c r="F18" s="35"/>
      <c r="G18" s="35"/>
      <c r="H18" s="36"/>
    </row>
    <row r="19" spans="1:8" x14ac:dyDescent="0.25">
      <c r="A19" s="11" t="s">
        <v>78</v>
      </c>
      <c r="B19" s="2" t="s">
        <v>144</v>
      </c>
      <c r="C19" s="37"/>
      <c r="D19" s="37"/>
      <c r="E19" s="37"/>
      <c r="F19" s="39"/>
      <c r="G19" s="39"/>
      <c r="H19" s="39"/>
    </row>
    <row r="20" spans="1:8" x14ac:dyDescent="0.25">
      <c r="A20" s="11" t="s">
        <v>78</v>
      </c>
      <c r="B20" s="2" t="s">
        <v>11</v>
      </c>
      <c r="C20" s="65"/>
      <c r="D20" s="66"/>
      <c r="E20" s="65"/>
      <c r="F20" s="6"/>
      <c r="G20" s="6"/>
      <c r="H20" s="6"/>
    </row>
    <row r="21" spans="1:8" x14ac:dyDescent="0.25">
      <c r="A21" s="11" t="s">
        <v>78</v>
      </c>
      <c r="B21" s="2" t="s">
        <v>12</v>
      </c>
      <c r="C21" s="65"/>
      <c r="D21" s="65"/>
      <c r="E21" s="67"/>
      <c r="F21" s="8"/>
      <c r="G21" s="6"/>
      <c r="H21" s="6"/>
    </row>
    <row r="22" spans="1:8" ht="13.8" thickBot="1" x14ac:dyDescent="0.3">
      <c r="A22" s="31"/>
      <c r="B22" s="1"/>
      <c r="E22" s="32"/>
      <c r="F22" s="9"/>
    </row>
    <row r="23" spans="1:8" ht="13.8" thickBot="1" x14ac:dyDescent="0.3">
      <c r="A23" s="31"/>
      <c r="C23" s="34"/>
      <c r="D23" s="35"/>
      <c r="E23" s="35" t="s">
        <v>59</v>
      </c>
      <c r="F23" s="35"/>
      <c r="G23" s="35"/>
      <c r="H23" s="36"/>
    </row>
    <row r="24" spans="1:8" x14ac:dyDescent="0.25">
      <c r="A24" s="11" t="s">
        <v>77</v>
      </c>
      <c r="B24" s="2" t="s">
        <v>10</v>
      </c>
      <c r="C24" s="37"/>
      <c r="D24" s="39"/>
      <c r="E24" s="39"/>
      <c r="F24" s="39"/>
      <c r="G24" s="39"/>
      <c r="H24" s="39"/>
    </row>
    <row r="25" spans="1:8" x14ac:dyDescent="0.25">
      <c r="A25" s="11" t="s">
        <v>77</v>
      </c>
      <c r="B25" s="2" t="s">
        <v>11</v>
      </c>
      <c r="C25" s="65"/>
      <c r="D25" s="8"/>
      <c r="E25" s="6"/>
      <c r="F25" s="6"/>
      <c r="G25" s="6"/>
      <c r="H25" s="6"/>
    </row>
    <row r="26" spans="1:8" x14ac:dyDescent="0.25">
      <c r="A26" s="11" t="s">
        <v>77</v>
      </c>
      <c r="B26" s="2" t="s">
        <v>12</v>
      </c>
      <c r="C26" s="65"/>
      <c r="D26" s="6"/>
      <c r="E26" s="7"/>
      <c r="F26" s="8"/>
      <c r="G26" s="6"/>
      <c r="H26" s="6"/>
    </row>
    <row r="27" spans="1:8" ht="13.8" thickBot="1" x14ac:dyDescent="0.3">
      <c r="B27" s="1"/>
      <c r="E27" s="32"/>
      <c r="F27" s="9"/>
    </row>
    <row r="28" spans="1:8" ht="13.8" thickBot="1" x14ac:dyDescent="0.3">
      <c r="C28" s="34"/>
      <c r="D28" s="35"/>
      <c r="E28" s="35" t="s">
        <v>14</v>
      </c>
      <c r="F28" s="35"/>
      <c r="G28" s="35"/>
      <c r="H28" s="36"/>
    </row>
    <row r="29" spans="1:8" x14ac:dyDescent="0.25">
      <c r="A29" s="11" t="s">
        <v>76</v>
      </c>
      <c r="B29" s="2" t="s">
        <v>10</v>
      </c>
      <c r="C29" s="40"/>
      <c r="D29" s="37"/>
      <c r="E29" s="37"/>
      <c r="F29" s="37"/>
      <c r="G29" s="37"/>
      <c r="H29" s="37"/>
    </row>
    <row r="30" spans="1:8" x14ac:dyDescent="0.25">
      <c r="A30" s="11" t="s">
        <v>76</v>
      </c>
      <c r="B30" s="2" t="s">
        <v>17</v>
      </c>
      <c r="C30" s="41"/>
      <c r="D30" s="3"/>
      <c r="E30" s="3"/>
      <c r="F30" s="3"/>
      <c r="G30" s="3"/>
      <c r="H30" s="3"/>
    </row>
    <row r="31" spans="1:8" x14ac:dyDescent="0.25">
      <c r="A31" s="11" t="s">
        <v>76</v>
      </c>
      <c r="B31" s="2" t="s">
        <v>18</v>
      </c>
      <c r="C31" s="42"/>
      <c r="D31" s="3"/>
      <c r="E31" s="3"/>
      <c r="F31" s="3"/>
      <c r="G31" s="3"/>
      <c r="H31" s="3"/>
    </row>
    <row r="32" spans="1:8" ht="13.8" thickBot="1" x14ac:dyDescent="0.3">
      <c r="A32" s="31"/>
    </row>
    <row r="33" spans="1:8" ht="13.8" thickBot="1" x14ac:dyDescent="0.3">
      <c r="A33" s="31"/>
      <c r="C33" s="34"/>
      <c r="D33" s="35"/>
      <c r="E33" s="35" t="s">
        <v>19</v>
      </c>
      <c r="F33" s="35"/>
      <c r="G33" s="35"/>
      <c r="H33" s="36"/>
    </row>
    <row r="34" spans="1:8" x14ac:dyDescent="0.25">
      <c r="A34" s="11" t="s">
        <v>75</v>
      </c>
      <c r="B34" s="2" t="s">
        <v>10</v>
      </c>
      <c r="C34" s="40"/>
      <c r="D34" s="39"/>
      <c r="E34" s="39"/>
      <c r="F34" s="39"/>
      <c r="G34" s="39"/>
      <c r="H34" s="39"/>
    </row>
    <row r="35" spans="1:8" x14ac:dyDescent="0.25">
      <c r="A35" s="11" t="s">
        <v>75</v>
      </c>
      <c r="B35" s="2" t="s">
        <v>17</v>
      </c>
      <c r="C35" s="41"/>
      <c r="D35" s="6"/>
      <c r="E35" s="6"/>
      <c r="F35" s="6"/>
      <c r="G35" s="6"/>
      <c r="H35" s="6"/>
    </row>
    <row r="36" spans="1:8" x14ac:dyDescent="0.25">
      <c r="A36" s="11" t="s">
        <v>75</v>
      </c>
      <c r="B36" s="2" t="s">
        <v>18</v>
      </c>
      <c r="C36" s="42"/>
      <c r="D36" s="6"/>
      <c r="E36" s="6"/>
      <c r="F36" s="6"/>
      <c r="G36" s="6"/>
      <c r="H36" s="6"/>
    </row>
    <row r="37" spans="1:8" ht="13.8" thickBot="1" x14ac:dyDescent="0.3">
      <c r="A37" s="30"/>
      <c r="B37" s="30"/>
      <c r="C37" s="30"/>
      <c r="D37" s="30"/>
      <c r="E37" s="30"/>
      <c r="F37" s="30"/>
      <c r="G37" s="30"/>
      <c r="H37" s="30"/>
    </row>
    <row r="38" spans="1:8" ht="13.8" thickBot="1" x14ac:dyDescent="0.3">
      <c r="A38" s="31"/>
      <c r="C38" s="34"/>
      <c r="D38" s="35"/>
      <c r="E38" s="35" t="s">
        <v>145</v>
      </c>
      <c r="F38" s="35"/>
      <c r="G38" s="35"/>
      <c r="H38" s="36"/>
    </row>
    <row r="39" spans="1:8" x14ac:dyDescent="0.25">
      <c r="A39" s="11" t="s">
        <v>146</v>
      </c>
      <c r="B39" s="2" t="s">
        <v>10</v>
      </c>
      <c r="C39" s="40"/>
      <c r="D39" s="39"/>
      <c r="E39" s="39"/>
      <c r="F39" s="39"/>
      <c r="G39" s="39"/>
      <c r="H39" s="39"/>
    </row>
    <row r="40" spans="1:8" x14ac:dyDescent="0.25">
      <c r="A40" s="11" t="s">
        <v>146</v>
      </c>
      <c r="B40" s="2" t="s">
        <v>17</v>
      </c>
      <c r="C40" s="41"/>
      <c r="D40" s="6"/>
      <c r="E40" s="6"/>
      <c r="F40" s="6"/>
      <c r="G40" s="6"/>
      <c r="H40" s="6"/>
    </row>
    <row r="41" spans="1:8" x14ac:dyDescent="0.25">
      <c r="A41" s="11" t="s">
        <v>146</v>
      </c>
      <c r="B41" s="2" t="s">
        <v>18</v>
      </c>
      <c r="C41" s="42"/>
      <c r="D41" s="6"/>
      <c r="E41" s="6"/>
      <c r="F41" s="6"/>
      <c r="G41" s="6"/>
      <c r="H41" s="6"/>
    </row>
    <row r="42" spans="1:8" ht="13.8" thickBot="1" x14ac:dyDescent="0.3">
      <c r="A42" s="31"/>
    </row>
    <row r="43" spans="1:8" ht="13.8" thickBot="1" x14ac:dyDescent="0.3">
      <c r="A43" s="31"/>
      <c r="C43" s="34"/>
      <c r="D43" s="35"/>
      <c r="E43" s="35" t="s">
        <v>20</v>
      </c>
      <c r="F43" s="35"/>
      <c r="G43" s="35"/>
      <c r="H43" s="36"/>
    </row>
    <row r="44" spans="1:8" x14ac:dyDescent="0.25">
      <c r="A44" s="11" t="s">
        <v>74</v>
      </c>
      <c r="B44" s="2" t="s">
        <v>101</v>
      </c>
      <c r="C44" s="40"/>
      <c r="D44" s="40"/>
      <c r="E44" s="39"/>
      <c r="F44" s="39"/>
      <c r="G44" s="39"/>
      <c r="H44" s="39"/>
    </row>
    <row r="45" spans="1:8" x14ac:dyDescent="0.25">
      <c r="A45" s="11" t="s">
        <v>74</v>
      </c>
      <c r="B45" s="2" t="s">
        <v>142</v>
      </c>
      <c r="C45" s="41"/>
      <c r="D45" s="41"/>
      <c r="E45" s="39"/>
      <c r="F45" s="6"/>
      <c r="G45" s="6"/>
      <c r="H45" s="6"/>
    </row>
    <row r="46" spans="1:8" x14ac:dyDescent="0.25">
      <c r="A46" s="11" t="s">
        <v>74</v>
      </c>
      <c r="B46" s="2" t="s">
        <v>143</v>
      </c>
      <c r="C46" s="42"/>
      <c r="D46" s="42"/>
      <c r="E46" s="6"/>
      <c r="F46" s="6"/>
      <c r="G46" s="6"/>
      <c r="H46" s="6"/>
    </row>
    <row r="47" spans="1:8" ht="13.8" thickBot="1" x14ac:dyDescent="0.3"/>
    <row r="48" spans="1:8" ht="13.8" thickBot="1" x14ac:dyDescent="0.3">
      <c r="C48" s="34"/>
      <c r="D48" s="35"/>
      <c r="E48" s="35" t="s">
        <v>148</v>
      </c>
      <c r="F48" s="35"/>
      <c r="G48" s="35"/>
      <c r="H48" s="36"/>
    </row>
    <row r="49" spans="1:8" x14ac:dyDescent="0.25">
      <c r="A49" s="11" t="s">
        <v>148</v>
      </c>
      <c r="B49" s="2" t="s">
        <v>10</v>
      </c>
      <c r="C49" s="40"/>
      <c r="D49" s="40"/>
      <c r="E49" s="39"/>
      <c r="F49" s="39"/>
      <c r="G49" s="39"/>
      <c r="H49" s="39"/>
    </row>
    <row r="50" spans="1:8" x14ac:dyDescent="0.25">
      <c r="A50" s="11" t="s">
        <v>148</v>
      </c>
      <c r="B50" s="2" t="s">
        <v>111</v>
      </c>
      <c r="C50" s="55"/>
      <c r="D50" s="40"/>
      <c r="E50" s="54"/>
      <c r="F50" s="54"/>
      <c r="G50" s="54"/>
      <c r="H50" s="54"/>
    </row>
    <row r="51" spans="1:8" x14ac:dyDescent="0.25">
      <c r="A51" s="11" t="s">
        <v>148</v>
      </c>
      <c r="B51" s="2" t="s">
        <v>120</v>
      </c>
      <c r="C51" s="55"/>
      <c r="D51" s="40"/>
      <c r="E51" s="54"/>
      <c r="F51" s="54"/>
      <c r="G51" s="54"/>
      <c r="H51" s="54"/>
    </row>
    <row r="52" spans="1:8" ht="13.8" thickBot="1" x14ac:dyDescent="0.3">
      <c r="A52" s="11"/>
      <c r="B52" s="2"/>
      <c r="C52" s="2"/>
      <c r="D52" s="2"/>
      <c r="E52" s="2"/>
      <c r="F52" s="2"/>
      <c r="G52" s="2"/>
      <c r="H52" s="2"/>
    </row>
    <row r="53" spans="1:8" ht="13.8" thickBot="1" x14ac:dyDescent="0.3">
      <c r="A53" s="11"/>
      <c r="B53" s="2"/>
      <c r="C53" s="34"/>
      <c r="D53" s="35"/>
      <c r="E53" s="35" t="s">
        <v>149</v>
      </c>
      <c r="F53" s="35"/>
      <c r="G53" s="35"/>
      <c r="H53" s="36"/>
    </row>
    <row r="54" spans="1:8" x14ac:dyDescent="0.25">
      <c r="A54" s="11" t="s">
        <v>149</v>
      </c>
      <c r="B54" s="2" t="s">
        <v>10</v>
      </c>
      <c r="C54" s="55"/>
      <c r="D54" s="54"/>
      <c r="E54" s="54"/>
      <c r="F54" s="54"/>
      <c r="G54" s="54"/>
      <c r="H54" s="54"/>
    </row>
    <row r="55" spans="1:8" x14ac:dyDescent="0.25">
      <c r="A55" s="11" t="s">
        <v>149</v>
      </c>
      <c r="B55" s="2" t="s">
        <v>111</v>
      </c>
      <c r="C55" s="55"/>
      <c r="D55" s="54"/>
      <c r="E55" s="54"/>
      <c r="F55" s="54"/>
      <c r="G55" s="54"/>
      <c r="H55" s="54"/>
    </row>
    <row r="56" spans="1:8" x14ac:dyDescent="0.25">
      <c r="A56" s="11" t="s">
        <v>149</v>
      </c>
      <c r="B56" s="2" t="s">
        <v>120</v>
      </c>
      <c r="C56" s="55"/>
      <c r="D56" s="54"/>
      <c r="E56" s="54"/>
      <c r="F56" s="54"/>
      <c r="G56" s="54"/>
      <c r="H56" s="54"/>
    </row>
    <row r="57" spans="1:8" ht="13.8" thickBot="1" x14ac:dyDescent="0.3">
      <c r="A57" s="30"/>
      <c r="B57" s="30"/>
      <c r="C57" s="30"/>
      <c r="D57" s="30"/>
      <c r="E57" s="30"/>
      <c r="F57" s="30"/>
      <c r="G57" s="30"/>
    </row>
    <row r="58" spans="1:8" ht="13.8" thickBot="1" x14ac:dyDescent="0.3">
      <c r="A58" s="31"/>
      <c r="C58" s="34"/>
      <c r="D58" s="35"/>
      <c r="E58" s="35" t="s">
        <v>147</v>
      </c>
      <c r="F58" s="35"/>
      <c r="G58" s="35"/>
      <c r="H58" s="36"/>
    </row>
    <row r="59" spans="1:8" x14ac:dyDescent="0.25">
      <c r="A59" s="11" t="s">
        <v>147</v>
      </c>
      <c r="B59" s="2" t="s">
        <v>150</v>
      </c>
      <c r="C59" s="40"/>
      <c r="D59" s="37"/>
      <c r="E59" s="37"/>
      <c r="F59" s="39"/>
      <c r="G59" s="39"/>
      <c r="H59" s="39"/>
    </row>
    <row r="60" spans="1:8" ht="13.8" thickBot="1" x14ac:dyDescent="0.3">
      <c r="A60" s="30"/>
      <c r="B60" s="1"/>
    </row>
    <row r="61" spans="1:8" ht="13.8" thickBot="1" x14ac:dyDescent="0.3">
      <c r="A61" s="31"/>
      <c r="C61" s="34"/>
      <c r="D61" s="35"/>
      <c r="E61" s="35" t="s">
        <v>151</v>
      </c>
      <c r="F61" s="35"/>
      <c r="G61" s="35"/>
      <c r="H61" s="36"/>
    </row>
    <row r="62" spans="1:8" x14ac:dyDescent="0.25">
      <c r="A62" s="11" t="s">
        <v>151</v>
      </c>
      <c r="B62" s="2" t="s">
        <v>10</v>
      </c>
      <c r="C62" s="40"/>
      <c r="D62" s="40"/>
      <c r="E62" s="69"/>
      <c r="F62" s="39"/>
      <c r="G62" s="39"/>
      <c r="H62" s="39"/>
    </row>
    <row r="63" spans="1:8" x14ac:dyDescent="0.25">
      <c r="A63" s="11" t="s">
        <v>151</v>
      </c>
      <c r="B63" s="2" t="s">
        <v>111</v>
      </c>
      <c r="C63" s="40"/>
      <c r="D63" s="40"/>
      <c r="E63" s="69"/>
      <c r="F63" s="39"/>
      <c r="G63" s="39"/>
      <c r="H63" s="39"/>
    </row>
    <row r="64" spans="1:8" x14ac:dyDescent="0.25">
      <c r="A64" s="11" t="s">
        <v>151</v>
      </c>
      <c r="B64" s="2" t="s">
        <v>120</v>
      </c>
      <c r="C64" s="40"/>
      <c r="D64" s="40"/>
      <c r="E64" s="69"/>
      <c r="F64" s="39"/>
      <c r="G64" s="39"/>
      <c r="H64" s="39"/>
    </row>
    <row r="65" spans="1:8" ht="13.8" thickBot="1" x14ac:dyDescent="0.3">
      <c r="A65" s="30"/>
      <c r="B65" s="1"/>
    </row>
    <row r="66" spans="1:8" ht="13.8" thickBot="1" x14ac:dyDescent="0.3">
      <c r="C66" s="34"/>
      <c r="D66" s="35"/>
      <c r="E66" s="35" t="s">
        <v>24</v>
      </c>
      <c r="F66" s="35"/>
      <c r="G66" s="35"/>
      <c r="H66" s="36"/>
    </row>
    <row r="67" spans="1:8" x14ac:dyDescent="0.25">
      <c r="A67" s="11" t="s">
        <v>112</v>
      </c>
      <c r="B67" s="2" t="s">
        <v>108</v>
      </c>
      <c r="C67" s="37"/>
      <c r="D67" s="37"/>
      <c r="E67" s="39"/>
      <c r="F67" s="39"/>
      <c r="G67" s="39"/>
      <c r="H67" s="39"/>
    </row>
    <row r="68" spans="1:8" x14ac:dyDescent="0.25">
      <c r="A68" s="11" t="s">
        <v>112</v>
      </c>
      <c r="B68" s="2" t="s">
        <v>13</v>
      </c>
      <c r="C68" s="3"/>
      <c r="E68" s="6"/>
      <c r="F68" s="6"/>
      <c r="G68" s="6"/>
      <c r="H68" s="6"/>
    </row>
    <row r="69" spans="1:8" x14ac:dyDescent="0.25">
      <c r="A69" s="11" t="s">
        <v>112</v>
      </c>
      <c r="B69" s="2" t="s">
        <v>12</v>
      </c>
      <c r="C69" s="3"/>
      <c r="D69" s="3"/>
      <c r="E69" s="7"/>
      <c r="F69" s="8"/>
      <c r="G69" s="6"/>
      <c r="H69" s="6"/>
    </row>
    <row r="70" spans="1:8" ht="13.8" thickBot="1" x14ac:dyDescent="0.3">
      <c r="A70" s="30"/>
    </row>
    <row r="71" spans="1:8" ht="13.8" thickBot="1" x14ac:dyDescent="0.3">
      <c r="A71" s="30"/>
      <c r="C71" s="34"/>
      <c r="D71" s="35"/>
      <c r="E71" s="35" t="s">
        <v>25</v>
      </c>
      <c r="F71" s="35"/>
      <c r="G71" s="35"/>
      <c r="H71" s="36"/>
    </row>
    <row r="72" spans="1:8" x14ac:dyDescent="0.25">
      <c r="A72" s="11" t="s">
        <v>70</v>
      </c>
      <c r="B72" s="2" t="s">
        <v>108</v>
      </c>
      <c r="C72" s="37"/>
      <c r="D72" s="5"/>
      <c r="E72" s="39"/>
      <c r="F72" s="39"/>
      <c r="G72" s="39"/>
      <c r="H72" s="39"/>
    </row>
    <row r="73" spans="1:8" x14ac:dyDescent="0.25">
      <c r="A73" s="11" t="s">
        <v>70</v>
      </c>
      <c r="B73" s="2" t="s">
        <v>13</v>
      </c>
      <c r="C73" s="3"/>
      <c r="D73" s="3"/>
      <c r="E73" s="6"/>
      <c r="F73" s="6"/>
      <c r="G73" s="6"/>
      <c r="H73" s="6"/>
    </row>
    <row r="74" spans="1:8" x14ac:dyDescent="0.25">
      <c r="A74" s="11" t="s">
        <v>70</v>
      </c>
      <c r="B74" s="2" t="s">
        <v>12</v>
      </c>
      <c r="C74" s="3"/>
      <c r="D74" s="3"/>
      <c r="E74" s="7"/>
      <c r="F74" s="8"/>
      <c r="G74" s="6"/>
      <c r="H74" s="6"/>
    </row>
    <row r="75" spans="1:8" ht="13.8" thickBot="1" x14ac:dyDescent="0.3">
      <c r="A75" s="30"/>
    </row>
    <row r="76" spans="1:8" ht="13.8" thickBot="1" x14ac:dyDescent="0.3">
      <c r="A76" s="30"/>
      <c r="C76" s="34"/>
      <c r="D76" s="35"/>
      <c r="E76" s="35" t="s">
        <v>26</v>
      </c>
      <c r="F76" s="35"/>
      <c r="G76" s="35"/>
      <c r="H76" s="36"/>
    </row>
    <row r="77" spans="1:8" x14ac:dyDescent="0.25">
      <c r="A77" s="11" t="s">
        <v>69</v>
      </c>
      <c r="B77" s="2" t="s">
        <v>108</v>
      </c>
      <c r="C77" s="37"/>
      <c r="D77" s="39"/>
      <c r="E77" s="39"/>
      <c r="F77" s="39"/>
      <c r="G77" s="39"/>
      <c r="H77" s="39"/>
    </row>
    <row r="78" spans="1:8" x14ac:dyDescent="0.25">
      <c r="A78" s="11" t="s">
        <v>69</v>
      </c>
      <c r="B78" s="2" t="s">
        <v>13</v>
      </c>
      <c r="C78" s="3"/>
      <c r="D78" s="8"/>
      <c r="E78" s="6"/>
      <c r="F78" s="6"/>
      <c r="G78" s="6"/>
      <c r="H78" s="6"/>
    </row>
    <row r="79" spans="1:8" x14ac:dyDescent="0.25">
      <c r="A79" s="11" t="s">
        <v>69</v>
      </c>
      <c r="B79" s="2" t="s">
        <v>12</v>
      </c>
      <c r="C79" s="3"/>
      <c r="D79" s="6"/>
      <c r="E79" s="7"/>
      <c r="F79" s="8"/>
      <c r="G79" s="6"/>
      <c r="H79" s="6"/>
    </row>
    <row r="80" spans="1:8" ht="13.8" thickBot="1" x14ac:dyDescent="0.3"/>
    <row r="81" spans="1:8" ht="13.8" thickBot="1" x14ac:dyDescent="0.3">
      <c r="A81" s="30"/>
      <c r="C81" s="34"/>
      <c r="D81" s="35"/>
      <c r="E81" s="35" t="s">
        <v>152</v>
      </c>
      <c r="F81" s="35"/>
      <c r="G81" s="35"/>
      <c r="H81" s="36"/>
    </row>
    <row r="82" spans="1:8" x14ac:dyDescent="0.25">
      <c r="A82" s="11" t="s">
        <v>153</v>
      </c>
      <c r="B82" s="2" t="s">
        <v>108</v>
      </c>
      <c r="C82" s="37"/>
      <c r="D82" s="39"/>
      <c r="E82" s="39"/>
      <c r="F82" s="39"/>
      <c r="G82" s="39"/>
      <c r="H82" s="39"/>
    </row>
    <row r="83" spans="1:8" x14ac:dyDescent="0.25">
      <c r="A83" s="11" t="s">
        <v>153</v>
      </c>
      <c r="B83" s="2" t="s">
        <v>13</v>
      </c>
      <c r="C83" s="3"/>
      <c r="D83" s="8"/>
      <c r="E83" s="6"/>
      <c r="F83" s="6"/>
      <c r="G83" s="6"/>
      <c r="H83" s="6"/>
    </row>
    <row r="84" spans="1:8" x14ac:dyDescent="0.25">
      <c r="A84" s="11" t="s">
        <v>153</v>
      </c>
      <c r="B84" s="2" t="s">
        <v>12</v>
      </c>
      <c r="C84" s="3"/>
      <c r="D84" s="6"/>
      <c r="E84" s="7"/>
      <c r="F84" s="8"/>
      <c r="G84" s="6"/>
      <c r="H84" s="6"/>
    </row>
    <row r="85" spans="1:8" ht="13.8" thickBot="1" x14ac:dyDescent="0.3"/>
    <row r="86" spans="1:8" ht="13.8" thickBot="1" x14ac:dyDescent="0.3">
      <c r="C86" s="34"/>
      <c r="D86" s="35"/>
      <c r="E86" s="35" t="s">
        <v>27</v>
      </c>
      <c r="F86" s="35"/>
      <c r="G86" s="35"/>
      <c r="H86" s="36"/>
    </row>
    <row r="87" spans="1:8" x14ac:dyDescent="0.25">
      <c r="A87" s="11" t="s">
        <v>68</v>
      </c>
      <c r="B87" s="2" t="s">
        <v>155</v>
      </c>
      <c r="C87" s="37"/>
      <c r="D87" s="37"/>
      <c r="E87" s="37"/>
      <c r="F87" s="64"/>
      <c r="G87" s="64"/>
      <c r="H87" s="64"/>
    </row>
    <row r="88" spans="1:8" x14ac:dyDescent="0.25">
      <c r="A88" s="11" t="s">
        <v>68</v>
      </c>
      <c r="B88" s="2" t="s">
        <v>10</v>
      </c>
      <c r="C88" s="37"/>
      <c r="D88" s="37"/>
      <c r="E88" s="37"/>
      <c r="F88" s="64"/>
      <c r="G88" s="64"/>
      <c r="H88" s="64"/>
    </row>
    <row r="89" spans="1:8" x14ac:dyDescent="0.25">
      <c r="A89" s="11" t="s">
        <v>68</v>
      </c>
      <c r="B89" s="2" t="s">
        <v>17</v>
      </c>
      <c r="C89" s="3"/>
      <c r="D89" s="3"/>
      <c r="E89" s="3"/>
      <c r="F89" s="65"/>
      <c r="G89" s="65"/>
      <c r="H89" s="65"/>
    </row>
    <row r="90" spans="1:8" x14ac:dyDescent="0.25">
      <c r="A90" s="11" t="s">
        <v>68</v>
      </c>
      <c r="B90" s="2" t="s">
        <v>18</v>
      </c>
      <c r="C90" s="3"/>
      <c r="D90" s="3"/>
      <c r="E90" s="3"/>
      <c r="F90" s="65"/>
      <c r="G90" s="65"/>
      <c r="H90" s="65"/>
    </row>
    <row r="91" spans="1:8" ht="13.8" thickBot="1" x14ac:dyDescent="0.3">
      <c r="A91" s="30"/>
      <c r="B91" s="1"/>
    </row>
    <row r="92" spans="1:8" ht="13.8" thickBot="1" x14ac:dyDescent="0.3">
      <c r="C92" s="34"/>
      <c r="D92" s="35"/>
      <c r="E92" s="35" t="s">
        <v>154</v>
      </c>
      <c r="F92" s="35"/>
      <c r="G92" s="35"/>
      <c r="H92" s="36"/>
    </row>
    <row r="93" spans="1:8" x14ac:dyDescent="0.25">
      <c r="A93" s="11" t="s">
        <v>156</v>
      </c>
      <c r="B93" s="2" t="s">
        <v>10</v>
      </c>
      <c r="C93" s="37"/>
      <c r="D93" s="37"/>
      <c r="E93" s="37"/>
      <c r="F93" s="37"/>
      <c r="G93" s="37"/>
      <c r="H93" s="37"/>
    </row>
    <row r="94" spans="1:8" x14ac:dyDescent="0.25">
      <c r="A94" s="11" t="s">
        <v>156</v>
      </c>
      <c r="B94" s="2" t="s">
        <v>17</v>
      </c>
      <c r="C94" s="37"/>
      <c r="D94" s="37"/>
      <c r="E94" s="37"/>
      <c r="F94" s="37"/>
      <c r="G94" s="37"/>
      <c r="H94" s="37"/>
    </row>
    <row r="95" spans="1:8" x14ac:dyDescent="0.25">
      <c r="A95" s="11" t="s">
        <v>156</v>
      </c>
      <c r="B95" s="2" t="s">
        <v>18</v>
      </c>
      <c r="C95" s="3"/>
      <c r="D95" s="3"/>
      <c r="E95" s="3"/>
      <c r="F95" s="3"/>
      <c r="G95" s="3"/>
      <c r="H95" s="3"/>
    </row>
    <row r="96" spans="1:8" ht="13.8" thickBot="1" x14ac:dyDescent="0.3">
      <c r="A96" s="31"/>
    </row>
    <row r="97" spans="1:8" ht="13.8" thickBot="1" x14ac:dyDescent="0.3">
      <c r="A97" s="31"/>
      <c r="C97" s="34"/>
      <c r="D97" s="35"/>
      <c r="E97" s="35" t="s">
        <v>28</v>
      </c>
      <c r="F97" s="35"/>
      <c r="G97" s="35"/>
      <c r="H97" s="36"/>
    </row>
    <row r="98" spans="1:8" x14ac:dyDescent="0.25">
      <c r="A98" s="11" t="s">
        <v>67</v>
      </c>
      <c r="B98" s="2" t="s">
        <v>10</v>
      </c>
      <c r="C98" s="37"/>
      <c r="D98" s="37"/>
      <c r="E98" s="37"/>
      <c r="F98" s="37"/>
      <c r="G98" s="37"/>
      <c r="H98" s="37"/>
    </row>
    <row r="99" spans="1:8" x14ac:dyDescent="0.25">
      <c r="A99" s="11" t="s">
        <v>67</v>
      </c>
      <c r="B99" s="2" t="s">
        <v>17</v>
      </c>
      <c r="C99" s="3"/>
      <c r="D99" s="3"/>
      <c r="E99" s="3"/>
      <c r="F99" s="3"/>
      <c r="G99" s="3"/>
      <c r="H99" s="3"/>
    </row>
    <row r="100" spans="1:8" x14ac:dyDescent="0.25">
      <c r="A100" s="11" t="s">
        <v>67</v>
      </c>
      <c r="B100" s="2" t="s">
        <v>18</v>
      </c>
      <c r="C100" s="5"/>
      <c r="D100" s="3"/>
      <c r="E100" s="3"/>
      <c r="F100" s="3"/>
      <c r="G100" s="3"/>
      <c r="H100" s="3"/>
    </row>
    <row r="101" spans="1:8" ht="13.8" thickBot="1" x14ac:dyDescent="0.3">
      <c r="A101" s="31"/>
    </row>
    <row r="102" spans="1:8" ht="13.8" thickBot="1" x14ac:dyDescent="0.3">
      <c r="A102" s="31"/>
      <c r="C102" s="34"/>
      <c r="D102" s="35"/>
      <c r="E102" s="35" t="s">
        <v>29</v>
      </c>
      <c r="F102" s="35"/>
      <c r="G102" s="35"/>
      <c r="H102" s="36"/>
    </row>
    <row r="103" spans="1:8" x14ac:dyDescent="0.25">
      <c r="A103" s="11" t="s">
        <v>29</v>
      </c>
      <c r="B103" s="2" t="s">
        <v>10</v>
      </c>
      <c r="C103" s="37"/>
      <c r="D103" s="39"/>
      <c r="E103" s="39"/>
      <c r="F103" s="39"/>
      <c r="G103" s="39"/>
      <c r="H103" s="39"/>
    </row>
    <row r="104" spans="1:8" x14ac:dyDescent="0.25">
      <c r="A104" s="11" t="s">
        <v>29</v>
      </c>
      <c r="B104" s="2" t="s">
        <v>17</v>
      </c>
      <c r="C104" s="3"/>
      <c r="D104" s="6"/>
      <c r="E104" s="6"/>
      <c r="F104" s="6"/>
      <c r="G104" s="6"/>
      <c r="H104" s="6"/>
    </row>
    <row r="105" spans="1:8" x14ac:dyDescent="0.25">
      <c r="A105" s="11" t="s">
        <v>29</v>
      </c>
      <c r="B105" s="2" t="s">
        <v>18</v>
      </c>
      <c r="C105" s="5"/>
      <c r="D105" s="6"/>
      <c r="E105" s="6"/>
      <c r="F105" s="6"/>
      <c r="G105" s="6"/>
      <c r="H105" s="6"/>
    </row>
    <row r="106" spans="1:8" ht="13.8" thickBot="1" x14ac:dyDescent="0.3"/>
    <row r="107" spans="1:8" ht="13.8" thickBot="1" x14ac:dyDescent="0.3">
      <c r="A107" s="30"/>
      <c r="C107" s="34"/>
      <c r="D107" s="35"/>
      <c r="E107" s="35" t="s">
        <v>100</v>
      </c>
      <c r="F107" s="35"/>
      <c r="G107" s="35"/>
      <c r="H107" s="36"/>
    </row>
    <row r="108" spans="1:8" x14ac:dyDescent="0.25">
      <c r="A108" s="11" t="s">
        <v>66</v>
      </c>
      <c r="B108" s="2" t="s">
        <v>108</v>
      </c>
      <c r="C108" s="37"/>
      <c r="D108" s="37"/>
      <c r="E108" s="39"/>
      <c r="F108" s="39"/>
      <c r="G108" s="39"/>
      <c r="H108" s="39"/>
    </row>
    <row r="109" spans="1:8" x14ac:dyDescent="0.25">
      <c r="A109" s="11" t="s">
        <v>66</v>
      </c>
      <c r="B109" s="2" t="s">
        <v>13</v>
      </c>
      <c r="C109" s="3"/>
      <c r="D109" s="5"/>
      <c r="E109" s="6"/>
      <c r="F109" s="6"/>
      <c r="G109" s="6"/>
      <c r="H109" s="6"/>
    </row>
    <row r="110" spans="1:8" x14ac:dyDescent="0.25">
      <c r="A110" s="11" t="s">
        <v>66</v>
      </c>
      <c r="B110" s="2" t="s">
        <v>12</v>
      </c>
      <c r="C110" s="3"/>
      <c r="D110" s="3"/>
      <c r="E110" s="7"/>
      <c r="F110" s="8"/>
      <c r="G110" s="6"/>
      <c r="H110" s="6"/>
    </row>
    <row r="111" spans="1:8" ht="13.8" thickBot="1" x14ac:dyDescent="0.3">
      <c r="A111" s="31"/>
    </row>
    <row r="112" spans="1:8" ht="13.8" thickBot="1" x14ac:dyDescent="0.3">
      <c r="A112" s="31"/>
      <c r="C112" s="34"/>
      <c r="D112" s="35"/>
      <c r="E112" s="35" t="s">
        <v>130</v>
      </c>
      <c r="F112" s="35"/>
      <c r="G112" s="35"/>
      <c r="H112" s="36"/>
    </row>
    <row r="113" spans="1:8" x14ac:dyDescent="0.25">
      <c r="A113" s="11" t="s">
        <v>131</v>
      </c>
      <c r="B113" s="2" t="s">
        <v>108</v>
      </c>
      <c r="C113" s="37"/>
      <c r="D113" s="37"/>
      <c r="E113" s="39"/>
      <c r="F113" s="39"/>
      <c r="G113" s="39"/>
      <c r="H113" s="39"/>
    </row>
    <row r="114" spans="1:8" x14ac:dyDescent="0.25">
      <c r="A114" s="11" t="s">
        <v>131</v>
      </c>
      <c r="B114" s="2" t="s">
        <v>13</v>
      </c>
      <c r="C114" s="3"/>
      <c r="D114" s="5"/>
      <c r="E114" s="6"/>
      <c r="F114" s="6"/>
      <c r="G114" s="6"/>
      <c r="H114" s="6"/>
    </row>
    <row r="115" spans="1:8" x14ac:dyDescent="0.25">
      <c r="A115" s="11" t="s">
        <v>131</v>
      </c>
      <c r="B115" s="2" t="s">
        <v>12</v>
      </c>
      <c r="C115" s="3"/>
      <c r="D115" s="3"/>
      <c r="E115" s="7"/>
      <c r="F115" s="8"/>
      <c r="G115" s="6"/>
      <c r="H115" s="6"/>
    </row>
    <row r="116" spans="1:8" ht="13.8" thickBot="1" x14ac:dyDescent="0.3"/>
    <row r="117" spans="1:8" ht="13.8" thickBot="1" x14ac:dyDescent="0.3">
      <c r="A117" s="30"/>
      <c r="C117" s="34"/>
      <c r="D117" s="35"/>
      <c r="E117" s="35" t="s">
        <v>34</v>
      </c>
      <c r="F117" s="35"/>
      <c r="G117" s="35"/>
      <c r="H117" s="36"/>
    </row>
    <row r="118" spans="1:8" x14ac:dyDescent="0.25">
      <c r="A118" s="11" t="s">
        <v>115</v>
      </c>
      <c r="B118" s="2" t="s">
        <v>110</v>
      </c>
      <c r="C118" s="37"/>
      <c r="D118" s="37"/>
      <c r="E118" s="37"/>
      <c r="F118" s="64"/>
      <c r="G118" s="64"/>
      <c r="H118" s="64"/>
    </row>
    <row r="119" spans="1:8" x14ac:dyDescent="0.25">
      <c r="A119" s="11" t="s">
        <v>114</v>
      </c>
      <c r="B119" s="2" t="s">
        <v>157</v>
      </c>
      <c r="C119" s="3"/>
      <c r="D119" s="3"/>
      <c r="E119" s="3"/>
      <c r="F119" s="65"/>
      <c r="G119" s="65"/>
      <c r="H119" s="65"/>
    </row>
    <row r="120" spans="1:8" x14ac:dyDescent="0.25">
      <c r="A120" s="11" t="s">
        <v>117</v>
      </c>
      <c r="B120" s="2" t="s">
        <v>110</v>
      </c>
      <c r="C120" s="5"/>
      <c r="D120" s="3"/>
      <c r="E120" s="3"/>
      <c r="F120" s="65"/>
      <c r="G120" s="65"/>
      <c r="H120" s="65"/>
    </row>
    <row r="121" spans="1:8" x14ac:dyDescent="0.25">
      <c r="A121" s="11" t="s">
        <v>117</v>
      </c>
      <c r="B121" s="2" t="s">
        <v>157</v>
      </c>
      <c r="C121" s="5"/>
      <c r="D121" s="5"/>
      <c r="E121" s="5"/>
      <c r="F121" s="66"/>
      <c r="G121" s="66"/>
      <c r="H121" s="66"/>
    </row>
    <row r="122" spans="1:8" ht="13.8" thickBot="1" x14ac:dyDescent="0.3">
      <c r="A122" s="30"/>
      <c r="B122" s="1"/>
      <c r="C122" s="9"/>
    </row>
    <row r="123" spans="1:8" ht="13.2" customHeight="1" thickBot="1" x14ac:dyDescent="0.3">
      <c r="A123" s="31"/>
      <c r="C123" s="34"/>
      <c r="D123" s="35"/>
      <c r="E123" s="35" t="s">
        <v>35</v>
      </c>
      <c r="F123" s="35"/>
      <c r="G123" s="35"/>
      <c r="H123" s="36"/>
    </row>
    <row r="124" spans="1:8" x14ac:dyDescent="0.25">
      <c r="A124" s="11" t="s">
        <v>81</v>
      </c>
      <c r="B124" s="2" t="s">
        <v>106</v>
      </c>
      <c r="C124" s="37"/>
      <c r="D124" s="37"/>
      <c r="E124" s="37"/>
      <c r="F124" s="64"/>
      <c r="G124" s="64"/>
      <c r="H124" s="64"/>
    </row>
    <row r="125" spans="1:8" x14ac:dyDescent="0.25">
      <c r="A125" s="11" t="s">
        <v>81</v>
      </c>
      <c r="B125" s="2" t="s">
        <v>10</v>
      </c>
      <c r="C125" s="3"/>
      <c r="D125" s="3"/>
      <c r="E125" s="3"/>
      <c r="F125" s="65"/>
      <c r="G125" s="65"/>
      <c r="H125" s="65"/>
    </row>
    <row r="126" spans="1:8" ht="13.8" thickBot="1" x14ac:dyDescent="0.3">
      <c r="A126" s="31"/>
    </row>
    <row r="127" spans="1:8" ht="13.8" thickBot="1" x14ac:dyDescent="0.3">
      <c r="A127" s="31"/>
      <c r="C127" s="34"/>
      <c r="D127" s="35"/>
      <c r="E127" s="35" t="s">
        <v>158</v>
      </c>
      <c r="F127" s="35"/>
      <c r="G127" s="35"/>
      <c r="H127" s="36"/>
    </row>
    <row r="128" spans="1:8" x14ac:dyDescent="0.25">
      <c r="A128" s="11" t="s">
        <v>159</v>
      </c>
      <c r="B128" s="2" t="s">
        <v>106</v>
      </c>
      <c r="C128" s="37"/>
      <c r="D128" s="37"/>
      <c r="E128" s="37"/>
      <c r="F128" s="64"/>
      <c r="G128" s="64"/>
      <c r="H128" s="64"/>
    </row>
    <row r="129" spans="1:8" x14ac:dyDescent="0.25">
      <c r="A129" s="11" t="s">
        <v>159</v>
      </c>
      <c r="B129" s="2" t="s">
        <v>108</v>
      </c>
      <c r="C129" s="3"/>
      <c r="D129" s="3"/>
      <c r="E129" s="3"/>
      <c r="F129" s="65"/>
      <c r="G129" s="65"/>
      <c r="H129" s="65"/>
    </row>
    <row r="130" spans="1:8" x14ac:dyDescent="0.25">
      <c r="A130" s="11" t="s">
        <v>159</v>
      </c>
      <c r="B130" s="2" t="s">
        <v>13</v>
      </c>
      <c r="C130" s="5"/>
      <c r="D130" s="3"/>
      <c r="E130" s="3"/>
      <c r="F130" s="65"/>
      <c r="G130" s="65"/>
      <c r="H130" s="65"/>
    </row>
    <row r="131" spans="1:8" x14ac:dyDescent="0.25">
      <c r="A131" s="30"/>
      <c r="B131" s="1"/>
      <c r="C131" s="9"/>
    </row>
    <row r="132" spans="1:8" ht="13.8" thickBot="1" x14ac:dyDescent="0.3">
      <c r="A132" s="30"/>
      <c r="B132" s="1"/>
    </row>
    <row r="133" spans="1:8" ht="13.8" thickBot="1" x14ac:dyDescent="0.3">
      <c r="A133" s="30"/>
      <c r="C133" s="34"/>
      <c r="D133" s="35"/>
      <c r="E133" s="35" t="s">
        <v>84</v>
      </c>
      <c r="F133" s="35"/>
      <c r="G133" s="35"/>
      <c r="H133" s="36"/>
    </row>
    <row r="134" spans="1:8" x14ac:dyDescent="0.25">
      <c r="A134" s="11" t="s">
        <v>84</v>
      </c>
      <c r="B134" s="2" t="s">
        <v>48</v>
      </c>
      <c r="C134" s="43"/>
      <c r="D134" s="38"/>
      <c r="E134" s="38"/>
      <c r="F134" s="38"/>
      <c r="G134" s="38"/>
      <c r="H134" s="38"/>
    </row>
    <row r="135" spans="1:8" ht="13.8" thickBot="1" x14ac:dyDescent="0.3">
      <c r="A135"/>
    </row>
    <row r="136" spans="1:8" ht="13.2" customHeight="1" thickBot="1" x14ac:dyDescent="0.3">
      <c r="A136" s="30"/>
      <c r="C136" s="34"/>
      <c r="D136" s="35"/>
      <c r="E136" s="35" t="s">
        <v>50</v>
      </c>
      <c r="F136" s="35"/>
      <c r="G136" s="35"/>
      <c r="H136" s="36"/>
    </row>
    <row r="137" spans="1:8" x14ac:dyDescent="0.25">
      <c r="A137" s="11" t="s">
        <v>83</v>
      </c>
      <c r="B137" s="2" t="s">
        <v>119</v>
      </c>
      <c r="C137" s="40"/>
      <c r="D137" s="37"/>
      <c r="E137" s="38"/>
      <c r="F137" s="38"/>
      <c r="G137" s="38"/>
      <c r="H137" s="38"/>
    </row>
    <row r="138" spans="1:8" ht="13.8" thickBot="1" x14ac:dyDescent="0.3">
      <c r="A138"/>
    </row>
    <row r="139" spans="1:8" ht="13.8" thickBot="1" x14ac:dyDescent="0.3">
      <c r="A139" s="30"/>
      <c r="C139" s="34"/>
      <c r="D139" s="35"/>
      <c r="E139" s="35" t="s">
        <v>51</v>
      </c>
      <c r="F139" s="35"/>
      <c r="G139" s="35"/>
      <c r="H139" s="36"/>
    </row>
    <row r="140" spans="1:8" ht="13.2" customHeight="1" x14ac:dyDescent="0.25">
      <c r="A140" s="11" t="s">
        <v>51</v>
      </c>
      <c r="B140" s="2" t="s">
        <v>55</v>
      </c>
      <c r="C140" s="40"/>
      <c r="D140" s="40"/>
      <c r="E140" s="40"/>
      <c r="F140" s="40"/>
      <c r="G140" s="33"/>
      <c r="H140" s="33"/>
    </row>
    <row r="141" spans="1:8" x14ac:dyDescent="0.25">
      <c r="A141" s="11" t="s">
        <v>51</v>
      </c>
      <c r="B141" s="2" t="s">
        <v>53</v>
      </c>
      <c r="C141" s="40"/>
      <c r="D141" s="40"/>
      <c r="E141" s="40"/>
      <c r="F141" s="40"/>
      <c r="G141" s="12"/>
      <c r="H141" s="12"/>
    </row>
    <row r="142" spans="1:8" ht="13.8" thickBot="1" x14ac:dyDescent="0.3">
      <c r="A142"/>
    </row>
    <row r="143" spans="1:8" ht="13.8" thickBot="1" x14ac:dyDescent="0.3">
      <c r="A143" s="30"/>
      <c r="C143" s="34"/>
      <c r="D143" s="35"/>
      <c r="E143" s="35" t="s">
        <v>54</v>
      </c>
      <c r="F143" s="35"/>
      <c r="G143" s="35"/>
      <c r="H143" s="36"/>
    </row>
    <row r="144" spans="1:8" x14ac:dyDescent="0.25">
      <c r="A144" s="11" t="s">
        <v>54</v>
      </c>
      <c r="B144" s="2" t="s">
        <v>55</v>
      </c>
      <c r="C144" s="40"/>
      <c r="D144" s="33"/>
      <c r="E144" s="33"/>
      <c r="F144" s="33"/>
      <c r="G144" s="33"/>
      <c r="H144" s="33"/>
    </row>
    <row r="145" spans="1:8" x14ac:dyDescent="0.25">
      <c r="A145" s="11" t="s">
        <v>54</v>
      </c>
      <c r="B145" s="2" t="s">
        <v>56</v>
      </c>
      <c r="C145" s="44"/>
      <c r="D145" s="12"/>
      <c r="E145" s="13"/>
      <c r="F145" s="13"/>
      <c r="G145" s="13"/>
      <c r="H145" s="13"/>
    </row>
    <row r="146" spans="1:8" x14ac:dyDescent="0.25">
      <c r="A146" s="11" t="s">
        <v>54</v>
      </c>
      <c r="B146" s="2" t="s">
        <v>57</v>
      </c>
      <c r="C146" s="44"/>
      <c r="D146" s="12"/>
      <c r="E146" s="12"/>
      <c r="F146" s="12"/>
      <c r="G146" s="12"/>
      <c r="H146" s="12"/>
    </row>
  </sheetData>
  <phoneticPr fontId="4" type="noConversion"/>
  <conditionalFormatting sqref="C147:H1048576 C2:H2">
    <cfRule type="duplicateValues" dxfId="9" priority="5"/>
  </conditionalFormatting>
  <conditionalFormatting sqref="C137:H138 C19:H22 C24:H27 C29:H32 C34:H36 C67:H67 C69:H70 E68:H68 C68 C98:H101 C103:H106 C108:H111 C107:D107 F107:H107 C113:H116 C112:D112 F112:H112 C117:D117 F117:H117 C124:H126 C123:D123 F123:H123 C127:D127 F127:H127 C128:H132 C136:D136 F136:H136 C139:D139 F139:H139 C143:D143 F143:H143 C102:D102 F102:H102 C97:D97 F97:H97 F86:H87 C76:D76 F76:H76 C71:D71 F71:H71 C66:D66 F66:H66 C58:D58 F58:H58 C48:D48 F48:H48 C43:D43 F43:H43 C33:D33 F33:H33 C28:D28 F28:H28 C23:D23 F23:H23 C18:D18 F18:H18 C13:D13 F13:H13 C8:D8 F8:H8 D3 F3:H3 C134:H135 C133:D133 F133:H133 C140:H142 C144:H146 C14:H17 C59:H60 C88:H91 H57 C118:H122 C4:H7 C9:H12 C39:H42 C38:D38 F38:H38 C49:H51 C53:D53 F53:H53 C44:H47 C54:H56 C61:D61 F61:H61 C62:H65 C81:D81 F81:H81 C72:H75 C77:H80 C82:H85 C86:D87 E87:H87 F92:H93 C94:H96 C92:D93 E93:H93">
    <cfRule type="duplicateValues" dxfId="8" priority="2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'Réponses au formulaire 1'!$E:$E</xm:f>
          </x14:formula1>
          <xm:sqref>D121:H121 C29:H31 C9:G11 C49:D51 C68 C98:H100 C103:C105 C108:D110 C113:D115 C145:D145 C77:C79 C118:H120 C124:H125 C67:D67 C69:D69 C19:E21 C137:H137 C140:C141 C146:H146 C14:C17 C24:C27 C134:H134 C87:H89 D140:F140 D141:H141 C144 C44:D46 C121:C122 C128:H132 C54:C56 C34:C36 C4:E6 C39:C41 C59:E59 C60:H60 C62:E65 F65:H65 C82:C84 C72:D74 C90:G91 C93:H95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168"/>
  <sheetViews>
    <sheetView showGridLines="0" topLeftCell="A10" zoomScale="120" zoomScaleNormal="120" workbookViewId="0">
      <selection activeCell="E101" sqref="E101"/>
    </sheetView>
  </sheetViews>
  <sheetFormatPr baseColWidth="10" defaultColWidth="11.44140625" defaultRowHeight="13.2" x14ac:dyDescent="0.25"/>
  <cols>
    <col min="1" max="1" width="34.109375" style="10" customWidth="1"/>
    <col min="2" max="2" width="12.6640625" customWidth="1"/>
    <col min="3" max="8" width="20.6640625" customWidth="1"/>
  </cols>
  <sheetData>
    <row r="1" spans="1:8" x14ac:dyDescent="0.25">
      <c r="A1" s="72" t="s">
        <v>41</v>
      </c>
      <c r="B1" s="72"/>
      <c r="C1" s="72"/>
      <c r="D1" s="72"/>
      <c r="E1" s="72"/>
      <c r="F1" s="72"/>
      <c r="G1" s="72"/>
      <c r="H1" s="72"/>
    </row>
    <row r="2" spans="1:8" ht="13.8" thickBot="1" x14ac:dyDescent="0.3"/>
    <row r="3" spans="1:8" ht="13.8" thickBot="1" x14ac:dyDescent="0.3">
      <c r="C3" s="34"/>
      <c r="D3" s="35"/>
      <c r="E3" s="35" t="s">
        <v>9</v>
      </c>
      <c r="F3" s="35"/>
      <c r="G3" s="35"/>
      <c r="H3" s="36"/>
    </row>
    <row r="4" spans="1:8" x14ac:dyDescent="0.25">
      <c r="A4" s="11" t="s">
        <v>9</v>
      </c>
      <c r="B4" s="2" t="s">
        <v>160</v>
      </c>
      <c r="C4" s="37"/>
      <c r="D4" s="37"/>
      <c r="E4" s="39"/>
      <c r="F4" s="39"/>
      <c r="G4" s="39"/>
      <c r="H4" s="39"/>
    </row>
    <row r="5" spans="1:8" x14ac:dyDescent="0.25">
      <c r="A5" s="11" t="s">
        <v>9</v>
      </c>
      <c r="B5" s="2" t="s">
        <v>10</v>
      </c>
      <c r="C5" s="37"/>
      <c r="D5" s="37"/>
      <c r="E5" s="39"/>
      <c r="F5" s="39"/>
      <c r="G5" s="39"/>
      <c r="H5" s="39"/>
    </row>
    <row r="6" spans="1:8" x14ac:dyDescent="0.25">
      <c r="A6" s="11" t="s">
        <v>9</v>
      </c>
      <c r="B6" s="2" t="s">
        <v>17</v>
      </c>
      <c r="C6" s="37"/>
      <c r="D6" s="37"/>
      <c r="E6" s="39"/>
      <c r="F6" s="39"/>
      <c r="G6" s="39"/>
      <c r="H6" s="39"/>
    </row>
    <row r="7" spans="1:8" x14ac:dyDescent="0.25">
      <c r="A7" s="11" t="s">
        <v>9</v>
      </c>
      <c r="B7" s="2" t="s">
        <v>161</v>
      </c>
      <c r="C7" s="3"/>
      <c r="D7" s="5"/>
      <c r="E7" s="6"/>
      <c r="F7" s="6"/>
      <c r="G7" s="6"/>
      <c r="H7" s="6"/>
    </row>
    <row r="8" spans="1:8" ht="13.8" thickBot="1" x14ac:dyDescent="0.3"/>
    <row r="9" spans="1:8" ht="13.8" thickBot="1" x14ac:dyDescent="0.3">
      <c r="C9" s="34"/>
      <c r="D9" s="35"/>
      <c r="E9" s="35" t="s">
        <v>16</v>
      </c>
      <c r="F9" s="35"/>
      <c r="G9" s="35"/>
      <c r="H9" s="36"/>
    </row>
    <row r="10" spans="1:8" x14ac:dyDescent="0.25">
      <c r="A10" s="11" t="s">
        <v>80</v>
      </c>
      <c r="B10" s="2" t="s">
        <v>10</v>
      </c>
      <c r="C10" s="37"/>
      <c r="D10" s="37"/>
      <c r="E10" s="37"/>
      <c r="F10" s="37"/>
      <c r="G10" s="37"/>
      <c r="H10" s="39"/>
    </row>
    <row r="11" spans="1:8" x14ac:dyDescent="0.25">
      <c r="A11" s="11" t="s">
        <v>80</v>
      </c>
      <c r="B11" s="2" t="s">
        <v>17</v>
      </c>
      <c r="C11" s="3"/>
      <c r="D11" s="5"/>
      <c r="E11" s="3"/>
      <c r="F11" s="3"/>
      <c r="G11" s="3"/>
      <c r="H11" s="6"/>
    </row>
    <row r="12" spans="1:8" x14ac:dyDescent="0.25">
      <c r="A12" s="11" t="s">
        <v>80</v>
      </c>
      <c r="B12" s="2" t="s">
        <v>120</v>
      </c>
      <c r="C12" s="3"/>
      <c r="D12" s="3"/>
      <c r="E12" s="4"/>
      <c r="F12" s="3"/>
      <c r="G12" s="3"/>
      <c r="H12" s="6"/>
    </row>
    <row r="13" spans="1:8" x14ac:dyDescent="0.25">
      <c r="A13" s="31"/>
      <c r="B13" s="1"/>
      <c r="E13" s="32"/>
      <c r="F13" s="9"/>
    </row>
    <row r="14" spans="1:8" ht="13.8" thickBot="1" x14ac:dyDescent="0.3">
      <c r="A14" s="31"/>
      <c r="B14" s="1"/>
      <c r="E14" s="32"/>
      <c r="F14" s="9"/>
    </row>
    <row r="15" spans="1:8" ht="13.8" thickBot="1" x14ac:dyDescent="0.3">
      <c r="C15" s="34"/>
      <c r="D15" s="35"/>
      <c r="E15" s="35" t="s">
        <v>162</v>
      </c>
      <c r="F15" s="35"/>
      <c r="G15" s="35"/>
      <c r="H15" s="36"/>
    </row>
    <row r="16" spans="1:8" x14ac:dyDescent="0.25">
      <c r="A16" s="11" t="s">
        <v>163</v>
      </c>
      <c r="B16" s="2" t="s">
        <v>10</v>
      </c>
      <c r="C16" s="37"/>
      <c r="D16" s="64"/>
      <c r="E16" s="64"/>
      <c r="F16" s="64"/>
      <c r="G16" s="64"/>
      <c r="H16" s="39"/>
    </row>
    <row r="17" spans="1:8" x14ac:dyDescent="0.25">
      <c r="A17" s="11" t="s">
        <v>163</v>
      </c>
      <c r="B17" s="2" t="s">
        <v>17</v>
      </c>
      <c r="C17" s="3"/>
      <c r="D17" s="66"/>
      <c r="E17" s="65"/>
      <c r="F17" s="65"/>
      <c r="G17" s="65"/>
      <c r="H17" s="6"/>
    </row>
    <row r="18" spans="1:8" x14ac:dyDescent="0.25">
      <c r="A18" s="11" t="s">
        <v>163</v>
      </c>
      <c r="B18" s="2" t="s">
        <v>120</v>
      </c>
      <c r="C18" s="3"/>
      <c r="D18" s="65"/>
      <c r="E18" s="67"/>
      <c r="F18" s="65"/>
      <c r="G18" s="65"/>
      <c r="H18" s="6"/>
    </row>
    <row r="19" spans="1:8" ht="13.8" thickBot="1" x14ac:dyDescent="0.3">
      <c r="A19" s="31"/>
      <c r="B19" s="1"/>
      <c r="E19" s="32"/>
      <c r="F19" s="9"/>
    </row>
    <row r="20" spans="1:8" ht="13.8" thickBot="1" x14ac:dyDescent="0.3">
      <c r="A20" s="31"/>
      <c r="B20" s="1"/>
      <c r="C20" s="34"/>
      <c r="D20" s="35"/>
      <c r="E20" s="35" t="s">
        <v>15</v>
      </c>
      <c r="F20" s="35"/>
      <c r="G20" s="35"/>
      <c r="H20" s="36"/>
    </row>
    <row r="21" spans="1:8" x14ac:dyDescent="0.25">
      <c r="A21" s="11" t="s">
        <v>79</v>
      </c>
      <c r="B21" s="2" t="s">
        <v>113</v>
      </c>
      <c r="C21" s="37"/>
      <c r="D21" s="39"/>
      <c r="E21" s="39"/>
      <c r="F21" s="39"/>
      <c r="G21" s="39"/>
      <c r="H21" s="39"/>
    </row>
    <row r="22" spans="1:8" x14ac:dyDescent="0.25">
      <c r="A22" s="11" t="s">
        <v>79</v>
      </c>
      <c r="B22" s="2" t="s">
        <v>121</v>
      </c>
      <c r="C22" s="3"/>
      <c r="D22" s="6"/>
      <c r="E22" s="6"/>
      <c r="F22" s="6"/>
      <c r="G22" s="6"/>
      <c r="H22" s="6"/>
    </row>
    <row r="23" spans="1:8" x14ac:dyDescent="0.25">
      <c r="A23" s="11" t="s">
        <v>79</v>
      </c>
      <c r="B23" s="2" t="s">
        <v>57</v>
      </c>
      <c r="C23" s="3"/>
      <c r="D23" s="8"/>
      <c r="E23" s="8"/>
      <c r="F23" s="8"/>
      <c r="G23" s="6"/>
      <c r="H23" s="6"/>
    </row>
    <row r="24" spans="1:8" ht="13.8" thickBot="1" x14ac:dyDescent="0.3">
      <c r="B24" s="1"/>
      <c r="E24" s="32"/>
      <c r="F24" s="9"/>
    </row>
    <row r="25" spans="1:8" ht="13.2" customHeight="1" thickBot="1" x14ac:dyDescent="0.3">
      <c r="C25" s="34"/>
      <c r="D25" s="35"/>
      <c r="E25" s="35" t="s">
        <v>58</v>
      </c>
      <c r="F25" s="35"/>
      <c r="G25" s="35"/>
      <c r="H25" s="36"/>
    </row>
    <row r="26" spans="1:8" x14ac:dyDescent="0.25">
      <c r="A26" s="11" t="s">
        <v>78</v>
      </c>
      <c r="B26" s="2" t="s">
        <v>144</v>
      </c>
      <c r="C26" s="37"/>
      <c r="D26" s="37"/>
      <c r="E26" s="37"/>
      <c r="F26" s="39"/>
      <c r="G26" s="39"/>
      <c r="H26" s="39"/>
    </row>
    <row r="27" spans="1:8" x14ac:dyDescent="0.25">
      <c r="A27" s="11" t="s">
        <v>78</v>
      </c>
      <c r="B27" s="2"/>
      <c r="C27" s="65"/>
      <c r="D27" s="66"/>
      <c r="E27" s="65"/>
      <c r="F27" s="6"/>
      <c r="G27" s="6"/>
      <c r="H27" s="6"/>
    </row>
    <row r="28" spans="1:8" x14ac:dyDescent="0.25">
      <c r="A28" s="11" t="s">
        <v>78</v>
      </c>
      <c r="B28" s="2"/>
      <c r="C28" s="65"/>
      <c r="D28" s="65"/>
      <c r="E28" s="67"/>
      <c r="F28" s="8"/>
      <c r="G28" s="6"/>
      <c r="H28" s="6"/>
    </row>
    <row r="29" spans="1:8" ht="13.8" thickBot="1" x14ac:dyDescent="0.3">
      <c r="A29" s="31"/>
      <c r="B29" s="1"/>
      <c r="E29" s="32"/>
      <c r="F29" s="9"/>
    </row>
    <row r="30" spans="1:8" ht="13.8" thickBot="1" x14ac:dyDescent="0.3">
      <c r="A30" s="31"/>
      <c r="C30" s="34"/>
      <c r="D30" s="35"/>
      <c r="E30" s="35" t="s">
        <v>59</v>
      </c>
      <c r="F30" s="35"/>
      <c r="G30" s="35"/>
      <c r="H30" s="36"/>
    </row>
    <row r="31" spans="1:8" x14ac:dyDescent="0.25">
      <c r="A31" s="11" t="s">
        <v>77</v>
      </c>
      <c r="B31" s="2" t="s">
        <v>144</v>
      </c>
      <c r="C31" s="37"/>
      <c r="D31" s="39"/>
      <c r="E31" s="39"/>
      <c r="F31" s="39"/>
      <c r="G31" s="39"/>
      <c r="H31" s="39"/>
    </row>
    <row r="32" spans="1:8" x14ac:dyDescent="0.25">
      <c r="A32" s="11" t="s">
        <v>77</v>
      </c>
      <c r="B32" s="2"/>
      <c r="C32" s="65"/>
      <c r="D32" s="8"/>
      <c r="E32" s="6"/>
      <c r="F32" s="6"/>
      <c r="G32" s="6"/>
      <c r="H32" s="6"/>
    </row>
    <row r="33" spans="1:8" x14ac:dyDescent="0.25">
      <c r="A33" s="11" t="s">
        <v>77</v>
      </c>
      <c r="B33" s="2"/>
      <c r="C33" s="65"/>
      <c r="D33" s="6"/>
      <c r="E33" s="7"/>
      <c r="F33" s="8"/>
      <c r="G33" s="6"/>
      <c r="H33" s="6"/>
    </row>
    <row r="34" spans="1:8" ht="13.8" thickBot="1" x14ac:dyDescent="0.3">
      <c r="B34" s="1"/>
      <c r="E34" s="32"/>
      <c r="F34" s="9"/>
    </row>
    <row r="35" spans="1:8" ht="13.8" thickBot="1" x14ac:dyDescent="0.3">
      <c r="C35" s="34"/>
      <c r="D35" s="35"/>
      <c r="E35" s="35" t="s">
        <v>14</v>
      </c>
      <c r="F35" s="35"/>
      <c r="G35" s="35"/>
      <c r="H35" s="36"/>
    </row>
    <row r="36" spans="1:8" x14ac:dyDescent="0.25">
      <c r="A36" s="11" t="s">
        <v>76</v>
      </c>
      <c r="B36" s="2" t="s">
        <v>10</v>
      </c>
      <c r="C36" s="40"/>
      <c r="D36" s="37"/>
      <c r="E36" s="37"/>
      <c r="F36" s="37"/>
      <c r="G36" s="37"/>
      <c r="H36" s="37"/>
    </row>
    <row r="37" spans="1:8" x14ac:dyDescent="0.25">
      <c r="A37" s="11" t="s">
        <v>76</v>
      </c>
      <c r="B37" s="2" t="s">
        <v>17</v>
      </c>
      <c r="C37" s="2"/>
      <c r="D37" s="3"/>
      <c r="E37" s="3"/>
      <c r="F37" s="3"/>
      <c r="G37" s="3"/>
      <c r="H37" s="3"/>
    </row>
    <row r="38" spans="1:8" x14ac:dyDescent="0.25">
      <c r="A38" s="11" t="s">
        <v>76</v>
      </c>
      <c r="B38" s="2" t="s">
        <v>18</v>
      </c>
      <c r="C38" s="42"/>
      <c r="D38" s="3"/>
      <c r="E38" s="3"/>
      <c r="F38" s="3"/>
      <c r="G38" s="3"/>
      <c r="H38" s="3"/>
    </row>
    <row r="39" spans="1:8" ht="13.8" thickBot="1" x14ac:dyDescent="0.3">
      <c r="A39" s="31"/>
    </row>
    <row r="40" spans="1:8" ht="13.8" thickBot="1" x14ac:dyDescent="0.3">
      <c r="A40" s="31"/>
      <c r="C40" s="34"/>
      <c r="D40" s="35"/>
      <c r="E40" s="35" t="s">
        <v>19</v>
      </c>
      <c r="F40" s="35"/>
      <c r="G40" s="35"/>
      <c r="H40" s="36"/>
    </row>
    <row r="41" spans="1:8" x14ac:dyDescent="0.25">
      <c r="A41" s="11" t="s">
        <v>75</v>
      </c>
      <c r="B41" s="2" t="s">
        <v>10</v>
      </c>
      <c r="C41" s="40"/>
      <c r="D41" s="39"/>
      <c r="E41" s="39"/>
      <c r="F41" s="39"/>
      <c r="G41" s="39"/>
      <c r="H41" s="39"/>
    </row>
    <row r="42" spans="1:8" x14ac:dyDescent="0.25">
      <c r="A42" s="11" t="s">
        <v>75</v>
      </c>
      <c r="B42" s="2" t="s">
        <v>17</v>
      </c>
      <c r="C42" s="41"/>
      <c r="D42" s="6"/>
      <c r="E42" s="6"/>
      <c r="F42" s="6"/>
      <c r="G42" s="6"/>
      <c r="H42" s="6"/>
    </row>
    <row r="43" spans="1:8" x14ac:dyDescent="0.25">
      <c r="A43" s="11" t="s">
        <v>75</v>
      </c>
      <c r="B43" s="2" t="s">
        <v>18</v>
      </c>
      <c r="C43" s="42"/>
      <c r="D43" s="6"/>
      <c r="E43" s="6"/>
      <c r="F43" s="6"/>
      <c r="G43" s="6"/>
      <c r="H43" s="6"/>
    </row>
    <row r="44" spans="1:8" ht="13.8" thickBot="1" x14ac:dyDescent="0.3">
      <c r="A44" s="31"/>
    </row>
    <row r="45" spans="1:8" ht="13.8" thickBot="1" x14ac:dyDescent="0.3">
      <c r="A45" s="31"/>
      <c r="C45" s="34"/>
      <c r="D45" s="35"/>
      <c r="E45" s="35" t="s">
        <v>145</v>
      </c>
      <c r="F45" s="35"/>
      <c r="G45" s="35"/>
      <c r="H45" s="36"/>
    </row>
    <row r="46" spans="1:8" x14ac:dyDescent="0.25">
      <c r="A46" s="11" t="s">
        <v>146</v>
      </c>
      <c r="B46" s="2" t="s">
        <v>10</v>
      </c>
      <c r="C46" s="40"/>
      <c r="D46" s="39"/>
      <c r="E46" s="39"/>
      <c r="F46" s="39"/>
      <c r="G46" s="39"/>
      <c r="H46" s="39"/>
    </row>
    <row r="47" spans="1:8" x14ac:dyDescent="0.25">
      <c r="A47" s="11" t="s">
        <v>146</v>
      </c>
      <c r="B47" s="2" t="s">
        <v>17</v>
      </c>
      <c r="C47" s="41"/>
      <c r="D47" s="6"/>
      <c r="E47" s="6"/>
      <c r="F47" s="6"/>
      <c r="G47" s="6"/>
      <c r="H47" s="6"/>
    </row>
    <row r="48" spans="1:8" x14ac:dyDescent="0.25">
      <c r="A48" s="11" t="s">
        <v>146</v>
      </c>
      <c r="B48" s="2" t="s">
        <v>18</v>
      </c>
      <c r="C48" s="42"/>
      <c r="D48" s="6"/>
      <c r="E48" s="6"/>
      <c r="F48" s="6"/>
      <c r="G48" s="6"/>
      <c r="H48" s="6"/>
    </row>
    <row r="49" spans="1:8" ht="13.8" thickBot="1" x14ac:dyDescent="0.3">
      <c r="A49" s="31"/>
    </row>
    <row r="50" spans="1:8" ht="13.8" thickBot="1" x14ac:dyDescent="0.3">
      <c r="A50" s="31"/>
      <c r="C50" s="34"/>
      <c r="D50" s="35"/>
      <c r="E50" s="35" t="s">
        <v>20</v>
      </c>
      <c r="F50" s="35"/>
      <c r="G50" s="35"/>
      <c r="H50" s="36"/>
    </row>
    <row r="51" spans="1:8" x14ac:dyDescent="0.25">
      <c r="A51" s="11" t="s">
        <v>74</v>
      </c>
      <c r="B51" s="2" t="s">
        <v>113</v>
      </c>
      <c r="C51" s="40"/>
      <c r="D51" s="40"/>
      <c r="E51" s="39"/>
      <c r="F51" s="39"/>
      <c r="G51" s="39"/>
      <c r="H51" s="39"/>
    </row>
    <row r="52" spans="1:8" x14ac:dyDescent="0.25">
      <c r="A52" s="11" t="s">
        <v>74</v>
      </c>
      <c r="B52" s="2" t="s">
        <v>121</v>
      </c>
      <c r="C52" s="41"/>
      <c r="D52" s="41"/>
      <c r="E52" s="41"/>
      <c r="F52" s="6"/>
      <c r="G52" s="6"/>
      <c r="H52" s="6"/>
    </row>
    <row r="53" spans="1:8" x14ac:dyDescent="0.25">
      <c r="A53" s="11" t="s">
        <v>74</v>
      </c>
      <c r="B53" s="2" t="s">
        <v>57</v>
      </c>
      <c r="C53" s="42"/>
      <c r="D53" s="42"/>
      <c r="E53" s="6"/>
      <c r="F53" s="6"/>
      <c r="G53" s="6"/>
      <c r="H53" s="6"/>
    </row>
    <row r="54" spans="1:8" ht="13.8" thickBot="1" x14ac:dyDescent="0.3"/>
    <row r="55" spans="1:8" ht="13.8" thickBot="1" x14ac:dyDescent="0.3">
      <c r="C55" s="34"/>
      <c r="D55" s="35"/>
      <c r="E55" s="35" t="s">
        <v>164</v>
      </c>
      <c r="F55" s="35"/>
      <c r="G55" s="35"/>
      <c r="H55" s="36"/>
    </row>
    <row r="56" spans="1:8" x14ac:dyDescent="0.25">
      <c r="A56" s="11" t="s">
        <v>164</v>
      </c>
      <c r="B56" s="2" t="s">
        <v>10</v>
      </c>
      <c r="C56" s="40"/>
      <c r="D56" s="37"/>
      <c r="E56" s="39"/>
      <c r="F56" s="39"/>
      <c r="G56" s="39"/>
      <c r="H56" s="39"/>
    </row>
    <row r="57" spans="1:8" x14ac:dyDescent="0.25">
      <c r="A57" s="11" t="s">
        <v>164</v>
      </c>
      <c r="B57" s="2" t="s">
        <v>17</v>
      </c>
      <c r="C57" s="40"/>
      <c r="D57" s="37"/>
      <c r="E57" s="39"/>
      <c r="F57" s="39"/>
      <c r="G57" s="39"/>
      <c r="H57" s="39"/>
    </row>
    <row r="58" spans="1:8" x14ac:dyDescent="0.25">
      <c r="A58" s="11" t="s">
        <v>164</v>
      </c>
      <c r="B58" s="2" t="s">
        <v>120</v>
      </c>
      <c r="C58" s="40"/>
      <c r="D58" s="37"/>
      <c r="E58" s="39"/>
      <c r="F58" s="39"/>
      <c r="G58" s="39"/>
      <c r="H58" s="39"/>
    </row>
    <row r="59" spans="1:8" ht="13.8" thickBot="1" x14ac:dyDescent="0.3"/>
    <row r="60" spans="1:8" ht="13.8" thickBot="1" x14ac:dyDescent="0.3">
      <c r="C60" s="34"/>
      <c r="D60" s="35"/>
      <c r="E60" s="35" t="s">
        <v>165</v>
      </c>
      <c r="F60" s="35"/>
      <c r="G60" s="35"/>
      <c r="H60" s="36"/>
    </row>
    <row r="61" spans="1:8" x14ac:dyDescent="0.25">
      <c r="A61" s="11" t="s">
        <v>165</v>
      </c>
      <c r="B61" s="2" t="s">
        <v>10</v>
      </c>
      <c r="C61" s="40"/>
      <c r="D61" s="64"/>
      <c r="E61" s="39"/>
      <c r="F61" s="39"/>
      <c r="G61" s="39"/>
      <c r="H61" s="39"/>
    </row>
    <row r="62" spans="1:8" x14ac:dyDescent="0.25">
      <c r="A62" s="11" t="s">
        <v>165</v>
      </c>
      <c r="B62" s="2" t="s">
        <v>17</v>
      </c>
      <c r="C62" s="40"/>
      <c r="D62" s="64"/>
      <c r="E62" s="54"/>
      <c r="F62" s="54"/>
      <c r="G62" s="54"/>
      <c r="H62" s="54"/>
    </row>
    <row r="63" spans="1:8" x14ac:dyDescent="0.25">
      <c r="A63" s="11" t="s">
        <v>165</v>
      </c>
      <c r="B63" s="2" t="s">
        <v>120</v>
      </c>
      <c r="C63" s="40"/>
      <c r="D63" s="64"/>
      <c r="E63" s="54"/>
      <c r="F63" s="54"/>
      <c r="G63" s="54"/>
      <c r="H63" s="54"/>
    </row>
    <row r="64" spans="1:8" ht="13.8" thickBot="1" x14ac:dyDescent="0.3"/>
    <row r="65" spans="1:10" ht="13.8" thickBot="1" x14ac:dyDescent="0.3">
      <c r="A65" s="31"/>
      <c r="C65" s="34"/>
      <c r="D65" s="35"/>
      <c r="E65" s="35" t="s">
        <v>147</v>
      </c>
      <c r="F65" s="35"/>
      <c r="G65" s="35"/>
      <c r="H65" s="36"/>
    </row>
    <row r="66" spans="1:10" x14ac:dyDescent="0.25">
      <c r="A66" s="11" t="s">
        <v>147</v>
      </c>
      <c r="B66" s="2" t="s">
        <v>150</v>
      </c>
      <c r="C66" s="40"/>
      <c r="D66" s="37"/>
      <c r="E66" s="37"/>
      <c r="F66" s="64"/>
      <c r="G66" s="64"/>
      <c r="H66" s="64"/>
      <c r="J66" s="3"/>
    </row>
    <row r="67" spans="1:10" ht="13.8" thickBot="1" x14ac:dyDescent="0.3"/>
    <row r="68" spans="1:10" ht="13.8" thickBot="1" x14ac:dyDescent="0.3">
      <c r="A68" s="31"/>
      <c r="C68" s="34"/>
      <c r="D68" s="35"/>
      <c r="E68" s="35" t="s">
        <v>151</v>
      </c>
      <c r="F68" s="35"/>
      <c r="G68" s="35"/>
      <c r="H68" s="36"/>
    </row>
    <row r="69" spans="1:10" x14ac:dyDescent="0.25">
      <c r="A69" s="11" t="s">
        <v>151</v>
      </c>
      <c r="B69" s="2" t="s">
        <v>10</v>
      </c>
      <c r="C69" s="40"/>
      <c r="D69" s="40"/>
      <c r="E69" s="69"/>
      <c r="F69" s="64"/>
      <c r="G69" s="64"/>
      <c r="H69" s="64"/>
    </row>
    <row r="70" spans="1:10" x14ac:dyDescent="0.25">
      <c r="A70" s="11" t="s">
        <v>151</v>
      </c>
      <c r="B70" s="2" t="s">
        <v>17</v>
      </c>
      <c r="C70" s="40"/>
      <c r="D70" s="40"/>
      <c r="E70" s="69"/>
      <c r="F70" s="64"/>
      <c r="G70" s="64"/>
      <c r="H70" s="64"/>
    </row>
    <row r="71" spans="1:10" x14ac:dyDescent="0.25">
      <c r="A71" s="11" t="s">
        <v>151</v>
      </c>
      <c r="B71" s="2" t="s">
        <v>120</v>
      </c>
      <c r="C71" s="40"/>
      <c r="D71" s="40"/>
      <c r="E71" s="69"/>
      <c r="F71" s="64"/>
      <c r="G71" s="64"/>
      <c r="H71" s="64"/>
    </row>
    <row r="72" spans="1:10" ht="13.8" thickBot="1" x14ac:dyDescent="0.3"/>
    <row r="73" spans="1:10" ht="13.8" thickBot="1" x14ac:dyDescent="0.3">
      <c r="C73" s="34"/>
      <c r="D73" s="35"/>
      <c r="E73" s="35" t="s">
        <v>24</v>
      </c>
      <c r="F73" s="35"/>
      <c r="G73" s="35"/>
      <c r="H73" s="36"/>
    </row>
    <row r="74" spans="1:10" x14ac:dyDescent="0.25">
      <c r="A74" s="11" t="s">
        <v>71</v>
      </c>
      <c r="B74" s="2" t="s">
        <v>108</v>
      </c>
      <c r="C74" s="37"/>
      <c r="D74" s="37"/>
      <c r="E74" s="39"/>
      <c r="F74" s="39"/>
      <c r="G74" s="39"/>
      <c r="H74" s="39"/>
    </row>
    <row r="75" spans="1:10" x14ac:dyDescent="0.25">
      <c r="A75" s="11" t="s">
        <v>71</v>
      </c>
      <c r="B75" s="2" t="s">
        <v>13</v>
      </c>
      <c r="C75" s="3"/>
      <c r="D75" s="5"/>
      <c r="E75" s="6"/>
      <c r="F75" s="6"/>
      <c r="G75" s="6"/>
      <c r="H75" s="6"/>
    </row>
    <row r="76" spans="1:10" x14ac:dyDescent="0.25">
      <c r="A76" s="11" t="s">
        <v>71</v>
      </c>
      <c r="B76" s="2" t="s">
        <v>141</v>
      </c>
      <c r="C76" s="3"/>
      <c r="D76" s="3"/>
      <c r="E76" s="7"/>
      <c r="F76" s="8"/>
      <c r="G76" s="6"/>
      <c r="H76" s="6"/>
    </row>
    <row r="77" spans="1:10" ht="13.8" thickBot="1" x14ac:dyDescent="0.3">
      <c r="A77" s="30"/>
    </row>
    <row r="78" spans="1:10" ht="13.8" thickBot="1" x14ac:dyDescent="0.3">
      <c r="A78" s="30"/>
      <c r="C78" s="34"/>
      <c r="D78" s="35"/>
      <c r="E78" s="35" t="s">
        <v>25</v>
      </c>
      <c r="F78" s="35"/>
      <c r="G78" s="35"/>
      <c r="H78" s="36"/>
    </row>
    <row r="79" spans="1:10" x14ac:dyDescent="0.25">
      <c r="A79" s="11" t="s">
        <v>70</v>
      </c>
      <c r="B79" s="2" t="s">
        <v>108</v>
      </c>
      <c r="C79" s="37"/>
      <c r="D79" s="37"/>
      <c r="E79" s="39"/>
      <c r="F79" s="39"/>
      <c r="G79" s="39"/>
      <c r="H79" s="39"/>
    </row>
    <row r="80" spans="1:10" x14ac:dyDescent="0.25">
      <c r="A80" s="11" t="s">
        <v>70</v>
      </c>
      <c r="B80" s="2" t="s">
        <v>13</v>
      </c>
      <c r="C80" s="3"/>
      <c r="D80" s="3"/>
      <c r="E80" s="6"/>
      <c r="F80" s="6"/>
      <c r="G80" s="6"/>
      <c r="H80" s="6"/>
    </row>
    <row r="81" spans="1:8" x14ac:dyDescent="0.25">
      <c r="A81" s="11" t="s">
        <v>70</v>
      </c>
      <c r="B81" s="2" t="s">
        <v>141</v>
      </c>
      <c r="C81" s="3"/>
      <c r="D81" s="3"/>
      <c r="E81" s="7"/>
      <c r="F81" s="8"/>
      <c r="G81" s="6"/>
      <c r="H81" s="6"/>
    </row>
    <row r="82" spans="1:8" ht="13.8" thickBot="1" x14ac:dyDescent="0.3">
      <c r="A82" s="30"/>
    </row>
    <row r="83" spans="1:8" ht="13.8" thickBot="1" x14ac:dyDescent="0.3">
      <c r="A83" s="30"/>
      <c r="C83" s="34"/>
      <c r="D83" s="35"/>
      <c r="E83" s="35" t="s">
        <v>26</v>
      </c>
      <c r="F83" s="35"/>
      <c r="G83" s="35"/>
      <c r="H83" s="36"/>
    </row>
    <row r="84" spans="1:8" x14ac:dyDescent="0.25">
      <c r="A84" s="11" t="s">
        <v>69</v>
      </c>
      <c r="B84" s="2" t="s">
        <v>108</v>
      </c>
      <c r="C84" s="37"/>
      <c r="D84" s="39"/>
      <c r="E84" s="39"/>
      <c r="F84" s="39"/>
      <c r="G84" s="39"/>
      <c r="H84" s="39"/>
    </row>
    <row r="85" spans="1:8" x14ac:dyDescent="0.25">
      <c r="A85" s="11" t="s">
        <v>69</v>
      </c>
      <c r="B85" s="2" t="s">
        <v>13</v>
      </c>
      <c r="D85" s="8"/>
      <c r="E85" s="6"/>
      <c r="F85" s="6"/>
      <c r="G85" s="6"/>
      <c r="H85" s="6"/>
    </row>
    <row r="86" spans="1:8" x14ac:dyDescent="0.25">
      <c r="A86" s="11" t="s">
        <v>69</v>
      </c>
      <c r="B86" s="2" t="s">
        <v>141</v>
      </c>
      <c r="C86" s="3"/>
      <c r="D86" s="6"/>
      <c r="E86" s="7"/>
      <c r="F86" s="8"/>
      <c r="G86" s="6"/>
      <c r="H86" s="6"/>
    </row>
    <row r="87" spans="1:8" ht="13.8" thickBot="1" x14ac:dyDescent="0.3"/>
    <row r="88" spans="1:8" ht="13.8" thickBot="1" x14ac:dyDescent="0.3">
      <c r="A88" s="30"/>
      <c r="C88" s="34"/>
      <c r="D88" s="35"/>
      <c r="E88" s="35" t="s">
        <v>152</v>
      </c>
      <c r="F88" s="35"/>
      <c r="G88" s="35"/>
      <c r="H88" s="36"/>
    </row>
    <row r="89" spans="1:8" x14ac:dyDescent="0.25">
      <c r="A89" s="11" t="s">
        <v>153</v>
      </c>
      <c r="B89" s="2" t="s">
        <v>108</v>
      </c>
      <c r="C89" s="37"/>
      <c r="D89" s="39"/>
      <c r="E89" s="39"/>
      <c r="F89" s="39"/>
      <c r="G89" s="39"/>
      <c r="H89" s="39"/>
    </row>
    <row r="90" spans="1:8" x14ac:dyDescent="0.25">
      <c r="A90" s="11" t="s">
        <v>153</v>
      </c>
      <c r="B90" s="2" t="s">
        <v>13</v>
      </c>
      <c r="D90" s="8"/>
      <c r="E90" s="6"/>
      <c r="F90" s="6"/>
      <c r="G90" s="6"/>
      <c r="H90" s="6"/>
    </row>
    <row r="91" spans="1:8" x14ac:dyDescent="0.25">
      <c r="A91" s="11" t="s">
        <v>153</v>
      </c>
      <c r="B91" s="2" t="s">
        <v>141</v>
      </c>
      <c r="C91" s="3"/>
      <c r="D91" s="6"/>
      <c r="E91" s="7"/>
      <c r="F91" s="8"/>
      <c r="G91" s="6"/>
      <c r="H91" s="6"/>
    </row>
    <row r="92" spans="1:8" ht="13.8" thickBot="1" x14ac:dyDescent="0.3"/>
    <row r="93" spans="1:8" ht="13.8" thickBot="1" x14ac:dyDescent="0.3">
      <c r="C93" s="34"/>
      <c r="D93" s="35"/>
      <c r="E93" s="35" t="s">
        <v>27</v>
      </c>
      <c r="F93" s="35"/>
      <c r="G93" s="35"/>
      <c r="H93" s="36"/>
    </row>
    <row r="94" spans="1:8" x14ac:dyDescent="0.25">
      <c r="A94" s="11" t="s">
        <v>68</v>
      </c>
      <c r="B94" s="2" t="s">
        <v>155</v>
      </c>
      <c r="C94" s="37"/>
      <c r="D94" s="37"/>
      <c r="E94" s="37"/>
      <c r="F94" s="64"/>
      <c r="G94" s="64"/>
      <c r="H94" s="64"/>
    </row>
    <row r="95" spans="1:8" x14ac:dyDescent="0.25">
      <c r="A95" s="11" t="s">
        <v>68</v>
      </c>
      <c r="B95" s="2" t="s">
        <v>10</v>
      </c>
      <c r="C95" s="37"/>
      <c r="D95" s="37"/>
      <c r="E95" s="37"/>
      <c r="F95" s="64"/>
      <c r="G95" s="64"/>
      <c r="H95" s="64"/>
    </row>
    <row r="96" spans="1:8" x14ac:dyDescent="0.25">
      <c r="A96" s="11" t="s">
        <v>68</v>
      </c>
      <c r="B96" s="2" t="s">
        <v>17</v>
      </c>
      <c r="C96" s="37"/>
      <c r="D96" s="37"/>
      <c r="E96" s="37"/>
      <c r="F96" s="64"/>
      <c r="G96" s="64"/>
      <c r="H96" s="64"/>
    </row>
    <row r="97" spans="1:8" x14ac:dyDescent="0.25">
      <c r="A97" s="11" t="s">
        <v>68</v>
      </c>
      <c r="B97" s="2" t="s">
        <v>18</v>
      </c>
      <c r="C97" s="37"/>
      <c r="D97" s="37"/>
      <c r="E97" s="37"/>
      <c r="F97" s="64"/>
      <c r="G97" s="64"/>
      <c r="H97" s="64"/>
    </row>
    <row r="98" spans="1:8" ht="13.8" thickBot="1" x14ac:dyDescent="0.3">
      <c r="A98" s="31"/>
    </row>
    <row r="99" spans="1:8" ht="13.8" thickBot="1" x14ac:dyDescent="0.3">
      <c r="C99" s="34"/>
      <c r="D99" s="35"/>
      <c r="E99" s="35" t="s">
        <v>154</v>
      </c>
      <c r="F99" s="35"/>
      <c r="G99" s="35"/>
      <c r="H99" s="36"/>
    </row>
    <row r="100" spans="1:8" x14ac:dyDescent="0.25">
      <c r="A100" s="11" t="s">
        <v>156</v>
      </c>
      <c r="B100" s="2" t="s">
        <v>10</v>
      </c>
      <c r="C100" s="37"/>
      <c r="D100" s="37"/>
      <c r="E100" s="37"/>
      <c r="F100" s="37"/>
      <c r="G100" s="37"/>
      <c r="H100" s="37"/>
    </row>
    <row r="101" spans="1:8" x14ac:dyDescent="0.25">
      <c r="A101" s="11" t="s">
        <v>156</v>
      </c>
      <c r="B101" s="2" t="s">
        <v>17</v>
      </c>
      <c r="C101" s="37"/>
      <c r="D101" s="37"/>
      <c r="E101" s="37"/>
      <c r="F101" s="37"/>
      <c r="G101" s="37"/>
      <c r="H101" s="37"/>
    </row>
    <row r="102" spans="1:8" x14ac:dyDescent="0.25">
      <c r="A102" s="11" t="s">
        <v>156</v>
      </c>
      <c r="B102" s="2" t="s">
        <v>18</v>
      </c>
      <c r="C102" s="37"/>
      <c r="D102" s="37"/>
      <c r="E102" s="37"/>
      <c r="F102" s="37"/>
      <c r="G102" s="37"/>
      <c r="H102" s="37"/>
    </row>
    <row r="103" spans="1:8" ht="13.8" thickBot="1" x14ac:dyDescent="0.3">
      <c r="A103" s="31"/>
    </row>
    <row r="104" spans="1:8" ht="13.8" thickBot="1" x14ac:dyDescent="0.3">
      <c r="A104" s="31"/>
      <c r="C104" s="34"/>
      <c r="D104" s="35"/>
      <c r="E104" s="35" t="s">
        <v>28</v>
      </c>
      <c r="F104" s="35"/>
      <c r="G104" s="35"/>
      <c r="H104" s="36"/>
    </row>
    <row r="105" spans="1:8" x14ac:dyDescent="0.25">
      <c r="A105" s="11" t="s">
        <v>67</v>
      </c>
      <c r="B105" s="2" t="s">
        <v>10</v>
      </c>
      <c r="C105" s="3"/>
      <c r="D105" s="3"/>
      <c r="E105" s="3"/>
      <c r="F105" s="3"/>
      <c r="G105" s="37"/>
      <c r="H105" s="37"/>
    </row>
    <row r="106" spans="1:8" x14ac:dyDescent="0.25">
      <c r="A106" s="11" t="s">
        <v>67</v>
      </c>
      <c r="B106" s="2" t="s">
        <v>17</v>
      </c>
      <c r="C106" s="3"/>
      <c r="D106" s="3"/>
      <c r="E106" s="3"/>
      <c r="F106" s="3"/>
      <c r="G106" s="3"/>
      <c r="H106" s="3"/>
    </row>
    <row r="107" spans="1:8" x14ac:dyDescent="0.25">
      <c r="A107" s="11" t="s">
        <v>67</v>
      </c>
      <c r="B107" s="2" t="s">
        <v>18</v>
      </c>
      <c r="C107" s="5"/>
      <c r="D107" s="3"/>
      <c r="E107" s="3"/>
      <c r="F107" s="3"/>
      <c r="G107" s="3"/>
      <c r="H107" s="3"/>
    </row>
    <row r="108" spans="1:8" ht="13.8" thickBot="1" x14ac:dyDescent="0.3">
      <c r="A108" s="31"/>
    </row>
    <row r="109" spans="1:8" ht="13.8" thickBot="1" x14ac:dyDescent="0.3">
      <c r="A109" s="31"/>
      <c r="C109" s="34"/>
      <c r="D109" s="35"/>
      <c r="E109" s="35" t="s">
        <v>29</v>
      </c>
      <c r="F109" s="35"/>
      <c r="G109" s="35"/>
      <c r="H109" s="36"/>
    </row>
    <row r="110" spans="1:8" x14ac:dyDescent="0.25">
      <c r="A110" s="11" t="s">
        <v>29</v>
      </c>
      <c r="B110" s="2" t="s">
        <v>10</v>
      </c>
      <c r="C110" s="37"/>
      <c r="D110" s="39"/>
      <c r="E110" s="39"/>
      <c r="F110" s="39"/>
      <c r="G110" s="39"/>
      <c r="H110" s="39"/>
    </row>
    <row r="111" spans="1:8" x14ac:dyDescent="0.25">
      <c r="A111" s="11" t="s">
        <v>29</v>
      </c>
      <c r="B111" s="2" t="s">
        <v>17</v>
      </c>
      <c r="C111" s="3"/>
      <c r="D111" s="6"/>
      <c r="E111" s="6"/>
      <c r="F111" s="6"/>
      <c r="G111" s="6"/>
      <c r="H111" s="6"/>
    </row>
    <row r="112" spans="1:8" x14ac:dyDescent="0.25">
      <c r="A112" s="11" t="s">
        <v>29</v>
      </c>
      <c r="B112" s="2" t="s">
        <v>18</v>
      </c>
      <c r="C112" s="5"/>
      <c r="D112" s="6"/>
      <c r="E112" s="6"/>
      <c r="F112" s="6"/>
      <c r="G112" s="6"/>
      <c r="H112" s="6"/>
    </row>
    <row r="113" spans="1:8" ht="13.8" thickBot="1" x14ac:dyDescent="0.3"/>
    <row r="114" spans="1:8" ht="13.8" thickBot="1" x14ac:dyDescent="0.3">
      <c r="A114" s="30"/>
      <c r="C114" s="34"/>
      <c r="D114" s="35"/>
      <c r="E114" s="35" t="s">
        <v>100</v>
      </c>
      <c r="F114" s="35"/>
      <c r="G114" s="35"/>
      <c r="H114" s="36"/>
    </row>
    <row r="115" spans="1:8" x14ac:dyDescent="0.25">
      <c r="A115" s="11" t="s">
        <v>100</v>
      </c>
      <c r="B115" s="2" t="s">
        <v>108</v>
      </c>
      <c r="C115" s="37"/>
      <c r="D115" s="37"/>
      <c r="E115" s="39"/>
      <c r="F115" s="39"/>
      <c r="G115" s="39"/>
      <c r="H115" s="39"/>
    </row>
    <row r="116" spans="1:8" x14ac:dyDescent="0.25">
      <c r="A116" s="11" t="s">
        <v>100</v>
      </c>
      <c r="B116" s="2" t="s">
        <v>13</v>
      </c>
      <c r="C116" s="37"/>
      <c r="D116" s="37"/>
      <c r="E116" s="39"/>
      <c r="F116" s="39"/>
      <c r="G116" s="39"/>
      <c r="H116" s="39"/>
    </row>
    <row r="117" spans="1:8" x14ac:dyDescent="0.25">
      <c r="A117" s="11" t="s">
        <v>100</v>
      </c>
      <c r="B117" s="2" t="s">
        <v>122</v>
      </c>
      <c r="C117" s="3"/>
      <c r="D117" s="5"/>
      <c r="E117" s="6"/>
      <c r="F117" s="6"/>
      <c r="G117" s="6"/>
      <c r="H117" s="6"/>
    </row>
    <row r="118" spans="1:8" ht="13.8" thickBot="1" x14ac:dyDescent="0.3">
      <c r="A118" s="31"/>
    </row>
    <row r="119" spans="1:8" ht="13.8" thickBot="1" x14ac:dyDescent="0.3">
      <c r="A119" s="31"/>
      <c r="C119" s="34"/>
      <c r="D119" s="35"/>
      <c r="E119" s="35" t="s">
        <v>132</v>
      </c>
      <c r="F119" s="35"/>
      <c r="G119" s="35"/>
      <c r="H119" s="36"/>
    </row>
    <row r="120" spans="1:8" x14ac:dyDescent="0.25">
      <c r="A120" s="11" t="s">
        <v>130</v>
      </c>
      <c r="B120" s="2" t="s">
        <v>108</v>
      </c>
      <c r="C120" s="37"/>
      <c r="D120" s="37"/>
      <c r="E120" s="39"/>
      <c r="F120" s="39"/>
      <c r="G120" s="39"/>
      <c r="H120" s="39"/>
    </row>
    <row r="121" spans="1:8" x14ac:dyDescent="0.25">
      <c r="A121" s="11" t="s">
        <v>130</v>
      </c>
      <c r="B121" s="2" t="s">
        <v>13</v>
      </c>
      <c r="C121" s="3"/>
      <c r="D121" s="5"/>
      <c r="E121" s="6"/>
      <c r="F121" s="6"/>
      <c r="G121" s="6"/>
      <c r="H121" s="6"/>
    </row>
    <row r="122" spans="1:8" x14ac:dyDescent="0.25">
      <c r="A122" s="11" t="s">
        <v>130</v>
      </c>
      <c r="B122" s="2" t="s">
        <v>122</v>
      </c>
      <c r="C122" s="3"/>
      <c r="D122" s="3"/>
      <c r="E122" s="7"/>
      <c r="F122" s="8"/>
      <c r="G122" s="6"/>
      <c r="H122" s="6"/>
    </row>
    <row r="123" spans="1:8" ht="13.8" thickBot="1" x14ac:dyDescent="0.3"/>
    <row r="124" spans="1:8" ht="13.8" thickBot="1" x14ac:dyDescent="0.3">
      <c r="A124" s="30"/>
      <c r="C124" s="34"/>
      <c r="D124" s="35"/>
      <c r="E124" s="35" t="s">
        <v>34</v>
      </c>
      <c r="F124" s="35"/>
      <c r="G124" s="35"/>
      <c r="H124" s="36"/>
    </row>
    <row r="125" spans="1:8" x14ac:dyDescent="0.25">
      <c r="A125" s="11" t="s">
        <v>65</v>
      </c>
      <c r="B125" s="2" t="s">
        <v>110</v>
      </c>
      <c r="C125" s="37"/>
      <c r="D125" s="37"/>
      <c r="E125" s="37"/>
      <c r="F125" s="64"/>
      <c r="G125" s="64"/>
      <c r="H125" s="64"/>
    </row>
    <row r="126" spans="1:8" x14ac:dyDescent="0.25">
      <c r="A126" s="11" t="s">
        <v>65</v>
      </c>
      <c r="B126" s="2" t="s">
        <v>157</v>
      </c>
      <c r="C126" s="3"/>
      <c r="D126" s="3"/>
      <c r="E126" s="3"/>
      <c r="F126" s="65"/>
      <c r="G126" s="65"/>
      <c r="H126" s="65"/>
    </row>
    <row r="127" spans="1:8" x14ac:dyDescent="0.25">
      <c r="A127" s="11" t="s">
        <v>117</v>
      </c>
      <c r="B127" s="2" t="s">
        <v>110</v>
      </c>
      <c r="C127" s="5"/>
      <c r="D127" s="3"/>
      <c r="E127" s="65"/>
      <c r="F127" s="65"/>
      <c r="G127" s="65"/>
      <c r="H127" s="65"/>
    </row>
    <row r="128" spans="1:8" x14ac:dyDescent="0.25">
      <c r="A128" s="11" t="s">
        <v>117</v>
      </c>
      <c r="B128" s="2" t="s">
        <v>157</v>
      </c>
      <c r="C128" s="5"/>
      <c r="D128" s="3"/>
      <c r="E128" s="66"/>
      <c r="F128" s="66"/>
      <c r="G128" s="66"/>
      <c r="H128" s="66"/>
    </row>
    <row r="129" spans="1:8" ht="13.8" thickBot="1" x14ac:dyDescent="0.3">
      <c r="A129" s="30"/>
      <c r="B129" s="30"/>
      <c r="C129" s="30"/>
      <c r="D129" s="30"/>
      <c r="E129" s="30"/>
      <c r="F129" s="30"/>
      <c r="G129" s="30"/>
      <c r="H129" s="30"/>
    </row>
    <row r="130" spans="1:8" ht="13.2" customHeight="1" thickBot="1" x14ac:dyDescent="0.3">
      <c r="A130" s="31"/>
      <c r="C130" s="34"/>
      <c r="D130" s="35"/>
      <c r="E130" s="35" t="s">
        <v>35</v>
      </c>
      <c r="F130" s="35"/>
      <c r="G130" s="35"/>
      <c r="H130" s="36"/>
    </row>
    <row r="131" spans="1:8" x14ac:dyDescent="0.25">
      <c r="A131" s="11" t="s">
        <v>81</v>
      </c>
      <c r="B131" s="2" t="s">
        <v>106</v>
      </c>
      <c r="C131" s="37"/>
      <c r="D131" s="37"/>
      <c r="E131" s="37"/>
      <c r="F131" s="64"/>
      <c r="G131" s="64"/>
      <c r="H131" s="64"/>
    </row>
    <row r="132" spans="1:8" x14ac:dyDescent="0.25">
      <c r="A132" s="11" t="s">
        <v>81</v>
      </c>
      <c r="B132" s="2" t="s">
        <v>108</v>
      </c>
      <c r="C132" s="37"/>
      <c r="D132" s="3"/>
      <c r="E132" s="3"/>
      <c r="F132" s="65"/>
      <c r="G132" s="65"/>
      <c r="H132" s="65"/>
    </row>
    <row r="133" spans="1:8" ht="13.8" thickBot="1" x14ac:dyDescent="0.3">
      <c r="A133" s="31"/>
    </row>
    <row r="134" spans="1:8" ht="13.8" thickBot="1" x14ac:dyDescent="0.3">
      <c r="A134" s="31"/>
      <c r="C134" s="34"/>
      <c r="D134" s="35"/>
      <c r="E134" s="35" t="s">
        <v>36</v>
      </c>
      <c r="F134" s="35"/>
      <c r="G134" s="35"/>
      <c r="H134" s="36"/>
    </row>
    <row r="135" spans="1:8" x14ac:dyDescent="0.25">
      <c r="A135" s="11" t="s">
        <v>82</v>
      </c>
      <c r="B135" s="2" t="s">
        <v>106</v>
      </c>
      <c r="C135" s="37"/>
      <c r="D135" s="37"/>
      <c r="E135" s="37"/>
      <c r="F135" s="64"/>
      <c r="G135" s="64"/>
      <c r="H135" s="64"/>
    </row>
    <row r="136" spans="1:8" x14ac:dyDescent="0.25">
      <c r="A136" s="11" t="s">
        <v>82</v>
      </c>
      <c r="B136" s="2" t="s">
        <v>108</v>
      </c>
      <c r="C136" s="3"/>
      <c r="D136" s="3"/>
      <c r="E136" s="3"/>
      <c r="F136" s="65"/>
      <c r="G136" s="65"/>
      <c r="H136" s="65"/>
    </row>
    <row r="137" spans="1:8" x14ac:dyDescent="0.25">
      <c r="A137" s="11" t="s">
        <v>82</v>
      </c>
      <c r="B137" s="2" t="s">
        <v>13</v>
      </c>
      <c r="C137" s="5"/>
      <c r="D137" s="3"/>
      <c r="E137" s="3"/>
      <c r="F137" s="65"/>
      <c r="G137" s="65"/>
      <c r="H137" s="65"/>
    </row>
    <row r="138" spans="1:8" ht="13.8" thickBot="1" x14ac:dyDescent="0.3"/>
    <row r="139" spans="1:8" ht="13.8" thickBot="1" x14ac:dyDescent="0.3">
      <c r="A139" s="30"/>
      <c r="C139" s="34"/>
      <c r="D139" s="35"/>
      <c r="E139" s="35" t="s">
        <v>32</v>
      </c>
      <c r="F139" s="35"/>
      <c r="G139" s="35"/>
      <c r="H139" s="36"/>
    </row>
    <row r="140" spans="1:8" x14ac:dyDescent="0.25">
      <c r="A140" s="11" t="s">
        <v>32</v>
      </c>
      <c r="B140" s="2" t="s">
        <v>33</v>
      </c>
      <c r="C140" s="56"/>
      <c r="D140" s="56"/>
      <c r="E140" s="56"/>
      <c r="F140" s="56"/>
      <c r="G140" s="38"/>
      <c r="H140" s="38"/>
    </row>
    <row r="141" spans="1:8" ht="13.8" thickBot="1" x14ac:dyDescent="0.3"/>
    <row r="142" spans="1:8" ht="13.2" customHeight="1" thickBot="1" x14ac:dyDescent="0.3">
      <c r="A142" s="30"/>
      <c r="C142" s="34"/>
      <c r="D142" s="35"/>
      <c r="E142" s="35" t="s">
        <v>39</v>
      </c>
      <c r="F142" s="35"/>
      <c r="G142" s="35"/>
      <c r="H142" s="36"/>
    </row>
    <row r="143" spans="1:8" x14ac:dyDescent="0.25">
      <c r="A143" s="11" t="s">
        <v>39</v>
      </c>
      <c r="B143" s="2" t="s">
        <v>44</v>
      </c>
      <c r="C143" s="56"/>
      <c r="D143" s="56"/>
      <c r="E143" s="33"/>
      <c r="F143" s="33"/>
      <c r="G143" s="33"/>
      <c r="H143" s="33"/>
    </row>
    <row r="144" spans="1:8" x14ac:dyDescent="0.25">
      <c r="A144" s="11" t="s">
        <v>39</v>
      </c>
      <c r="B144" s="2" t="s">
        <v>43</v>
      </c>
      <c r="C144" s="56"/>
      <c r="D144" s="56"/>
      <c r="E144" s="12"/>
      <c r="F144" s="12"/>
      <c r="G144" s="12"/>
      <c r="H144" s="12"/>
    </row>
    <row r="145" spans="1:8" ht="13.8" thickBot="1" x14ac:dyDescent="0.3">
      <c r="A145"/>
    </row>
    <row r="146" spans="1:8" ht="13.2" customHeight="1" thickBot="1" x14ac:dyDescent="0.3">
      <c r="A146" s="30"/>
      <c r="C146" s="34"/>
      <c r="D146" s="35"/>
      <c r="E146" s="35" t="s">
        <v>47</v>
      </c>
      <c r="F146" s="35"/>
      <c r="G146" s="35"/>
      <c r="H146" s="36"/>
    </row>
    <row r="147" spans="1:8" x14ac:dyDescent="0.25">
      <c r="A147" s="11" t="s">
        <v>46</v>
      </c>
      <c r="B147" s="2" t="s">
        <v>48</v>
      </c>
      <c r="C147" s="37"/>
      <c r="D147" s="37"/>
      <c r="E147" s="38"/>
      <c r="F147" s="38"/>
      <c r="G147" s="38"/>
      <c r="H147" s="38"/>
    </row>
    <row r="148" spans="1:8" ht="13.8" thickBot="1" x14ac:dyDescent="0.3">
      <c r="A148"/>
    </row>
    <row r="149" spans="1:8" ht="13.8" thickBot="1" x14ac:dyDescent="0.3">
      <c r="A149" s="30"/>
      <c r="C149" s="34"/>
      <c r="D149" s="35"/>
      <c r="E149" s="35" t="s">
        <v>45</v>
      </c>
      <c r="F149" s="35"/>
      <c r="G149" s="35"/>
      <c r="H149" s="36"/>
    </row>
    <row r="150" spans="1:8" x14ac:dyDescent="0.25">
      <c r="A150" s="11" t="s">
        <v>45</v>
      </c>
      <c r="B150" s="2" t="s">
        <v>48</v>
      </c>
      <c r="C150" s="37"/>
      <c r="D150" s="37"/>
      <c r="E150" s="64"/>
      <c r="F150" s="64"/>
      <c r="G150" s="64"/>
      <c r="H150" s="64"/>
    </row>
    <row r="151" spans="1:8" ht="13.8" thickBot="1" x14ac:dyDescent="0.3">
      <c r="A151"/>
    </row>
    <row r="152" spans="1:8" ht="13.8" thickBot="1" x14ac:dyDescent="0.3">
      <c r="A152" s="30"/>
      <c r="C152" s="34"/>
      <c r="D152" s="35"/>
      <c r="E152" s="35" t="s">
        <v>49</v>
      </c>
      <c r="F152" s="35"/>
      <c r="G152" s="35"/>
      <c r="H152" s="36"/>
    </row>
    <row r="153" spans="1:8" x14ac:dyDescent="0.25">
      <c r="A153" s="11" t="s">
        <v>49</v>
      </c>
      <c r="B153" s="2" t="s">
        <v>48</v>
      </c>
      <c r="C153" s="64"/>
      <c r="D153" s="64"/>
      <c r="E153" s="64"/>
      <c r="F153" s="64"/>
      <c r="G153" s="64"/>
      <c r="H153" s="64"/>
    </row>
    <row r="154" spans="1:8" ht="13.8" thickBot="1" x14ac:dyDescent="0.3">
      <c r="A154" s="30"/>
      <c r="B154" s="1"/>
    </row>
    <row r="155" spans="1:8" ht="13.8" thickBot="1" x14ac:dyDescent="0.3">
      <c r="A155" s="30"/>
      <c r="C155" s="34"/>
      <c r="D155" s="35"/>
      <c r="E155" s="35" t="s">
        <v>84</v>
      </c>
      <c r="F155" s="35"/>
      <c r="G155" s="35"/>
      <c r="H155" s="36"/>
    </row>
    <row r="156" spans="1:8" x14ac:dyDescent="0.25">
      <c r="A156" s="11" t="s">
        <v>84</v>
      </c>
      <c r="B156" s="2" t="s">
        <v>48</v>
      </c>
      <c r="C156" s="37"/>
      <c r="D156" s="38"/>
      <c r="E156" s="38"/>
      <c r="F156" s="38"/>
      <c r="G156" s="38"/>
      <c r="H156" s="38"/>
    </row>
    <row r="157" spans="1:8" ht="13.8" thickBot="1" x14ac:dyDescent="0.3">
      <c r="A157"/>
    </row>
    <row r="158" spans="1:8" ht="13.8" thickBot="1" x14ac:dyDescent="0.3">
      <c r="A158" s="30"/>
      <c r="C158" s="34"/>
      <c r="D158" s="35"/>
      <c r="E158" s="35" t="s">
        <v>50</v>
      </c>
      <c r="F158" s="35"/>
      <c r="G158" s="35"/>
      <c r="H158" s="36"/>
    </row>
    <row r="159" spans="1:8" x14ac:dyDescent="0.25">
      <c r="A159" s="11" t="s">
        <v>83</v>
      </c>
      <c r="B159" s="2" t="s">
        <v>48</v>
      </c>
      <c r="C159" s="40"/>
      <c r="D159" s="37"/>
      <c r="E159" s="38"/>
      <c r="F159" s="38"/>
      <c r="G159" s="38"/>
      <c r="H159" s="38"/>
    </row>
    <row r="160" spans="1:8" ht="13.8" thickBot="1" x14ac:dyDescent="0.3">
      <c r="A160"/>
    </row>
    <row r="161" spans="1:8" ht="13.8" thickBot="1" x14ac:dyDescent="0.3">
      <c r="A161" s="30"/>
      <c r="C161" s="34"/>
      <c r="D161" s="35"/>
      <c r="E161" s="35" t="s">
        <v>51</v>
      </c>
      <c r="F161" s="35"/>
      <c r="G161" s="35"/>
      <c r="H161" s="36"/>
    </row>
    <row r="162" spans="1:8" x14ac:dyDescent="0.25">
      <c r="A162" s="11" t="s">
        <v>51</v>
      </c>
      <c r="B162" s="2" t="s">
        <v>55</v>
      </c>
      <c r="C162" s="40"/>
      <c r="D162" s="40"/>
      <c r="E162" s="40"/>
      <c r="F162" s="40"/>
      <c r="G162" s="33"/>
      <c r="H162" s="33"/>
    </row>
    <row r="163" spans="1:8" x14ac:dyDescent="0.25">
      <c r="A163" s="11" t="s">
        <v>51</v>
      </c>
      <c r="B163" s="1" t="s">
        <v>53</v>
      </c>
      <c r="C163" s="40"/>
      <c r="D163" s="40"/>
      <c r="E163" s="40"/>
      <c r="F163" s="40"/>
      <c r="G163" s="12"/>
      <c r="H163" s="12"/>
    </row>
    <row r="164" spans="1:8" ht="13.8" thickBot="1" x14ac:dyDescent="0.3">
      <c r="A164"/>
    </row>
    <row r="165" spans="1:8" ht="13.8" thickBot="1" x14ac:dyDescent="0.3">
      <c r="A165" s="30"/>
      <c r="C165" s="34"/>
      <c r="D165" s="35"/>
      <c r="E165" s="35" t="s">
        <v>54</v>
      </c>
      <c r="F165" s="35"/>
      <c r="G165" s="35"/>
      <c r="H165" s="36"/>
    </row>
    <row r="166" spans="1:8" x14ac:dyDescent="0.25">
      <c r="A166" s="11" t="s">
        <v>54</v>
      </c>
      <c r="B166" s="2" t="s">
        <v>55</v>
      </c>
      <c r="C166" s="40"/>
      <c r="D166" s="33"/>
      <c r="E166" s="33"/>
      <c r="F166" s="33"/>
      <c r="G166" s="33"/>
      <c r="H166" s="33"/>
    </row>
    <row r="167" spans="1:8" x14ac:dyDescent="0.25">
      <c r="A167" s="11" t="s">
        <v>54</v>
      </c>
      <c r="B167" s="2" t="s">
        <v>56</v>
      </c>
      <c r="C167" s="40"/>
      <c r="D167" s="12"/>
      <c r="E167" s="13"/>
      <c r="F167" s="13"/>
      <c r="G167" s="13"/>
      <c r="H167" s="13"/>
    </row>
    <row r="168" spans="1:8" x14ac:dyDescent="0.25">
      <c r="A168" s="11" t="s">
        <v>54</v>
      </c>
      <c r="B168" s="2" t="s">
        <v>57</v>
      </c>
      <c r="C168" s="40"/>
      <c r="D168" s="12"/>
      <c r="E168" s="12"/>
      <c r="F168" s="12"/>
      <c r="G168" s="12"/>
      <c r="H168" s="12"/>
    </row>
  </sheetData>
  <mergeCells count="1">
    <mergeCell ref="A1:H1"/>
  </mergeCells>
  <phoneticPr fontId="4" type="noConversion"/>
  <conditionalFormatting sqref="C169:H1048576 C1:H2">
    <cfRule type="duplicateValues" dxfId="7" priority="3"/>
  </conditionalFormatting>
  <conditionalFormatting sqref="C135:H138 C120:H123 E105 C74:H77 C26:H29 C31:H34 C41:H44 C110:H113 C115:H118 C114:D114 F114:H114 C119:D119 F119:H119 C130:D130 F130:H130 C134:D134 F134:H134 C139:D139 F139:H139 C142:D142 F142:H142 C147:H148 C146:D146 F146:H146 C150:H151 C149:D149 F149:H149 C153:H154 C152:D152 F152:H152 C159:H160 C158:D158 F158:H158 C161:D161 F161:H161 C165:D165 F165:H165 C109:D109 F109:H109 F93:H93 C83:D83 F83:H83 C78:D78 F78:H78 C73:D73 F73:H73 C65:D65 F65:H65 C50:D50 F50:H50 C40:D40 F40:H40 C35:D35 F35:H35 C30:D30 F30:H30 C25:D25 F25:H25 C9:D9 F9:H9 D3 F3:H3 C155:D155 F155:H155 C162:H164 C36:H39 C51:H54 C66:H67 C84:H84 D85:H85 C86:H87 C106:H108 C104:D105 F104:H105 C140:H141 C131:H133 C4:H8 C10:H14 C15:D15 F15:H15 C16:H19 C21:H24 C20:D20 F20:H20 C46:H49 C45:D45 F45:H45 C55:D55 F55:H55 C60:D60 F60:H60 C61:H64 C56:H59 C68:D68 F68:H68 C69:H72 C79:H82 C88:D88 F88:H88 C89:H89 D90:H90 C91:H92 C93:D93 C94:H98 F99:H99 C99:D99 C100:H103 C143:H145 C156:H157 C166:H168">
    <cfRule type="duplicateValues" dxfId="6" priority="2"/>
  </conditionalFormatting>
  <conditionalFormatting sqref="C124:D124 F124:H124 C125:H128">
    <cfRule type="duplicateValues" dxfId="5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'Réponses au formulaire 1'!$E:$E</xm:f>
          </x14:formula1>
          <xm:sqref>C140:H140 C41:C43 C66:G66 C74:D76 C110:C112 C115:D117 C120:D122 C168:H168 C100:H102 C135:H137 C143:D144 C150:H150 C147:H147 C26:E28 C159:H159 C162:C163 C156:H156 C21:C24 C31:C34 C153:H154 E144:H144 D167 D162:F162 D163:H163 C166:C167 C131:H132 C36:H38 C51:D53 E52 C105:H107 C4:D7 C10:G12 C16:G18 C46:C48 C56:D58 C61:D63 C69:H71 C79:D81 C86 C84 C91 C89 C94:H97 C125:H128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H153"/>
  <sheetViews>
    <sheetView zoomScale="120" zoomScaleNormal="120" workbookViewId="0">
      <selection activeCell="D85" sqref="D85"/>
    </sheetView>
  </sheetViews>
  <sheetFormatPr baseColWidth="10" defaultColWidth="11.44140625" defaultRowHeight="13.2" x14ac:dyDescent="0.25"/>
  <cols>
    <col min="1" max="1" width="24.6640625" customWidth="1"/>
    <col min="2" max="2" width="12.6640625" customWidth="1"/>
    <col min="3" max="8" width="20.6640625" customWidth="1"/>
  </cols>
  <sheetData>
    <row r="1" spans="1:8" x14ac:dyDescent="0.25">
      <c r="A1" s="18" t="s">
        <v>40</v>
      </c>
      <c r="B1" s="18"/>
      <c r="C1" s="18"/>
      <c r="D1" s="18"/>
      <c r="E1" s="18"/>
      <c r="F1" s="18"/>
      <c r="G1" s="18"/>
      <c r="H1" s="18"/>
    </row>
    <row r="2" spans="1:8" ht="13.8" thickBot="1" x14ac:dyDescent="0.3">
      <c r="A2" s="10"/>
    </row>
    <row r="3" spans="1:8" ht="13.8" thickBot="1" x14ac:dyDescent="0.3">
      <c r="A3" s="10"/>
      <c r="C3" s="34"/>
      <c r="D3" s="35"/>
      <c r="E3" s="35" t="s">
        <v>9</v>
      </c>
      <c r="F3" s="35"/>
      <c r="G3" s="35"/>
      <c r="H3" s="36"/>
    </row>
    <row r="4" spans="1:8" x14ac:dyDescent="0.25">
      <c r="A4" s="11" t="s">
        <v>9</v>
      </c>
      <c r="B4" s="2" t="s">
        <v>106</v>
      </c>
      <c r="C4" s="37"/>
      <c r="D4" s="37"/>
      <c r="E4" s="64"/>
      <c r="F4" s="39"/>
      <c r="G4" s="39"/>
      <c r="H4" s="39"/>
    </row>
    <row r="5" spans="1:8" x14ac:dyDescent="0.25">
      <c r="A5" s="11" t="s">
        <v>9</v>
      </c>
      <c r="B5" s="2" t="s">
        <v>124</v>
      </c>
      <c r="C5" s="3"/>
      <c r="D5" s="5"/>
      <c r="E5" s="65"/>
      <c r="F5" s="6"/>
      <c r="G5" s="6"/>
      <c r="H5" s="6"/>
    </row>
    <row r="6" spans="1:8" ht="13.8" thickBot="1" x14ac:dyDescent="0.3">
      <c r="A6" s="10"/>
    </row>
    <row r="7" spans="1:8" ht="13.8" thickBot="1" x14ac:dyDescent="0.3">
      <c r="A7" s="10"/>
      <c r="C7" s="34"/>
      <c r="D7" s="35"/>
      <c r="E7" s="35" t="s">
        <v>16</v>
      </c>
      <c r="F7" s="35"/>
      <c r="G7" s="35"/>
      <c r="H7" s="36"/>
    </row>
    <row r="8" spans="1:8" x14ac:dyDescent="0.25">
      <c r="A8" s="11" t="s">
        <v>80</v>
      </c>
      <c r="B8" s="2" t="s">
        <v>106</v>
      </c>
      <c r="C8" s="37"/>
      <c r="D8" s="37"/>
      <c r="F8" s="37"/>
      <c r="G8" s="39"/>
      <c r="H8" s="39"/>
    </row>
    <row r="9" spans="1:8" x14ac:dyDescent="0.25">
      <c r="A9" s="11" t="s">
        <v>80</v>
      </c>
      <c r="B9" s="2" t="s">
        <v>124</v>
      </c>
      <c r="C9" s="3"/>
      <c r="D9" s="5"/>
      <c r="E9" s="3"/>
      <c r="F9" s="37"/>
      <c r="G9" s="6"/>
      <c r="H9" s="6"/>
    </row>
    <row r="10" spans="1:8" x14ac:dyDescent="0.25">
      <c r="A10" s="11" t="s">
        <v>80</v>
      </c>
      <c r="B10" s="2" t="s">
        <v>108</v>
      </c>
      <c r="C10" s="3"/>
      <c r="D10" s="3"/>
      <c r="E10" s="4"/>
      <c r="F10" s="37"/>
      <c r="G10" s="6"/>
      <c r="H10" s="6"/>
    </row>
    <row r="11" spans="1:8" ht="13.8" thickBot="1" x14ac:dyDescent="0.3">
      <c r="A11" s="31"/>
      <c r="B11" s="1"/>
      <c r="E11" s="32"/>
      <c r="F11" s="9"/>
    </row>
    <row r="12" spans="1:8" ht="13.8" thickBot="1" x14ac:dyDescent="0.3">
      <c r="A12" s="31"/>
      <c r="C12" s="34"/>
      <c r="D12" s="35"/>
      <c r="E12" s="35" t="s">
        <v>15</v>
      </c>
      <c r="F12" s="35"/>
      <c r="G12" s="35"/>
      <c r="H12" s="36"/>
    </row>
    <row r="13" spans="1:8" x14ac:dyDescent="0.25">
      <c r="A13" s="11" t="s">
        <v>79</v>
      </c>
      <c r="B13" s="2" t="s">
        <v>127</v>
      </c>
      <c r="C13" s="37"/>
      <c r="D13" s="39"/>
      <c r="E13" s="39"/>
      <c r="F13" s="39"/>
      <c r="G13" s="39"/>
      <c r="H13" s="39"/>
    </row>
    <row r="14" spans="1:8" x14ac:dyDescent="0.25">
      <c r="A14" s="11" t="s">
        <v>79</v>
      </c>
      <c r="B14" s="2" t="s">
        <v>128</v>
      </c>
      <c r="C14" s="3"/>
      <c r="D14" s="6"/>
      <c r="E14" s="6"/>
      <c r="F14" s="6"/>
      <c r="G14" s="6"/>
      <c r="H14" s="6"/>
    </row>
    <row r="15" spans="1:8" x14ac:dyDescent="0.25">
      <c r="A15" s="11" t="s">
        <v>79</v>
      </c>
      <c r="B15" s="2" t="s">
        <v>166</v>
      </c>
      <c r="C15" s="3"/>
      <c r="D15" s="8"/>
      <c r="E15" s="8"/>
      <c r="F15" s="8"/>
      <c r="G15" s="6"/>
      <c r="H15" s="6"/>
    </row>
    <row r="16" spans="1:8" ht="13.8" thickBot="1" x14ac:dyDescent="0.3">
      <c r="A16" s="10"/>
      <c r="B16" s="1"/>
      <c r="E16" s="32"/>
      <c r="F16" s="9"/>
    </row>
    <row r="17" spans="1:8" ht="13.8" thickBot="1" x14ac:dyDescent="0.3">
      <c r="A17" s="10"/>
      <c r="C17" s="34"/>
      <c r="D17" s="35"/>
      <c r="E17" s="35" t="s">
        <v>58</v>
      </c>
      <c r="F17" s="35"/>
      <c r="G17" s="35"/>
      <c r="H17" s="36"/>
    </row>
    <row r="18" spans="1:8" x14ac:dyDescent="0.25">
      <c r="A18" s="11" t="s">
        <v>167</v>
      </c>
      <c r="B18" s="2" t="s">
        <v>168</v>
      </c>
      <c r="C18" s="37"/>
      <c r="D18" s="37"/>
      <c r="E18" s="37"/>
      <c r="F18" s="37"/>
      <c r="G18" s="37"/>
      <c r="H18" s="37"/>
    </row>
    <row r="19" spans="1:8" x14ac:dyDescent="0.25">
      <c r="A19" s="11" t="s">
        <v>78</v>
      </c>
      <c r="B19" s="2" t="s">
        <v>55</v>
      </c>
      <c r="C19" s="37"/>
      <c r="D19" s="37"/>
      <c r="E19" s="37"/>
      <c r="F19" s="39"/>
      <c r="G19" s="39"/>
      <c r="H19" s="39"/>
    </row>
    <row r="20" spans="1:8" x14ac:dyDescent="0.25">
      <c r="A20" s="11" t="s">
        <v>78</v>
      </c>
      <c r="B20" s="2" t="s">
        <v>56</v>
      </c>
      <c r="C20" s="3"/>
      <c r="D20" s="5"/>
      <c r="E20" s="3"/>
      <c r="F20" s="6"/>
      <c r="G20" s="6"/>
      <c r="H20" s="6"/>
    </row>
    <row r="21" spans="1:8" x14ac:dyDescent="0.25">
      <c r="A21" s="11" t="s">
        <v>78</v>
      </c>
      <c r="B21" s="2" t="s">
        <v>169</v>
      </c>
      <c r="C21" s="3"/>
      <c r="D21" s="3"/>
      <c r="E21" s="4"/>
      <c r="F21" s="8"/>
      <c r="G21" s="6"/>
      <c r="H21" s="6"/>
    </row>
    <row r="22" spans="1:8" ht="13.8" thickBot="1" x14ac:dyDescent="0.3">
      <c r="A22" s="31"/>
      <c r="B22" s="1"/>
      <c r="E22" s="32"/>
      <c r="F22" s="9"/>
    </row>
    <row r="23" spans="1:8" ht="13.8" thickBot="1" x14ac:dyDescent="0.3">
      <c r="A23" s="31"/>
      <c r="C23" s="34"/>
      <c r="D23" s="35"/>
      <c r="E23" s="35" t="s">
        <v>59</v>
      </c>
      <c r="F23" s="35"/>
      <c r="G23" s="35"/>
      <c r="H23" s="36"/>
    </row>
    <row r="24" spans="1:8" x14ac:dyDescent="0.25">
      <c r="A24" s="11" t="s">
        <v>167</v>
      </c>
      <c r="B24" s="2" t="s">
        <v>168</v>
      </c>
      <c r="C24" s="37"/>
      <c r="D24" s="37"/>
      <c r="E24" s="37"/>
      <c r="F24" s="37"/>
      <c r="G24" s="37"/>
      <c r="H24" s="37"/>
    </row>
    <row r="25" spans="1:8" x14ac:dyDescent="0.25">
      <c r="A25" s="11" t="s">
        <v>77</v>
      </c>
      <c r="B25" s="2" t="s">
        <v>10</v>
      </c>
      <c r="C25" s="37"/>
      <c r="D25" s="39"/>
      <c r="E25" s="39"/>
      <c r="F25" s="39"/>
      <c r="G25" s="39"/>
      <c r="H25" s="39"/>
    </row>
    <row r="26" spans="1:8" x14ac:dyDescent="0.25">
      <c r="A26" s="11" t="s">
        <v>77</v>
      </c>
      <c r="B26" s="2" t="s">
        <v>11</v>
      </c>
      <c r="C26" s="3"/>
      <c r="D26" s="8"/>
      <c r="E26" s="6"/>
      <c r="F26" s="6"/>
      <c r="G26" s="6"/>
      <c r="H26" s="6"/>
    </row>
    <row r="27" spans="1:8" x14ac:dyDescent="0.25">
      <c r="A27" s="11" t="s">
        <v>77</v>
      </c>
      <c r="B27" s="2" t="s">
        <v>12</v>
      </c>
      <c r="C27" s="3"/>
      <c r="D27" s="6"/>
      <c r="E27" s="7"/>
      <c r="F27" s="8"/>
      <c r="G27" s="6"/>
      <c r="H27" s="6"/>
    </row>
    <row r="28" spans="1:8" ht="13.8" thickBot="1" x14ac:dyDescent="0.3">
      <c r="A28" s="10"/>
      <c r="B28" s="1"/>
      <c r="E28" s="32"/>
      <c r="F28" s="9"/>
    </row>
    <row r="29" spans="1:8" ht="13.8" thickBot="1" x14ac:dyDescent="0.3">
      <c r="A29" s="10"/>
      <c r="C29" s="34"/>
      <c r="D29" s="35"/>
      <c r="E29" s="35" t="s">
        <v>14</v>
      </c>
      <c r="F29" s="35"/>
      <c r="G29" s="35"/>
      <c r="H29" s="36"/>
    </row>
    <row r="30" spans="1:8" x14ac:dyDescent="0.25">
      <c r="A30" s="11" t="s">
        <v>76</v>
      </c>
      <c r="B30" s="2" t="s">
        <v>106</v>
      </c>
      <c r="C30" s="40"/>
      <c r="D30" s="37"/>
      <c r="E30" s="37"/>
      <c r="F30" s="37"/>
      <c r="G30" s="37"/>
      <c r="H30" s="37"/>
    </row>
    <row r="31" spans="1:8" x14ac:dyDescent="0.25">
      <c r="A31" s="11" t="s">
        <v>76</v>
      </c>
      <c r="B31" s="2" t="s">
        <v>124</v>
      </c>
      <c r="C31" s="41"/>
      <c r="D31" s="3"/>
      <c r="E31" s="3"/>
      <c r="F31" s="3"/>
      <c r="G31" s="3"/>
      <c r="H31" s="3"/>
    </row>
    <row r="32" spans="1:8" x14ac:dyDescent="0.25">
      <c r="A32" s="11" t="s">
        <v>76</v>
      </c>
      <c r="B32" s="2" t="s">
        <v>108</v>
      </c>
      <c r="C32" s="42"/>
      <c r="D32" s="3"/>
      <c r="E32" s="3"/>
      <c r="F32" s="3"/>
      <c r="G32" s="3"/>
      <c r="H32" s="3"/>
    </row>
    <row r="33" spans="1:8" ht="13.8" thickBot="1" x14ac:dyDescent="0.3">
      <c r="A33" s="31"/>
    </row>
    <row r="34" spans="1:8" ht="13.8" thickBot="1" x14ac:dyDescent="0.3">
      <c r="A34" s="10"/>
      <c r="C34" s="34"/>
      <c r="D34" s="35"/>
      <c r="E34" s="35" t="s">
        <v>145</v>
      </c>
      <c r="F34" s="35"/>
      <c r="G34" s="35"/>
      <c r="H34" s="36"/>
    </row>
    <row r="35" spans="1:8" x14ac:dyDescent="0.25">
      <c r="A35" s="11" t="s">
        <v>146</v>
      </c>
      <c r="B35" s="2" t="s">
        <v>106</v>
      </c>
      <c r="C35" s="40"/>
      <c r="D35" s="64"/>
      <c r="E35" s="64"/>
      <c r="F35" s="64"/>
      <c r="G35" s="64"/>
      <c r="H35" s="64"/>
    </row>
    <row r="36" spans="1:8" x14ac:dyDescent="0.25">
      <c r="A36" s="11" t="s">
        <v>146</v>
      </c>
      <c r="B36" s="2" t="s">
        <v>124</v>
      </c>
      <c r="C36" s="41"/>
      <c r="D36" s="65"/>
      <c r="E36" s="65"/>
      <c r="F36" s="65"/>
      <c r="G36" s="65"/>
      <c r="H36" s="65"/>
    </row>
    <row r="37" spans="1:8" x14ac:dyDescent="0.25">
      <c r="A37" s="11" t="s">
        <v>146</v>
      </c>
      <c r="B37" s="2" t="s">
        <v>108</v>
      </c>
      <c r="C37" s="42"/>
      <c r="D37" s="65"/>
      <c r="E37" s="65"/>
      <c r="F37" s="65"/>
      <c r="G37" s="65"/>
      <c r="H37" s="65"/>
    </row>
    <row r="38" spans="1:8" ht="13.8" thickBot="1" x14ac:dyDescent="0.3">
      <c r="A38" s="31"/>
    </row>
    <row r="39" spans="1:8" ht="13.8" thickBot="1" x14ac:dyDescent="0.3">
      <c r="A39" s="31"/>
      <c r="C39" s="34"/>
      <c r="D39" s="35"/>
      <c r="E39" s="35" t="s">
        <v>19</v>
      </c>
      <c r="F39" s="35"/>
      <c r="G39" s="35"/>
      <c r="H39" s="36"/>
    </row>
    <row r="40" spans="1:8" x14ac:dyDescent="0.25">
      <c r="A40" s="11" t="s">
        <v>75</v>
      </c>
      <c r="B40" s="2" t="s">
        <v>106</v>
      </c>
      <c r="C40" s="40"/>
      <c r="D40" s="39"/>
      <c r="E40" s="39"/>
      <c r="F40" s="39"/>
      <c r="G40" s="39"/>
      <c r="H40" s="39"/>
    </row>
    <row r="41" spans="1:8" x14ac:dyDescent="0.25">
      <c r="A41" s="11" t="s">
        <v>75</v>
      </c>
      <c r="B41" s="2" t="s">
        <v>124</v>
      </c>
      <c r="C41" s="41"/>
      <c r="D41" s="6"/>
      <c r="E41" s="6"/>
      <c r="F41" s="6"/>
      <c r="G41" s="6"/>
      <c r="H41" s="6"/>
    </row>
    <row r="42" spans="1:8" x14ac:dyDescent="0.25">
      <c r="A42" s="11" t="s">
        <v>75</v>
      </c>
      <c r="B42" s="2" t="s">
        <v>108</v>
      </c>
      <c r="C42" s="42"/>
      <c r="D42" s="6"/>
      <c r="E42" s="6"/>
      <c r="F42" s="6"/>
      <c r="G42" s="6"/>
      <c r="H42" s="6"/>
    </row>
    <row r="43" spans="1:8" ht="13.8" thickBot="1" x14ac:dyDescent="0.3">
      <c r="A43" s="31"/>
    </row>
    <row r="44" spans="1:8" ht="13.8" thickBot="1" x14ac:dyDescent="0.3">
      <c r="A44" s="31"/>
      <c r="C44" s="34"/>
      <c r="D44" s="35"/>
      <c r="E44" s="35" t="s">
        <v>20</v>
      </c>
      <c r="F44" s="35"/>
      <c r="G44" s="35"/>
      <c r="H44" s="36"/>
    </row>
    <row r="45" spans="1:8" x14ac:dyDescent="0.25">
      <c r="A45" s="11" t="s">
        <v>74</v>
      </c>
      <c r="B45" s="2" t="s">
        <v>125</v>
      </c>
      <c r="C45" s="40"/>
      <c r="D45" s="39"/>
      <c r="E45" s="39"/>
      <c r="F45" s="39"/>
      <c r="G45" s="39"/>
      <c r="H45" s="39"/>
    </row>
    <row r="46" spans="1:8" x14ac:dyDescent="0.25">
      <c r="A46" s="11" t="s">
        <v>74</v>
      </c>
      <c r="B46" s="2" t="s">
        <v>124</v>
      </c>
      <c r="C46" s="41"/>
      <c r="D46" s="41"/>
      <c r="E46" s="6"/>
      <c r="F46" s="6"/>
      <c r="G46" s="6"/>
      <c r="H46" s="6"/>
    </row>
    <row r="47" spans="1:8" x14ac:dyDescent="0.25">
      <c r="A47" s="11" t="s">
        <v>74</v>
      </c>
      <c r="B47" s="2" t="s">
        <v>126</v>
      </c>
      <c r="C47" s="42"/>
      <c r="D47" s="41"/>
      <c r="E47" s="6"/>
      <c r="F47" s="6"/>
      <c r="G47" s="6"/>
      <c r="H47" s="6"/>
    </row>
    <row r="48" spans="1:8" ht="13.8" thickBot="1" x14ac:dyDescent="0.3">
      <c r="A48" s="10"/>
    </row>
    <row r="49" spans="1:8" ht="13.8" thickBot="1" x14ac:dyDescent="0.3">
      <c r="A49" s="10"/>
      <c r="C49" s="34"/>
      <c r="D49" s="35"/>
      <c r="E49" s="35" t="s">
        <v>164</v>
      </c>
      <c r="F49" s="35"/>
      <c r="G49" s="35"/>
      <c r="H49" s="36"/>
    </row>
    <row r="50" spans="1:8" x14ac:dyDescent="0.25">
      <c r="A50" s="11" t="s">
        <v>164</v>
      </c>
      <c r="B50" s="2" t="s">
        <v>106</v>
      </c>
      <c r="C50" s="40"/>
      <c r="D50" s="37"/>
      <c r="E50" s="37"/>
      <c r="F50" s="39"/>
      <c r="G50" s="39"/>
      <c r="H50" s="39"/>
    </row>
    <row r="51" spans="1:8" x14ac:dyDescent="0.25">
      <c r="A51" s="11" t="s">
        <v>164</v>
      </c>
      <c r="B51" s="2" t="s">
        <v>124</v>
      </c>
      <c r="C51" s="40"/>
      <c r="D51" s="37"/>
      <c r="E51" s="37"/>
      <c r="F51" s="54"/>
      <c r="G51" s="54"/>
      <c r="H51" s="54"/>
    </row>
    <row r="52" spans="1:8" x14ac:dyDescent="0.25">
      <c r="A52" s="11" t="s">
        <v>164</v>
      </c>
      <c r="B52" s="2" t="s">
        <v>108</v>
      </c>
      <c r="C52" s="40"/>
      <c r="D52" s="37"/>
      <c r="E52" s="37"/>
      <c r="F52" s="54"/>
      <c r="G52" s="54"/>
      <c r="H52" s="54"/>
    </row>
    <row r="53" spans="1:8" ht="13.8" thickBot="1" x14ac:dyDescent="0.3">
      <c r="A53" s="30"/>
      <c r="B53" s="1"/>
    </row>
    <row r="54" spans="1:8" ht="13.8" thickBot="1" x14ac:dyDescent="0.3">
      <c r="A54" s="31"/>
      <c r="C54" s="34"/>
      <c r="D54" s="35"/>
      <c r="E54" s="35" t="s">
        <v>147</v>
      </c>
      <c r="F54" s="35"/>
      <c r="G54" s="35"/>
      <c r="H54" s="36"/>
    </row>
    <row r="55" spans="1:8" x14ac:dyDescent="0.25">
      <c r="A55" s="11" t="s">
        <v>170</v>
      </c>
      <c r="B55" s="2" t="s">
        <v>109</v>
      </c>
      <c r="C55" s="69"/>
      <c r="D55" s="64"/>
      <c r="E55" s="64"/>
      <c r="F55" s="64"/>
      <c r="G55" s="39"/>
      <c r="H55" s="39"/>
    </row>
    <row r="56" spans="1:8" ht="13.8" thickBot="1" x14ac:dyDescent="0.3">
      <c r="A56" s="10"/>
    </row>
    <row r="57" spans="1:8" ht="13.8" thickBot="1" x14ac:dyDescent="0.3">
      <c r="A57" s="31"/>
      <c r="C57" s="34"/>
      <c r="D57" s="35"/>
      <c r="E57" s="35" t="s">
        <v>151</v>
      </c>
      <c r="F57" s="35"/>
      <c r="G57" s="35"/>
      <c r="H57" s="36"/>
    </row>
    <row r="58" spans="1:8" x14ac:dyDescent="0.25">
      <c r="A58" s="11" t="s">
        <v>171</v>
      </c>
      <c r="B58" s="2" t="s">
        <v>125</v>
      </c>
      <c r="C58" s="40"/>
      <c r="D58" s="40"/>
      <c r="E58" s="69"/>
      <c r="F58" s="64"/>
      <c r="G58" s="64"/>
      <c r="H58" s="64"/>
    </row>
    <row r="59" spans="1:8" x14ac:dyDescent="0.25">
      <c r="A59" s="11" t="s">
        <v>171</v>
      </c>
      <c r="B59" s="2" t="s">
        <v>124</v>
      </c>
      <c r="C59" s="40"/>
      <c r="D59" s="40"/>
      <c r="E59" s="69"/>
      <c r="F59" s="64"/>
      <c r="G59" s="64"/>
      <c r="H59" s="64"/>
    </row>
    <row r="60" spans="1:8" x14ac:dyDescent="0.25">
      <c r="A60" s="11" t="s">
        <v>171</v>
      </c>
      <c r="B60" s="2" t="s">
        <v>108</v>
      </c>
      <c r="C60" s="40"/>
      <c r="D60" s="40"/>
      <c r="E60" s="69"/>
      <c r="F60" s="64"/>
      <c r="G60" s="64"/>
      <c r="H60" s="64"/>
    </row>
    <row r="61" spans="1:8" ht="13.8" thickBot="1" x14ac:dyDescent="0.3">
      <c r="A61" s="10"/>
    </row>
    <row r="62" spans="1:8" ht="13.8" thickBot="1" x14ac:dyDescent="0.3">
      <c r="A62" s="10"/>
      <c r="C62" s="34"/>
      <c r="D62" s="35"/>
      <c r="E62" s="35" t="s">
        <v>24</v>
      </c>
      <c r="F62" s="35"/>
      <c r="G62" s="35"/>
      <c r="H62" s="36"/>
    </row>
    <row r="63" spans="1:8" x14ac:dyDescent="0.25">
      <c r="A63" s="11" t="s">
        <v>71</v>
      </c>
      <c r="B63" s="2" t="s">
        <v>116</v>
      </c>
      <c r="C63" s="37"/>
      <c r="D63" s="37"/>
      <c r="E63" s="39"/>
      <c r="F63" s="39"/>
      <c r="G63" s="39"/>
      <c r="H63" s="39"/>
    </row>
    <row r="64" spans="1:8" x14ac:dyDescent="0.25">
      <c r="A64" s="11" t="s">
        <v>71</v>
      </c>
      <c r="B64" s="2" t="s">
        <v>150</v>
      </c>
      <c r="C64" s="3"/>
      <c r="D64" s="3"/>
      <c r="E64" s="6"/>
      <c r="F64" s="6"/>
      <c r="G64" s="6"/>
      <c r="H64" s="6"/>
    </row>
    <row r="65" spans="1:8" x14ac:dyDescent="0.25">
      <c r="A65" s="11" t="s">
        <v>71</v>
      </c>
      <c r="B65" s="2" t="s">
        <v>144</v>
      </c>
      <c r="C65" s="3"/>
      <c r="D65" s="3"/>
      <c r="E65" s="7"/>
      <c r="F65" s="8"/>
      <c r="G65" s="6"/>
      <c r="H65" s="6"/>
    </row>
    <row r="66" spans="1:8" ht="13.8" thickBot="1" x14ac:dyDescent="0.3">
      <c r="A66" s="30"/>
    </row>
    <row r="67" spans="1:8" ht="13.8" thickBot="1" x14ac:dyDescent="0.3">
      <c r="A67" s="30"/>
      <c r="C67" s="34"/>
      <c r="D67" s="35"/>
      <c r="E67" s="35" t="s">
        <v>25</v>
      </c>
      <c r="F67" s="35"/>
      <c r="G67" s="35"/>
      <c r="H67" s="36"/>
    </row>
    <row r="68" spans="1:8" x14ac:dyDescent="0.25">
      <c r="A68" s="11" t="s">
        <v>70</v>
      </c>
      <c r="B68" s="2" t="s">
        <v>116</v>
      </c>
      <c r="C68" s="37"/>
      <c r="D68" s="37"/>
      <c r="E68" s="39"/>
      <c r="F68" s="39"/>
      <c r="G68" s="39"/>
      <c r="H68" s="39"/>
    </row>
    <row r="69" spans="1:8" x14ac:dyDescent="0.25">
      <c r="A69" s="11" t="s">
        <v>70</v>
      </c>
      <c r="B69" s="2" t="s">
        <v>150</v>
      </c>
      <c r="C69" s="3"/>
      <c r="D69" s="3"/>
      <c r="E69" s="6"/>
      <c r="F69" s="6"/>
      <c r="G69" s="6"/>
      <c r="H69" s="6"/>
    </row>
    <row r="70" spans="1:8" x14ac:dyDescent="0.25">
      <c r="A70" s="11" t="s">
        <v>70</v>
      </c>
      <c r="B70" s="2" t="s">
        <v>144</v>
      </c>
      <c r="C70" s="3"/>
      <c r="D70" s="3"/>
      <c r="E70" s="7"/>
      <c r="F70" s="8"/>
      <c r="G70" s="6"/>
      <c r="H70" s="6"/>
    </row>
    <row r="71" spans="1:8" ht="13.8" thickBot="1" x14ac:dyDescent="0.3">
      <c r="A71" s="30"/>
    </row>
    <row r="72" spans="1:8" ht="13.8" thickBot="1" x14ac:dyDescent="0.3">
      <c r="A72" s="30"/>
      <c r="C72" s="34"/>
      <c r="D72" s="35"/>
      <c r="E72" s="35" t="s">
        <v>26</v>
      </c>
      <c r="F72" s="35"/>
      <c r="G72" s="35"/>
      <c r="H72" s="36"/>
    </row>
    <row r="73" spans="1:8" x14ac:dyDescent="0.25">
      <c r="A73" s="11" t="s">
        <v>69</v>
      </c>
      <c r="B73" s="2" t="s">
        <v>116</v>
      </c>
      <c r="C73" s="37"/>
      <c r="D73" s="39"/>
      <c r="E73" s="39"/>
      <c r="F73" s="39"/>
      <c r="G73" s="39"/>
      <c r="H73" s="39"/>
    </row>
    <row r="74" spans="1:8" x14ac:dyDescent="0.25">
      <c r="A74" s="11" t="s">
        <v>69</v>
      </c>
      <c r="B74" s="2" t="s">
        <v>150</v>
      </c>
      <c r="C74" s="3"/>
      <c r="D74" s="8"/>
      <c r="E74" s="6"/>
      <c r="F74" s="6"/>
      <c r="G74" s="6"/>
      <c r="H74" s="6"/>
    </row>
    <row r="75" spans="1:8" x14ac:dyDescent="0.25">
      <c r="A75" s="11" t="s">
        <v>69</v>
      </c>
      <c r="B75" s="2" t="s">
        <v>144</v>
      </c>
      <c r="C75" s="3"/>
      <c r="D75" s="6"/>
      <c r="E75" s="7"/>
      <c r="F75" s="8"/>
      <c r="G75" s="6"/>
      <c r="H75" s="6"/>
    </row>
    <row r="76" spans="1:8" ht="13.8" thickBot="1" x14ac:dyDescent="0.3">
      <c r="A76" s="10"/>
    </row>
    <row r="77" spans="1:8" ht="13.8" thickBot="1" x14ac:dyDescent="0.3">
      <c r="A77" s="10"/>
      <c r="C77" s="34"/>
      <c r="D77" s="35"/>
      <c r="E77" s="35" t="s">
        <v>27</v>
      </c>
      <c r="F77" s="35"/>
      <c r="G77" s="35"/>
      <c r="H77" s="36"/>
    </row>
    <row r="78" spans="1:8" x14ac:dyDescent="0.25">
      <c r="A78" s="11" t="s">
        <v>68</v>
      </c>
      <c r="B78" s="2" t="s">
        <v>109</v>
      </c>
      <c r="C78" s="37"/>
      <c r="D78" s="37"/>
      <c r="E78" s="37"/>
      <c r="F78" s="64"/>
      <c r="G78" s="64"/>
      <c r="H78" s="64"/>
    </row>
    <row r="79" spans="1:8" x14ac:dyDescent="0.25">
      <c r="A79" s="11" t="s">
        <v>68</v>
      </c>
      <c r="B79" s="2" t="s">
        <v>106</v>
      </c>
      <c r="C79" s="37"/>
      <c r="D79" s="37"/>
      <c r="E79" s="37"/>
      <c r="F79" s="64"/>
      <c r="G79" s="64"/>
      <c r="H79" s="64"/>
    </row>
    <row r="80" spans="1:8" x14ac:dyDescent="0.25">
      <c r="A80" s="11" t="s">
        <v>68</v>
      </c>
      <c r="B80" s="2" t="s">
        <v>124</v>
      </c>
      <c r="C80" s="3"/>
      <c r="D80" s="3"/>
      <c r="E80" s="3"/>
      <c r="F80" s="65"/>
      <c r="G80" s="65"/>
      <c r="H80" s="65"/>
    </row>
    <row r="81" spans="1:8" x14ac:dyDescent="0.25">
      <c r="A81" s="11" t="s">
        <v>68</v>
      </c>
      <c r="B81" s="2" t="s">
        <v>108</v>
      </c>
      <c r="C81" s="3"/>
      <c r="D81" s="3"/>
      <c r="E81" s="3"/>
      <c r="F81" s="65"/>
      <c r="G81" s="65"/>
      <c r="H81" s="65"/>
    </row>
    <row r="82" spans="1:8" ht="13.8" thickBot="1" x14ac:dyDescent="0.3">
      <c r="A82" s="31"/>
    </row>
    <row r="83" spans="1:8" ht="13.8" thickBot="1" x14ac:dyDescent="0.3">
      <c r="A83" s="10"/>
      <c r="C83" s="34"/>
      <c r="D83" s="35"/>
      <c r="E83" s="35" t="s">
        <v>154</v>
      </c>
      <c r="F83" s="35"/>
      <c r="G83" s="35"/>
      <c r="H83" s="36"/>
    </row>
    <row r="84" spans="1:8" x14ac:dyDescent="0.25">
      <c r="A84" s="11" t="s">
        <v>156</v>
      </c>
      <c r="B84" s="2" t="s">
        <v>106</v>
      </c>
      <c r="C84" s="37"/>
      <c r="D84" s="37"/>
      <c r="E84" s="37"/>
      <c r="F84" s="37"/>
      <c r="G84" s="37"/>
      <c r="H84" s="37"/>
    </row>
    <row r="85" spans="1:8" x14ac:dyDescent="0.25">
      <c r="A85" s="11" t="s">
        <v>156</v>
      </c>
      <c r="B85" s="2" t="s">
        <v>124</v>
      </c>
      <c r="C85" s="3"/>
      <c r="D85" s="3"/>
      <c r="E85" s="37"/>
      <c r="F85" s="37"/>
      <c r="G85" s="37"/>
      <c r="H85" s="37"/>
    </row>
    <row r="86" spans="1:8" x14ac:dyDescent="0.25">
      <c r="A86" s="11" t="s">
        <v>156</v>
      </c>
      <c r="B86" s="2" t="s">
        <v>108</v>
      </c>
      <c r="C86" s="3"/>
      <c r="D86" s="3"/>
      <c r="E86" s="37"/>
      <c r="F86" s="37"/>
      <c r="G86" s="37"/>
      <c r="H86" s="37"/>
    </row>
    <row r="87" spans="1:8" ht="13.8" thickBot="1" x14ac:dyDescent="0.3">
      <c r="A87" s="31"/>
    </row>
    <row r="88" spans="1:8" ht="13.8" thickBot="1" x14ac:dyDescent="0.3">
      <c r="A88" s="31"/>
      <c r="C88" s="34"/>
      <c r="D88" s="35"/>
      <c r="E88" s="35" t="s">
        <v>28</v>
      </c>
      <c r="F88" s="35"/>
      <c r="G88" s="35"/>
      <c r="H88" s="36"/>
    </row>
    <row r="89" spans="1:8" x14ac:dyDescent="0.25">
      <c r="A89" s="11" t="s">
        <v>67</v>
      </c>
      <c r="B89" s="2" t="s">
        <v>106</v>
      </c>
      <c r="C89" s="37"/>
      <c r="D89" s="37"/>
      <c r="E89" s="37"/>
      <c r="F89" s="37"/>
      <c r="G89" s="37"/>
      <c r="H89" s="37"/>
    </row>
    <row r="90" spans="1:8" x14ac:dyDescent="0.25">
      <c r="A90" s="11" t="s">
        <v>67</v>
      </c>
      <c r="B90" s="2" t="s">
        <v>124</v>
      </c>
      <c r="C90" s="3"/>
      <c r="D90" s="3"/>
      <c r="E90" s="3"/>
      <c r="F90" s="3"/>
      <c r="G90" s="3"/>
      <c r="H90" s="3"/>
    </row>
    <row r="91" spans="1:8" x14ac:dyDescent="0.25">
      <c r="A91" s="11" t="s">
        <v>67</v>
      </c>
      <c r="B91" s="2" t="s">
        <v>108</v>
      </c>
      <c r="C91" s="5"/>
      <c r="D91" s="3"/>
      <c r="E91" s="3"/>
      <c r="F91" s="3"/>
      <c r="G91" s="3"/>
      <c r="H91" s="3"/>
    </row>
    <row r="92" spans="1:8" ht="13.8" thickBot="1" x14ac:dyDescent="0.3">
      <c r="A92" s="31"/>
    </row>
    <row r="93" spans="1:8" ht="13.8" thickBot="1" x14ac:dyDescent="0.3">
      <c r="A93" s="31"/>
      <c r="C93" s="34"/>
      <c r="D93" s="35"/>
      <c r="E93" s="35" t="s">
        <v>29</v>
      </c>
      <c r="F93" s="35"/>
      <c r="G93" s="35"/>
      <c r="H93" s="36"/>
    </row>
    <row r="94" spans="1:8" x14ac:dyDescent="0.25">
      <c r="A94" s="11" t="s">
        <v>29</v>
      </c>
      <c r="B94" s="2" t="s">
        <v>106</v>
      </c>
      <c r="C94" s="37"/>
      <c r="D94" s="39"/>
      <c r="E94" s="39"/>
      <c r="F94" s="39"/>
      <c r="G94" s="39"/>
      <c r="H94" s="39"/>
    </row>
    <row r="95" spans="1:8" x14ac:dyDescent="0.25">
      <c r="A95" s="11" t="s">
        <v>29</v>
      </c>
      <c r="B95" s="2" t="s">
        <v>124</v>
      </c>
      <c r="C95" s="3"/>
      <c r="D95" s="6"/>
      <c r="E95" s="6"/>
      <c r="F95" s="6"/>
      <c r="G95" s="6"/>
      <c r="H95" s="6"/>
    </row>
    <row r="96" spans="1:8" x14ac:dyDescent="0.25">
      <c r="A96" s="11" t="s">
        <v>29</v>
      </c>
      <c r="B96" s="2" t="s">
        <v>108</v>
      </c>
      <c r="C96" s="5"/>
      <c r="D96" s="6"/>
      <c r="E96" s="6"/>
      <c r="F96" s="6"/>
      <c r="G96" s="6"/>
      <c r="H96" s="6"/>
    </row>
    <row r="97" spans="1:8" ht="13.8" thickBot="1" x14ac:dyDescent="0.3">
      <c r="A97" s="10"/>
    </row>
    <row r="98" spans="1:8" ht="13.8" thickBot="1" x14ac:dyDescent="0.3">
      <c r="A98" s="30"/>
      <c r="C98" s="34"/>
      <c r="D98" s="35"/>
      <c r="E98" s="35" t="s">
        <v>133</v>
      </c>
      <c r="F98" s="35"/>
      <c r="G98" s="35"/>
      <c r="H98" s="36"/>
    </row>
    <row r="99" spans="1:8" x14ac:dyDescent="0.25">
      <c r="A99" s="11" t="s">
        <v>100</v>
      </c>
      <c r="B99" s="2" t="s">
        <v>106</v>
      </c>
      <c r="C99" s="37"/>
      <c r="D99" s="37"/>
      <c r="E99" s="39"/>
      <c r="F99" s="39"/>
      <c r="G99" s="39"/>
      <c r="H99" s="39"/>
    </row>
    <row r="100" spans="1:8" x14ac:dyDescent="0.25">
      <c r="A100" s="11" t="s">
        <v>100</v>
      </c>
      <c r="B100" s="2" t="s">
        <v>124</v>
      </c>
      <c r="C100" s="3"/>
      <c r="D100" s="5"/>
      <c r="E100" s="6"/>
      <c r="F100" s="6"/>
      <c r="G100" s="6"/>
      <c r="H100" s="6"/>
    </row>
    <row r="101" spans="1:8" x14ac:dyDescent="0.25">
      <c r="A101" s="11" t="s">
        <v>100</v>
      </c>
      <c r="B101" s="2"/>
      <c r="C101" s="65"/>
      <c r="D101" s="65"/>
      <c r="E101" s="7"/>
      <c r="F101" s="8"/>
      <c r="G101" s="6"/>
      <c r="H101" s="6"/>
    </row>
    <row r="102" spans="1:8" ht="13.8" thickBot="1" x14ac:dyDescent="0.3">
      <c r="A102" s="31"/>
    </row>
    <row r="103" spans="1:8" ht="13.8" thickBot="1" x14ac:dyDescent="0.3">
      <c r="A103" s="31"/>
      <c r="C103" s="34"/>
      <c r="D103" s="35"/>
      <c r="E103" s="35" t="s">
        <v>130</v>
      </c>
      <c r="F103" s="35"/>
      <c r="G103" s="35"/>
      <c r="H103" s="36"/>
    </row>
    <row r="104" spans="1:8" x14ac:dyDescent="0.25">
      <c r="A104" s="11" t="s">
        <v>130</v>
      </c>
      <c r="B104" s="2" t="s">
        <v>106</v>
      </c>
      <c r="C104" s="37"/>
      <c r="D104" s="37"/>
      <c r="E104" s="39"/>
      <c r="F104" s="39"/>
      <c r="G104" s="39"/>
      <c r="H104" s="39"/>
    </row>
    <row r="105" spans="1:8" x14ac:dyDescent="0.25">
      <c r="A105" s="11" t="s">
        <v>130</v>
      </c>
      <c r="B105" s="2" t="s">
        <v>124</v>
      </c>
      <c r="C105" s="3"/>
      <c r="D105" s="5"/>
      <c r="E105" s="6"/>
      <c r="F105" s="6"/>
      <c r="G105" s="6"/>
      <c r="H105" s="6"/>
    </row>
    <row r="106" spans="1:8" x14ac:dyDescent="0.25">
      <c r="A106" s="11" t="s">
        <v>130</v>
      </c>
      <c r="B106" s="2"/>
      <c r="C106" s="65"/>
      <c r="D106" s="65"/>
      <c r="E106" s="7"/>
      <c r="F106" s="8"/>
      <c r="G106" s="6"/>
      <c r="H106" s="6"/>
    </row>
    <row r="107" spans="1:8" ht="13.8" thickBot="1" x14ac:dyDescent="0.3">
      <c r="A107" s="10"/>
    </row>
    <row r="108" spans="1:8" ht="13.8" thickBot="1" x14ac:dyDescent="0.3">
      <c r="A108" s="30"/>
      <c r="C108" s="34"/>
      <c r="D108" s="35"/>
      <c r="E108" s="35" t="s">
        <v>34</v>
      </c>
      <c r="F108" s="35"/>
      <c r="G108" s="35"/>
      <c r="H108" s="36"/>
    </row>
    <row r="109" spans="1:8" x14ac:dyDescent="0.25">
      <c r="A109" s="11" t="s">
        <v>65</v>
      </c>
      <c r="B109" s="2" t="s">
        <v>110</v>
      </c>
      <c r="C109" s="37"/>
      <c r="D109" s="37"/>
      <c r="E109" s="37"/>
      <c r="F109" s="64"/>
      <c r="G109" s="64"/>
      <c r="H109" s="64"/>
    </row>
    <row r="110" spans="1:8" x14ac:dyDescent="0.25">
      <c r="A110" s="11" t="s">
        <v>65</v>
      </c>
      <c r="B110" s="2" t="s">
        <v>157</v>
      </c>
      <c r="C110" s="37"/>
      <c r="D110" s="37"/>
      <c r="E110" s="37"/>
      <c r="F110" s="64"/>
      <c r="G110" s="64"/>
      <c r="H110" s="64"/>
    </row>
    <row r="111" spans="1:8" x14ac:dyDescent="0.25">
      <c r="A111" s="11" t="s">
        <v>129</v>
      </c>
      <c r="B111" s="2" t="s">
        <v>118</v>
      </c>
      <c r="C111" s="3"/>
      <c r="D111" s="37"/>
      <c r="E111" s="65"/>
      <c r="F111" s="65"/>
      <c r="G111" s="65"/>
      <c r="H111" s="65"/>
    </row>
    <row r="112" spans="1:8" x14ac:dyDescent="0.25">
      <c r="A112" s="11" t="s">
        <v>129</v>
      </c>
      <c r="B112" s="2" t="s">
        <v>123</v>
      </c>
      <c r="C112" s="5"/>
      <c r="D112" s="37"/>
      <c r="E112" s="65"/>
      <c r="F112" s="65"/>
      <c r="G112" s="65"/>
      <c r="H112" s="65"/>
    </row>
    <row r="113" spans="1:8" ht="13.8" thickBot="1" x14ac:dyDescent="0.3">
      <c r="A113" s="31"/>
    </row>
    <row r="114" spans="1:8" ht="13.8" thickBot="1" x14ac:dyDescent="0.3">
      <c r="A114" s="31"/>
      <c r="C114" s="34"/>
      <c r="D114" s="35"/>
      <c r="E114" s="35" t="s">
        <v>35</v>
      </c>
      <c r="F114" s="35"/>
      <c r="G114" s="35"/>
      <c r="H114" s="36"/>
    </row>
    <row r="115" spans="1:8" x14ac:dyDescent="0.25">
      <c r="A115" s="11" t="s">
        <v>81</v>
      </c>
      <c r="B115" s="2" t="s">
        <v>106</v>
      </c>
      <c r="C115" s="37"/>
      <c r="D115" s="37"/>
      <c r="E115" s="37"/>
      <c r="F115" s="64"/>
      <c r="G115" s="64"/>
      <c r="H115" s="64"/>
    </row>
    <row r="116" spans="1:8" x14ac:dyDescent="0.25">
      <c r="A116" s="11" t="s">
        <v>81</v>
      </c>
      <c r="B116" s="2" t="s">
        <v>108</v>
      </c>
      <c r="C116" s="3"/>
      <c r="E116" s="3"/>
      <c r="F116" s="65"/>
      <c r="G116" s="65"/>
      <c r="H116" s="65"/>
    </row>
    <row r="117" spans="1:8" x14ac:dyDescent="0.25">
      <c r="A117" s="11" t="s">
        <v>81</v>
      </c>
      <c r="B117" s="2"/>
      <c r="C117" s="66"/>
      <c r="D117" s="65"/>
      <c r="E117" s="65"/>
      <c r="F117" s="65"/>
      <c r="G117" s="65"/>
      <c r="H117" s="65"/>
    </row>
    <row r="118" spans="1:8" ht="13.8" thickBot="1" x14ac:dyDescent="0.3">
      <c r="A118" s="31"/>
    </row>
    <row r="119" spans="1:8" ht="13.8" thickBot="1" x14ac:dyDescent="0.3">
      <c r="A119" s="31"/>
      <c r="C119" s="34"/>
      <c r="D119" s="35"/>
      <c r="E119" s="35" t="s">
        <v>36</v>
      </c>
      <c r="F119" s="35"/>
      <c r="G119" s="35"/>
      <c r="H119" s="36"/>
    </row>
    <row r="120" spans="1:8" x14ac:dyDescent="0.25">
      <c r="A120" s="11" t="s">
        <v>82</v>
      </c>
      <c r="B120" s="2" t="s">
        <v>106</v>
      </c>
      <c r="C120" s="37"/>
      <c r="D120" s="37"/>
      <c r="E120" s="37"/>
      <c r="F120" s="64"/>
      <c r="G120" s="64"/>
      <c r="H120" s="64"/>
    </row>
    <row r="121" spans="1:8" x14ac:dyDescent="0.25">
      <c r="A121" s="11" t="s">
        <v>82</v>
      </c>
      <c r="B121" s="2" t="s">
        <v>108</v>
      </c>
      <c r="C121" s="3"/>
      <c r="D121" s="3"/>
      <c r="E121" s="3"/>
      <c r="F121" s="65"/>
      <c r="G121" s="65"/>
      <c r="H121" s="65"/>
    </row>
    <row r="122" spans="1:8" x14ac:dyDescent="0.25">
      <c r="A122" s="11" t="s">
        <v>82</v>
      </c>
      <c r="B122" s="2" t="s">
        <v>13</v>
      </c>
      <c r="C122" s="5"/>
      <c r="D122" s="3"/>
      <c r="E122" s="3"/>
      <c r="F122" s="65"/>
      <c r="G122" s="65"/>
      <c r="H122" s="65"/>
    </row>
    <row r="123" spans="1:8" ht="13.8" thickBot="1" x14ac:dyDescent="0.3">
      <c r="A123" s="10"/>
    </row>
    <row r="124" spans="1:8" ht="13.8" thickBot="1" x14ac:dyDescent="0.3">
      <c r="A124" s="30"/>
      <c r="C124" s="34"/>
      <c r="D124" s="35"/>
      <c r="E124" s="35" t="s">
        <v>32</v>
      </c>
      <c r="F124" s="35"/>
      <c r="G124" s="35"/>
      <c r="H124" s="36"/>
    </row>
    <row r="125" spans="1:8" x14ac:dyDescent="0.25">
      <c r="A125" s="11" t="s">
        <v>32</v>
      </c>
      <c r="B125" s="2" t="s">
        <v>33</v>
      </c>
      <c r="C125" s="37"/>
      <c r="D125" s="37"/>
      <c r="E125" s="37"/>
      <c r="F125" s="37"/>
      <c r="G125" s="37"/>
      <c r="H125" s="37"/>
    </row>
    <row r="126" spans="1:8" ht="13.8" thickBot="1" x14ac:dyDescent="0.3">
      <c r="A126" s="10"/>
    </row>
    <row r="127" spans="1:8" ht="13.2" customHeight="1" thickBot="1" x14ac:dyDescent="0.3">
      <c r="A127" s="30"/>
      <c r="C127" s="34"/>
      <c r="D127" s="35"/>
      <c r="E127" s="35" t="s">
        <v>39</v>
      </c>
      <c r="F127" s="35"/>
      <c r="G127" s="35"/>
      <c r="H127" s="36"/>
    </row>
    <row r="128" spans="1:8" x14ac:dyDescent="0.25">
      <c r="A128" s="11" t="s">
        <v>39</v>
      </c>
      <c r="B128" s="2" t="s">
        <v>44</v>
      </c>
      <c r="C128" s="37"/>
      <c r="D128" s="37"/>
      <c r="E128" s="33"/>
      <c r="F128" s="33"/>
      <c r="G128" s="33"/>
      <c r="H128" s="33"/>
    </row>
    <row r="129" spans="1:8" x14ac:dyDescent="0.25">
      <c r="A129" s="11" t="s">
        <v>39</v>
      </c>
      <c r="B129" s="2" t="s">
        <v>43</v>
      </c>
      <c r="C129" s="37"/>
      <c r="D129" s="37"/>
      <c r="E129" s="12"/>
      <c r="F129" s="12"/>
      <c r="G129" s="12"/>
      <c r="H129" s="12"/>
    </row>
    <row r="130" spans="1:8" ht="13.8" thickBot="1" x14ac:dyDescent="0.3"/>
    <row r="131" spans="1:8" ht="13.2" customHeight="1" thickBot="1" x14ac:dyDescent="0.3">
      <c r="A131" s="30"/>
      <c r="C131" s="34"/>
      <c r="D131" s="35"/>
      <c r="E131" s="35" t="s">
        <v>47</v>
      </c>
      <c r="F131" s="35"/>
      <c r="G131" s="35"/>
      <c r="H131" s="36"/>
    </row>
    <row r="132" spans="1:8" x14ac:dyDescent="0.25">
      <c r="A132" s="11" t="s">
        <v>46</v>
      </c>
      <c r="B132" s="2" t="s">
        <v>48</v>
      </c>
      <c r="C132" s="37"/>
      <c r="D132" s="37"/>
      <c r="E132" s="38"/>
      <c r="F132" s="38"/>
      <c r="G132" s="38"/>
      <c r="H132" s="38"/>
    </row>
    <row r="133" spans="1:8" ht="13.8" thickBot="1" x14ac:dyDescent="0.3"/>
    <row r="134" spans="1:8" ht="13.8" thickBot="1" x14ac:dyDescent="0.3">
      <c r="A134" s="30"/>
      <c r="C134" s="34"/>
      <c r="D134" s="35"/>
      <c r="E134" s="35" t="s">
        <v>45</v>
      </c>
      <c r="F134" s="35"/>
      <c r="G134" s="35"/>
      <c r="H134" s="36"/>
    </row>
    <row r="135" spans="1:8" x14ac:dyDescent="0.25">
      <c r="A135" s="11" t="s">
        <v>45</v>
      </c>
      <c r="B135" s="2" t="s">
        <v>48</v>
      </c>
      <c r="C135" s="37"/>
      <c r="D135" s="37"/>
      <c r="E135" s="64"/>
      <c r="F135" s="64"/>
      <c r="G135" s="64"/>
      <c r="H135" s="64"/>
    </row>
    <row r="136" spans="1:8" ht="13.8" thickBot="1" x14ac:dyDescent="0.3"/>
    <row r="137" spans="1:8" ht="13.8" thickBot="1" x14ac:dyDescent="0.3">
      <c r="A137" s="30"/>
      <c r="C137" s="34"/>
      <c r="D137" s="35"/>
      <c r="E137" s="35" t="s">
        <v>49</v>
      </c>
      <c r="F137" s="35"/>
      <c r="G137" s="35"/>
      <c r="H137" s="36"/>
    </row>
    <row r="138" spans="1:8" x14ac:dyDescent="0.25">
      <c r="A138" s="11" t="s">
        <v>49</v>
      </c>
      <c r="B138" s="2" t="s">
        <v>48</v>
      </c>
      <c r="C138" s="37"/>
      <c r="D138" s="37"/>
      <c r="E138" s="37"/>
      <c r="F138" s="37"/>
      <c r="G138" s="64"/>
      <c r="H138" s="64"/>
    </row>
    <row r="139" spans="1:8" ht="13.8" thickBot="1" x14ac:dyDescent="0.3">
      <c r="A139" s="30"/>
      <c r="B139" s="1"/>
    </row>
    <row r="140" spans="1:8" ht="13.8" thickBot="1" x14ac:dyDescent="0.3">
      <c r="A140" s="30"/>
      <c r="C140" s="34"/>
      <c r="D140" s="35"/>
      <c r="E140" s="35" t="s">
        <v>84</v>
      </c>
      <c r="F140" s="35"/>
      <c r="G140" s="35"/>
      <c r="H140" s="36"/>
    </row>
    <row r="141" spans="1:8" x14ac:dyDescent="0.25">
      <c r="A141" s="11" t="s">
        <v>84</v>
      </c>
      <c r="B141" s="2" t="s">
        <v>48</v>
      </c>
      <c r="C141" s="43"/>
      <c r="D141" s="38"/>
      <c r="E141" s="38"/>
      <c r="F141" s="38"/>
      <c r="G141" s="38"/>
      <c r="H141" s="38"/>
    </row>
    <row r="142" spans="1:8" ht="13.8" thickBot="1" x14ac:dyDescent="0.3"/>
    <row r="143" spans="1:8" ht="13.8" thickBot="1" x14ac:dyDescent="0.3">
      <c r="A143" s="30"/>
      <c r="C143" s="34"/>
      <c r="D143" s="35"/>
      <c r="E143" s="35" t="s">
        <v>50</v>
      </c>
      <c r="F143" s="35"/>
      <c r="G143" s="35"/>
      <c r="H143" s="36"/>
    </row>
    <row r="144" spans="1:8" x14ac:dyDescent="0.25">
      <c r="A144" s="11" t="s">
        <v>83</v>
      </c>
      <c r="B144" s="2" t="s">
        <v>48</v>
      </c>
      <c r="C144" s="40"/>
      <c r="D144" s="37"/>
      <c r="E144" s="38"/>
      <c r="F144" s="38"/>
      <c r="G144" s="38"/>
      <c r="H144" s="38"/>
    </row>
    <row r="145" spans="1:8" ht="13.8" thickBot="1" x14ac:dyDescent="0.3"/>
    <row r="146" spans="1:8" ht="13.8" thickBot="1" x14ac:dyDescent="0.3">
      <c r="A146" s="30"/>
      <c r="C146" s="34"/>
      <c r="D146" s="35"/>
      <c r="E146" s="35" t="s">
        <v>51</v>
      </c>
      <c r="F146" s="35"/>
      <c r="G146" s="35"/>
      <c r="H146" s="36"/>
    </row>
    <row r="147" spans="1:8" x14ac:dyDescent="0.25">
      <c r="A147" s="11" t="s">
        <v>51</v>
      </c>
      <c r="B147" s="2" t="s">
        <v>52</v>
      </c>
      <c r="C147" s="40"/>
      <c r="D147" s="40"/>
      <c r="E147" s="40"/>
      <c r="F147" s="40"/>
      <c r="G147" s="33"/>
      <c r="H147" s="33"/>
    </row>
    <row r="148" spans="1:8" x14ac:dyDescent="0.25">
      <c r="A148" s="11" t="s">
        <v>51</v>
      </c>
      <c r="B148" s="1" t="s">
        <v>53</v>
      </c>
      <c r="C148" s="40"/>
      <c r="D148" s="40"/>
      <c r="E148" s="40"/>
      <c r="F148" s="40"/>
      <c r="G148" s="12"/>
      <c r="H148" s="12"/>
    </row>
    <row r="149" spans="1:8" ht="13.8" thickBot="1" x14ac:dyDescent="0.3"/>
    <row r="150" spans="1:8" ht="13.8" thickBot="1" x14ac:dyDescent="0.3">
      <c r="A150" s="30"/>
      <c r="C150" s="34"/>
      <c r="D150" s="35"/>
      <c r="E150" s="35" t="s">
        <v>54</v>
      </c>
      <c r="F150" s="35"/>
      <c r="G150" s="35"/>
      <c r="H150" s="36"/>
    </row>
    <row r="151" spans="1:8" x14ac:dyDescent="0.25">
      <c r="A151" s="11" t="s">
        <v>54</v>
      </c>
      <c r="B151" s="2" t="s">
        <v>55</v>
      </c>
      <c r="C151" s="40"/>
      <c r="D151" s="33"/>
      <c r="E151" s="33"/>
      <c r="F151" s="33"/>
      <c r="G151" s="33"/>
      <c r="H151" s="33"/>
    </row>
    <row r="152" spans="1:8" x14ac:dyDescent="0.25">
      <c r="A152" s="11" t="s">
        <v>54</v>
      </c>
      <c r="B152" s="2" t="s">
        <v>56</v>
      </c>
      <c r="C152" s="40"/>
      <c r="D152" s="12"/>
      <c r="E152" s="13"/>
      <c r="F152" s="13"/>
      <c r="G152" s="13"/>
      <c r="H152" s="13"/>
    </row>
    <row r="153" spans="1:8" x14ac:dyDescent="0.25">
      <c r="A153" s="11" t="s">
        <v>54</v>
      </c>
      <c r="B153" s="2" t="s">
        <v>57</v>
      </c>
      <c r="C153" s="40"/>
      <c r="D153" s="12"/>
      <c r="E153" s="12"/>
      <c r="F153" s="12"/>
      <c r="G153" s="12"/>
      <c r="H153" s="12"/>
    </row>
  </sheetData>
  <phoneticPr fontId="4" type="noConversion"/>
  <conditionalFormatting sqref="C154:H1048576 C1:H2">
    <cfRule type="duplicateValues" dxfId="4" priority="4"/>
  </conditionalFormatting>
  <conditionalFormatting sqref="C89:H92 C40:H43 C4:H6 F7:H8 C30:H33 C94:H97 C99:H102 C98:D98 F98:H98 C104:H107 C103:D103 F103:H103 C108:D108 F108:H108 C115:H115 C114:D114 F114:H114 C120:H123 C119:D119 F119:H119 C124:D124 F124:H124 C127:D127 F127:H127 C132:H133 C131:D131 F131:H131 C135:H136 C134:D134 F134:H134 C138:H139 C137:D137 F137:H137 C144:H145 C143:D143 F143:H143 C146:D146 F146:H146 C150:D150 F150:H150 C93:D93 F93:H93 C88:D88 F88:H88 F77:H77 C72:D72 F72:H72 C67:D67 F67:H67 C62:D62 F62:H62 C54:D54 F54:H54 C49:D49 F49:H49 C44:D44 F44:H44 C39:D39 F39:H39 C29:D29 F29:H29 C23:D23 F23:H23 F17:H17 C12:D12 F12:H12 C7:D8 D3 F3:H3 C141:H142 C140:D140 F140:H140 C147:H149 C13:H16 C117:H118 E116:H116 C116 C55:H56 C9:H11 C17:D17 C18:H22 C24:H28 C35:H38 C34:D34 F34:H34 C45:H48 C50:H53 C61:H61 C68:H71 C63:H66 C73:H76 C77:D77 C78:H82 F83:H83 C83:D83 C84:H87 C109:H113 C125:H126 C128:H130 C151:H153">
    <cfRule type="duplicateValues" dxfId="3" priority="9"/>
  </conditionalFormatting>
  <conditionalFormatting sqref="C57:D57 F57:H57 C58:H60">
    <cfRule type="duplicateValues" dxfId="2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'Réponses au formulaire 1'!$E:$E</xm:f>
          </x14:formula1>
          <xm:sqref>C4:E5 C30:H32 C40:C42 C45:C47 C55:F55 D46:D47 C89:H91 C94:C96 C99:D101 C104:D106 C153:H153 E116:H116 C84:H86 C81:G81 C120:H122 C135:H135 C132:H132 C19:E21 C144:H144 C147:C148 C128:D128 C13:C16 C25:C28 C138:H139 C141:H141 C125:H125 D147:F147 D148:H148 C151:C152 C73:C75 E50:E52 C116 C115:H115 C117:H117 C109:H112 F8:F10 C9:E10 C8:D8 C18:H18 C24:H24 C35:H37 C50:D53 C58:H60 C68:D70 C63:D65 C78:H80 C129:H129 D152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Blad1">
    <pageSetUpPr fitToPage="1"/>
  </sheetPr>
  <dimension ref="B13:BCY55"/>
  <sheetViews>
    <sheetView showGridLines="0" topLeftCell="A31" zoomScaleNormal="100" workbookViewId="0">
      <selection activeCell="F33" sqref="F33:L41"/>
    </sheetView>
  </sheetViews>
  <sheetFormatPr baseColWidth="10" defaultColWidth="8.88671875" defaultRowHeight="13.2" x14ac:dyDescent="0.25"/>
  <cols>
    <col min="1" max="1" width="2.109375" customWidth="1"/>
    <col min="2" max="2" width="13.6640625" customWidth="1"/>
    <col min="3" max="3" width="23" bestFit="1" customWidth="1"/>
    <col min="4" max="5" width="27.6640625" customWidth="1"/>
    <col min="6" max="6" width="9.33203125" customWidth="1"/>
    <col min="9" max="9" width="5" bestFit="1" customWidth="1"/>
  </cols>
  <sheetData>
    <row r="13" spans="2:5" x14ac:dyDescent="0.25">
      <c r="B13" s="63" t="s">
        <v>136</v>
      </c>
    </row>
    <row r="14" spans="2:5" x14ac:dyDescent="0.25">
      <c r="B14" s="1" t="s">
        <v>95</v>
      </c>
      <c r="C14" s="52">
        <v>640328471</v>
      </c>
      <c r="E14" s="57" t="str">
        <f>+Recherche</f>
        <v>Titley Holly</v>
      </c>
    </row>
    <row r="15" spans="2:5" x14ac:dyDescent="0.25">
      <c r="B15" s="1" t="s">
        <v>96</v>
      </c>
      <c r="C15" s="47" t="s">
        <v>134</v>
      </c>
    </row>
    <row r="18" spans="2:1013 1035:1288" x14ac:dyDescent="0.25">
      <c r="B18" s="47" t="s">
        <v>92</v>
      </c>
      <c r="C18" t="str">
        <f>E14</f>
        <v>Titley Holly</v>
      </c>
    </row>
    <row r="20" spans="2:1013 1035:1288" x14ac:dyDescent="0.25">
      <c r="B20" s="1" t="s">
        <v>97</v>
      </c>
    </row>
    <row r="21" spans="2:1013 1035:1288" x14ac:dyDescent="0.25">
      <c r="B21" t="s">
        <v>86</v>
      </c>
    </row>
    <row r="22" spans="2:1013 1035:1288" x14ac:dyDescent="0.25">
      <c r="B22" s="1" t="s">
        <v>98</v>
      </c>
    </row>
    <row r="24" spans="2:1013 1035:1288" ht="13.8" x14ac:dyDescent="0.3">
      <c r="B24" s="59" t="s">
        <v>62</v>
      </c>
      <c r="C24" s="58"/>
      <c r="D24" s="58"/>
      <c r="E24" s="58"/>
    </row>
    <row r="25" spans="2:1013 1035:1288" ht="13.8" thickBot="1" x14ac:dyDescent="0.3">
      <c r="D25" s="1"/>
    </row>
    <row r="26" spans="2:1013 1035:1288" x14ac:dyDescent="0.25">
      <c r="C26" s="45" t="s">
        <v>64</v>
      </c>
      <c r="D26" s="1"/>
    </row>
    <row r="27" spans="2:1013 1035:1288" x14ac:dyDescent="0.25">
      <c r="C27" s="20" t="s">
        <v>63</v>
      </c>
      <c r="D27" s="20" t="s">
        <v>85</v>
      </c>
      <c r="E27" s="1"/>
    </row>
    <row r="28" spans="2:1013 1035:1288" ht="16.2" thickBot="1" x14ac:dyDescent="0.35">
      <c r="C28" s="60" t="s">
        <v>172</v>
      </c>
      <c r="D28" s="51" t="str">
        <f>IFERROR(INDEX('Réponses au formulaire 1'!$B$2:$B$350,MATCH(Recherche,'Réponses au formulaire 1'!$E$2:$E$350,0)),"-")</f>
        <v>-</v>
      </c>
      <c r="E28" s="1"/>
      <c r="H28" s="49" t="s">
        <v>94</v>
      </c>
      <c r="I28" s="49"/>
      <c r="J28" s="49"/>
      <c r="K28" s="49"/>
      <c r="L28" s="49"/>
      <c r="M28" s="49"/>
    </row>
    <row r="29" spans="2:1013 1035:1288" ht="13.8" thickBot="1" x14ac:dyDescent="0.3">
      <c r="C29" s="61"/>
      <c r="D29" s="1"/>
      <c r="G29" s="19"/>
      <c r="I29" s="48" t="s">
        <v>93</v>
      </c>
    </row>
    <row r="30" spans="2:1013 1035:1288" ht="13.8" thickBot="1" x14ac:dyDescent="0.3">
      <c r="C30" s="28"/>
      <c r="D30" s="21"/>
      <c r="E30" s="23"/>
      <c r="G30" s="19"/>
    </row>
    <row r="31" spans="2:1013 1035:1288" ht="13.8" thickBot="1" x14ac:dyDescent="0.3">
      <c r="C31" s="62" t="s">
        <v>31</v>
      </c>
      <c r="D31" s="1"/>
    </row>
    <row r="32" spans="2:1013 1035:1288" x14ac:dyDescent="0.25">
      <c r="C32" s="28" t="s">
        <v>60</v>
      </c>
      <c r="D32" s="21"/>
      <c r="E32" s="23"/>
      <c r="F32" s="1"/>
      <c r="AJ32" t="s">
        <v>9</v>
      </c>
      <c r="AK32" t="s">
        <v>9</v>
      </c>
      <c r="AL32" t="s">
        <v>9</v>
      </c>
      <c r="AM32" t="s">
        <v>9</v>
      </c>
      <c r="AN32" t="s">
        <v>9</v>
      </c>
      <c r="AO32" t="s">
        <v>9</v>
      </c>
      <c r="AP32" t="s">
        <v>9</v>
      </c>
      <c r="AQ32" t="s">
        <v>9</v>
      </c>
      <c r="AR32" t="s">
        <v>9</v>
      </c>
      <c r="AS32" t="s">
        <v>9</v>
      </c>
      <c r="AT32" t="s">
        <v>9</v>
      </c>
      <c r="AU32" t="s">
        <v>9</v>
      </c>
      <c r="AV32" t="s">
        <v>9</v>
      </c>
      <c r="AW32" t="s">
        <v>9</v>
      </c>
      <c r="AX32" t="s">
        <v>9</v>
      </c>
      <c r="AY32" t="s">
        <v>9</v>
      </c>
      <c r="AZ32" t="s">
        <v>9</v>
      </c>
      <c r="BA32" t="s">
        <v>9</v>
      </c>
      <c r="BW32" t="s">
        <v>80</v>
      </c>
      <c r="BX32" t="s">
        <v>80</v>
      </c>
      <c r="BY32" t="s">
        <v>80</v>
      </c>
      <c r="BZ32" t="s">
        <v>80</v>
      </c>
      <c r="CA32" t="s">
        <v>80</v>
      </c>
      <c r="CB32" t="s">
        <v>80</v>
      </c>
      <c r="CC32" t="s">
        <v>80</v>
      </c>
      <c r="CD32" t="s">
        <v>80</v>
      </c>
      <c r="CE32" t="s">
        <v>80</v>
      </c>
      <c r="CF32" t="s">
        <v>80</v>
      </c>
      <c r="CG32" t="s">
        <v>80</v>
      </c>
      <c r="CH32" t="s">
        <v>80</v>
      </c>
      <c r="CI32" t="s">
        <v>80</v>
      </c>
      <c r="CJ32" t="s">
        <v>80</v>
      </c>
      <c r="CK32" t="s">
        <v>80</v>
      </c>
      <c r="CL32" t="s">
        <v>80</v>
      </c>
      <c r="CM32" t="s">
        <v>80</v>
      </c>
      <c r="CN32" t="s">
        <v>80</v>
      </c>
      <c r="CO32" t="s">
        <v>80</v>
      </c>
      <c r="CP32" t="s">
        <v>80</v>
      </c>
      <c r="CQ32" t="s">
        <v>80</v>
      </c>
      <c r="CR32" t="s">
        <v>80</v>
      </c>
      <c r="CS32" t="s">
        <v>80</v>
      </c>
      <c r="CT32" t="s">
        <v>80</v>
      </c>
      <c r="CU32" t="s">
        <v>80</v>
      </c>
      <c r="CV32" t="s">
        <v>80</v>
      </c>
      <c r="CW32" t="s">
        <v>80</v>
      </c>
      <c r="DS32" t="s">
        <v>79</v>
      </c>
      <c r="DT32" t="s">
        <v>79</v>
      </c>
      <c r="DU32" t="s">
        <v>79</v>
      </c>
      <c r="DV32" t="s">
        <v>79</v>
      </c>
      <c r="DW32" t="s">
        <v>79</v>
      </c>
      <c r="DX32" t="s">
        <v>79</v>
      </c>
      <c r="DY32" t="s">
        <v>79</v>
      </c>
      <c r="DZ32" t="s">
        <v>79</v>
      </c>
      <c r="EA32" t="s">
        <v>79</v>
      </c>
      <c r="EB32" t="s">
        <v>79</v>
      </c>
      <c r="EC32" t="s">
        <v>79</v>
      </c>
      <c r="ED32" t="s">
        <v>79</v>
      </c>
      <c r="EE32" t="s">
        <v>79</v>
      </c>
      <c r="EF32" t="s">
        <v>79</v>
      </c>
      <c r="EG32" t="s">
        <v>79</v>
      </c>
      <c r="EH32" t="s">
        <v>79</v>
      </c>
      <c r="EI32" t="s">
        <v>79</v>
      </c>
      <c r="EJ32" t="s">
        <v>79</v>
      </c>
      <c r="EK32" t="s">
        <v>79</v>
      </c>
      <c r="EL32" t="s">
        <v>79</v>
      </c>
      <c r="EM32" t="s">
        <v>79</v>
      </c>
      <c r="EN32" t="s">
        <v>79</v>
      </c>
      <c r="EO32" t="s">
        <v>79</v>
      </c>
      <c r="EP32" t="s">
        <v>79</v>
      </c>
      <c r="EQ32" t="s">
        <v>79</v>
      </c>
      <c r="ER32" t="s">
        <v>79</v>
      </c>
      <c r="ES32" t="s">
        <v>79</v>
      </c>
      <c r="FO32" t="s">
        <v>78</v>
      </c>
      <c r="FP32" t="s">
        <v>78</v>
      </c>
      <c r="FQ32" t="s">
        <v>78</v>
      </c>
      <c r="FR32" t="s">
        <v>78</v>
      </c>
      <c r="FS32" t="s">
        <v>78</v>
      </c>
      <c r="FT32" t="s">
        <v>78</v>
      </c>
      <c r="FU32" t="s">
        <v>78</v>
      </c>
      <c r="FV32" t="s">
        <v>78</v>
      </c>
      <c r="FW32" t="s">
        <v>78</v>
      </c>
      <c r="FX32" t="s">
        <v>78</v>
      </c>
      <c r="FY32" t="s">
        <v>78</v>
      </c>
      <c r="FZ32" t="s">
        <v>78</v>
      </c>
      <c r="GA32" t="s">
        <v>78</v>
      </c>
      <c r="GB32" t="s">
        <v>78</v>
      </c>
      <c r="GC32" t="s">
        <v>78</v>
      </c>
      <c r="GD32" t="s">
        <v>78</v>
      </c>
      <c r="GE32" t="s">
        <v>78</v>
      </c>
      <c r="GF32" t="s">
        <v>78</v>
      </c>
      <c r="GG32" t="s">
        <v>78</v>
      </c>
      <c r="GH32" t="s">
        <v>78</v>
      </c>
      <c r="GI32" t="s">
        <v>78</v>
      </c>
      <c r="GJ32" t="s">
        <v>78</v>
      </c>
      <c r="GK32" t="s">
        <v>78</v>
      </c>
      <c r="GL32" t="s">
        <v>78</v>
      </c>
      <c r="GM32" t="s">
        <v>78</v>
      </c>
      <c r="GN32" t="s">
        <v>78</v>
      </c>
      <c r="GO32" t="s">
        <v>78</v>
      </c>
      <c r="HK32" t="s">
        <v>77</v>
      </c>
      <c r="HL32" t="s">
        <v>77</v>
      </c>
      <c r="HM32" t="s">
        <v>77</v>
      </c>
      <c r="HN32" t="s">
        <v>77</v>
      </c>
      <c r="HO32" t="s">
        <v>77</v>
      </c>
      <c r="HP32" t="s">
        <v>77</v>
      </c>
      <c r="HQ32" t="s">
        <v>77</v>
      </c>
      <c r="HR32" t="s">
        <v>77</v>
      </c>
      <c r="HS32" t="s">
        <v>77</v>
      </c>
      <c r="HT32" t="s">
        <v>77</v>
      </c>
      <c r="HU32" t="s">
        <v>77</v>
      </c>
      <c r="HV32" t="s">
        <v>77</v>
      </c>
      <c r="HW32" t="s">
        <v>77</v>
      </c>
      <c r="HX32" t="s">
        <v>77</v>
      </c>
      <c r="HY32" t="s">
        <v>77</v>
      </c>
      <c r="HZ32" t="s">
        <v>77</v>
      </c>
      <c r="IA32" t="s">
        <v>77</v>
      </c>
      <c r="IB32" t="s">
        <v>77</v>
      </c>
      <c r="IC32" t="s">
        <v>77</v>
      </c>
      <c r="ID32" t="s">
        <v>77</v>
      </c>
      <c r="IE32" t="s">
        <v>77</v>
      </c>
      <c r="IF32" t="s">
        <v>77</v>
      </c>
      <c r="IG32" t="s">
        <v>77</v>
      </c>
      <c r="IH32" t="s">
        <v>77</v>
      </c>
      <c r="II32" t="s">
        <v>77</v>
      </c>
      <c r="IJ32" t="s">
        <v>77</v>
      </c>
      <c r="IK32" t="s">
        <v>77</v>
      </c>
      <c r="JG32" t="s">
        <v>107</v>
      </c>
      <c r="JH32" t="s">
        <v>107</v>
      </c>
      <c r="JI32" t="s">
        <v>107</v>
      </c>
      <c r="JJ32" t="s">
        <v>107</v>
      </c>
      <c r="JK32" t="s">
        <v>107</v>
      </c>
      <c r="JL32" t="s">
        <v>107</v>
      </c>
      <c r="JM32" t="s">
        <v>107</v>
      </c>
      <c r="JN32" t="s">
        <v>107</v>
      </c>
      <c r="JO32" t="s">
        <v>107</v>
      </c>
      <c r="JP32" t="s">
        <v>107</v>
      </c>
      <c r="JQ32" t="s">
        <v>107</v>
      </c>
      <c r="JR32" t="s">
        <v>107</v>
      </c>
      <c r="JS32" t="s">
        <v>107</v>
      </c>
      <c r="JT32" t="s">
        <v>107</v>
      </c>
      <c r="JU32" t="s">
        <v>107</v>
      </c>
      <c r="JV32" t="s">
        <v>107</v>
      </c>
      <c r="JW32" t="s">
        <v>107</v>
      </c>
      <c r="JX32" t="s">
        <v>107</v>
      </c>
      <c r="JY32" t="s">
        <v>107</v>
      </c>
      <c r="JZ32" t="s">
        <v>107</v>
      </c>
      <c r="KA32" t="s">
        <v>107</v>
      </c>
      <c r="KB32" t="s">
        <v>107</v>
      </c>
      <c r="KC32" t="s">
        <v>107</v>
      </c>
      <c r="KD32" t="s">
        <v>107</v>
      </c>
      <c r="KE32" t="s">
        <v>107</v>
      </c>
      <c r="KF32" t="s">
        <v>107</v>
      </c>
      <c r="KG32" t="s">
        <v>107</v>
      </c>
      <c r="LC32" t="s">
        <v>75</v>
      </c>
      <c r="LD32" t="s">
        <v>75</v>
      </c>
      <c r="LE32" t="s">
        <v>75</v>
      </c>
      <c r="LF32" t="s">
        <v>75</v>
      </c>
      <c r="LG32" t="s">
        <v>75</v>
      </c>
      <c r="LH32" t="s">
        <v>75</v>
      </c>
      <c r="LI32" t="s">
        <v>75</v>
      </c>
      <c r="LJ32" t="s">
        <v>75</v>
      </c>
      <c r="LK32" t="s">
        <v>75</v>
      </c>
      <c r="LL32" t="s">
        <v>75</v>
      </c>
      <c r="LM32" t="s">
        <v>75</v>
      </c>
      <c r="LN32" t="s">
        <v>75</v>
      </c>
      <c r="LO32" t="s">
        <v>75</v>
      </c>
      <c r="LP32" t="s">
        <v>75</v>
      </c>
      <c r="LQ32" t="s">
        <v>75</v>
      </c>
      <c r="LR32" t="s">
        <v>75</v>
      </c>
      <c r="LS32" t="s">
        <v>75</v>
      </c>
      <c r="LT32" t="s">
        <v>75</v>
      </c>
      <c r="LU32" t="s">
        <v>75</v>
      </c>
      <c r="LV32" t="s">
        <v>75</v>
      </c>
      <c r="LW32" t="s">
        <v>75</v>
      </c>
      <c r="LX32" t="s">
        <v>75</v>
      </c>
      <c r="LY32" t="s">
        <v>75</v>
      </c>
      <c r="LZ32" t="s">
        <v>75</v>
      </c>
      <c r="MA32" t="s">
        <v>75</v>
      </c>
      <c r="MB32" t="s">
        <v>75</v>
      </c>
      <c r="MC32" t="s">
        <v>75</v>
      </c>
      <c r="MY32" t="s">
        <v>74</v>
      </c>
      <c r="MZ32" t="s">
        <v>74</v>
      </c>
      <c r="NA32" t="s">
        <v>74</v>
      </c>
      <c r="NB32" t="s">
        <v>74</v>
      </c>
      <c r="NC32" t="s">
        <v>74</v>
      </c>
      <c r="ND32" t="s">
        <v>74</v>
      </c>
      <c r="NE32" t="s">
        <v>74</v>
      </c>
      <c r="NF32" t="s">
        <v>74</v>
      </c>
      <c r="NG32" t="s">
        <v>74</v>
      </c>
      <c r="NH32" t="s">
        <v>74</v>
      </c>
      <c r="NI32" t="s">
        <v>74</v>
      </c>
      <c r="NJ32" t="s">
        <v>74</v>
      </c>
      <c r="NK32" t="s">
        <v>74</v>
      </c>
      <c r="NL32" t="s">
        <v>74</v>
      </c>
      <c r="NM32" t="s">
        <v>74</v>
      </c>
      <c r="NN32" t="s">
        <v>74</v>
      </c>
      <c r="NO32" t="s">
        <v>74</v>
      </c>
      <c r="NP32" t="s">
        <v>74</v>
      </c>
      <c r="NQ32" t="s">
        <v>74</v>
      </c>
      <c r="NR32" t="s">
        <v>74</v>
      </c>
      <c r="NS32" t="s">
        <v>74</v>
      </c>
      <c r="NT32" t="s">
        <v>74</v>
      </c>
      <c r="NU32" t="s">
        <v>74</v>
      </c>
      <c r="NV32" t="s">
        <v>74</v>
      </c>
      <c r="NW32" t="s">
        <v>74</v>
      </c>
      <c r="NX32" t="s">
        <v>74</v>
      </c>
      <c r="NY32" t="s">
        <v>74</v>
      </c>
      <c r="OU32" t="s">
        <v>73</v>
      </c>
      <c r="OV32" t="s">
        <v>73</v>
      </c>
      <c r="OW32" t="s">
        <v>73</v>
      </c>
      <c r="OX32" t="s">
        <v>73</v>
      </c>
      <c r="OY32" t="s">
        <v>73</v>
      </c>
      <c r="OZ32" t="s">
        <v>73</v>
      </c>
      <c r="PA32" t="s">
        <v>73</v>
      </c>
      <c r="PB32" t="s">
        <v>73</v>
      </c>
      <c r="PC32" t="s">
        <v>73</v>
      </c>
      <c r="PY32" t="s">
        <v>72</v>
      </c>
      <c r="PZ32" t="s">
        <v>72</v>
      </c>
      <c r="QA32" t="s">
        <v>72</v>
      </c>
      <c r="QB32" t="s">
        <v>72</v>
      </c>
      <c r="QC32" t="s">
        <v>72</v>
      </c>
      <c r="QD32" t="s">
        <v>72</v>
      </c>
      <c r="QE32" t="s">
        <v>72</v>
      </c>
      <c r="QF32" t="s">
        <v>72</v>
      </c>
      <c r="QG32" t="s">
        <v>72</v>
      </c>
      <c r="RC32" t="s">
        <v>71</v>
      </c>
      <c r="RD32" t="s">
        <v>71</v>
      </c>
      <c r="RE32" t="s">
        <v>71</v>
      </c>
      <c r="RF32" t="s">
        <v>71</v>
      </c>
      <c r="RG32" t="s">
        <v>71</v>
      </c>
      <c r="RH32" t="s">
        <v>71</v>
      </c>
      <c r="RI32" t="s">
        <v>71</v>
      </c>
      <c r="RJ32" t="s">
        <v>71</v>
      </c>
      <c r="RK32" t="s">
        <v>71</v>
      </c>
      <c r="RL32" t="s">
        <v>71</v>
      </c>
      <c r="RM32" t="s">
        <v>71</v>
      </c>
      <c r="RN32" t="s">
        <v>71</v>
      </c>
      <c r="RO32" t="s">
        <v>71</v>
      </c>
      <c r="RP32" t="s">
        <v>71</v>
      </c>
      <c r="RQ32" t="s">
        <v>71</v>
      </c>
      <c r="RR32" t="s">
        <v>71</v>
      </c>
      <c r="RS32" t="s">
        <v>71</v>
      </c>
      <c r="RT32" t="s">
        <v>71</v>
      </c>
      <c r="RU32" t="s">
        <v>71</v>
      </c>
      <c r="RV32" t="s">
        <v>71</v>
      </c>
      <c r="RW32" t="s">
        <v>71</v>
      </c>
      <c r="RX32" t="s">
        <v>71</v>
      </c>
      <c r="RY32" t="s">
        <v>71</v>
      </c>
      <c r="RZ32" t="s">
        <v>71</v>
      </c>
      <c r="SA32" t="s">
        <v>71</v>
      </c>
      <c r="SB32" t="s">
        <v>71</v>
      </c>
      <c r="SC32" t="s">
        <v>71</v>
      </c>
      <c r="SY32" t="s">
        <v>70</v>
      </c>
      <c r="SZ32" t="s">
        <v>70</v>
      </c>
      <c r="TA32" t="s">
        <v>70</v>
      </c>
      <c r="TB32" t="s">
        <v>70</v>
      </c>
      <c r="TC32" t="s">
        <v>70</v>
      </c>
      <c r="TD32" t="s">
        <v>70</v>
      </c>
      <c r="TE32" t="s">
        <v>70</v>
      </c>
      <c r="TF32" t="s">
        <v>70</v>
      </c>
      <c r="TG32" t="s">
        <v>70</v>
      </c>
      <c r="TH32" t="s">
        <v>70</v>
      </c>
      <c r="TI32" t="s">
        <v>70</v>
      </c>
      <c r="TJ32" t="s">
        <v>70</v>
      </c>
      <c r="TK32" t="s">
        <v>70</v>
      </c>
      <c r="TL32" t="s">
        <v>70</v>
      </c>
      <c r="TM32" t="s">
        <v>70</v>
      </c>
      <c r="TN32" t="s">
        <v>70</v>
      </c>
      <c r="TO32" t="s">
        <v>70</v>
      </c>
      <c r="TP32" t="s">
        <v>70</v>
      </c>
      <c r="TQ32" t="s">
        <v>70</v>
      </c>
      <c r="TR32" t="s">
        <v>70</v>
      </c>
      <c r="TS32" t="s">
        <v>70</v>
      </c>
      <c r="TT32" t="s">
        <v>70</v>
      </c>
      <c r="TU32" t="s">
        <v>70</v>
      </c>
      <c r="TV32" t="s">
        <v>70</v>
      </c>
      <c r="TW32" t="s">
        <v>70</v>
      </c>
      <c r="TX32" t="s">
        <v>70</v>
      </c>
      <c r="TY32" t="s">
        <v>70</v>
      </c>
      <c r="UU32" t="s">
        <v>69</v>
      </c>
      <c r="UV32" t="s">
        <v>69</v>
      </c>
      <c r="UW32" t="s">
        <v>69</v>
      </c>
      <c r="UX32" t="s">
        <v>69</v>
      </c>
      <c r="UY32" t="s">
        <v>69</v>
      </c>
      <c r="UZ32" t="s">
        <v>69</v>
      </c>
      <c r="VA32" t="s">
        <v>69</v>
      </c>
      <c r="VB32" t="s">
        <v>69</v>
      </c>
      <c r="VC32" t="s">
        <v>69</v>
      </c>
      <c r="VD32" t="s">
        <v>69</v>
      </c>
      <c r="VE32" t="s">
        <v>69</v>
      </c>
      <c r="VF32" t="s">
        <v>69</v>
      </c>
      <c r="VG32" t="s">
        <v>69</v>
      </c>
      <c r="VH32" t="s">
        <v>69</v>
      </c>
      <c r="VI32" t="s">
        <v>69</v>
      </c>
      <c r="VJ32" t="s">
        <v>69</v>
      </c>
      <c r="VK32" t="s">
        <v>69</v>
      </c>
      <c r="VL32" t="s">
        <v>69</v>
      </c>
      <c r="VM32" t="s">
        <v>69</v>
      </c>
      <c r="VN32" t="s">
        <v>69</v>
      </c>
      <c r="VO32" t="s">
        <v>69</v>
      </c>
      <c r="VP32" t="s">
        <v>69</v>
      </c>
      <c r="VQ32" t="s">
        <v>69</v>
      </c>
      <c r="VR32" t="s">
        <v>69</v>
      </c>
      <c r="VS32" t="s">
        <v>69</v>
      </c>
      <c r="VT32" t="s">
        <v>69</v>
      </c>
      <c r="VU32" t="s">
        <v>69</v>
      </c>
      <c r="WQ32" t="s">
        <v>68</v>
      </c>
      <c r="WR32" t="s">
        <v>68</v>
      </c>
      <c r="WS32" t="s">
        <v>68</v>
      </c>
      <c r="WT32" t="s">
        <v>68</v>
      </c>
      <c r="WU32" t="s">
        <v>68</v>
      </c>
      <c r="WV32" t="s">
        <v>68</v>
      </c>
      <c r="WW32" t="s">
        <v>68</v>
      </c>
      <c r="WX32" t="s">
        <v>68</v>
      </c>
      <c r="WY32" t="s">
        <v>68</v>
      </c>
      <c r="WZ32" t="s">
        <v>68</v>
      </c>
      <c r="XA32" t="s">
        <v>68</v>
      </c>
      <c r="XB32" t="s">
        <v>68</v>
      </c>
      <c r="XC32" t="s">
        <v>68</v>
      </c>
      <c r="XD32" t="s">
        <v>68</v>
      </c>
      <c r="XE32" t="s">
        <v>68</v>
      </c>
      <c r="XF32" t="s">
        <v>68</v>
      </c>
      <c r="XG32" t="s">
        <v>68</v>
      </c>
      <c r="XH32" t="s">
        <v>68</v>
      </c>
      <c r="XI32" t="s">
        <v>68</v>
      </c>
      <c r="XJ32" t="s">
        <v>68</v>
      </c>
      <c r="XK32" t="s">
        <v>68</v>
      </c>
      <c r="XL32" t="s">
        <v>68</v>
      </c>
      <c r="XM32" t="s">
        <v>68</v>
      </c>
      <c r="XN32" t="s">
        <v>68</v>
      </c>
      <c r="XO32" t="s">
        <v>68</v>
      </c>
      <c r="XP32" t="s">
        <v>68</v>
      </c>
      <c r="XQ32" t="s">
        <v>68</v>
      </c>
      <c r="YM32" t="s">
        <v>67</v>
      </c>
      <c r="YN32" t="s">
        <v>67</v>
      </c>
      <c r="YO32" t="s">
        <v>67</v>
      </c>
      <c r="YP32" t="s">
        <v>67</v>
      </c>
      <c r="YQ32" t="s">
        <v>67</v>
      </c>
      <c r="YR32" t="s">
        <v>67</v>
      </c>
      <c r="YS32" t="s">
        <v>67</v>
      </c>
      <c r="YT32" t="s">
        <v>67</v>
      </c>
      <c r="YU32" t="s">
        <v>67</v>
      </c>
      <c r="YV32" t="s">
        <v>67</v>
      </c>
      <c r="YW32" t="s">
        <v>67</v>
      </c>
      <c r="YX32" t="s">
        <v>67</v>
      </c>
      <c r="YY32" t="s">
        <v>67</v>
      </c>
      <c r="YZ32" t="s">
        <v>67</v>
      </c>
      <c r="ZA32" t="s">
        <v>67</v>
      </c>
      <c r="ZB32" t="s">
        <v>67</v>
      </c>
      <c r="ZC32" t="s">
        <v>67</v>
      </c>
      <c r="ZD32" t="s">
        <v>67</v>
      </c>
      <c r="ZE32" t="s">
        <v>67</v>
      </c>
      <c r="ZF32" t="s">
        <v>67</v>
      </c>
      <c r="ZG32" t="s">
        <v>67</v>
      </c>
      <c r="ZH32" t="s">
        <v>67</v>
      </c>
      <c r="ZI32" t="s">
        <v>67</v>
      </c>
      <c r="ZJ32" t="s">
        <v>67</v>
      </c>
      <c r="ZK32" t="s">
        <v>67</v>
      </c>
      <c r="ZL32" t="s">
        <v>67</v>
      </c>
      <c r="ZM32" t="s">
        <v>67</v>
      </c>
      <c r="AAI32" t="s">
        <v>29</v>
      </c>
      <c r="AAJ32" t="s">
        <v>29</v>
      </c>
      <c r="AAK32" t="s">
        <v>29</v>
      </c>
      <c r="AAL32" t="s">
        <v>29</v>
      </c>
      <c r="AAM32" t="s">
        <v>29</v>
      </c>
      <c r="AAN32" t="s">
        <v>29</v>
      </c>
      <c r="AAO32" t="s">
        <v>29</v>
      </c>
      <c r="AAP32" t="s">
        <v>29</v>
      </c>
      <c r="AAQ32" t="s">
        <v>29</v>
      </c>
      <c r="AAR32" t="s">
        <v>29</v>
      </c>
      <c r="AAS32" t="s">
        <v>29</v>
      </c>
      <c r="AAT32" t="s">
        <v>29</v>
      </c>
      <c r="AAU32" t="s">
        <v>29</v>
      </c>
      <c r="AAV32" t="s">
        <v>29</v>
      </c>
      <c r="AAW32" t="s">
        <v>29</v>
      </c>
      <c r="AAX32" t="s">
        <v>29</v>
      </c>
      <c r="AAY32" t="s">
        <v>29</v>
      </c>
      <c r="AAZ32" t="s">
        <v>29</v>
      </c>
      <c r="ABA32" t="s">
        <v>29</v>
      </c>
      <c r="ABB32" t="s">
        <v>29</v>
      </c>
      <c r="ABC32" t="s">
        <v>29</v>
      </c>
      <c r="ABD32" t="s">
        <v>29</v>
      </c>
      <c r="ABE32" t="s">
        <v>29</v>
      </c>
      <c r="ABF32" t="s">
        <v>29</v>
      </c>
      <c r="ABG32" t="s">
        <v>29</v>
      </c>
      <c r="ABH32" t="s">
        <v>29</v>
      </c>
      <c r="ABI32" t="s">
        <v>29</v>
      </c>
      <c r="ACE32" t="s">
        <v>100</v>
      </c>
      <c r="ACF32" t="s">
        <v>100</v>
      </c>
      <c r="ACG32" t="s">
        <v>100</v>
      </c>
      <c r="ACH32" t="s">
        <v>100</v>
      </c>
      <c r="ACI32" t="s">
        <v>100</v>
      </c>
      <c r="ACJ32" t="s">
        <v>100</v>
      </c>
      <c r="ACK32" t="s">
        <v>100</v>
      </c>
      <c r="ACL32" t="s">
        <v>100</v>
      </c>
      <c r="ACM32" t="s">
        <v>100</v>
      </c>
      <c r="ACN32" t="s">
        <v>100</v>
      </c>
      <c r="ACO32" t="s">
        <v>100</v>
      </c>
      <c r="ACP32" t="s">
        <v>100</v>
      </c>
      <c r="ACQ32" t="s">
        <v>100</v>
      </c>
      <c r="ACR32" t="s">
        <v>100</v>
      </c>
      <c r="ACS32" t="s">
        <v>100</v>
      </c>
      <c r="ACT32" t="s">
        <v>100</v>
      </c>
      <c r="ACU32" t="s">
        <v>100</v>
      </c>
      <c r="ACV32" t="s">
        <v>100</v>
      </c>
      <c r="ACW32" t="s">
        <v>100</v>
      </c>
      <c r="ACX32" t="s">
        <v>100</v>
      </c>
      <c r="ACY32" t="s">
        <v>100</v>
      </c>
      <c r="ACZ32" t="s">
        <v>100</v>
      </c>
      <c r="ADA32" t="s">
        <v>100</v>
      </c>
      <c r="ADB32" t="s">
        <v>100</v>
      </c>
      <c r="ADC32" t="s">
        <v>100</v>
      </c>
      <c r="ADD32" t="s">
        <v>100</v>
      </c>
      <c r="ADE32" t="s">
        <v>100</v>
      </c>
      <c r="AEA32" t="s">
        <v>99</v>
      </c>
      <c r="AEB32" t="s">
        <v>99</v>
      </c>
      <c r="AEC32" t="s">
        <v>99</v>
      </c>
      <c r="AED32" t="s">
        <v>99</v>
      </c>
      <c r="AEE32" t="s">
        <v>99</v>
      </c>
      <c r="AEF32" t="s">
        <v>99</v>
      </c>
      <c r="AEG32" t="s">
        <v>99</v>
      </c>
      <c r="AEH32" t="s">
        <v>99</v>
      </c>
      <c r="AEI32" t="s">
        <v>99</v>
      </c>
      <c r="AEJ32" t="s">
        <v>99</v>
      </c>
      <c r="AEK32" t="s">
        <v>99</v>
      </c>
      <c r="AEL32" t="s">
        <v>99</v>
      </c>
      <c r="AEM32" t="s">
        <v>99</v>
      </c>
      <c r="AEN32" t="s">
        <v>99</v>
      </c>
      <c r="AEO32" t="s">
        <v>99</v>
      </c>
      <c r="AEP32" t="s">
        <v>99</v>
      </c>
      <c r="AEQ32" t="s">
        <v>99</v>
      </c>
      <c r="AER32" t="s">
        <v>99</v>
      </c>
      <c r="AES32" t="s">
        <v>99</v>
      </c>
      <c r="AET32" t="s">
        <v>99</v>
      </c>
      <c r="AEU32" t="s">
        <v>99</v>
      </c>
      <c r="AEV32" t="s">
        <v>99</v>
      </c>
      <c r="AEW32" t="s">
        <v>99</v>
      </c>
      <c r="AEX32" t="s">
        <v>99</v>
      </c>
      <c r="AEY32" t="s">
        <v>99</v>
      </c>
      <c r="AEZ32" t="s">
        <v>99</v>
      </c>
      <c r="AFA32" t="s">
        <v>99</v>
      </c>
      <c r="AFW32" t="s">
        <v>104</v>
      </c>
      <c r="AFX32" t="s">
        <v>104</v>
      </c>
      <c r="AFY32" t="s">
        <v>104</v>
      </c>
      <c r="AFZ32" t="s">
        <v>104</v>
      </c>
      <c r="AGA32" t="s">
        <v>104</v>
      </c>
      <c r="AGB32" t="s">
        <v>104</v>
      </c>
      <c r="AGC32" t="s">
        <v>104</v>
      </c>
      <c r="AGD32" t="s">
        <v>104</v>
      </c>
      <c r="AGE32" t="s">
        <v>104</v>
      </c>
      <c r="AGF32" t="s">
        <v>104</v>
      </c>
      <c r="AGG32" t="s">
        <v>104</v>
      </c>
      <c r="AGH32" t="s">
        <v>104</v>
      </c>
      <c r="AGI32" t="s">
        <v>104</v>
      </c>
      <c r="AGJ32" t="s">
        <v>104</v>
      </c>
      <c r="AGK32" t="s">
        <v>104</v>
      </c>
      <c r="AGL32" t="s">
        <v>104</v>
      </c>
      <c r="AGM32" t="s">
        <v>104</v>
      </c>
      <c r="AGN32" t="s">
        <v>104</v>
      </c>
      <c r="AGO32" t="s">
        <v>104</v>
      </c>
      <c r="AGP32" t="s">
        <v>104</v>
      </c>
      <c r="AGQ32" t="s">
        <v>104</v>
      </c>
      <c r="AGR32" t="s">
        <v>104</v>
      </c>
      <c r="AGS32" t="s">
        <v>104</v>
      </c>
      <c r="AGT32" t="s">
        <v>104</v>
      </c>
      <c r="AGU32" t="s">
        <v>104</v>
      </c>
      <c r="AGV32" t="s">
        <v>104</v>
      </c>
      <c r="AGW32" t="s">
        <v>104</v>
      </c>
      <c r="AGX32" t="s">
        <v>104</v>
      </c>
      <c r="AGY32" t="s">
        <v>104</v>
      </c>
      <c r="AHU32" t="s">
        <v>81</v>
      </c>
      <c r="AHV32" t="s">
        <v>81</v>
      </c>
      <c r="AHW32" t="s">
        <v>81</v>
      </c>
      <c r="AHX32" t="s">
        <v>81</v>
      </c>
      <c r="AHY32" t="s">
        <v>81</v>
      </c>
      <c r="AHZ32" t="s">
        <v>81</v>
      </c>
      <c r="AIA32" t="s">
        <v>81</v>
      </c>
      <c r="AIB32" t="s">
        <v>81</v>
      </c>
      <c r="AIC32" t="s">
        <v>81</v>
      </c>
      <c r="AID32" t="s">
        <v>81</v>
      </c>
      <c r="AIE32" t="s">
        <v>81</v>
      </c>
      <c r="AIF32" t="s">
        <v>81</v>
      </c>
      <c r="AIG32" t="s">
        <v>81</v>
      </c>
      <c r="AIH32" t="s">
        <v>81</v>
      </c>
      <c r="AII32" t="s">
        <v>81</v>
      </c>
      <c r="AIJ32" t="s">
        <v>81</v>
      </c>
      <c r="AIK32" t="s">
        <v>81</v>
      </c>
      <c r="AIL32" t="s">
        <v>81</v>
      </c>
      <c r="AIM32" t="s">
        <v>81</v>
      </c>
      <c r="AIN32" t="s">
        <v>81</v>
      </c>
      <c r="AIO32" t="s">
        <v>81</v>
      </c>
      <c r="AIP32" t="s">
        <v>81</v>
      </c>
      <c r="AIQ32" t="s">
        <v>81</v>
      </c>
      <c r="AIR32" t="s">
        <v>81</v>
      </c>
      <c r="AIS32" t="s">
        <v>81</v>
      </c>
      <c r="AIT32" t="s">
        <v>81</v>
      </c>
      <c r="AIU32" t="s">
        <v>81</v>
      </c>
      <c r="AIV32" t="s">
        <v>81</v>
      </c>
      <c r="AIW32" t="s">
        <v>81</v>
      </c>
      <c r="AJS32" t="s">
        <v>82</v>
      </c>
      <c r="AJT32" t="s">
        <v>82</v>
      </c>
      <c r="AJU32" t="s">
        <v>82</v>
      </c>
      <c r="AJV32" t="s">
        <v>82</v>
      </c>
      <c r="AJW32" t="s">
        <v>82</v>
      </c>
      <c r="AJX32" t="s">
        <v>82</v>
      </c>
      <c r="AJY32" t="s">
        <v>82</v>
      </c>
      <c r="AJZ32" t="s">
        <v>82</v>
      </c>
      <c r="AKA32" t="s">
        <v>82</v>
      </c>
      <c r="AKB32" t="s">
        <v>82</v>
      </c>
      <c r="AKC32" t="s">
        <v>82</v>
      </c>
      <c r="AKD32" t="s">
        <v>82</v>
      </c>
      <c r="AKE32" t="s">
        <v>82</v>
      </c>
      <c r="AKF32" t="s">
        <v>82</v>
      </c>
      <c r="AKG32" t="s">
        <v>82</v>
      </c>
      <c r="AKH32" t="s">
        <v>82</v>
      </c>
      <c r="AKI32" t="s">
        <v>82</v>
      </c>
      <c r="AKJ32" t="s">
        <v>82</v>
      </c>
      <c r="AKK32" t="s">
        <v>82</v>
      </c>
      <c r="AKL32" t="s">
        <v>82</v>
      </c>
      <c r="AKM32" t="s">
        <v>82</v>
      </c>
      <c r="AKN32" t="s">
        <v>82</v>
      </c>
      <c r="AKO32" t="s">
        <v>82</v>
      </c>
      <c r="AKP32" t="s">
        <v>82</v>
      </c>
      <c r="AKQ32" t="s">
        <v>82</v>
      </c>
      <c r="AKR32" t="s">
        <v>82</v>
      </c>
      <c r="AKS32" t="s">
        <v>82</v>
      </c>
      <c r="AKT32" t="s">
        <v>82</v>
      </c>
      <c r="AKU32" t="s">
        <v>82</v>
      </c>
      <c r="ALQ32" t="s">
        <v>32</v>
      </c>
      <c r="ALR32" t="s">
        <v>32</v>
      </c>
      <c r="ALS32" t="s">
        <v>32</v>
      </c>
      <c r="ALT32" t="s">
        <v>32</v>
      </c>
      <c r="ALU32" t="s">
        <v>32</v>
      </c>
      <c r="ALV32" t="s">
        <v>32</v>
      </c>
      <c r="ALW32" t="s">
        <v>32</v>
      </c>
      <c r="ALX32" t="s">
        <v>32</v>
      </c>
      <c r="ALY32" t="s">
        <v>32</v>
      </c>
      <c r="AMU32" t="s">
        <v>39</v>
      </c>
      <c r="AMV32" t="s">
        <v>39</v>
      </c>
      <c r="AMW32" t="s">
        <v>39</v>
      </c>
      <c r="AMX32" t="s">
        <v>39</v>
      </c>
      <c r="AMY32" t="s">
        <v>39</v>
      </c>
      <c r="AMZ32" t="s">
        <v>39</v>
      </c>
      <c r="ANA32" t="s">
        <v>39</v>
      </c>
      <c r="ANB32" t="s">
        <v>39</v>
      </c>
      <c r="ANC32" t="s">
        <v>39</v>
      </c>
      <c r="AND32" t="s">
        <v>39</v>
      </c>
      <c r="ANE32" t="s">
        <v>39</v>
      </c>
      <c r="ANF32" t="s">
        <v>39</v>
      </c>
      <c r="ANG32" t="s">
        <v>39</v>
      </c>
      <c r="ANH32" t="s">
        <v>39</v>
      </c>
      <c r="ANI32" t="s">
        <v>39</v>
      </c>
      <c r="ANJ32" t="s">
        <v>39</v>
      </c>
      <c r="ANK32" t="s">
        <v>39</v>
      </c>
      <c r="ANL32" t="s">
        <v>39</v>
      </c>
      <c r="AOH32" t="s">
        <v>46</v>
      </c>
      <c r="AOI32" t="s">
        <v>46</v>
      </c>
      <c r="AOJ32" t="s">
        <v>46</v>
      </c>
      <c r="AOK32" t="s">
        <v>46</v>
      </c>
      <c r="AOL32" t="s">
        <v>46</v>
      </c>
      <c r="AOM32" t="s">
        <v>46</v>
      </c>
      <c r="AON32" t="s">
        <v>46</v>
      </c>
      <c r="AOO32" t="s">
        <v>46</v>
      </c>
      <c r="AOP32" t="s">
        <v>46</v>
      </c>
      <c r="APL32" t="s">
        <v>45</v>
      </c>
      <c r="APM32" t="s">
        <v>45</v>
      </c>
      <c r="APN32" t="s">
        <v>45</v>
      </c>
      <c r="APO32" t="s">
        <v>45</v>
      </c>
      <c r="APP32" t="s">
        <v>45</v>
      </c>
      <c r="APQ32" t="s">
        <v>45</v>
      </c>
      <c r="APR32" t="s">
        <v>45</v>
      </c>
      <c r="APS32" t="s">
        <v>45</v>
      </c>
      <c r="APT32" t="s">
        <v>45</v>
      </c>
      <c r="AQP32" t="s">
        <v>49</v>
      </c>
      <c r="AQQ32" t="s">
        <v>49</v>
      </c>
      <c r="AQR32" t="s">
        <v>49</v>
      </c>
      <c r="AQS32" t="s">
        <v>49</v>
      </c>
      <c r="AQT32" t="s">
        <v>49</v>
      </c>
      <c r="AQU32" t="s">
        <v>49</v>
      </c>
      <c r="AQV32" t="s">
        <v>49</v>
      </c>
      <c r="AQW32" t="s">
        <v>49</v>
      </c>
      <c r="AQX32" t="s">
        <v>49</v>
      </c>
      <c r="ART32" t="s">
        <v>84</v>
      </c>
      <c r="ARU32" t="s">
        <v>84</v>
      </c>
      <c r="ARV32" t="s">
        <v>84</v>
      </c>
      <c r="ARW32" t="s">
        <v>84</v>
      </c>
      <c r="ARX32" t="s">
        <v>84</v>
      </c>
      <c r="ARY32" t="s">
        <v>84</v>
      </c>
      <c r="ARZ32" t="s">
        <v>84</v>
      </c>
      <c r="ASA32" t="s">
        <v>84</v>
      </c>
      <c r="ASB32" t="s">
        <v>84</v>
      </c>
      <c r="ASX32" t="s">
        <v>83</v>
      </c>
      <c r="ASY32" t="s">
        <v>83</v>
      </c>
      <c r="ASZ32" t="s">
        <v>83</v>
      </c>
      <c r="ATA32" t="s">
        <v>83</v>
      </c>
      <c r="ATB32" t="s">
        <v>83</v>
      </c>
      <c r="ATC32" t="s">
        <v>83</v>
      </c>
      <c r="ATD32" t="s">
        <v>83</v>
      </c>
      <c r="ATE32" t="s">
        <v>83</v>
      </c>
      <c r="ATF32" t="s">
        <v>83</v>
      </c>
      <c r="AUB32" t="s">
        <v>51</v>
      </c>
      <c r="AUC32" t="s">
        <v>51</v>
      </c>
      <c r="AUD32" t="s">
        <v>51</v>
      </c>
      <c r="AUE32" t="s">
        <v>51</v>
      </c>
      <c r="AUF32" t="s">
        <v>51</v>
      </c>
      <c r="AUG32" t="s">
        <v>51</v>
      </c>
      <c r="AUH32" t="s">
        <v>51</v>
      </c>
      <c r="AUI32" t="s">
        <v>51</v>
      </c>
      <c r="AUJ32" t="s">
        <v>51</v>
      </c>
      <c r="AUK32" t="s">
        <v>51</v>
      </c>
      <c r="AUL32" t="s">
        <v>51</v>
      </c>
      <c r="AUM32" t="s">
        <v>51</v>
      </c>
      <c r="AUN32" t="s">
        <v>51</v>
      </c>
      <c r="AUO32" t="s">
        <v>51</v>
      </c>
      <c r="AUP32" t="s">
        <v>51</v>
      </c>
      <c r="AUQ32" t="s">
        <v>51</v>
      </c>
      <c r="AUR32" t="s">
        <v>51</v>
      </c>
      <c r="AUS32" t="s">
        <v>51</v>
      </c>
      <c r="AVO32" t="s">
        <v>54</v>
      </c>
      <c r="AVP32" t="s">
        <v>54</v>
      </c>
      <c r="AVQ32" t="s">
        <v>54</v>
      </c>
      <c r="AVR32" t="s">
        <v>54</v>
      </c>
      <c r="AVS32" t="s">
        <v>54</v>
      </c>
      <c r="AVT32" t="s">
        <v>54</v>
      </c>
      <c r="AVU32" t="s">
        <v>54</v>
      </c>
      <c r="AVV32" t="s">
        <v>54</v>
      </c>
      <c r="AVW32" t="s">
        <v>54</v>
      </c>
      <c r="AVX32" t="s">
        <v>54</v>
      </c>
      <c r="AVY32" t="s">
        <v>54</v>
      </c>
      <c r="AVZ32" t="s">
        <v>54</v>
      </c>
      <c r="AWA32" t="s">
        <v>54</v>
      </c>
      <c r="AWB32" t="s">
        <v>54</v>
      </c>
      <c r="AWC32" t="s">
        <v>54</v>
      </c>
      <c r="AWD32" t="s">
        <v>54</v>
      </c>
      <c r="AWE32" t="s">
        <v>54</v>
      </c>
      <c r="AWF32" t="s">
        <v>54</v>
      </c>
      <c r="AWG32" t="s">
        <v>54</v>
      </c>
      <c r="AWH32" t="s">
        <v>54</v>
      </c>
      <c r="AWI32" t="s">
        <v>54</v>
      </c>
      <c r="AWJ32" t="s">
        <v>54</v>
      </c>
      <c r="AWK32" t="s">
        <v>54</v>
      </c>
      <c r="AWL32" t="s">
        <v>54</v>
      </c>
      <c r="AWM32" t="s">
        <v>54</v>
      </c>
      <c r="AWN32" t="s">
        <v>54</v>
      </c>
    </row>
    <row r="33" spans="2:1024 1029:1455" ht="13.8" thickBot="1" x14ac:dyDescent="0.3">
      <c r="C33" s="24" t="s">
        <v>61</v>
      </c>
      <c r="D33" s="25"/>
      <c r="E33" s="27"/>
      <c r="G33" s="19"/>
      <c r="AJ33" t="s">
        <v>102</v>
      </c>
      <c r="AK33" t="s">
        <v>102</v>
      </c>
      <c r="AL33" t="s">
        <v>102</v>
      </c>
      <c r="AM33" t="s">
        <v>102</v>
      </c>
      <c r="AN33" t="s">
        <v>102</v>
      </c>
      <c r="AO33" t="s">
        <v>102</v>
      </c>
      <c r="AP33" t="s">
        <v>102</v>
      </c>
      <c r="AQ33" t="s">
        <v>102</v>
      </c>
      <c r="AR33" t="s">
        <v>102</v>
      </c>
      <c r="AS33" t="s">
        <v>137</v>
      </c>
      <c r="AT33" t="s">
        <v>137</v>
      </c>
      <c r="AU33" t="s">
        <v>137</v>
      </c>
      <c r="AV33" t="s">
        <v>137</v>
      </c>
      <c r="AW33" t="s">
        <v>137</v>
      </c>
      <c r="AX33" t="s">
        <v>137</v>
      </c>
      <c r="AY33" t="s">
        <v>137</v>
      </c>
      <c r="AZ33" t="s">
        <v>137</v>
      </c>
      <c r="BA33" t="s">
        <v>137</v>
      </c>
      <c r="BW33" t="s">
        <v>10</v>
      </c>
      <c r="BX33" t="s">
        <v>10</v>
      </c>
      <c r="BY33" t="s">
        <v>10</v>
      </c>
      <c r="BZ33" t="s">
        <v>10</v>
      </c>
      <c r="CA33" t="s">
        <v>10</v>
      </c>
      <c r="CB33" t="s">
        <v>10</v>
      </c>
      <c r="CC33" t="s">
        <v>10</v>
      </c>
      <c r="CD33" t="s">
        <v>10</v>
      </c>
      <c r="CE33" t="s">
        <v>10</v>
      </c>
      <c r="CF33" t="s">
        <v>11</v>
      </c>
      <c r="CG33" t="s">
        <v>11</v>
      </c>
      <c r="CH33" t="s">
        <v>11</v>
      </c>
      <c r="CI33" t="s">
        <v>11</v>
      </c>
      <c r="CJ33" t="s">
        <v>11</v>
      </c>
      <c r="CK33" t="s">
        <v>11</v>
      </c>
      <c r="CL33" t="s">
        <v>11</v>
      </c>
      <c r="CM33" t="s">
        <v>11</v>
      </c>
      <c r="CN33" t="s">
        <v>11</v>
      </c>
      <c r="CO33" t="s">
        <v>12</v>
      </c>
      <c r="CP33" t="s">
        <v>12</v>
      </c>
      <c r="CQ33" t="s">
        <v>12</v>
      </c>
      <c r="CR33" t="s">
        <v>12</v>
      </c>
      <c r="CS33" t="s">
        <v>12</v>
      </c>
      <c r="CT33" t="s">
        <v>12</v>
      </c>
      <c r="CU33" t="s">
        <v>12</v>
      </c>
      <c r="CV33" t="s">
        <v>12</v>
      </c>
      <c r="CW33" t="s">
        <v>12</v>
      </c>
      <c r="DS33" t="s">
        <v>10</v>
      </c>
      <c r="DT33" t="s">
        <v>10</v>
      </c>
      <c r="DU33" t="s">
        <v>10</v>
      </c>
      <c r="DV33" t="s">
        <v>10</v>
      </c>
      <c r="DW33" t="s">
        <v>10</v>
      </c>
      <c r="DX33" t="s">
        <v>10</v>
      </c>
      <c r="DY33" t="s">
        <v>10</v>
      </c>
      <c r="DZ33" t="s">
        <v>10</v>
      </c>
      <c r="EA33" t="s">
        <v>10</v>
      </c>
      <c r="EB33" t="s">
        <v>11</v>
      </c>
      <c r="EC33" t="s">
        <v>11</v>
      </c>
      <c r="ED33" t="s">
        <v>11</v>
      </c>
      <c r="EE33" t="s">
        <v>11</v>
      </c>
      <c r="EF33" t="s">
        <v>11</v>
      </c>
      <c r="EG33" t="s">
        <v>11</v>
      </c>
      <c r="EH33" t="s">
        <v>11</v>
      </c>
      <c r="EI33" t="s">
        <v>11</v>
      </c>
      <c r="EJ33" t="s">
        <v>11</v>
      </c>
      <c r="EK33" t="s">
        <v>12</v>
      </c>
      <c r="EL33" t="s">
        <v>12</v>
      </c>
      <c r="EM33" t="s">
        <v>12</v>
      </c>
      <c r="EN33" t="s">
        <v>12</v>
      </c>
      <c r="EO33" t="s">
        <v>12</v>
      </c>
      <c r="EP33" t="s">
        <v>12</v>
      </c>
      <c r="EQ33" t="s">
        <v>12</v>
      </c>
      <c r="ER33" t="s">
        <v>12</v>
      </c>
      <c r="ES33" t="s">
        <v>12</v>
      </c>
      <c r="FO33" t="s">
        <v>10</v>
      </c>
      <c r="FP33" t="s">
        <v>10</v>
      </c>
      <c r="FQ33" t="s">
        <v>10</v>
      </c>
      <c r="FR33" t="s">
        <v>10</v>
      </c>
      <c r="FS33" t="s">
        <v>10</v>
      </c>
      <c r="FT33" t="s">
        <v>10</v>
      </c>
      <c r="FU33" t="s">
        <v>10</v>
      </c>
      <c r="FV33" t="s">
        <v>10</v>
      </c>
      <c r="FW33" t="s">
        <v>10</v>
      </c>
      <c r="FX33" t="s">
        <v>11</v>
      </c>
      <c r="FY33" t="s">
        <v>11</v>
      </c>
      <c r="FZ33" t="s">
        <v>11</v>
      </c>
      <c r="GA33" t="s">
        <v>11</v>
      </c>
      <c r="GB33" t="s">
        <v>11</v>
      </c>
      <c r="GC33" t="s">
        <v>11</v>
      </c>
      <c r="GD33" t="s">
        <v>11</v>
      </c>
      <c r="GE33" t="s">
        <v>11</v>
      </c>
      <c r="GF33" t="s">
        <v>11</v>
      </c>
      <c r="GG33" t="s">
        <v>12</v>
      </c>
      <c r="GH33" t="s">
        <v>12</v>
      </c>
      <c r="GI33" t="s">
        <v>12</v>
      </c>
      <c r="GJ33" t="s">
        <v>12</v>
      </c>
      <c r="GK33" t="s">
        <v>12</v>
      </c>
      <c r="GL33" t="s">
        <v>12</v>
      </c>
      <c r="GM33" t="s">
        <v>12</v>
      </c>
      <c r="GN33" t="s">
        <v>12</v>
      </c>
      <c r="GO33" t="s">
        <v>12</v>
      </c>
      <c r="HK33" t="s">
        <v>10</v>
      </c>
      <c r="HL33" t="s">
        <v>10</v>
      </c>
      <c r="HM33" t="s">
        <v>10</v>
      </c>
      <c r="HN33" t="s">
        <v>10</v>
      </c>
      <c r="HO33" t="s">
        <v>10</v>
      </c>
      <c r="HP33" t="s">
        <v>10</v>
      </c>
      <c r="HQ33" t="s">
        <v>10</v>
      </c>
      <c r="HR33" t="s">
        <v>10</v>
      </c>
      <c r="HS33" t="s">
        <v>10</v>
      </c>
      <c r="HT33" t="s">
        <v>11</v>
      </c>
      <c r="HU33" t="s">
        <v>11</v>
      </c>
      <c r="HV33" t="s">
        <v>11</v>
      </c>
      <c r="HW33" t="s">
        <v>11</v>
      </c>
      <c r="HX33" t="s">
        <v>11</v>
      </c>
      <c r="HY33" t="s">
        <v>11</v>
      </c>
      <c r="HZ33" t="s">
        <v>11</v>
      </c>
      <c r="IA33" t="s">
        <v>11</v>
      </c>
      <c r="IB33" t="s">
        <v>11</v>
      </c>
      <c r="IC33" t="s">
        <v>12</v>
      </c>
      <c r="ID33" t="s">
        <v>12</v>
      </c>
      <c r="IE33" t="s">
        <v>12</v>
      </c>
      <c r="IF33" t="s">
        <v>12</v>
      </c>
      <c r="IG33" t="s">
        <v>12</v>
      </c>
      <c r="IH33" t="s">
        <v>12</v>
      </c>
      <c r="II33" t="s">
        <v>12</v>
      </c>
      <c r="IJ33" t="s">
        <v>12</v>
      </c>
      <c r="IK33" t="s">
        <v>12</v>
      </c>
      <c r="JG33" t="s">
        <v>10</v>
      </c>
      <c r="JH33" t="s">
        <v>10</v>
      </c>
      <c r="JI33" t="s">
        <v>10</v>
      </c>
      <c r="JJ33" t="s">
        <v>10</v>
      </c>
      <c r="JK33" t="s">
        <v>10</v>
      </c>
      <c r="JL33" t="s">
        <v>10</v>
      </c>
      <c r="JM33" t="s">
        <v>10</v>
      </c>
      <c r="JN33" t="s">
        <v>10</v>
      </c>
      <c r="JO33" t="s">
        <v>10</v>
      </c>
      <c r="JP33" t="s">
        <v>17</v>
      </c>
      <c r="JQ33" t="s">
        <v>17</v>
      </c>
      <c r="JR33" t="s">
        <v>17</v>
      </c>
      <c r="JS33" t="s">
        <v>17</v>
      </c>
      <c r="JT33" t="s">
        <v>17</v>
      </c>
      <c r="JU33" t="s">
        <v>17</v>
      </c>
      <c r="JV33" t="s">
        <v>17</v>
      </c>
      <c r="JW33" t="s">
        <v>17</v>
      </c>
      <c r="JX33" t="s">
        <v>17</v>
      </c>
      <c r="JY33" t="s">
        <v>18</v>
      </c>
      <c r="JZ33" t="s">
        <v>18</v>
      </c>
      <c r="KA33" t="s">
        <v>18</v>
      </c>
      <c r="KB33" t="s">
        <v>18</v>
      </c>
      <c r="KC33" t="s">
        <v>18</v>
      </c>
      <c r="KD33" t="s">
        <v>18</v>
      </c>
      <c r="KE33" t="s">
        <v>18</v>
      </c>
      <c r="KF33" t="s">
        <v>18</v>
      </c>
      <c r="KG33" t="s">
        <v>18</v>
      </c>
      <c r="LC33" t="s">
        <v>10</v>
      </c>
      <c r="LD33" t="s">
        <v>10</v>
      </c>
      <c r="LE33" t="s">
        <v>10</v>
      </c>
      <c r="LF33" t="s">
        <v>10</v>
      </c>
      <c r="LG33" t="s">
        <v>10</v>
      </c>
      <c r="LH33" t="s">
        <v>10</v>
      </c>
      <c r="LI33" t="s">
        <v>10</v>
      </c>
      <c r="LJ33" t="s">
        <v>10</v>
      </c>
      <c r="LK33" t="s">
        <v>10</v>
      </c>
      <c r="LL33" t="s">
        <v>17</v>
      </c>
      <c r="LM33" t="s">
        <v>17</v>
      </c>
      <c r="LN33" t="s">
        <v>17</v>
      </c>
      <c r="LO33" t="s">
        <v>17</v>
      </c>
      <c r="LP33" t="s">
        <v>17</v>
      </c>
      <c r="LQ33" t="s">
        <v>17</v>
      </c>
      <c r="LR33" t="s">
        <v>17</v>
      </c>
      <c r="LS33" t="s">
        <v>17</v>
      </c>
      <c r="LT33" t="s">
        <v>17</v>
      </c>
      <c r="LU33" t="s">
        <v>18</v>
      </c>
      <c r="LV33" t="s">
        <v>18</v>
      </c>
      <c r="LW33" t="s">
        <v>18</v>
      </c>
      <c r="LX33" t="s">
        <v>18</v>
      </c>
      <c r="LY33" t="s">
        <v>18</v>
      </c>
      <c r="LZ33" t="s">
        <v>18</v>
      </c>
      <c r="MA33" t="s">
        <v>18</v>
      </c>
      <c r="MB33" t="s">
        <v>18</v>
      </c>
      <c r="MC33" t="s">
        <v>18</v>
      </c>
      <c r="MY33" t="s">
        <v>10</v>
      </c>
      <c r="MZ33" t="s">
        <v>10</v>
      </c>
      <c r="NA33" t="s">
        <v>10</v>
      </c>
      <c r="NB33" t="s">
        <v>10</v>
      </c>
      <c r="NC33" t="s">
        <v>10</v>
      </c>
      <c r="ND33" t="s">
        <v>10</v>
      </c>
      <c r="NE33" t="s">
        <v>10</v>
      </c>
      <c r="NF33" t="s">
        <v>10</v>
      </c>
      <c r="NG33" t="s">
        <v>10</v>
      </c>
      <c r="NH33" t="s">
        <v>17</v>
      </c>
      <c r="NI33" t="s">
        <v>17</v>
      </c>
      <c r="NJ33" t="s">
        <v>17</v>
      </c>
      <c r="NK33" t="s">
        <v>17</v>
      </c>
      <c r="NL33" t="s">
        <v>17</v>
      </c>
      <c r="NM33" t="s">
        <v>17</v>
      </c>
      <c r="NN33" t="s">
        <v>17</v>
      </c>
      <c r="NO33" t="s">
        <v>17</v>
      </c>
      <c r="NP33" t="s">
        <v>17</v>
      </c>
      <c r="NQ33" t="s">
        <v>18</v>
      </c>
      <c r="NR33" t="s">
        <v>18</v>
      </c>
      <c r="NS33" t="s">
        <v>18</v>
      </c>
      <c r="NT33" t="s">
        <v>18</v>
      </c>
      <c r="NU33" t="s">
        <v>18</v>
      </c>
      <c r="NV33" t="s">
        <v>18</v>
      </c>
      <c r="NW33" t="s">
        <v>18</v>
      </c>
      <c r="NX33" t="s">
        <v>18</v>
      </c>
      <c r="NY33" t="s">
        <v>18</v>
      </c>
      <c r="OU33" t="s">
        <v>21</v>
      </c>
      <c r="OV33" t="s">
        <v>21</v>
      </c>
      <c r="OW33" t="s">
        <v>21</v>
      </c>
      <c r="OX33" t="s">
        <v>21</v>
      </c>
      <c r="OY33" t="s">
        <v>21</v>
      </c>
      <c r="OZ33" t="s">
        <v>21</v>
      </c>
      <c r="PA33" t="s">
        <v>21</v>
      </c>
      <c r="PB33" t="s">
        <v>21</v>
      </c>
      <c r="PC33" t="s">
        <v>21</v>
      </c>
      <c r="PY33" t="s">
        <v>21</v>
      </c>
      <c r="PZ33" t="s">
        <v>21</v>
      </c>
      <c r="QA33" t="s">
        <v>21</v>
      </c>
      <c r="QB33" t="s">
        <v>21</v>
      </c>
      <c r="QC33" t="s">
        <v>21</v>
      </c>
      <c r="QD33" t="s">
        <v>21</v>
      </c>
      <c r="QE33" t="s">
        <v>21</v>
      </c>
      <c r="QF33" t="s">
        <v>21</v>
      </c>
      <c r="QG33" t="s">
        <v>21</v>
      </c>
      <c r="RC33" t="s">
        <v>10</v>
      </c>
      <c r="RD33" t="s">
        <v>10</v>
      </c>
      <c r="RE33" t="s">
        <v>10</v>
      </c>
      <c r="RF33" t="s">
        <v>10</v>
      </c>
      <c r="RG33" t="s">
        <v>10</v>
      </c>
      <c r="RH33" t="s">
        <v>10</v>
      </c>
      <c r="RI33" t="s">
        <v>10</v>
      </c>
      <c r="RJ33" t="s">
        <v>10</v>
      </c>
      <c r="RK33" t="s">
        <v>10</v>
      </c>
      <c r="RL33" t="s">
        <v>17</v>
      </c>
      <c r="RM33" t="s">
        <v>17</v>
      </c>
      <c r="RN33" t="s">
        <v>17</v>
      </c>
      <c r="RO33" t="s">
        <v>17</v>
      </c>
      <c r="RP33" t="s">
        <v>17</v>
      </c>
      <c r="RQ33" t="s">
        <v>17</v>
      </c>
      <c r="RR33" t="s">
        <v>17</v>
      </c>
      <c r="RS33" t="s">
        <v>17</v>
      </c>
      <c r="RT33" t="s">
        <v>17</v>
      </c>
      <c r="RU33" t="s">
        <v>18</v>
      </c>
      <c r="RV33" t="s">
        <v>18</v>
      </c>
      <c r="RW33" t="s">
        <v>18</v>
      </c>
      <c r="RX33" t="s">
        <v>18</v>
      </c>
      <c r="RY33" t="s">
        <v>18</v>
      </c>
      <c r="RZ33" t="s">
        <v>18</v>
      </c>
      <c r="SA33" t="s">
        <v>18</v>
      </c>
      <c r="SB33" t="s">
        <v>18</v>
      </c>
      <c r="SC33" t="s">
        <v>18</v>
      </c>
      <c r="SY33" t="s">
        <v>10</v>
      </c>
      <c r="SZ33" t="s">
        <v>10</v>
      </c>
      <c r="TA33" t="s">
        <v>10</v>
      </c>
      <c r="TB33" t="s">
        <v>10</v>
      </c>
      <c r="TC33" t="s">
        <v>10</v>
      </c>
      <c r="TD33" t="s">
        <v>10</v>
      </c>
      <c r="TE33" t="s">
        <v>10</v>
      </c>
      <c r="TF33" t="s">
        <v>10</v>
      </c>
      <c r="TG33" t="s">
        <v>10</v>
      </c>
      <c r="TH33" t="s">
        <v>17</v>
      </c>
      <c r="TI33" t="s">
        <v>17</v>
      </c>
      <c r="TJ33" t="s">
        <v>17</v>
      </c>
      <c r="TK33" t="s">
        <v>17</v>
      </c>
      <c r="TL33" t="s">
        <v>17</v>
      </c>
      <c r="TM33" t="s">
        <v>17</v>
      </c>
      <c r="TN33" t="s">
        <v>17</v>
      </c>
      <c r="TO33" t="s">
        <v>17</v>
      </c>
      <c r="TP33" t="s">
        <v>17</v>
      </c>
      <c r="TQ33" t="s">
        <v>18</v>
      </c>
      <c r="TR33" t="s">
        <v>18</v>
      </c>
      <c r="TS33" t="s">
        <v>18</v>
      </c>
      <c r="TT33" t="s">
        <v>18</v>
      </c>
      <c r="TU33" t="s">
        <v>18</v>
      </c>
      <c r="TV33" t="s">
        <v>18</v>
      </c>
      <c r="TW33" t="s">
        <v>18</v>
      </c>
      <c r="TX33" t="s">
        <v>18</v>
      </c>
      <c r="TY33" t="s">
        <v>18</v>
      </c>
      <c r="UU33" t="s">
        <v>10</v>
      </c>
      <c r="UV33" t="s">
        <v>10</v>
      </c>
      <c r="UW33" t="s">
        <v>10</v>
      </c>
      <c r="UX33" t="s">
        <v>10</v>
      </c>
      <c r="UY33" t="s">
        <v>10</v>
      </c>
      <c r="UZ33" t="s">
        <v>10</v>
      </c>
      <c r="VA33" t="s">
        <v>10</v>
      </c>
      <c r="VB33" t="s">
        <v>10</v>
      </c>
      <c r="VC33" t="s">
        <v>10</v>
      </c>
      <c r="VD33" t="s">
        <v>17</v>
      </c>
      <c r="VE33" t="s">
        <v>17</v>
      </c>
      <c r="VF33" t="s">
        <v>17</v>
      </c>
      <c r="VG33" t="s">
        <v>17</v>
      </c>
      <c r="VH33" t="s">
        <v>17</v>
      </c>
      <c r="VI33" t="s">
        <v>17</v>
      </c>
      <c r="VJ33" t="s">
        <v>17</v>
      </c>
      <c r="VK33" t="s">
        <v>17</v>
      </c>
      <c r="VL33" t="s">
        <v>17</v>
      </c>
      <c r="VM33" t="s">
        <v>18</v>
      </c>
      <c r="VN33" t="s">
        <v>18</v>
      </c>
      <c r="VO33" t="s">
        <v>18</v>
      </c>
      <c r="VP33" t="s">
        <v>18</v>
      </c>
      <c r="VQ33" t="s">
        <v>18</v>
      </c>
      <c r="VR33" t="s">
        <v>18</v>
      </c>
      <c r="VS33" t="s">
        <v>18</v>
      </c>
      <c r="VT33" t="s">
        <v>18</v>
      </c>
      <c r="VU33" t="s">
        <v>18</v>
      </c>
      <c r="WQ33" t="s">
        <v>10</v>
      </c>
      <c r="WR33" t="s">
        <v>10</v>
      </c>
      <c r="WS33" t="s">
        <v>10</v>
      </c>
      <c r="WT33" t="s">
        <v>10</v>
      </c>
      <c r="WU33" t="s">
        <v>10</v>
      </c>
      <c r="WV33" t="s">
        <v>10</v>
      </c>
      <c r="WW33" t="s">
        <v>10</v>
      </c>
      <c r="WX33" t="s">
        <v>10</v>
      </c>
      <c r="WY33" t="s">
        <v>10</v>
      </c>
      <c r="WZ33" t="s">
        <v>17</v>
      </c>
      <c r="XA33" t="s">
        <v>17</v>
      </c>
      <c r="XB33" t="s">
        <v>17</v>
      </c>
      <c r="XC33" t="s">
        <v>17</v>
      </c>
      <c r="XD33" t="s">
        <v>17</v>
      </c>
      <c r="XE33" t="s">
        <v>17</v>
      </c>
      <c r="XF33" t="s">
        <v>17</v>
      </c>
      <c r="XG33" t="s">
        <v>17</v>
      </c>
      <c r="XH33" t="s">
        <v>17</v>
      </c>
      <c r="XI33" t="s">
        <v>18</v>
      </c>
      <c r="XJ33" t="s">
        <v>18</v>
      </c>
      <c r="XK33" t="s">
        <v>18</v>
      </c>
      <c r="XL33" t="s">
        <v>18</v>
      </c>
      <c r="XM33" t="s">
        <v>18</v>
      </c>
      <c r="XN33" t="s">
        <v>18</v>
      </c>
      <c r="XO33" t="s">
        <v>18</v>
      </c>
      <c r="XP33" t="s">
        <v>18</v>
      </c>
      <c r="XQ33" t="s">
        <v>18</v>
      </c>
      <c r="YM33" t="s">
        <v>10</v>
      </c>
      <c r="YN33" t="s">
        <v>10</v>
      </c>
      <c r="YO33" t="s">
        <v>10</v>
      </c>
      <c r="YP33" t="s">
        <v>10</v>
      </c>
      <c r="YQ33" t="s">
        <v>10</v>
      </c>
      <c r="YR33" t="s">
        <v>10</v>
      </c>
      <c r="YS33" t="s">
        <v>10</v>
      </c>
      <c r="YT33" t="s">
        <v>10</v>
      </c>
      <c r="YU33" t="s">
        <v>10</v>
      </c>
      <c r="YV33" t="s">
        <v>17</v>
      </c>
      <c r="YW33" t="s">
        <v>17</v>
      </c>
      <c r="YX33" t="s">
        <v>17</v>
      </c>
      <c r="YY33" t="s">
        <v>17</v>
      </c>
      <c r="YZ33" t="s">
        <v>17</v>
      </c>
      <c r="ZA33" t="s">
        <v>17</v>
      </c>
      <c r="ZB33" t="s">
        <v>17</v>
      </c>
      <c r="ZC33" t="s">
        <v>17</v>
      </c>
      <c r="ZD33" t="s">
        <v>17</v>
      </c>
      <c r="ZE33" t="s">
        <v>18</v>
      </c>
      <c r="ZF33" t="s">
        <v>18</v>
      </c>
      <c r="ZG33" t="s">
        <v>18</v>
      </c>
      <c r="ZH33" t="s">
        <v>18</v>
      </c>
      <c r="ZI33" t="s">
        <v>18</v>
      </c>
      <c r="ZJ33" t="s">
        <v>18</v>
      </c>
      <c r="ZK33" t="s">
        <v>18</v>
      </c>
      <c r="ZL33" t="s">
        <v>18</v>
      </c>
      <c r="ZM33" t="s">
        <v>18</v>
      </c>
      <c r="AAI33" t="s">
        <v>10</v>
      </c>
      <c r="AAJ33" t="s">
        <v>10</v>
      </c>
      <c r="AAK33" t="s">
        <v>10</v>
      </c>
      <c r="AAL33" t="s">
        <v>10</v>
      </c>
      <c r="AAM33" t="s">
        <v>10</v>
      </c>
      <c r="AAN33" t="s">
        <v>10</v>
      </c>
      <c r="AAO33" t="s">
        <v>10</v>
      </c>
      <c r="AAP33" t="s">
        <v>10</v>
      </c>
      <c r="AAQ33" t="s">
        <v>10</v>
      </c>
      <c r="AAR33" t="s">
        <v>17</v>
      </c>
      <c r="AAS33" t="s">
        <v>17</v>
      </c>
      <c r="AAT33" t="s">
        <v>17</v>
      </c>
      <c r="AAU33" t="s">
        <v>17</v>
      </c>
      <c r="AAV33" t="s">
        <v>17</v>
      </c>
      <c r="AAW33" t="s">
        <v>17</v>
      </c>
      <c r="AAX33" t="s">
        <v>17</v>
      </c>
      <c r="AAY33" t="s">
        <v>17</v>
      </c>
      <c r="AAZ33" t="s">
        <v>17</v>
      </c>
      <c r="ABA33" t="s">
        <v>18</v>
      </c>
      <c r="ABB33" t="s">
        <v>18</v>
      </c>
      <c r="ABC33" t="s">
        <v>18</v>
      </c>
      <c r="ABD33" t="s">
        <v>18</v>
      </c>
      <c r="ABE33" t="s">
        <v>18</v>
      </c>
      <c r="ABF33" t="s">
        <v>18</v>
      </c>
      <c r="ABG33" t="s">
        <v>18</v>
      </c>
      <c r="ABH33" t="s">
        <v>18</v>
      </c>
      <c r="ABI33" t="s">
        <v>18</v>
      </c>
      <c r="ACE33" t="s">
        <v>102</v>
      </c>
      <c r="ACF33" t="s">
        <v>102</v>
      </c>
      <c r="ACG33" t="s">
        <v>102</v>
      </c>
      <c r="ACH33" t="s">
        <v>102</v>
      </c>
      <c r="ACI33" t="s">
        <v>102</v>
      </c>
      <c r="ACJ33" t="s">
        <v>102</v>
      </c>
      <c r="ACK33" t="s">
        <v>102</v>
      </c>
      <c r="ACL33" t="s">
        <v>102</v>
      </c>
      <c r="ACM33" t="s">
        <v>102</v>
      </c>
      <c r="ACN33" t="s">
        <v>103</v>
      </c>
      <c r="ACO33" t="s">
        <v>103</v>
      </c>
      <c r="ACP33" t="s">
        <v>103</v>
      </c>
      <c r="ACQ33" t="s">
        <v>103</v>
      </c>
      <c r="ACR33" t="s">
        <v>103</v>
      </c>
      <c r="ACS33" t="s">
        <v>103</v>
      </c>
      <c r="ACT33" t="s">
        <v>103</v>
      </c>
      <c r="ACU33" t="s">
        <v>103</v>
      </c>
      <c r="ACV33" t="s">
        <v>103</v>
      </c>
      <c r="ACW33" t="s">
        <v>30</v>
      </c>
      <c r="ACX33" t="s">
        <v>30</v>
      </c>
      <c r="ACY33" t="s">
        <v>30</v>
      </c>
      <c r="ACZ33" t="s">
        <v>30</v>
      </c>
      <c r="ADA33" t="s">
        <v>30</v>
      </c>
      <c r="ADB33" t="s">
        <v>30</v>
      </c>
      <c r="ADC33" t="s">
        <v>30</v>
      </c>
      <c r="ADD33" t="s">
        <v>30</v>
      </c>
      <c r="ADE33" t="s">
        <v>30</v>
      </c>
      <c r="AEA33" t="s">
        <v>138</v>
      </c>
      <c r="AEB33" t="s">
        <v>138</v>
      </c>
      <c r="AEC33" t="s">
        <v>138</v>
      </c>
      <c r="AED33" t="s">
        <v>138</v>
      </c>
      <c r="AEE33" t="s">
        <v>138</v>
      </c>
      <c r="AEF33" t="s">
        <v>138</v>
      </c>
      <c r="AEG33" t="s">
        <v>138</v>
      </c>
      <c r="AEH33" t="s">
        <v>138</v>
      </c>
      <c r="AEI33" t="s">
        <v>138</v>
      </c>
      <c r="AEJ33" t="s">
        <v>139</v>
      </c>
      <c r="AEK33" t="s">
        <v>139</v>
      </c>
      <c r="AEL33" t="s">
        <v>139</v>
      </c>
      <c r="AEM33" t="s">
        <v>139</v>
      </c>
      <c r="AEN33" t="s">
        <v>139</v>
      </c>
      <c r="AEO33" t="s">
        <v>139</v>
      </c>
      <c r="AEP33" t="s">
        <v>139</v>
      </c>
      <c r="AEQ33" t="s">
        <v>139</v>
      </c>
      <c r="AER33" t="s">
        <v>139</v>
      </c>
      <c r="AES33" t="s">
        <v>140</v>
      </c>
      <c r="AET33" t="s">
        <v>140</v>
      </c>
      <c r="AEU33" t="s">
        <v>140</v>
      </c>
      <c r="AEV33" t="s">
        <v>140</v>
      </c>
      <c r="AEW33" t="s">
        <v>140</v>
      </c>
      <c r="AEX33" t="s">
        <v>140</v>
      </c>
      <c r="AEY33" t="s">
        <v>140</v>
      </c>
      <c r="AEZ33" t="s">
        <v>140</v>
      </c>
      <c r="AFA33" t="s">
        <v>140</v>
      </c>
      <c r="AFW33" t="s">
        <v>106</v>
      </c>
      <c r="AFX33" t="s">
        <v>106</v>
      </c>
      <c r="AFY33" t="s">
        <v>106</v>
      </c>
      <c r="AFZ33" t="s">
        <v>106</v>
      </c>
      <c r="AGA33" t="s">
        <v>106</v>
      </c>
      <c r="AGB33" t="s">
        <v>106</v>
      </c>
      <c r="AGC33" t="s">
        <v>106</v>
      </c>
      <c r="AGD33" t="s">
        <v>106</v>
      </c>
      <c r="AGE33" t="s">
        <v>106</v>
      </c>
      <c r="AHU33" t="s">
        <v>37</v>
      </c>
      <c r="AHV33" t="s">
        <v>37</v>
      </c>
      <c r="AHW33" t="s">
        <v>37</v>
      </c>
      <c r="AHX33" t="s">
        <v>37</v>
      </c>
      <c r="AHY33" t="s">
        <v>37</v>
      </c>
      <c r="AHZ33" t="s">
        <v>37</v>
      </c>
      <c r="AIA33" t="s">
        <v>37</v>
      </c>
      <c r="AIB33" t="s">
        <v>37</v>
      </c>
      <c r="AIC33" t="s">
        <v>37</v>
      </c>
      <c r="AJS33" t="s">
        <v>38</v>
      </c>
      <c r="AJT33" t="s">
        <v>38</v>
      </c>
      <c r="AJU33" t="s">
        <v>38</v>
      </c>
      <c r="AJV33" t="s">
        <v>38</v>
      </c>
      <c r="AJW33" t="s">
        <v>38</v>
      </c>
      <c r="AJX33" t="s">
        <v>38</v>
      </c>
      <c r="AJY33" t="s">
        <v>38</v>
      </c>
      <c r="AJZ33" t="s">
        <v>38</v>
      </c>
      <c r="AKA33" t="s">
        <v>38</v>
      </c>
      <c r="ALQ33" t="s">
        <v>33</v>
      </c>
      <c r="ALR33" t="s">
        <v>33</v>
      </c>
      <c r="ALS33" t="s">
        <v>33</v>
      </c>
      <c r="ALT33" t="s">
        <v>33</v>
      </c>
      <c r="ALU33" t="s">
        <v>33</v>
      </c>
      <c r="ALV33" t="s">
        <v>33</v>
      </c>
      <c r="ALW33" t="s">
        <v>33</v>
      </c>
      <c r="ALX33" t="s">
        <v>33</v>
      </c>
      <c r="ALY33" t="s">
        <v>33</v>
      </c>
      <c r="AMU33" t="s">
        <v>44</v>
      </c>
      <c r="AMV33" t="s">
        <v>44</v>
      </c>
      <c r="AMW33" t="s">
        <v>44</v>
      </c>
      <c r="AMX33" t="s">
        <v>44</v>
      </c>
      <c r="AMY33" t="s">
        <v>44</v>
      </c>
      <c r="AMZ33" t="s">
        <v>44</v>
      </c>
      <c r="ANA33" t="s">
        <v>44</v>
      </c>
      <c r="ANB33" t="s">
        <v>44</v>
      </c>
      <c r="ANC33" t="s">
        <v>44</v>
      </c>
      <c r="AND33" t="s">
        <v>43</v>
      </c>
      <c r="ANE33" t="s">
        <v>43</v>
      </c>
      <c r="ANF33" t="s">
        <v>43</v>
      </c>
      <c r="ANG33" t="s">
        <v>43</v>
      </c>
      <c r="ANH33" t="s">
        <v>43</v>
      </c>
      <c r="ANI33" t="s">
        <v>43</v>
      </c>
      <c r="ANJ33" t="s">
        <v>43</v>
      </c>
      <c r="ANK33" t="s">
        <v>43</v>
      </c>
      <c r="ANL33" t="s">
        <v>43</v>
      </c>
      <c r="AOH33" t="s">
        <v>48</v>
      </c>
      <c r="AOI33" t="s">
        <v>48</v>
      </c>
      <c r="AOJ33" t="s">
        <v>48</v>
      </c>
      <c r="AOK33" t="s">
        <v>48</v>
      </c>
      <c r="AOL33" t="s">
        <v>48</v>
      </c>
      <c r="AOM33" t="s">
        <v>48</v>
      </c>
      <c r="AON33" t="s">
        <v>48</v>
      </c>
      <c r="AOO33" t="s">
        <v>48</v>
      </c>
      <c r="AOP33" t="s">
        <v>48</v>
      </c>
      <c r="APL33" t="s">
        <v>48</v>
      </c>
      <c r="APM33" t="s">
        <v>48</v>
      </c>
      <c r="APN33" t="s">
        <v>48</v>
      </c>
      <c r="APO33" t="s">
        <v>48</v>
      </c>
      <c r="APP33" t="s">
        <v>48</v>
      </c>
      <c r="APQ33" t="s">
        <v>48</v>
      </c>
      <c r="APR33" t="s">
        <v>48</v>
      </c>
      <c r="APS33" t="s">
        <v>48</v>
      </c>
      <c r="APT33" t="s">
        <v>48</v>
      </c>
      <c r="AQP33" t="s">
        <v>48</v>
      </c>
      <c r="AQQ33" t="s">
        <v>48</v>
      </c>
      <c r="AQR33" t="s">
        <v>48</v>
      </c>
      <c r="AQS33" t="s">
        <v>48</v>
      </c>
      <c r="AQT33" t="s">
        <v>48</v>
      </c>
      <c r="AQU33" t="s">
        <v>48</v>
      </c>
      <c r="AQV33" t="s">
        <v>48</v>
      </c>
      <c r="AQW33" t="s">
        <v>48</v>
      </c>
      <c r="AQX33" t="s">
        <v>48</v>
      </c>
      <c r="ART33" t="s">
        <v>48</v>
      </c>
      <c r="ARU33" t="s">
        <v>48</v>
      </c>
      <c r="ARV33" t="s">
        <v>48</v>
      </c>
      <c r="ARW33" t="s">
        <v>48</v>
      </c>
      <c r="ARX33" t="s">
        <v>48</v>
      </c>
      <c r="ARY33" t="s">
        <v>48</v>
      </c>
      <c r="ARZ33" t="s">
        <v>48</v>
      </c>
      <c r="ASA33" t="s">
        <v>48</v>
      </c>
      <c r="ASB33" t="s">
        <v>48</v>
      </c>
      <c r="ASX33" t="s">
        <v>48</v>
      </c>
      <c r="ASY33" t="s">
        <v>48</v>
      </c>
      <c r="ASZ33" t="s">
        <v>48</v>
      </c>
      <c r="ATA33" t="s">
        <v>48</v>
      </c>
      <c r="ATB33" t="s">
        <v>48</v>
      </c>
      <c r="ATC33" t="s">
        <v>48</v>
      </c>
      <c r="ATD33" t="s">
        <v>48</v>
      </c>
      <c r="ATE33" t="s">
        <v>48</v>
      </c>
      <c r="ATF33" t="s">
        <v>48</v>
      </c>
      <c r="AUB33" t="s">
        <v>52</v>
      </c>
      <c r="AUC33" t="s">
        <v>52</v>
      </c>
      <c r="AUD33" t="s">
        <v>52</v>
      </c>
      <c r="AUE33" t="s">
        <v>52</v>
      </c>
      <c r="AUF33" t="s">
        <v>52</v>
      </c>
      <c r="AUG33" t="s">
        <v>52</v>
      </c>
      <c r="AUH33" t="s">
        <v>52</v>
      </c>
      <c r="AUI33" t="s">
        <v>52</v>
      </c>
      <c r="AUJ33" t="s">
        <v>52</v>
      </c>
      <c r="AUK33" t="s">
        <v>53</v>
      </c>
      <c r="AUL33" t="s">
        <v>53</v>
      </c>
      <c r="AUM33" t="s">
        <v>53</v>
      </c>
      <c r="AUN33" t="s">
        <v>53</v>
      </c>
      <c r="AUO33" t="s">
        <v>53</v>
      </c>
      <c r="AUP33" t="s">
        <v>53</v>
      </c>
      <c r="AUQ33" t="s">
        <v>53</v>
      </c>
      <c r="AUR33" t="s">
        <v>53</v>
      </c>
      <c r="AUS33" t="s">
        <v>53</v>
      </c>
      <c r="AVO33" t="s">
        <v>55</v>
      </c>
      <c r="AVP33" t="s">
        <v>55</v>
      </c>
      <c r="AVQ33" t="s">
        <v>55</v>
      </c>
      <c r="AVR33" t="s">
        <v>55</v>
      </c>
      <c r="AVS33" t="s">
        <v>55</v>
      </c>
      <c r="AVT33" t="s">
        <v>55</v>
      </c>
      <c r="AVU33" t="s">
        <v>55</v>
      </c>
      <c r="AVV33" t="s">
        <v>55</v>
      </c>
      <c r="AVW33" t="s">
        <v>55</v>
      </c>
      <c r="AVX33" t="s">
        <v>56</v>
      </c>
      <c r="AVY33" t="s">
        <v>56</v>
      </c>
      <c r="AVZ33" t="s">
        <v>56</v>
      </c>
      <c r="AWA33" t="s">
        <v>56</v>
      </c>
      <c r="AWB33" t="s">
        <v>56</v>
      </c>
      <c r="AWC33" t="s">
        <v>56</v>
      </c>
      <c r="AWD33" t="s">
        <v>56</v>
      </c>
      <c r="AWE33" t="s">
        <v>56</v>
      </c>
      <c r="AWF33" t="s">
        <v>56</v>
      </c>
      <c r="AWG33" t="s">
        <v>57</v>
      </c>
      <c r="AWH33" t="s">
        <v>57</v>
      </c>
      <c r="AWI33" t="s">
        <v>57</v>
      </c>
      <c r="AWJ33" t="s">
        <v>57</v>
      </c>
      <c r="AWK33" t="s">
        <v>57</v>
      </c>
      <c r="AWL33" t="s">
        <v>57</v>
      </c>
      <c r="AWM33" t="s">
        <v>57</v>
      </c>
      <c r="AWN33" t="s">
        <v>57</v>
      </c>
    </row>
    <row r="34" spans="2:1024 1029:1455" ht="13.8" thickBot="1" x14ac:dyDescent="0.3">
      <c r="C34" s="62" t="s">
        <v>42</v>
      </c>
      <c r="D34" s="1"/>
    </row>
    <row r="35" spans="2:1024 1029:1455" x14ac:dyDescent="0.25">
      <c r="C35" s="28" t="s">
        <v>60</v>
      </c>
      <c r="D35" s="21"/>
      <c r="E35" s="23"/>
      <c r="AA35" t="s">
        <v>9</v>
      </c>
      <c r="AB35" t="s">
        <v>9</v>
      </c>
      <c r="AC35" t="s">
        <v>9</v>
      </c>
      <c r="AD35" t="s">
        <v>9</v>
      </c>
      <c r="AE35" t="s">
        <v>9</v>
      </c>
      <c r="AF35" t="s">
        <v>9</v>
      </c>
      <c r="AG35" t="s">
        <v>9</v>
      </c>
      <c r="AH35" t="s">
        <v>9</v>
      </c>
      <c r="AI35" t="s">
        <v>9</v>
      </c>
      <c r="AJ35" t="s">
        <v>9</v>
      </c>
      <c r="AK35" t="s">
        <v>9</v>
      </c>
      <c r="AL35" t="s">
        <v>9</v>
      </c>
      <c r="AM35" t="s">
        <v>9</v>
      </c>
      <c r="AN35" t="s">
        <v>9</v>
      </c>
      <c r="AO35" t="s">
        <v>9</v>
      </c>
      <c r="AP35" t="s">
        <v>9</v>
      </c>
      <c r="AQ35" t="s">
        <v>9</v>
      </c>
      <c r="AR35" t="s">
        <v>9</v>
      </c>
      <c r="BH35" t="s">
        <v>80</v>
      </c>
      <c r="BI35" t="s">
        <v>80</v>
      </c>
      <c r="BJ35" t="s">
        <v>80</v>
      </c>
      <c r="BK35" t="s">
        <v>80</v>
      </c>
      <c r="BL35" t="s">
        <v>80</v>
      </c>
      <c r="BM35" t="s">
        <v>80</v>
      </c>
      <c r="BN35" t="s">
        <v>80</v>
      </c>
      <c r="BO35" t="s">
        <v>80</v>
      </c>
      <c r="BP35" t="s">
        <v>80</v>
      </c>
      <c r="BQ35" t="s">
        <v>80</v>
      </c>
      <c r="BR35" t="s">
        <v>80</v>
      </c>
      <c r="BS35" t="s">
        <v>80</v>
      </c>
      <c r="BT35" t="s">
        <v>80</v>
      </c>
      <c r="BU35" t="s">
        <v>80</v>
      </c>
      <c r="BV35" t="s">
        <v>80</v>
      </c>
      <c r="BW35" t="s">
        <v>80</v>
      </c>
      <c r="BX35" t="s">
        <v>80</v>
      </c>
      <c r="BY35" t="s">
        <v>80</v>
      </c>
      <c r="CO35" t="s">
        <v>79</v>
      </c>
      <c r="CP35" t="s">
        <v>79</v>
      </c>
      <c r="CQ35" t="s">
        <v>79</v>
      </c>
      <c r="CR35" t="s">
        <v>79</v>
      </c>
      <c r="CS35" t="s">
        <v>79</v>
      </c>
      <c r="CT35" t="s">
        <v>79</v>
      </c>
      <c r="CU35" t="s">
        <v>79</v>
      </c>
      <c r="CV35" t="s">
        <v>79</v>
      </c>
      <c r="CW35" t="s">
        <v>79</v>
      </c>
      <c r="CX35" t="s">
        <v>79</v>
      </c>
      <c r="CY35" t="s">
        <v>79</v>
      </c>
      <c r="CZ35" t="s">
        <v>79</v>
      </c>
      <c r="DA35" t="s">
        <v>79</v>
      </c>
      <c r="DB35" t="s">
        <v>79</v>
      </c>
      <c r="DC35" t="s">
        <v>79</v>
      </c>
      <c r="DD35" t="s">
        <v>79</v>
      </c>
      <c r="DE35" t="s">
        <v>79</v>
      </c>
      <c r="DF35" t="s">
        <v>79</v>
      </c>
      <c r="DV35" t="s">
        <v>78</v>
      </c>
      <c r="DW35" t="s">
        <v>78</v>
      </c>
      <c r="DX35" t="s">
        <v>78</v>
      </c>
      <c r="DY35" t="s">
        <v>78</v>
      </c>
      <c r="DZ35" t="s">
        <v>78</v>
      </c>
      <c r="EA35" t="s">
        <v>78</v>
      </c>
      <c r="EB35" t="s">
        <v>78</v>
      </c>
      <c r="EC35" t="s">
        <v>78</v>
      </c>
      <c r="ED35" t="s">
        <v>78</v>
      </c>
      <c r="EE35" t="s">
        <v>78</v>
      </c>
      <c r="EF35" t="s">
        <v>78</v>
      </c>
      <c r="EG35" t="s">
        <v>78</v>
      </c>
      <c r="EH35" t="s">
        <v>78</v>
      </c>
      <c r="EI35" t="s">
        <v>78</v>
      </c>
      <c r="EJ35" t="s">
        <v>78</v>
      </c>
      <c r="EK35" t="s">
        <v>78</v>
      </c>
      <c r="EL35" t="s">
        <v>78</v>
      </c>
      <c r="EM35" t="s">
        <v>78</v>
      </c>
      <c r="FC35" t="s">
        <v>77</v>
      </c>
      <c r="FD35" t="s">
        <v>77</v>
      </c>
      <c r="FE35" t="s">
        <v>77</v>
      </c>
      <c r="FF35" t="s">
        <v>77</v>
      </c>
      <c r="FG35" t="s">
        <v>77</v>
      </c>
      <c r="FH35" t="s">
        <v>77</v>
      </c>
      <c r="FI35" t="s">
        <v>77</v>
      </c>
      <c r="FJ35" t="s">
        <v>77</v>
      </c>
      <c r="FK35" t="s">
        <v>77</v>
      </c>
      <c r="FL35" t="s">
        <v>77</v>
      </c>
      <c r="FM35" t="s">
        <v>77</v>
      </c>
      <c r="FN35" t="s">
        <v>77</v>
      </c>
      <c r="FO35" t="s">
        <v>77</v>
      </c>
      <c r="FP35" t="s">
        <v>77</v>
      </c>
      <c r="FQ35" t="s">
        <v>77</v>
      </c>
      <c r="FR35" t="s">
        <v>77</v>
      </c>
      <c r="FS35" t="s">
        <v>77</v>
      </c>
      <c r="FT35" t="s">
        <v>77</v>
      </c>
      <c r="GJ35" t="s">
        <v>76</v>
      </c>
      <c r="GK35" t="s">
        <v>76</v>
      </c>
      <c r="GL35" t="s">
        <v>76</v>
      </c>
      <c r="GM35" t="s">
        <v>76</v>
      </c>
      <c r="GN35" t="s">
        <v>76</v>
      </c>
      <c r="GO35" t="s">
        <v>76</v>
      </c>
      <c r="GP35" t="s">
        <v>76</v>
      </c>
      <c r="GQ35" t="s">
        <v>76</v>
      </c>
      <c r="GR35" t="s">
        <v>76</v>
      </c>
      <c r="GS35" t="s">
        <v>76</v>
      </c>
      <c r="GT35" t="s">
        <v>76</v>
      </c>
      <c r="GU35" t="s">
        <v>76</v>
      </c>
      <c r="GV35" t="s">
        <v>76</v>
      </c>
      <c r="GW35" t="s">
        <v>76</v>
      </c>
      <c r="GX35" t="s">
        <v>76</v>
      </c>
      <c r="GY35" t="s">
        <v>76</v>
      </c>
      <c r="GZ35" t="s">
        <v>76</v>
      </c>
      <c r="HA35" t="s">
        <v>76</v>
      </c>
      <c r="HQ35" t="s">
        <v>75</v>
      </c>
      <c r="HR35" t="s">
        <v>75</v>
      </c>
      <c r="HS35" t="s">
        <v>75</v>
      </c>
      <c r="HT35" t="s">
        <v>75</v>
      </c>
      <c r="HU35" t="s">
        <v>75</v>
      </c>
      <c r="HV35" t="s">
        <v>75</v>
      </c>
      <c r="HW35" t="s">
        <v>75</v>
      </c>
      <c r="HX35" t="s">
        <v>75</v>
      </c>
      <c r="HY35" t="s">
        <v>75</v>
      </c>
      <c r="HZ35" t="s">
        <v>75</v>
      </c>
      <c r="IA35" t="s">
        <v>75</v>
      </c>
      <c r="IB35" t="s">
        <v>75</v>
      </c>
      <c r="IC35" t="s">
        <v>75</v>
      </c>
      <c r="ID35" t="s">
        <v>75</v>
      </c>
      <c r="IE35" t="s">
        <v>75</v>
      </c>
      <c r="IF35" t="s">
        <v>75</v>
      </c>
      <c r="IG35" t="s">
        <v>75</v>
      </c>
      <c r="IH35" t="s">
        <v>75</v>
      </c>
      <c r="IX35" t="s">
        <v>146</v>
      </c>
      <c r="IY35" t="s">
        <v>146</v>
      </c>
      <c r="IZ35" t="s">
        <v>146</v>
      </c>
      <c r="JA35" t="s">
        <v>146</v>
      </c>
      <c r="JB35" t="s">
        <v>146</v>
      </c>
      <c r="JC35" t="s">
        <v>146</v>
      </c>
      <c r="JD35" t="s">
        <v>146</v>
      </c>
      <c r="JE35" t="s">
        <v>146</v>
      </c>
      <c r="JF35" t="s">
        <v>146</v>
      </c>
      <c r="JG35" t="s">
        <v>146</v>
      </c>
      <c r="JH35" t="s">
        <v>146</v>
      </c>
      <c r="JI35" t="s">
        <v>146</v>
      </c>
      <c r="JJ35" t="s">
        <v>146</v>
      </c>
      <c r="JK35" t="s">
        <v>146</v>
      </c>
      <c r="JL35" t="s">
        <v>146</v>
      </c>
      <c r="JM35" t="s">
        <v>146</v>
      </c>
      <c r="JN35" t="s">
        <v>146</v>
      </c>
      <c r="JO35" t="s">
        <v>146</v>
      </c>
      <c r="KE35" t="s">
        <v>74</v>
      </c>
      <c r="KF35" t="s">
        <v>74</v>
      </c>
      <c r="KG35" t="s">
        <v>74</v>
      </c>
      <c r="KH35" t="s">
        <v>74</v>
      </c>
      <c r="KI35" t="s">
        <v>74</v>
      </c>
      <c r="KJ35" t="s">
        <v>74</v>
      </c>
      <c r="KK35" t="s">
        <v>74</v>
      </c>
      <c r="KL35" t="s">
        <v>74</v>
      </c>
      <c r="KM35" t="s">
        <v>74</v>
      </c>
      <c r="KN35" t="s">
        <v>74</v>
      </c>
      <c r="KO35" t="s">
        <v>74</v>
      </c>
      <c r="KP35" t="s">
        <v>74</v>
      </c>
      <c r="KQ35" t="s">
        <v>74</v>
      </c>
      <c r="KR35" t="s">
        <v>74</v>
      </c>
      <c r="KS35" t="s">
        <v>74</v>
      </c>
      <c r="KT35" t="s">
        <v>74</v>
      </c>
      <c r="KU35" t="s">
        <v>74</v>
      </c>
      <c r="KV35" t="s">
        <v>74</v>
      </c>
      <c r="LL35" t="s">
        <v>148</v>
      </c>
      <c r="LM35" t="s">
        <v>148</v>
      </c>
      <c r="LN35" t="s">
        <v>148</v>
      </c>
      <c r="LO35" t="s">
        <v>148</v>
      </c>
      <c r="LP35" t="s">
        <v>148</v>
      </c>
      <c r="LQ35" t="s">
        <v>148</v>
      </c>
      <c r="LR35" t="s">
        <v>148</v>
      </c>
      <c r="LS35" t="s">
        <v>148</v>
      </c>
      <c r="LT35" t="s">
        <v>148</v>
      </c>
      <c r="LU35" t="s">
        <v>148</v>
      </c>
      <c r="LV35" t="s">
        <v>148</v>
      </c>
      <c r="LW35" t="s">
        <v>148</v>
      </c>
      <c r="LX35" t="s">
        <v>148</v>
      </c>
      <c r="LY35" t="s">
        <v>148</v>
      </c>
      <c r="LZ35" t="s">
        <v>148</v>
      </c>
      <c r="MA35" t="s">
        <v>148</v>
      </c>
      <c r="MB35" t="s">
        <v>148</v>
      </c>
      <c r="MC35" t="s">
        <v>148</v>
      </c>
      <c r="MS35" t="s">
        <v>149</v>
      </c>
      <c r="MT35" t="s">
        <v>149</v>
      </c>
      <c r="MU35" t="s">
        <v>149</v>
      </c>
      <c r="MV35" t="s">
        <v>149</v>
      </c>
      <c r="MW35" t="s">
        <v>149</v>
      </c>
      <c r="MX35" t="s">
        <v>149</v>
      </c>
      <c r="MY35" t="s">
        <v>149</v>
      </c>
      <c r="MZ35" t="s">
        <v>149</v>
      </c>
      <c r="NA35" t="s">
        <v>149</v>
      </c>
      <c r="NB35" t="s">
        <v>149</v>
      </c>
      <c r="NC35" t="s">
        <v>149</v>
      </c>
      <c r="ND35" t="s">
        <v>149</v>
      </c>
      <c r="NE35" t="s">
        <v>149</v>
      </c>
      <c r="NF35" t="s">
        <v>149</v>
      </c>
      <c r="NG35" t="s">
        <v>149</v>
      </c>
      <c r="NH35" t="s">
        <v>149</v>
      </c>
      <c r="NI35" t="s">
        <v>149</v>
      </c>
      <c r="NJ35" t="s">
        <v>149</v>
      </c>
      <c r="NZ35" t="s">
        <v>147</v>
      </c>
      <c r="OA35" t="s">
        <v>147</v>
      </c>
      <c r="OB35" t="s">
        <v>147</v>
      </c>
      <c r="OC35" t="s">
        <v>147</v>
      </c>
      <c r="OD35" t="s">
        <v>147</v>
      </c>
      <c r="OE35" t="s">
        <v>147</v>
      </c>
      <c r="OU35" t="s">
        <v>151</v>
      </c>
      <c r="OV35" t="s">
        <v>151</v>
      </c>
      <c r="OW35" t="s">
        <v>151</v>
      </c>
      <c r="OX35" t="s">
        <v>151</v>
      </c>
      <c r="OY35" t="s">
        <v>151</v>
      </c>
      <c r="OZ35" t="s">
        <v>151</v>
      </c>
      <c r="PA35" t="s">
        <v>151</v>
      </c>
      <c r="PB35" t="s">
        <v>151</v>
      </c>
      <c r="PC35" t="s">
        <v>151</v>
      </c>
      <c r="PD35" t="s">
        <v>151</v>
      </c>
      <c r="PE35" t="s">
        <v>151</v>
      </c>
      <c r="PF35" t="s">
        <v>151</v>
      </c>
      <c r="PG35" t="s">
        <v>151</v>
      </c>
      <c r="PH35" t="s">
        <v>151</v>
      </c>
      <c r="PI35" t="s">
        <v>151</v>
      </c>
      <c r="PJ35" t="s">
        <v>151</v>
      </c>
      <c r="PK35" t="s">
        <v>151</v>
      </c>
      <c r="PL35" t="s">
        <v>151</v>
      </c>
      <c r="QB35" t="s">
        <v>112</v>
      </c>
      <c r="QC35" t="s">
        <v>112</v>
      </c>
      <c r="QD35" t="s">
        <v>112</v>
      </c>
      <c r="QE35" t="s">
        <v>112</v>
      </c>
      <c r="QF35" t="s">
        <v>112</v>
      </c>
      <c r="QG35" t="s">
        <v>112</v>
      </c>
      <c r="QH35" t="s">
        <v>112</v>
      </c>
      <c r="QI35" t="s">
        <v>112</v>
      </c>
      <c r="QJ35" t="s">
        <v>112</v>
      </c>
      <c r="QK35" t="s">
        <v>112</v>
      </c>
      <c r="QL35" t="s">
        <v>112</v>
      </c>
      <c r="QM35" t="s">
        <v>112</v>
      </c>
      <c r="QN35" t="s">
        <v>112</v>
      </c>
      <c r="QO35" t="s">
        <v>112</v>
      </c>
      <c r="QP35" t="s">
        <v>112</v>
      </c>
      <c r="QQ35" t="s">
        <v>112</v>
      </c>
      <c r="QR35" t="s">
        <v>112</v>
      </c>
      <c r="QS35" t="s">
        <v>112</v>
      </c>
      <c r="RI35" t="s">
        <v>70</v>
      </c>
      <c r="RJ35" t="s">
        <v>70</v>
      </c>
      <c r="RK35" t="s">
        <v>70</v>
      </c>
      <c r="RL35" t="s">
        <v>70</v>
      </c>
      <c r="RM35" t="s">
        <v>70</v>
      </c>
      <c r="RN35" t="s">
        <v>70</v>
      </c>
      <c r="RO35" t="s">
        <v>70</v>
      </c>
      <c r="RP35" t="s">
        <v>70</v>
      </c>
      <c r="RQ35" t="s">
        <v>70</v>
      </c>
      <c r="RR35" t="s">
        <v>70</v>
      </c>
      <c r="RS35" t="s">
        <v>70</v>
      </c>
      <c r="RT35" t="s">
        <v>70</v>
      </c>
      <c r="RU35" t="s">
        <v>70</v>
      </c>
      <c r="RV35" t="s">
        <v>70</v>
      </c>
      <c r="RW35" t="s">
        <v>70</v>
      </c>
      <c r="RX35" t="s">
        <v>70</v>
      </c>
      <c r="RY35" t="s">
        <v>70</v>
      </c>
      <c r="RZ35" t="s">
        <v>70</v>
      </c>
      <c r="SP35" t="s">
        <v>69</v>
      </c>
      <c r="SQ35" t="s">
        <v>69</v>
      </c>
      <c r="SR35" t="s">
        <v>69</v>
      </c>
      <c r="SS35" t="s">
        <v>69</v>
      </c>
      <c r="ST35" t="s">
        <v>69</v>
      </c>
      <c r="SU35" t="s">
        <v>69</v>
      </c>
      <c r="SV35" t="s">
        <v>69</v>
      </c>
      <c r="SW35" t="s">
        <v>69</v>
      </c>
      <c r="SX35" t="s">
        <v>69</v>
      </c>
      <c r="SY35" t="s">
        <v>69</v>
      </c>
      <c r="SZ35" t="s">
        <v>69</v>
      </c>
      <c r="TA35" t="s">
        <v>69</v>
      </c>
      <c r="TB35" t="s">
        <v>69</v>
      </c>
      <c r="TC35" t="s">
        <v>69</v>
      </c>
      <c r="TD35" t="s">
        <v>69</v>
      </c>
      <c r="TE35" t="s">
        <v>69</v>
      </c>
      <c r="TF35" t="s">
        <v>69</v>
      </c>
      <c r="TG35" t="s">
        <v>69</v>
      </c>
      <c r="TW35" t="s">
        <v>153</v>
      </c>
      <c r="TX35" t="s">
        <v>153</v>
      </c>
      <c r="TY35" t="s">
        <v>153</v>
      </c>
      <c r="TZ35" t="s">
        <v>153</v>
      </c>
      <c r="UA35" t="s">
        <v>153</v>
      </c>
      <c r="UB35" t="s">
        <v>153</v>
      </c>
      <c r="UC35" t="s">
        <v>153</v>
      </c>
      <c r="UD35" t="s">
        <v>153</v>
      </c>
      <c r="UE35" t="s">
        <v>153</v>
      </c>
      <c r="UF35" t="s">
        <v>153</v>
      </c>
      <c r="UG35" t="s">
        <v>153</v>
      </c>
      <c r="UH35" t="s">
        <v>153</v>
      </c>
      <c r="UI35" t="s">
        <v>153</v>
      </c>
      <c r="UJ35" t="s">
        <v>153</v>
      </c>
      <c r="UK35" t="s">
        <v>153</v>
      </c>
      <c r="UL35" t="s">
        <v>153</v>
      </c>
      <c r="UM35" t="s">
        <v>153</v>
      </c>
      <c r="UN35" t="s">
        <v>153</v>
      </c>
      <c r="VD35" t="s">
        <v>68</v>
      </c>
      <c r="VE35" t="s">
        <v>68</v>
      </c>
      <c r="VF35" t="s">
        <v>68</v>
      </c>
      <c r="VG35" t="s">
        <v>68</v>
      </c>
      <c r="VH35" t="s">
        <v>68</v>
      </c>
      <c r="VI35" t="s">
        <v>68</v>
      </c>
      <c r="VJ35" t="s">
        <v>68</v>
      </c>
      <c r="VK35" t="s">
        <v>68</v>
      </c>
      <c r="VL35" t="s">
        <v>68</v>
      </c>
      <c r="VM35" t="s">
        <v>68</v>
      </c>
      <c r="VN35" t="s">
        <v>68</v>
      </c>
      <c r="VO35" t="s">
        <v>68</v>
      </c>
      <c r="VP35" t="s">
        <v>68</v>
      </c>
      <c r="VQ35" t="s">
        <v>68</v>
      </c>
      <c r="VR35" t="s">
        <v>68</v>
      </c>
      <c r="VS35" t="s">
        <v>68</v>
      </c>
      <c r="VT35" t="s">
        <v>68</v>
      </c>
      <c r="VU35" t="s">
        <v>68</v>
      </c>
      <c r="VV35" t="s">
        <v>68</v>
      </c>
      <c r="VW35" t="s">
        <v>68</v>
      </c>
      <c r="VX35" t="s">
        <v>68</v>
      </c>
      <c r="VY35" t="s">
        <v>68</v>
      </c>
      <c r="VZ35" t="s">
        <v>68</v>
      </c>
      <c r="WA35" t="s">
        <v>68</v>
      </c>
      <c r="WQ35" t="s">
        <v>156</v>
      </c>
      <c r="WR35" t="s">
        <v>156</v>
      </c>
      <c r="WS35" t="s">
        <v>156</v>
      </c>
      <c r="WT35" t="s">
        <v>156</v>
      </c>
      <c r="WU35" t="s">
        <v>156</v>
      </c>
      <c r="WV35" t="s">
        <v>156</v>
      </c>
      <c r="WW35" t="s">
        <v>156</v>
      </c>
      <c r="WX35" t="s">
        <v>156</v>
      </c>
      <c r="WY35" t="s">
        <v>156</v>
      </c>
      <c r="WZ35" t="s">
        <v>156</v>
      </c>
      <c r="XA35" t="s">
        <v>156</v>
      </c>
      <c r="XB35" t="s">
        <v>156</v>
      </c>
      <c r="XC35" t="s">
        <v>156</v>
      </c>
      <c r="XD35" t="s">
        <v>156</v>
      </c>
      <c r="XE35" t="s">
        <v>156</v>
      </c>
      <c r="XF35" t="s">
        <v>156</v>
      </c>
      <c r="XG35" t="s">
        <v>156</v>
      </c>
      <c r="XH35" t="s">
        <v>156</v>
      </c>
      <c r="XX35" t="s">
        <v>67</v>
      </c>
      <c r="XY35" t="s">
        <v>67</v>
      </c>
      <c r="XZ35" t="s">
        <v>67</v>
      </c>
      <c r="YA35" t="s">
        <v>67</v>
      </c>
      <c r="YB35" t="s">
        <v>67</v>
      </c>
      <c r="YC35" t="s">
        <v>67</v>
      </c>
      <c r="YD35" t="s">
        <v>67</v>
      </c>
      <c r="YE35" t="s">
        <v>67</v>
      </c>
      <c r="YF35" t="s">
        <v>67</v>
      </c>
      <c r="YG35" t="s">
        <v>67</v>
      </c>
      <c r="YH35" t="s">
        <v>67</v>
      </c>
      <c r="YI35" t="s">
        <v>67</v>
      </c>
      <c r="YJ35" t="s">
        <v>67</v>
      </c>
      <c r="YK35" t="s">
        <v>67</v>
      </c>
      <c r="YL35" t="s">
        <v>67</v>
      </c>
      <c r="YM35" t="s">
        <v>67</v>
      </c>
      <c r="YN35" t="s">
        <v>67</v>
      </c>
      <c r="YO35" t="s">
        <v>67</v>
      </c>
      <c r="ZE35" t="s">
        <v>29</v>
      </c>
      <c r="ZF35" t="s">
        <v>29</v>
      </c>
      <c r="ZG35" t="s">
        <v>29</v>
      </c>
      <c r="ZH35" t="s">
        <v>29</v>
      </c>
      <c r="ZI35" t="s">
        <v>29</v>
      </c>
      <c r="ZJ35" t="s">
        <v>29</v>
      </c>
      <c r="ZK35" t="s">
        <v>29</v>
      </c>
      <c r="ZL35" t="s">
        <v>29</v>
      </c>
      <c r="ZM35" t="s">
        <v>29</v>
      </c>
      <c r="ZN35" t="s">
        <v>29</v>
      </c>
      <c r="ZO35" t="s">
        <v>29</v>
      </c>
      <c r="ZP35" t="s">
        <v>29</v>
      </c>
      <c r="ZQ35" t="s">
        <v>29</v>
      </c>
      <c r="ZR35" t="s">
        <v>29</v>
      </c>
      <c r="ZS35" t="s">
        <v>29</v>
      </c>
      <c r="ZT35" t="s">
        <v>29</v>
      </c>
      <c r="ZU35" t="s">
        <v>29</v>
      </c>
      <c r="ZV35" t="s">
        <v>29</v>
      </c>
      <c r="AAL35" t="s">
        <v>66</v>
      </c>
      <c r="AAM35" t="s">
        <v>66</v>
      </c>
      <c r="AAN35" t="s">
        <v>66</v>
      </c>
      <c r="AAO35" t="s">
        <v>66</v>
      </c>
      <c r="AAP35" t="s">
        <v>66</v>
      </c>
      <c r="AAQ35" t="s">
        <v>66</v>
      </c>
      <c r="AAR35" t="s">
        <v>66</v>
      </c>
      <c r="AAS35" t="s">
        <v>66</v>
      </c>
      <c r="AAT35" t="s">
        <v>66</v>
      </c>
      <c r="AAU35" t="s">
        <v>66</v>
      </c>
      <c r="AAV35" t="s">
        <v>66</v>
      </c>
      <c r="AAW35" t="s">
        <v>66</v>
      </c>
      <c r="AAX35" t="s">
        <v>66</v>
      </c>
      <c r="AAY35" t="s">
        <v>66</v>
      </c>
      <c r="AAZ35" t="s">
        <v>66</v>
      </c>
      <c r="ABA35" t="s">
        <v>66</v>
      </c>
      <c r="ABB35" t="s">
        <v>66</v>
      </c>
      <c r="ABC35" t="s">
        <v>66</v>
      </c>
      <c r="ABS35" t="s">
        <v>131</v>
      </c>
      <c r="ABT35" t="s">
        <v>131</v>
      </c>
      <c r="ABU35" t="s">
        <v>131</v>
      </c>
      <c r="ABV35" t="s">
        <v>131</v>
      </c>
      <c r="ABW35" t="s">
        <v>131</v>
      </c>
      <c r="ABX35" t="s">
        <v>131</v>
      </c>
      <c r="ABY35" t="s">
        <v>131</v>
      </c>
      <c r="ABZ35" t="s">
        <v>131</v>
      </c>
      <c r="ACA35" t="s">
        <v>131</v>
      </c>
      <c r="ACB35" t="s">
        <v>131</v>
      </c>
      <c r="ACC35" t="s">
        <v>131</v>
      </c>
      <c r="ACD35" t="s">
        <v>131</v>
      </c>
      <c r="ACE35" t="s">
        <v>131</v>
      </c>
      <c r="ACF35" t="s">
        <v>131</v>
      </c>
      <c r="ACG35" t="s">
        <v>131</v>
      </c>
      <c r="ACH35" t="s">
        <v>131</v>
      </c>
      <c r="ACI35" t="s">
        <v>131</v>
      </c>
      <c r="ACJ35" t="s">
        <v>131</v>
      </c>
      <c r="ACZ35" t="s">
        <v>115</v>
      </c>
      <c r="ADA35" t="s">
        <v>115</v>
      </c>
      <c r="ADB35" t="s">
        <v>115</v>
      </c>
      <c r="ADC35" t="s">
        <v>115</v>
      </c>
      <c r="ADD35" t="s">
        <v>115</v>
      </c>
      <c r="ADE35" t="s">
        <v>115</v>
      </c>
      <c r="ADF35" t="s">
        <v>114</v>
      </c>
      <c r="ADG35" t="s">
        <v>114</v>
      </c>
      <c r="ADH35" t="s">
        <v>114</v>
      </c>
      <c r="ADI35" t="s">
        <v>114</v>
      </c>
      <c r="ADJ35" t="s">
        <v>114</v>
      </c>
      <c r="ADK35" t="s">
        <v>114</v>
      </c>
      <c r="ADL35" t="s">
        <v>117</v>
      </c>
      <c r="ADM35" t="s">
        <v>117</v>
      </c>
      <c r="ADN35" t="s">
        <v>117</v>
      </c>
      <c r="ADO35" t="s">
        <v>117</v>
      </c>
      <c r="ADP35" t="s">
        <v>117</v>
      </c>
      <c r="ADQ35" t="s">
        <v>117</v>
      </c>
      <c r="ADR35" t="s">
        <v>117</v>
      </c>
      <c r="ADS35" t="s">
        <v>117</v>
      </c>
      <c r="ADT35" t="s">
        <v>117</v>
      </c>
      <c r="ADU35" t="s">
        <v>117</v>
      </c>
      <c r="ADV35" t="s">
        <v>117</v>
      </c>
      <c r="ADW35" t="s">
        <v>117</v>
      </c>
      <c r="AEM35" t="s">
        <v>81</v>
      </c>
      <c r="AEN35" t="s">
        <v>81</v>
      </c>
      <c r="AEO35" t="s">
        <v>81</v>
      </c>
      <c r="AEP35" t="s">
        <v>81</v>
      </c>
      <c r="AEQ35" t="s">
        <v>81</v>
      </c>
      <c r="AER35" t="s">
        <v>81</v>
      </c>
      <c r="AES35" t="s">
        <v>81</v>
      </c>
      <c r="AET35" t="s">
        <v>81</v>
      </c>
      <c r="AEU35" t="s">
        <v>81</v>
      </c>
      <c r="AEV35" t="s">
        <v>81</v>
      </c>
      <c r="AEW35" t="s">
        <v>81</v>
      </c>
      <c r="AEX35" t="s">
        <v>81</v>
      </c>
      <c r="AFN35" t="s">
        <v>159</v>
      </c>
      <c r="AFO35" t="s">
        <v>159</v>
      </c>
      <c r="AFP35" t="s">
        <v>159</v>
      </c>
      <c r="AFQ35" t="s">
        <v>159</v>
      </c>
      <c r="AFR35" t="s">
        <v>159</v>
      </c>
      <c r="AFS35" t="s">
        <v>159</v>
      </c>
      <c r="AFT35" t="s">
        <v>159</v>
      </c>
      <c r="AFU35" t="s">
        <v>159</v>
      </c>
      <c r="AFV35" t="s">
        <v>159</v>
      </c>
      <c r="AFW35" t="s">
        <v>159</v>
      </c>
      <c r="AFX35" t="s">
        <v>159</v>
      </c>
      <c r="AFY35" t="s">
        <v>159</v>
      </c>
      <c r="AFZ35" t="s">
        <v>159</v>
      </c>
      <c r="AGA35" t="s">
        <v>159</v>
      </c>
      <c r="AGB35" t="s">
        <v>159</v>
      </c>
      <c r="AGC35" t="s">
        <v>159</v>
      </c>
      <c r="AGD35" t="s">
        <v>159</v>
      </c>
      <c r="AGE35" t="s">
        <v>159</v>
      </c>
      <c r="AHC35" t="s">
        <v>84</v>
      </c>
      <c r="AHD35" t="s">
        <v>84</v>
      </c>
      <c r="AHE35" t="s">
        <v>84</v>
      </c>
      <c r="AHF35" t="s">
        <v>84</v>
      </c>
      <c r="AHG35" t="s">
        <v>84</v>
      </c>
      <c r="AHH35" t="s">
        <v>84</v>
      </c>
      <c r="AHX35" t="s">
        <v>83</v>
      </c>
      <c r="AHY35" t="s">
        <v>83</v>
      </c>
      <c r="AHZ35" t="s">
        <v>83</v>
      </c>
      <c r="AIA35" t="s">
        <v>83</v>
      </c>
      <c r="AIB35" t="s">
        <v>83</v>
      </c>
      <c r="AIC35" t="s">
        <v>83</v>
      </c>
      <c r="AIS35" t="s">
        <v>51</v>
      </c>
      <c r="AIT35" t="s">
        <v>51</v>
      </c>
      <c r="AIU35" t="s">
        <v>51</v>
      </c>
      <c r="AIV35" t="s">
        <v>51</v>
      </c>
      <c r="AIW35" t="s">
        <v>51</v>
      </c>
      <c r="AIX35" t="s">
        <v>51</v>
      </c>
      <c r="AIY35" t="s">
        <v>51</v>
      </c>
      <c r="AIZ35" t="s">
        <v>51</v>
      </c>
      <c r="AJA35" t="s">
        <v>51</v>
      </c>
      <c r="AJB35" t="s">
        <v>51</v>
      </c>
      <c r="AJC35" t="s">
        <v>51</v>
      </c>
      <c r="AJD35" t="s">
        <v>51</v>
      </c>
      <c r="AJT35" t="s">
        <v>54</v>
      </c>
      <c r="AJU35" t="s">
        <v>54</v>
      </c>
      <c r="AJV35" t="s">
        <v>54</v>
      </c>
      <c r="AJW35" t="s">
        <v>54</v>
      </c>
      <c r="AJX35" t="s">
        <v>54</v>
      </c>
      <c r="AJY35" t="s">
        <v>54</v>
      </c>
      <c r="AJZ35" t="s">
        <v>54</v>
      </c>
      <c r="AKA35" t="s">
        <v>54</v>
      </c>
      <c r="AKB35" t="s">
        <v>54</v>
      </c>
      <c r="AKC35" t="s">
        <v>54</v>
      </c>
      <c r="AKD35" t="s">
        <v>54</v>
      </c>
      <c r="AKE35" t="s">
        <v>54</v>
      </c>
      <c r="AKF35" t="s">
        <v>54</v>
      </c>
      <c r="AKG35" t="s">
        <v>54</v>
      </c>
      <c r="AKH35" t="s">
        <v>54</v>
      </c>
      <c r="AKI35" t="s">
        <v>54</v>
      </c>
      <c r="AKJ35" t="s">
        <v>54</v>
      </c>
    </row>
    <row r="36" spans="2:1024 1029:1455" ht="13.8" thickBot="1" x14ac:dyDescent="0.3">
      <c r="C36" s="24" t="s">
        <v>61</v>
      </c>
      <c r="D36" s="25"/>
      <c r="E36" s="27"/>
      <c r="AA36" t="s">
        <v>108</v>
      </c>
      <c r="AB36" t="s">
        <v>108</v>
      </c>
      <c r="AC36" t="s">
        <v>108</v>
      </c>
      <c r="AD36" t="s">
        <v>108</v>
      </c>
      <c r="AE36" t="s">
        <v>108</v>
      </c>
      <c r="AF36" t="s">
        <v>108</v>
      </c>
      <c r="AG36" t="s">
        <v>13</v>
      </c>
      <c r="AH36" t="s">
        <v>13</v>
      </c>
      <c r="AI36" t="s">
        <v>13</v>
      </c>
      <c r="AJ36" t="s">
        <v>13</v>
      </c>
      <c r="AK36" t="s">
        <v>13</v>
      </c>
      <c r="AL36" t="s">
        <v>13</v>
      </c>
      <c r="AM36" t="s">
        <v>141</v>
      </c>
      <c r="AN36" t="s">
        <v>141</v>
      </c>
      <c r="AO36" t="s">
        <v>141</v>
      </c>
      <c r="AP36" t="s">
        <v>141</v>
      </c>
      <c r="AQ36" t="s">
        <v>141</v>
      </c>
      <c r="AR36" t="s">
        <v>141</v>
      </c>
      <c r="BH36" t="s">
        <v>10</v>
      </c>
      <c r="BI36" t="s">
        <v>10</v>
      </c>
      <c r="BJ36" t="s">
        <v>10</v>
      </c>
      <c r="BK36" t="s">
        <v>10</v>
      </c>
      <c r="BL36" t="s">
        <v>10</v>
      </c>
      <c r="BM36" t="s">
        <v>10</v>
      </c>
      <c r="BN36" t="s">
        <v>17</v>
      </c>
      <c r="BO36" t="s">
        <v>17</v>
      </c>
      <c r="BP36" t="s">
        <v>17</v>
      </c>
      <c r="BQ36" t="s">
        <v>17</v>
      </c>
      <c r="BR36" t="s">
        <v>17</v>
      </c>
      <c r="BS36" t="s">
        <v>17</v>
      </c>
      <c r="BT36" t="s">
        <v>18</v>
      </c>
      <c r="BU36" t="s">
        <v>18</v>
      </c>
      <c r="BV36" t="s">
        <v>18</v>
      </c>
      <c r="BW36" t="s">
        <v>18</v>
      </c>
      <c r="BX36" t="s">
        <v>18</v>
      </c>
      <c r="BY36" t="s">
        <v>18</v>
      </c>
      <c r="CO36" t="s">
        <v>101</v>
      </c>
      <c r="CP36" t="s">
        <v>101</v>
      </c>
      <c r="CQ36" t="s">
        <v>101</v>
      </c>
      <c r="CR36" t="s">
        <v>101</v>
      </c>
      <c r="CS36" t="s">
        <v>101</v>
      </c>
      <c r="CT36" t="s">
        <v>101</v>
      </c>
      <c r="CU36" t="s">
        <v>142</v>
      </c>
      <c r="CV36" t="s">
        <v>142</v>
      </c>
      <c r="CW36" t="s">
        <v>142</v>
      </c>
      <c r="CX36" t="s">
        <v>142</v>
      </c>
      <c r="CY36" t="s">
        <v>142</v>
      </c>
      <c r="CZ36" t="s">
        <v>142</v>
      </c>
      <c r="DA36" t="s">
        <v>143</v>
      </c>
      <c r="DB36" t="s">
        <v>143</v>
      </c>
      <c r="DC36" t="s">
        <v>143</v>
      </c>
      <c r="DD36" t="s">
        <v>143</v>
      </c>
      <c r="DE36" t="s">
        <v>143</v>
      </c>
      <c r="DF36" t="s">
        <v>143</v>
      </c>
      <c r="DV36" t="s">
        <v>144</v>
      </c>
      <c r="DW36" t="s">
        <v>144</v>
      </c>
      <c r="DX36" t="s">
        <v>144</v>
      </c>
      <c r="DY36" t="s">
        <v>144</v>
      </c>
      <c r="DZ36" t="s">
        <v>144</v>
      </c>
      <c r="EA36" t="s">
        <v>144</v>
      </c>
      <c r="EB36" t="s">
        <v>11</v>
      </c>
      <c r="EC36" t="s">
        <v>11</v>
      </c>
      <c r="ED36" t="s">
        <v>11</v>
      </c>
      <c r="EE36" t="s">
        <v>11</v>
      </c>
      <c r="EF36" t="s">
        <v>11</v>
      </c>
      <c r="EG36" t="s">
        <v>11</v>
      </c>
      <c r="EH36" t="s">
        <v>12</v>
      </c>
      <c r="EI36" t="s">
        <v>12</v>
      </c>
      <c r="EJ36" t="s">
        <v>12</v>
      </c>
      <c r="EK36" t="s">
        <v>12</v>
      </c>
      <c r="EL36" t="s">
        <v>12</v>
      </c>
      <c r="EM36" t="s">
        <v>12</v>
      </c>
      <c r="FC36" t="s">
        <v>10</v>
      </c>
      <c r="FD36" t="s">
        <v>10</v>
      </c>
      <c r="FE36" t="s">
        <v>10</v>
      </c>
      <c r="FF36" t="s">
        <v>10</v>
      </c>
      <c r="FG36" t="s">
        <v>10</v>
      </c>
      <c r="FH36" t="s">
        <v>10</v>
      </c>
      <c r="FI36" t="s">
        <v>11</v>
      </c>
      <c r="FJ36" t="s">
        <v>11</v>
      </c>
      <c r="FK36" t="s">
        <v>11</v>
      </c>
      <c r="FL36" t="s">
        <v>11</v>
      </c>
      <c r="FM36" t="s">
        <v>11</v>
      </c>
      <c r="FN36" t="s">
        <v>11</v>
      </c>
      <c r="FO36" t="s">
        <v>12</v>
      </c>
      <c r="FP36" t="s">
        <v>12</v>
      </c>
      <c r="FQ36" t="s">
        <v>12</v>
      </c>
      <c r="FR36" t="s">
        <v>12</v>
      </c>
      <c r="FS36" t="s">
        <v>12</v>
      </c>
      <c r="FT36" t="s">
        <v>12</v>
      </c>
      <c r="GJ36" t="s">
        <v>10</v>
      </c>
      <c r="GK36" t="s">
        <v>10</v>
      </c>
      <c r="GL36" t="s">
        <v>10</v>
      </c>
      <c r="GM36" t="s">
        <v>10</v>
      </c>
      <c r="GN36" t="s">
        <v>10</v>
      </c>
      <c r="GO36" t="s">
        <v>10</v>
      </c>
      <c r="GP36" t="s">
        <v>17</v>
      </c>
      <c r="GQ36" t="s">
        <v>17</v>
      </c>
      <c r="GR36" t="s">
        <v>17</v>
      </c>
      <c r="GS36" t="s">
        <v>17</v>
      </c>
      <c r="GT36" t="s">
        <v>17</v>
      </c>
      <c r="GU36" t="s">
        <v>17</v>
      </c>
      <c r="GV36" t="s">
        <v>18</v>
      </c>
      <c r="GW36" t="s">
        <v>18</v>
      </c>
      <c r="GX36" t="s">
        <v>18</v>
      </c>
      <c r="GY36" t="s">
        <v>18</v>
      </c>
      <c r="GZ36" t="s">
        <v>18</v>
      </c>
      <c r="HA36" t="s">
        <v>18</v>
      </c>
      <c r="HQ36" t="s">
        <v>10</v>
      </c>
      <c r="HR36" t="s">
        <v>10</v>
      </c>
      <c r="HS36" t="s">
        <v>10</v>
      </c>
      <c r="HT36" t="s">
        <v>10</v>
      </c>
      <c r="HU36" t="s">
        <v>10</v>
      </c>
      <c r="HV36" t="s">
        <v>10</v>
      </c>
      <c r="HW36" t="s">
        <v>17</v>
      </c>
      <c r="HX36" t="s">
        <v>17</v>
      </c>
      <c r="HY36" t="s">
        <v>17</v>
      </c>
      <c r="HZ36" t="s">
        <v>17</v>
      </c>
      <c r="IA36" t="s">
        <v>17</v>
      </c>
      <c r="IB36" t="s">
        <v>17</v>
      </c>
      <c r="IC36" t="s">
        <v>18</v>
      </c>
      <c r="ID36" t="s">
        <v>18</v>
      </c>
      <c r="IE36" t="s">
        <v>18</v>
      </c>
      <c r="IF36" t="s">
        <v>18</v>
      </c>
      <c r="IG36" t="s">
        <v>18</v>
      </c>
      <c r="IH36" t="s">
        <v>18</v>
      </c>
      <c r="IX36" t="s">
        <v>10</v>
      </c>
      <c r="IY36" t="s">
        <v>10</v>
      </c>
      <c r="IZ36" t="s">
        <v>10</v>
      </c>
      <c r="JA36" t="s">
        <v>10</v>
      </c>
      <c r="JB36" t="s">
        <v>10</v>
      </c>
      <c r="JC36" t="s">
        <v>10</v>
      </c>
      <c r="JD36" t="s">
        <v>17</v>
      </c>
      <c r="JE36" t="s">
        <v>17</v>
      </c>
      <c r="JF36" t="s">
        <v>17</v>
      </c>
      <c r="JG36" t="s">
        <v>17</v>
      </c>
      <c r="JH36" t="s">
        <v>17</v>
      </c>
      <c r="JI36" t="s">
        <v>17</v>
      </c>
      <c r="JJ36" t="s">
        <v>18</v>
      </c>
      <c r="JK36" t="s">
        <v>18</v>
      </c>
      <c r="JL36" t="s">
        <v>18</v>
      </c>
      <c r="JM36" t="s">
        <v>18</v>
      </c>
      <c r="JN36" t="s">
        <v>18</v>
      </c>
      <c r="JO36" t="s">
        <v>18</v>
      </c>
      <c r="KE36" t="s">
        <v>101</v>
      </c>
      <c r="KF36" t="s">
        <v>101</v>
      </c>
      <c r="KG36" t="s">
        <v>101</v>
      </c>
      <c r="KH36" t="s">
        <v>101</v>
      </c>
      <c r="KI36" t="s">
        <v>101</v>
      </c>
      <c r="KJ36" t="s">
        <v>101</v>
      </c>
      <c r="KK36" t="s">
        <v>142</v>
      </c>
      <c r="KL36" t="s">
        <v>142</v>
      </c>
      <c r="KM36" t="s">
        <v>142</v>
      </c>
      <c r="KN36" t="s">
        <v>142</v>
      </c>
      <c r="KO36" t="s">
        <v>142</v>
      </c>
      <c r="KP36" t="s">
        <v>142</v>
      </c>
      <c r="KQ36" t="s">
        <v>143</v>
      </c>
      <c r="KR36" t="s">
        <v>143</v>
      </c>
      <c r="KS36" t="s">
        <v>143</v>
      </c>
      <c r="KT36" t="s">
        <v>143</v>
      </c>
      <c r="KU36" t="s">
        <v>143</v>
      </c>
      <c r="KV36" t="s">
        <v>143</v>
      </c>
      <c r="LL36" t="s">
        <v>10</v>
      </c>
      <c r="LM36" t="s">
        <v>10</v>
      </c>
      <c r="LN36" t="s">
        <v>10</v>
      </c>
      <c r="LO36" t="s">
        <v>10</v>
      </c>
      <c r="LP36" t="s">
        <v>10</v>
      </c>
      <c r="LQ36" t="s">
        <v>10</v>
      </c>
      <c r="LR36" t="s">
        <v>111</v>
      </c>
      <c r="LS36" t="s">
        <v>111</v>
      </c>
      <c r="LT36" t="s">
        <v>111</v>
      </c>
      <c r="LU36" t="s">
        <v>111</v>
      </c>
      <c r="LV36" t="s">
        <v>111</v>
      </c>
      <c r="LW36" t="s">
        <v>111</v>
      </c>
      <c r="LX36" t="s">
        <v>120</v>
      </c>
      <c r="LY36" t="s">
        <v>120</v>
      </c>
      <c r="LZ36" t="s">
        <v>120</v>
      </c>
      <c r="MA36" t="s">
        <v>120</v>
      </c>
      <c r="MB36" t="s">
        <v>120</v>
      </c>
      <c r="MC36" t="s">
        <v>120</v>
      </c>
      <c r="MS36" t="s">
        <v>10</v>
      </c>
      <c r="MT36" t="s">
        <v>10</v>
      </c>
      <c r="MU36" t="s">
        <v>10</v>
      </c>
      <c r="MV36" t="s">
        <v>10</v>
      </c>
      <c r="MW36" t="s">
        <v>10</v>
      </c>
      <c r="MX36" t="s">
        <v>10</v>
      </c>
      <c r="MY36" t="s">
        <v>111</v>
      </c>
      <c r="MZ36" t="s">
        <v>111</v>
      </c>
      <c r="NA36" t="s">
        <v>111</v>
      </c>
      <c r="NB36" t="s">
        <v>111</v>
      </c>
      <c r="NC36" t="s">
        <v>111</v>
      </c>
      <c r="ND36" t="s">
        <v>111</v>
      </c>
      <c r="NE36" t="s">
        <v>120</v>
      </c>
      <c r="NF36" t="s">
        <v>120</v>
      </c>
      <c r="NG36" t="s">
        <v>120</v>
      </c>
      <c r="NH36" t="s">
        <v>120</v>
      </c>
      <c r="NI36" t="s">
        <v>120</v>
      </c>
      <c r="NJ36" t="s">
        <v>120</v>
      </c>
      <c r="NZ36" t="s">
        <v>150</v>
      </c>
      <c r="OA36" t="s">
        <v>150</v>
      </c>
      <c r="OB36" t="s">
        <v>150</v>
      </c>
      <c r="OC36" t="s">
        <v>150</v>
      </c>
      <c r="OD36" t="s">
        <v>150</v>
      </c>
      <c r="OE36" t="s">
        <v>150</v>
      </c>
      <c r="OU36" t="s">
        <v>10</v>
      </c>
      <c r="OV36" t="s">
        <v>10</v>
      </c>
      <c r="OW36" t="s">
        <v>10</v>
      </c>
      <c r="OX36" t="s">
        <v>10</v>
      </c>
      <c r="OY36" t="s">
        <v>10</v>
      </c>
      <c r="OZ36" t="s">
        <v>10</v>
      </c>
      <c r="PA36" t="s">
        <v>111</v>
      </c>
      <c r="PB36" t="s">
        <v>111</v>
      </c>
      <c r="PC36" t="s">
        <v>111</v>
      </c>
      <c r="PD36" t="s">
        <v>111</v>
      </c>
      <c r="PE36" t="s">
        <v>111</v>
      </c>
      <c r="PF36" t="s">
        <v>111</v>
      </c>
      <c r="PG36" t="s">
        <v>120</v>
      </c>
      <c r="PH36" t="s">
        <v>120</v>
      </c>
      <c r="PI36" t="s">
        <v>120</v>
      </c>
      <c r="PJ36" t="s">
        <v>120</v>
      </c>
      <c r="PK36" t="s">
        <v>120</v>
      </c>
      <c r="PL36" t="s">
        <v>120</v>
      </c>
      <c r="QB36" t="s">
        <v>108</v>
      </c>
      <c r="QC36" t="s">
        <v>108</v>
      </c>
      <c r="QD36" t="s">
        <v>108</v>
      </c>
      <c r="QE36" t="s">
        <v>108</v>
      </c>
      <c r="QF36" t="s">
        <v>108</v>
      </c>
      <c r="QG36" t="s">
        <v>108</v>
      </c>
      <c r="QH36" t="s">
        <v>13</v>
      </c>
      <c r="QI36" t="s">
        <v>13</v>
      </c>
      <c r="QJ36" t="s">
        <v>13</v>
      </c>
      <c r="QK36" t="s">
        <v>13</v>
      </c>
      <c r="QL36" t="s">
        <v>13</v>
      </c>
      <c r="QM36" t="s">
        <v>13</v>
      </c>
      <c r="QN36" t="s">
        <v>12</v>
      </c>
      <c r="QO36" t="s">
        <v>12</v>
      </c>
      <c r="QP36" t="s">
        <v>12</v>
      </c>
      <c r="QQ36" t="s">
        <v>12</v>
      </c>
      <c r="QR36" t="s">
        <v>12</v>
      </c>
      <c r="QS36" t="s">
        <v>12</v>
      </c>
      <c r="RI36" t="s">
        <v>108</v>
      </c>
      <c r="RJ36" t="s">
        <v>108</v>
      </c>
      <c r="RK36" t="s">
        <v>108</v>
      </c>
      <c r="RL36" t="s">
        <v>108</v>
      </c>
      <c r="RM36" t="s">
        <v>108</v>
      </c>
      <c r="RN36" t="s">
        <v>108</v>
      </c>
      <c r="RO36" t="s">
        <v>13</v>
      </c>
      <c r="RP36" t="s">
        <v>13</v>
      </c>
      <c r="RQ36" t="s">
        <v>13</v>
      </c>
      <c r="RR36" t="s">
        <v>13</v>
      </c>
      <c r="RS36" t="s">
        <v>13</v>
      </c>
      <c r="RT36" t="s">
        <v>13</v>
      </c>
      <c r="RU36" t="s">
        <v>12</v>
      </c>
      <c r="RV36" t="s">
        <v>12</v>
      </c>
      <c r="RW36" t="s">
        <v>12</v>
      </c>
      <c r="RX36" t="s">
        <v>12</v>
      </c>
      <c r="RY36" t="s">
        <v>12</v>
      </c>
      <c r="RZ36" t="s">
        <v>12</v>
      </c>
      <c r="SP36" t="s">
        <v>108</v>
      </c>
      <c r="SQ36" t="s">
        <v>108</v>
      </c>
      <c r="SR36" t="s">
        <v>108</v>
      </c>
      <c r="SS36" t="s">
        <v>108</v>
      </c>
      <c r="ST36" t="s">
        <v>108</v>
      </c>
      <c r="SU36" t="s">
        <v>108</v>
      </c>
      <c r="SV36" t="s">
        <v>13</v>
      </c>
      <c r="SW36" t="s">
        <v>13</v>
      </c>
      <c r="SX36" t="s">
        <v>13</v>
      </c>
      <c r="SY36" t="s">
        <v>13</v>
      </c>
      <c r="SZ36" t="s">
        <v>13</v>
      </c>
      <c r="TA36" t="s">
        <v>13</v>
      </c>
      <c r="TB36" t="s">
        <v>12</v>
      </c>
      <c r="TC36" t="s">
        <v>12</v>
      </c>
      <c r="TD36" t="s">
        <v>12</v>
      </c>
      <c r="TE36" t="s">
        <v>12</v>
      </c>
      <c r="TF36" t="s">
        <v>12</v>
      </c>
      <c r="TG36" t="s">
        <v>12</v>
      </c>
      <c r="TW36" t="s">
        <v>108</v>
      </c>
      <c r="TX36" t="s">
        <v>108</v>
      </c>
      <c r="TY36" t="s">
        <v>108</v>
      </c>
      <c r="TZ36" t="s">
        <v>108</v>
      </c>
      <c r="UA36" t="s">
        <v>108</v>
      </c>
      <c r="UB36" t="s">
        <v>108</v>
      </c>
      <c r="UC36" t="s">
        <v>13</v>
      </c>
      <c r="UD36" t="s">
        <v>13</v>
      </c>
      <c r="UE36" t="s">
        <v>13</v>
      </c>
      <c r="UF36" t="s">
        <v>13</v>
      </c>
      <c r="UG36" t="s">
        <v>13</v>
      </c>
      <c r="UH36" t="s">
        <v>13</v>
      </c>
      <c r="UI36" t="s">
        <v>12</v>
      </c>
      <c r="UJ36" t="s">
        <v>12</v>
      </c>
      <c r="UK36" t="s">
        <v>12</v>
      </c>
      <c r="UL36" t="s">
        <v>12</v>
      </c>
      <c r="UM36" t="s">
        <v>12</v>
      </c>
      <c r="UN36" t="s">
        <v>12</v>
      </c>
      <c r="VD36" t="s">
        <v>155</v>
      </c>
      <c r="VE36" t="s">
        <v>155</v>
      </c>
      <c r="VF36" t="s">
        <v>155</v>
      </c>
      <c r="VG36" t="s">
        <v>155</v>
      </c>
      <c r="VH36" t="s">
        <v>155</v>
      </c>
      <c r="VI36" t="s">
        <v>155</v>
      </c>
      <c r="VJ36" t="s">
        <v>10</v>
      </c>
      <c r="VK36" t="s">
        <v>10</v>
      </c>
      <c r="VL36" t="s">
        <v>10</v>
      </c>
      <c r="VM36" t="s">
        <v>10</v>
      </c>
      <c r="VN36" t="s">
        <v>10</v>
      </c>
      <c r="VO36" t="s">
        <v>10</v>
      </c>
      <c r="VP36" t="s">
        <v>17</v>
      </c>
      <c r="VQ36" t="s">
        <v>17</v>
      </c>
      <c r="VR36" t="s">
        <v>17</v>
      </c>
      <c r="VS36" t="s">
        <v>17</v>
      </c>
      <c r="VT36" t="s">
        <v>17</v>
      </c>
      <c r="VU36" t="s">
        <v>17</v>
      </c>
      <c r="VV36" t="s">
        <v>18</v>
      </c>
      <c r="VW36" t="s">
        <v>18</v>
      </c>
      <c r="VX36" t="s">
        <v>18</v>
      </c>
      <c r="VY36" t="s">
        <v>18</v>
      </c>
      <c r="VZ36" t="s">
        <v>18</v>
      </c>
      <c r="WA36" t="s">
        <v>18</v>
      </c>
      <c r="WQ36" t="s">
        <v>10</v>
      </c>
      <c r="WR36" t="s">
        <v>10</v>
      </c>
      <c r="WS36" t="s">
        <v>10</v>
      </c>
      <c r="WT36" t="s">
        <v>10</v>
      </c>
      <c r="WU36" t="s">
        <v>10</v>
      </c>
      <c r="WV36" t="s">
        <v>10</v>
      </c>
      <c r="WW36" t="s">
        <v>17</v>
      </c>
      <c r="WX36" t="s">
        <v>17</v>
      </c>
      <c r="WY36" t="s">
        <v>17</v>
      </c>
      <c r="WZ36" t="s">
        <v>17</v>
      </c>
      <c r="XA36" t="s">
        <v>17</v>
      </c>
      <c r="XB36" t="s">
        <v>17</v>
      </c>
      <c r="XC36" t="s">
        <v>18</v>
      </c>
      <c r="XD36" t="s">
        <v>18</v>
      </c>
      <c r="XE36" t="s">
        <v>18</v>
      </c>
      <c r="XF36" t="s">
        <v>18</v>
      </c>
      <c r="XG36" t="s">
        <v>18</v>
      </c>
      <c r="XH36" t="s">
        <v>18</v>
      </c>
      <c r="XX36" t="s">
        <v>10</v>
      </c>
      <c r="XY36" t="s">
        <v>10</v>
      </c>
      <c r="XZ36" t="s">
        <v>10</v>
      </c>
      <c r="YA36" t="s">
        <v>10</v>
      </c>
      <c r="YB36" t="s">
        <v>10</v>
      </c>
      <c r="YC36" t="s">
        <v>10</v>
      </c>
      <c r="YD36" t="s">
        <v>17</v>
      </c>
      <c r="YE36" t="s">
        <v>17</v>
      </c>
      <c r="YF36" t="s">
        <v>17</v>
      </c>
      <c r="YG36" t="s">
        <v>17</v>
      </c>
      <c r="YH36" t="s">
        <v>17</v>
      </c>
      <c r="YI36" t="s">
        <v>17</v>
      </c>
      <c r="YJ36" t="s">
        <v>18</v>
      </c>
      <c r="YK36" t="s">
        <v>18</v>
      </c>
      <c r="YL36" t="s">
        <v>18</v>
      </c>
      <c r="YM36" t="s">
        <v>18</v>
      </c>
      <c r="YN36" t="s">
        <v>18</v>
      </c>
      <c r="YO36" t="s">
        <v>18</v>
      </c>
      <c r="ZE36" t="s">
        <v>10</v>
      </c>
      <c r="ZF36" t="s">
        <v>10</v>
      </c>
      <c r="ZG36" t="s">
        <v>10</v>
      </c>
      <c r="ZH36" t="s">
        <v>10</v>
      </c>
      <c r="ZI36" t="s">
        <v>10</v>
      </c>
      <c r="ZJ36" t="s">
        <v>10</v>
      </c>
      <c r="ZK36" t="s">
        <v>17</v>
      </c>
      <c r="ZL36" t="s">
        <v>17</v>
      </c>
      <c r="ZM36" t="s">
        <v>17</v>
      </c>
      <c r="ZN36" t="s">
        <v>17</v>
      </c>
      <c r="ZO36" t="s">
        <v>17</v>
      </c>
      <c r="ZP36" t="s">
        <v>17</v>
      </c>
      <c r="ZQ36" t="s">
        <v>18</v>
      </c>
      <c r="ZR36" t="s">
        <v>18</v>
      </c>
      <c r="ZS36" t="s">
        <v>18</v>
      </c>
      <c r="ZT36" t="s">
        <v>18</v>
      </c>
      <c r="ZU36" t="s">
        <v>18</v>
      </c>
      <c r="ZV36" t="s">
        <v>18</v>
      </c>
      <c r="AAL36" t="s">
        <v>108</v>
      </c>
      <c r="AAM36" t="s">
        <v>108</v>
      </c>
      <c r="AAN36" t="s">
        <v>108</v>
      </c>
      <c r="AAO36" t="s">
        <v>108</v>
      </c>
      <c r="AAP36" t="s">
        <v>108</v>
      </c>
      <c r="AAQ36" t="s">
        <v>108</v>
      </c>
      <c r="AAR36" t="s">
        <v>13</v>
      </c>
      <c r="AAS36" t="s">
        <v>13</v>
      </c>
      <c r="AAT36" t="s">
        <v>13</v>
      </c>
      <c r="AAU36" t="s">
        <v>13</v>
      </c>
      <c r="AAV36" t="s">
        <v>13</v>
      </c>
      <c r="AAW36" t="s">
        <v>13</v>
      </c>
      <c r="AAX36" t="s">
        <v>12</v>
      </c>
      <c r="AAY36" t="s">
        <v>12</v>
      </c>
      <c r="AAZ36" t="s">
        <v>12</v>
      </c>
      <c r="ABA36" t="s">
        <v>12</v>
      </c>
      <c r="ABB36" t="s">
        <v>12</v>
      </c>
      <c r="ABC36" t="s">
        <v>12</v>
      </c>
      <c r="ABS36" t="s">
        <v>108</v>
      </c>
      <c r="ABT36" t="s">
        <v>108</v>
      </c>
      <c r="ABU36" t="s">
        <v>108</v>
      </c>
      <c r="ABV36" t="s">
        <v>108</v>
      </c>
      <c r="ABW36" t="s">
        <v>108</v>
      </c>
      <c r="ABX36" t="s">
        <v>108</v>
      </c>
      <c r="ABY36" t="s">
        <v>13</v>
      </c>
      <c r="ABZ36" t="s">
        <v>13</v>
      </c>
      <c r="ACA36" t="s">
        <v>13</v>
      </c>
      <c r="ACB36" t="s">
        <v>13</v>
      </c>
      <c r="ACC36" t="s">
        <v>13</v>
      </c>
      <c r="ACD36" t="s">
        <v>13</v>
      </c>
      <c r="ACE36" t="s">
        <v>12</v>
      </c>
      <c r="ACF36" t="s">
        <v>12</v>
      </c>
      <c r="ACG36" t="s">
        <v>12</v>
      </c>
      <c r="ACH36" t="s">
        <v>12</v>
      </c>
      <c r="ACI36" t="s">
        <v>12</v>
      </c>
      <c r="ACJ36" t="s">
        <v>12</v>
      </c>
      <c r="ACZ36" t="s">
        <v>110</v>
      </c>
      <c r="ADA36" t="s">
        <v>110</v>
      </c>
      <c r="ADB36" t="s">
        <v>110</v>
      </c>
      <c r="ADC36" t="s">
        <v>110</v>
      </c>
      <c r="ADD36" t="s">
        <v>110</v>
      </c>
      <c r="ADE36" t="s">
        <v>110</v>
      </c>
      <c r="ADF36" t="s">
        <v>157</v>
      </c>
      <c r="ADG36" t="s">
        <v>157</v>
      </c>
      <c r="ADH36" t="s">
        <v>157</v>
      </c>
      <c r="ADI36" t="s">
        <v>157</v>
      </c>
      <c r="ADJ36" t="s">
        <v>157</v>
      </c>
      <c r="ADK36" t="s">
        <v>157</v>
      </c>
      <c r="ADL36" t="s">
        <v>110</v>
      </c>
      <c r="ADM36" t="s">
        <v>110</v>
      </c>
      <c r="ADN36" t="s">
        <v>110</v>
      </c>
      <c r="ADO36" t="s">
        <v>110</v>
      </c>
      <c r="ADP36" t="s">
        <v>110</v>
      </c>
      <c r="ADQ36" t="s">
        <v>110</v>
      </c>
      <c r="ADR36" t="s">
        <v>157</v>
      </c>
      <c r="ADS36" t="s">
        <v>157</v>
      </c>
      <c r="ADT36" t="s">
        <v>157</v>
      </c>
      <c r="ADU36" t="s">
        <v>157</v>
      </c>
      <c r="ADV36" t="s">
        <v>157</v>
      </c>
      <c r="ADW36" t="s">
        <v>157</v>
      </c>
      <c r="AEM36" t="s">
        <v>106</v>
      </c>
      <c r="AEN36" t="s">
        <v>106</v>
      </c>
      <c r="AEO36" t="s">
        <v>106</v>
      </c>
      <c r="AEP36" t="s">
        <v>106</v>
      </c>
      <c r="AEQ36" t="s">
        <v>106</v>
      </c>
      <c r="AER36" t="s">
        <v>106</v>
      </c>
      <c r="AES36" t="s">
        <v>10</v>
      </c>
      <c r="AET36" t="s">
        <v>10</v>
      </c>
      <c r="AEU36" t="s">
        <v>10</v>
      </c>
      <c r="AEV36" t="s">
        <v>10</v>
      </c>
      <c r="AEW36" t="s">
        <v>10</v>
      </c>
      <c r="AEX36" t="s">
        <v>10</v>
      </c>
      <c r="AFN36" t="s">
        <v>106</v>
      </c>
      <c r="AFO36" t="s">
        <v>106</v>
      </c>
      <c r="AFP36" t="s">
        <v>106</v>
      </c>
      <c r="AFQ36" t="s">
        <v>106</v>
      </c>
      <c r="AFR36" t="s">
        <v>106</v>
      </c>
      <c r="AFS36" t="s">
        <v>106</v>
      </c>
      <c r="AFT36" t="s">
        <v>108</v>
      </c>
      <c r="AFU36" t="s">
        <v>108</v>
      </c>
      <c r="AFV36" t="s">
        <v>108</v>
      </c>
      <c r="AFW36" t="s">
        <v>108</v>
      </c>
      <c r="AFX36" t="s">
        <v>108</v>
      </c>
      <c r="AFY36" t="s">
        <v>108</v>
      </c>
      <c r="AFZ36" t="s">
        <v>13</v>
      </c>
      <c r="AGA36" t="s">
        <v>13</v>
      </c>
      <c r="AGB36" t="s">
        <v>13</v>
      </c>
      <c r="AGC36" t="s">
        <v>13</v>
      </c>
      <c r="AGD36" t="s">
        <v>13</v>
      </c>
      <c r="AGE36" t="s">
        <v>13</v>
      </c>
      <c r="AHC36" t="s">
        <v>48</v>
      </c>
      <c r="AHD36" t="s">
        <v>48</v>
      </c>
      <c r="AHE36" t="s">
        <v>48</v>
      </c>
      <c r="AHF36" t="s">
        <v>48</v>
      </c>
      <c r="AHG36" t="s">
        <v>48</v>
      </c>
      <c r="AHH36" t="s">
        <v>48</v>
      </c>
      <c r="AHX36" t="s">
        <v>119</v>
      </c>
      <c r="AHY36" t="s">
        <v>119</v>
      </c>
      <c r="AHZ36" t="s">
        <v>119</v>
      </c>
      <c r="AIA36" t="s">
        <v>119</v>
      </c>
      <c r="AIB36" t="s">
        <v>119</v>
      </c>
      <c r="AIC36" t="s">
        <v>119</v>
      </c>
      <c r="AIS36" t="s">
        <v>55</v>
      </c>
      <c r="AIT36" t="s">
        <v>55</v>
      </c>
      <c r="AIU36" t="s">
        <v>55</v>
      </c>
      <c r="AIV36" t="s">
        <v>55</v>
      </c>
      <c r="AIW36" t="s">
        <v>55</v>
      </c>
      <c r="AIX36" t="s">
        <v>55</v>
      </c>
      <c r="AIY36" t="s">
        <v>53</v>
      </c>
      <c r="AIZ36" t="s">
        <v>53</v>
      </c>
      <c r="AJA36" t="s">
        <v>53</v>
      </c>
      <c r="AJB36" t="s">
        <v>53</v>
      </c>
      <c r="AJC36" t="s">
        <v>53</v>
      </c>
      <c r="AJD36" t="s">
        <v>53</v>
      </c>
      <c r="AJT36" t="s">
        <v>55</v>
      </c>
      <c r="AJU36" t="s">
        <v>55</v>
      </c>
      <c r="AJV36" t="s">
        <v>55</v>
      </c>
      <c r="AJW36" t="s">
        <v>55</v>
      </c>
      <c r="AJX36" t="s">
        <v>55</v>
      </c>
      <c r="AJY36" t="s">
        <v>55</v>
      </c>
      <c r="AJZ36" t="s">
        <v>56</v>
      </c>
      <c r="AKA36" t="s">
        <v>56</v>
      </c>
      <c r="AKB36" t="s">
        <v>56</v>
      </c>
      <c r="AKC36" t="s">
        <v>56</v>
      </c>
      <c r="AKD36" t="s">
        <v>56</v>
      </c>
      <c r="AKE36" t="s">
        <v>56</v>
      </c>
      <c r="AKF36" t="s">
        <v>57</v>
      </c>
      <c r="AKG36" t="s">
        <v>57</v>
      </c>
      <c r="AKH36" t="s">
        <v>57</v>
      </c>
      <c r="AKI36" t="s">
        <v>57</v>
      </c>
      <c r="AKJ36" t="s">
        <v>57</v>
      </c>
    </row>
    <row r="37" spans="2:1024 1029:1455" ht="13.8" thickBot="1" x14ac:dyDescent="0.3">
      <c r="C37" s="62" t="s">
        <v>41</v>
      </c>
      <c r="D37" s="1"/>
    </row>
    <row r="38" spans="2:1024 1029:1455" x14ac:dyDescent="0.25">
      <c r="C38" s="28" t="s">
        <v>60</v>
      </c>
      <c r="D38" s="21"/>
      <c r="E38" s="22"/>
      <c r="Z38" t="s">
        <v>9</v>
      </c>
      <c r="AA38" t="s">
        <v>9</v>
      </c>
      <c r="AB38" t="s">
        <v>9</v>
      </c>
      <c r="AC38" t="s">
        <v>9</v>
      </c>
      <c r="AD38" t="s">
        <v>9</v>
      </c>
      <c r="AE38" t="s">
        <v>9</v>
      </c>
      <c r="AF38" t="s">
        <v>9</v>
      </c>
      <c r="AG38" t="s">
        <v>9</v>
      </c>
      <c r="AH38" t="s">
        <v>9</v>
      </c>
      <c r="AI38" t="s">
        <v>9</v>
      </c>
      <c r="AJ38" t="s">
        <v>9</v>
      </c>
      <c r="AK38" t="s">
        <v>9</v>
      </c>
      <c r="AL38" t="s">
        <v>9</v>
      </c>
      <c r="AM38" t="s">
        <v>9</v>
      </c>
      <c r="AN38" t="s">
        <v>9</v>
      </c>
      <c r="AO38" t="s">
        <v>9</v>
      </c>
      <c r="AP38" t="s">
        <v>9</v>
      </c>
      <c r="AQ38" t="s">
        <v>9</v>
      </c>
      <c r="AR38" t="s">
        <v>9</v>
      </c>
      <c r="AS38" t="s">
        <v>9</v>
      </c>
      <c r="AT38" t="s">
        <v>9</v>
      </c>
      <c r="AU38" t="s">
        <v>9</v>
      </c>
      <c r="AV38" t="s">
        <v>9</v>
      </c>
      <c r="AW38" t="s">
        <v>9</v>
      </c>
      <c r="AX38" t="s">
        <v>9</v>
      </c>
      <c r="AY38" t="s">
        <v>9</v>
      </c>
      <c r="AZ38" t="s">
        <v>9</v>
      </c>
      <c r="BA38" t="s">
        <v>9</v>
      </c>
      <c r="BB38" t="s">
        <v>9</v>
      </c>
      <c r="BC38" t="s">
        <v>9</v>
      </c>
      <c r="BD38" t="s">
        <v>9</v>
      </c>
      <c r="BE38" t="s">
        <v>9</v>
      </c>
      <c r="BY38" t="s">
        <v>80</v>
      </c>
      <c r="BZ38" t="s">
        <v>80</v>
      </c>
      <c r="CA38" t="s">
        <v>80</v>
      </c>
      <c r="CB38" t="s">
        <v>80</v>
      </c>
      <c r="CC38" t="s">
        <v>80</v>
      </c>
      <c r="CD38" t="s">
        <v>80</v>
      </c>
      <c r="CE38" t="s">
        <v>80</v>
      </c>
      <c r="CF38" t="s">
        <v>80</v>
      </c>
      <c r="CG38" t="s">
        <v>80</v>
      </c>
      <c r="CH38" t="s">
        <v>80</v>
      </c>
      <c r="CI38" t="s">
        <v>80</v>
      </c>
      <c r="CJ38" t="s">
        <v>80</v>
      </c>
      <c r="CK38" t="s">
        <v>80</v>
      </c>
      <c r="CL38" t="s">
        <v>80</v>
      </c>
      <c r="CM38" t="s">
        <v>80</v>
      </c>
      <c r="CN38" t="s">
        <v>80</v>
      </c>
      <c r="CO38" t="s">
        <v>80</v>
      </c>
      <c r="CP38" t="s">
        <v>80</v>
      </c>
      <c r="CQ38" t="s">
        <v>80</v>
      </c>
      <c r="CR38" t="s">
        <v>80</v>
      </c>
      <c r="CS38" t="s">
        <v>80</v>
      </c>
      <c r="CT38" t="s">
        <v>80</v>
      </c>
      <c r="CU38" t="s">
        <v>80</v>
      </c>
      <c r="CV38" t="s">
        <v>80</v>
      </c>
      <c r="DZ38" t="s">
        <v>163</v>
      </c>
      <c r="EA38" t="s">
        <v>163</v>
      </c>
      <c r="EB38" t="s">
        <v>163</v>
      </c>
      <c r="EC38" t="s">
        <v>163</v>
      </c>
      <c r="ED38" t="s">
        <v>163</v>
      </c>
      <c r="EE38" t="s">
        <v>163</v>
      </c>
      <c r="EF38" t="s">
        <v>163</v>
      </c>
      <c r="EG38" t="s">
        <v>163</v>
      </c>
      <c r="EH38" t="s">
        <v>163</v>
      </c>
      <c r="EI38" t="s">
        <v>163</v>
      </c>
      <c r="EJ38" t="s">
        <v>163</v>
      </c>
      <c r="EK38" t="s">
        <v>163</v>
      </c>
      <c r="EL38" t="s">
        <v>163</v>
      </c>
      <c r="EM38" t="s">
        <v>163</v>
      </c>
      <c r="EN38" t="s">
        <v>163</v>
      </c>
      <c r="EO38" t="s">
        <v>163</v>
      </c>
      <c r="EP38" t="s">
        <v>163</v>
      </c>
      <c r="EQ38" t="s">
        <v>163</v>
      </c>
      <c r="ER38" t="s">
        <v>163</v>
      </c>
      <c r="ES38" t="s">
        <v>163</v>
      </c>
      <c r="ET38" t="s">
        <v>163</v>
      </c>
      <c r="EU38" t="s">
        <v>163</v>
      </c>
      <c r="EV38" t="s">
        <v>163</v>
      </c>
      <c r="EW38" t="s">
        <v>163</v>
      </c>
      <c r="FQ38" t="s">
        <v>79</v>
      </c>
      <c r="FR38" t="s">
        <v>79</v>
      </c>
      <c r="FS38" t="s">
        <v>79</v>
      </c>
      <c r="FT38" t="s">
        <v>79</v>
      </c>
      <c r="FU38" t="s">
        <v>79</v>
      </c>
      <c r="FV38" t="s">
        <v>79</v>
      </c>
      <c r="FW38" t="s">
        <v>79</v>
      </c>
      <c r="FX38" t="s">
        <v>79</v>
      </c>
      <c r="FY38" t="s">
        <v>79</v>
      </c>
      <c r="FZ38" t="s">
        <v>79</v>
      </c>
      <c r="GA38" t="s">
        <v>79</v>
      </c>
      <c r="GB38" t="s">
        <v>79</v>
      </c>
      <c r="GC38" t="s">
        <v>79</v>
      </c>
      <c r="GD38" t="s">
        <v>79</v>
      </c>
      <c r="GE38" t="s">
        <v>79</v>
      </c>
      <c r="GF38" t="s">
        <v>79</v>
      </c>
      <c r="GG38" t="s">
        <v>79</v>
      </c>
      <c r="GH38" t="s">
        <v>79</v>
      </c>
      <c r="GI38" t="s">
        <v>79</v>
      </c>
      <c r="GJ38" t="s">
        <v>79</v>
      </c>
      <c r="GK38" t="s">
        <v>79</v>
      </c>
      <c r="GL38" t="s">
        <v>79</v>
      </c>
      <c r="GM38" t="s">
        <v>79</v>
      </c>
      <c r="GN38" t="s">
        <v>79</v>
      </c>
      <c r="HH38" t="s">
        <v>78</v>
      </c>
      <c r="HI38" t="s">
        <v>78</v>
      </c>
      <c r="HJ38" t="s">
        <v>78</v>
      </c>
      <c r="HK38" t="s">
        <v>78</v>
      </c>
      <c r="HL38" t="s">
        <v>78</v>
      </c>
      <c r="HM38" t="s">
        <v>78</v>
      </c>
      <c r="HN38" t="s">
        <v>78</v>
      </c>
      <c r="HO38" t="s">
        <v>78</v>
      </c>
      <c r="HP38" t="s">
        <v>78</v>
      </c>
      <c r="HQ38" t="s">
        <v>78</v>
      </c>
      <c r="HR38" t="s">
        <v>78</v>
      </c>
      <c r="HS38" t="s">
        <v>78</v>
      </c>
      <c r="HT38" t="s">
        <v>78</v>
      </c>
      <c r="HU38" t="s">
        <v>78</v>
      </c>
      <c r="HV38" t="s">
        <v>78</v>
      </c>
      <c r="HW38" t="s">
        <v>78</v>
      </c>
      <c r="HX38" t="s">
        <v>78</v>
      </c>
      <c r="HY38" t="s">
        <v>78</v>
      </c>
      <c r="HZ38" t="s">
        <v>78</v>
      </c>
      <c r="IA38" t="s">
        <v>78</v>
      </c>
      <c r="IB38" t="s">
        <v>78</v>
      </c>
      <c r="IC38" t="s">
        <v>78</v>
      </c>
      <c r="ID38" t="s">
        <v>78</v>
      </c>
      <c r="IE38" t="s">
        <v>78</v>
      </c>
      <c r="IF38" t="s">
        <v>78</v>
      </c>
      <c r="IG38" t="s">
        <v>78</v>
      </c>
      <c r="JA38" t="s">
        <v>77</v>
      </c>
      <c r="JB38" t="s">
        <v>77</v>
      </c>
      <c r="JC38" t="s">
        <v>77</v>
      </c>
      <c r="JD38" t="s">
        <v>77</v>
      </c>
      <c r="JE38" t="s">
        <v>77</v>
      </c>
      <c r="JF38" t="s">
        <v>77</v>
      </c>
      <c r="JG38" t="s">
        <v>77</v>
      </c>
      <c r="JH38" t="s">
        <v>77</v>
      </c>
      <c r="JI38" t="s">
        <v>77</v>
      </c>
      <c r="JJ38" t="s">
        <v>77</v>
      </c>
      <c r="JK38" t="s">
        <v>77</v>
      </c>
      <c r="JL38" t="s">
        <v>77</v>
      </c>
      <c r="JM38" t="s">
        <v>77</v>
      </c>
      <c r="JN38" t="s">
        <v>77</v>
      </c>
      <c r="JO38" t="s">
        <v>77</v>
      </c>
      <c r="JP38" t="s">
        <v>77</v>
      </c>
      <c r="JQ38" t="s">
        <v>77</v>
      </c>
      <c r="JR38" t="s">
        <v>77</v>
      </c>
      <c r="JS38" t="s">
        <v>77</v>
      </c>
      <c r="JT38" t="s">
        <v>77</v>
      </c>
      <c r="JU38" t="s">
        <v>77</v>
      </c>
      <c r="JV38" t="s">
        <v>77</v>
      </c>
      <c r="JW38" t="s">
        <v>77</v>
      </c>
      <c r="JX38" t="s">
        <v>77</v>
      </c>
      <c r="JY38" t="s">
        <v>77</v>
      </c>
      <c r="JZ38" t="s">
        <v>77</v>
      </c>
      <c r="KT38" t="s">
        <v>76</v>
      </c>
      <c r="KU38" t="s">
        <v>76</v>
      </c>
      <c r="KV38" t="s">
        <v>76</v>
      </c>
      <c r="KW38" t="s">
        <v>76</v>
      </c>
      <c r="KX38" t="s">
        <v>76</v>
      </c>
      <c r="KY38" t="s">
        <v>76</v>
      </c>
      <c r="KZ38" t="s">
        <v>76</v>
      </c>
      <c r="LA38" t="s">
        <v>76</v>
      </c>
      <c r="LB38" t="s">
        <v>76</v>
      </c>
      <c r="LC38" t="s">
        <v>76</v>
      </c>
      <c r="LD38" t="s">
        <v>76</v>
      </c>
      <c r="LE38" t="s">
        <v>76</v>
      </c>
      <c r="LF38" t="s">
        <v>76</v>
      </c>
      <c r="LG38" t="s">
        <v>76</v>
      </c>
      <c r="LH38" t="s">
        <v>76</v>
      </c>
      <c r="LI38" t="s">
        <v>76</v>
      </c>
      <c r="LJ38" t="s">
        <v>76</v>
      </c>
      <c r="LK38" t="s">
        <v>76</v>
      </c>
      <c r="LL38" t="s">
        <v>76</v>
      </c>
      <c r="LM38" t="s">
        <v>76</v>
      </c>
      <c r="LN38" t="s">
        <v>76</v>
      </c>
      <c r="LO38" t="s">
        <v>76</v>
      </c>
      <c r="LP38" t="s">
        <v>76</v>
      </c>
      <c r="LQ38" t="s">
        <v>76</v>
      </c>
      <c r="MK38" t="s">
        <v>75</v>
      </c>
      <c r="ML38" t="s">
        <v>75</v>
      </c>
      <c r="MM38" t="s">
        <v>75</v>
      </c>
      <c r="MN38" t="s">
        <v>75</v>
      </c>
      <c r="MO38" t="s">
        <v>75</v>
      </c>
      <c r="MP38" t="s">
        <v>75</v>
      </c>
      <c r="MQ38" t="s">
        <v>75</v>
      </c>
      <c r="MR38" t="s">
        <v>75</v>
      </c>
      <c r="MS38" t="s">
        <v>75</v>
      </c>
      <c r="MT38" t="s">
        <v>75</v>
      </c>
      <c r="MU38" t="s">
        <v>75</v>
      </c>
      <c r="MV38" t="s">
        <v>75</v>
      </c>
      <c r="MW38" t="s">
        <v>75</v>
      </c>
      <c r="MX38" t="s">
        <v>75</v>
      </c>
      <c r="MY38" t="s">
        <v>75</v>
      </c>
      <c r="MZ38" t="s">
        <v>75</v>
      </c>
      <c r="NA38" t="s">
        <v>75</v>
      </c>
      <c r="NB38" t="s">
        <v>75</v>
      </c>
      <c r="NC38" t="s">
        <v>75</v>
      </c>
      <c r="ND38" t="s">
        <v>75</v>
      </c>
      <c r="NE38" t="s">
        <v>75</v>
      </c>
      <c r="NF38" t="s">
        <v>75</v>
      </c>
      <c r="NG38" t="s">
        <v>75</v>
      </c>
      <c r="NH38" t="s">
        <v>75</v>
      </c>
      <c r="OB38" t="s">
        <v>146</v>
      </c>
      <c r="OC38" t="s">
        <v>146</v>
      </c>
      <c r="OD38" t="s">
        <v>146</v>
      </c>
      <c r="OE38" t="s">
        <v>146</v>
      </c>
      <c r="OF38" t="s">
        <v>146</v>
      </c>
      <c r="OG38" t="s">
        <v>146</v>
      </c>
      <c r="OH38" t="s">
        <v>146</v>
      </c>
      <c r="OI38" t="s">
        <v>146</v>
      </c>
      <c r="OJ38" t="s">
        <v>146</v>
      </c>
      <c r="OK38" t="s">
        <v>146</v>
      </c>
      <c r="OL38" t="s">
        <v>146</v>
      </c>
      <c r="OM38" t="s">
        <v>146</v>
      </c>
      <c r="ON38" t="s">
        <v>146</v>
      </c>
      <c r="OO38" t="s">
        <v>146</v>
      </c>
      <c r="OP38" t="s">
        <v>146</v>
      </c>
      <c r="OQ38" t="s">
        <v>146</v>
      </c>
      <c r="OR38" t="s">
        <v>146</v>
      </c>
      <c r="OS38" t="s">
        <v>146</v>
      </c>
      <c r="OT38" t="s">
        <v>146</v>
      </c>
      <c r="OU38" t="s">
        <v>146</v>
      </c>
      <c r="OV38" t="s">
        <v>146</v>
      </c>
      <c r="OW38" t="s">
        <v>146</v>
      </c>
      <c r="OX38" t="s">
        <v>146</v>
      </c>
      <c r="OY38" t="s">
        <v>146</v>
      </c>
      <c r="PS38" t="s">
        <v>74</v>
      </c>
      <c r="PT38" t="s">
        <v>74</v>
      </c>
      <c r="PU38" t="s">
        <v>74</v>
      </c>
      <c r="PV38" t="s">
        <v>74</v>
      </c>
      <c r="PW38" t="s">
        <v>74</v>
      </c>
      <c r="PX38" t="s">
        <v>74</v>
      </c>
      <c r="PY38" t="s">
        <v>74</v>
      </c>
      <c r="PZ38" t="s">
        <v>74</v>
      </c>
      <c r="QA38" t="s">
        <v>74</v>
      </c>
      <c r="QB38" t="s">
        <v>74</v>
      </c>
      <c r="QC38" t="s">
        <v>74</v>
      </c>
      <c r="QD38" t="s">
        <v>74</v>
      </c>
      <c r="QE38" t="s">
        <v>74</v>
      </c>
      <c r="QF38" t="s">
        <v>74</v>
      </c>
      <c r="QG38" t="s">
        <v>74</v>
      </c>
      <c r="QH38" t="s">
        <v>74</v>
      </c>
      <c r="QI38" t="s">
        <v>74</v>
      </c>
      <c r="QJ38" t="s">
        <v>74</v>
      </c>
      <c r="QK38" t="s">
        <v>74</v>
      </c>
      <c r="QL38" t="s">
        <v>74</v>
      </c>
      <c r="QM38" t="s">
        <v>74</v>
      </c>
      <c r="QN38" t="s">
        <v>74</v>
      </c>
      <c r="QO38" t="s">
        <v>74</v>
      </c>
      <c r="QP38" t="s">
        <v>74</v>
      </c>
      <c r="RJ38" t="s">
        <v>164</v>
      </c>
      <c r="RK38" t="s">
        <v>164</v>
      </c>
      <c r="RL38" t="s">
        <v>164</v>
      </c>
      <c r="RM38" t="s">
        <v>164</v>
      </c>
      <c r="RN38" t="s">
        <v>164</v>
      </c>
      <c r="RO38" t="s">
        <v>164</v>
      </c>
      <c r="RP38" t="s">
        <v>164</v>
      </c>
      <c r="RQ38" t="s">
        <v>164</v>
      </c>
      <c r="RR38" t="s">
        <v>164</v>
      </c>
      <c r="RS38" t="s">
        <v>164</v>
      </c>
      <c r="RT38" t="s">
        <v>164</v>
      </c>
      <c r="RU38" t="s">
        <v>164</v>
      </c>
      <c r="RV38" t="s">
        <v>164</v>
      </c>
      <c r="RW38" t="s">
        <v>164</v>
      </c>
      <c r="RX38" t="s">
        <v>164</v>
      </c>
      <c r="RY38" t="s">
        <v>164</v>
      </c>
      <c r="RZ38" t="s">
        <v>164</v>
      </c>
      <c r="SA38" t="s">
        <v>164</v>
      </c>
      <c r="SB38" t="s">
        <v>164</v>
      </c>
      <c r="SC38" t="s">
        <v>164</v>
      </c>
      <c r="SD38" t="s">
        <v>164</v>
      </c>
      <c r="SE38" t="s">
        <v>164</v>
      </c>
      <c r="SF38" t="s">
        <v>164</v>
      </c>
      <c r="SG38" t="s">
        <v>164</v>
      </c>
      <c r="TA38" t="s">
        <v>165</v>
      </c>
      <c r="TB38" t="s">
        <v>165</v>
      </c>
      <c r="TC38" t="s">
        <v>165</v>
      </c>
      <c r="TD38" t="s">
        <v>165</v>
      </c>
      <c r="TE38" t="s">
        <v>165</v>
      </c>
      <c r="TF38" t="s">
        <v>165</v>
      </c>
      <c r="TG38" t="s">
        <v>165</v>
      </c>
      <c r="TH38" t="s">
        <v>165</v>
      </c>
      <c r="TI38" t="s">
        <v>165</v>
      </c>
      <c r="TJ38" t="s">
        <v>165</v>
      </c>
      <c r="TK38" t="s">
        <v>165</v>
      </c>
      <c r="TL38" t="s">
        <v>165</v>
      </c>
      <c r="TM38" t="s">
        <v>165</v>
      </c>
      <c r="TN38" t="s">
        <v>165</v>
      </c>
      <c r="TO38" t="s">
        <v>165</v>
      </c>
      <c r="TP38" t="s">
        <v>165</v>
      </c>
      <c r="TQ38" t="s">
        <v>165</v>
      </c>
      <c r="TR38" t="s">
        <v>165</v>
      </c>
      <c r="TS38" t="s">
        <v>165</v>
      </c>
      <c r="TT38" t="s">
        <v>165</v>
      </c>
      <c r="TU38" t="s">
        <v>165</v>
      </c>
      <c r="TV38" t="s">
        <v>165</v>
      </c>
      <c r="TW38" t="s">
        <v>165</v>
      </c>
      <c r="TX38" t="s">
        <v>165</v>
      </c>
      <c r="UR38" t="s">
        <v>147</v>
      </c>
      <c r="US38" t="s">
        <v>147</v>
      </c>
      <c r="UT38" t="s">
        <v>147</v>
      </c>
      <c r="UU38" t="s">
        <v>147</v>
      </c>
      <c r="UV38" t="s">
        <v>147</v>
      </c>
      <c r="UW38" t="s">
        <v>147</v>
      </c>
      <c r="UX38" t="s">
        <v>147</v>
      </c>
      <c r="UY38" t="s">
        <v>147</v>
      </c>
      <c r="VS38" t="s">
        <v>151</v>
      </c>
      <c r="VT38" t="s">
        <v>151</v>
      </c>
      <c r="VU38" t="s">
        <v>151</v>
      </c>
      <c r="VV38" t="s">
        <v>151</v>
      </c>
      <c r="VW38" t="s">
        <v>151</v>
      </c>
      <c r="VX38" t="s">
        <v>151</v>
      </c>
      <c r="VY38" t="s">
        <v>151</v>
      </c>
      <c r="VZ38" t="s">
        <v>151</v>
      </c>
      <c r="WA38" t="s">
        <v>151</v>
      </c>
      <c r="WB38" t="s">
        <v>151</v>
      </c>
      <c r="WC38" t="s">
        <v>151</v>
      </c>
      <c r="WD38" t="s">
        <v>151</v>
      </c>
      <c r="WE38" t="s">
        <v>151</v>
      </c>
      <c r="WF38" t="s">
        <v>151</v>
      </c>
      <c r="WG38" t="s">
        <v>151</v>
      </c>
      <c r="WH38" t="s">
        <v>151</v>
      </c>
      <c r="WI38" t="s">
        <v>151</v>
      </c>
      <c r="WJ38" t="s">
        <v>151</v>
      </c>
      <c r="WK38" t="s">
        <v>151</v>
      </c>
      <c r="WL38" t="s">
        <v>151</v>
      </c>
      <c r="WM38" t="s">
        <v>151</v>
      </c>
      <c r="WN38" t="s">
        <v>151</v>
      </c>
      <c r="WO38" t="s">
        <v>151</v>
      </c>
      <c r="WP38" t="s">
        <v>151</v>
      </c>
      <c r="XJ38" t="s">
        <v>71</v>
      </c>
      <c r="XK38" t="s">
        <v>71</v>
      </c>
      <c r="XL38" t="s">
        <v>71</v>
      </c>
      <c r="XM38" t="s">
        <v>71</v>
      </c>
      <c r="XN38" t="s">
        <v>71</v>
      </c>
      <c r="XO38" t="s">
        <v>71</v>
      </c>
      <c r="XP38" t="s">
        <v>71</v>
      </c>
      <c r="XQ38" t="s">
        <v>71</v>
      </c>
      <c r="XR38" t="s">
        <v>71</v>
      </c>
      <c r="XS38" t="s">
        <v>71</v>
      </c>
      <c r="XT38" t="s">
        <v>71</v>
      </c>
      <c r="XU38" t="s">
        <v>71</v>
      </c>
      <c r="XV38" t="s">
        <v>71</v>
      </c>
      <c r="XW38" t="s">
        <v>71</v>
      </c>
      <c r="XX38" t="s">
        <v>71</v>
      </c>
      <c r="XY38" t="s">
        <v>71</v>
      </c>
      <c r="XZ38" t="s">
        <v>71</v>
      </c>
      <c r="YA38" t="s">
        <v>71</v>
      </c>
      <c r="YB38" t="s">
        <v>71</v>
      </c>
      <c r="YC38" t="s">
        <v>71</v>
      </c>
      <c r="YD38" t="s">
        <v>71</v>
      </c>
      <c r="YE38" t="s">
        <v>71</v>
      </c>
      <c r="YF38" t="s">
        <v>71</v>
      </c>
      <c r="YG38" t="s">
        <v>71</v>
      </c>
      <c r="ZA38" t="s">
        <v>70</v>
      </c>
      <c r="ZB38" t="s">
        <v>70</v>
      </c>
      <c r="ZC38" t="s">
        <v>70</v>
      </c>
      <c r="ZD38" t="s">
        <v>70</v>
      </c>
      <c r="ZE38" t="s">
        <v>70</v>
      </c>
      <c r="ZF38" t="s">
        <v>70</v>
      </c>
      <c r="ZG38" t="s">
        <v>70</v>
      </c>
      <c r="ZH38" t="s">
        <v>70</v>
      </c>
      <c r="ZI38" t="s">
        <v>70</v>
      </c>
      <c r="ZJ38" t="s">
        <v>70</v>
      </c>
      <c r="ZK38" t="s">
        <v>70</v>
      </c>
      <c r="ZL38" t="s">
        <v>70</v>
      </c>
      <c r="ZM38" t="s">
        <v>70</v>
      </c>
      <c r="ZN38" t="s">
        <v>70</v>
      </c>
      <c r="ZO38" t="s">
        <v>70</v>
      </c>
      <c r="ZP38" t="s">
        <v>70</v>
      </c>
      <c r="ZQ38" t="s">
        <v>70</v>
      </c>
      <c r="ZR38" t="s">
        <v>70</v>
      </c>
      <c r="ZS38" t="s">
        <v>70</v>
      </c>
      <c r="ZT38" t="s">
        <v>70</v>
      </c>
      <c r="ZU38" t="s">
        <v>70</v>
      </c>
      <c r="ZV38" t="s">
        <v>70</v>
      </c>
      <c r="ZW38" t="s">
        <v>70</v>
      </c>
      <c r="ZX38" t="s">
        <v>70</v>
      </c>
      <c r="AAR38" t="s">
        <v>69</v>
      </c>
      <c r="AAS38" t="s">
        <v>69</v>
      </c>
      <c r="AAT38" t="s">
        <v>69</v>
      </c>
      <c r="AAU38" t="s">
        <v>69</v>
      </c>
      <c r="AAV38" t="s">
        <v>69</v>
      </c>
      <c r="AAW38" t="s">
        <v>69</v>
      </c>
      <c r="AAX38" t="s">
        <v>69</v>
      </c>
      <c r="AAY38" t="s">
        <v>69</v>
      </c>
      <c r="AAZ38" t="s">
        <v>69</v>
      </c>
      <c r="ABA38" t="s">
        <v>69</v>
      </c>
      <c r="ABB38" t="s">
        <v>69</v>
      </c>
      <c r="ABC38" t="s">
        <v>69</v>
      </c>
      <c r="ABD38" t="s">
        <v>69</v>
      </c>
      <c r="ABE38" t="s">
        <v>69</v>
      </c>
      <c r="ABF38" t="s">
        <v>69</v>
      </c>
      <c r="ABG38" t="s">
        <v>69</v>
      </c>
      <c r="ABH38" t="s">
        <v>69</v>
      </c>
      <c r="ABI38" t="s">
        <v>69</v>
      </c>
      <c r="ABJ38" t="s">
        <v>69</v>
      </c>
      <c r="ABK38" t="s">
        <v>69</v>
      </c>
      <c r="ABL38" t="s">
        <v>69</v>
      </c>
      <c r="ABM38" t="s">
        <v>69</v>
      </c>
      <c r="ABN38" t="s">
        <v>69</v>
      </c>
      <c r="ABO38" t="s">
        <v>69</v>
      </c>
      <c r="ACI38" t="s">
        <v>153</v>
      </c>
      <c r="ACJ38" t="s">
        <v>153</v>
      </c>
      <c r="ACK38" t="s">
        <v>153</v>
      </c>
      <c r="ACL38" t="s">
        <v>153</v>
      </c>
      <c r="ACM38" t="s">
        <v>153</v>
      </c>
      <c r="ACN38" t="s">
        <v>153</v>
      </c>
      <c r="ACO38" t="s">
        <v>153</v>
      </c>
      <c r="ACP38" t="s">
        <v>153</v>
      </c>
      <c r="ACQ38" t="s">
        <v>153</v>
      </c>
      <c r="ACR38" t="s">
        <v>153</v>
      </c>
      <c r="ACS38" t="s">
        <v>153</v>
      </c>
      <c r="ACT38" t="s">
        <v>153</v>
      </c>
      <c r="ACU38" t="s">
        <v>153</v>
      </c>
      <c r="ACV38" t="s">
        <v>153</v>
      </c>
      <c r="ACW38" t="s">
        <v>153</v>
      </c>
      <c r="ACX38" t="s">
        <v>153</v>
      </c>
      <c r="ACY38" t="s">
        <v>153</v>
      </c>
      <c r="ACZ38" t="s">
        <v>153</v>
      </c>
      <c r="ADA38" t="s">
        <v>153</v>
      </c>
      <c r="ADB38" t="s">
        <v>153</v>
      </c>
      <c r="ADC38" t="s">
        <v>153</v>
      </c>
      <c r="ADD38" t="s">
        <v>153</v>
      </c>
      <c r="ADE38" t="s">
        <v>153</v>
      </c>
      <c r="ADF38" t="s">
        <v>153</v>
      </c>
      <c r="ADZ38" t="s">
        <v>68</v>
      </c>
      <c r="AEA38" t="s">
        <v>68</v>
      </c>
      <c r="AEB38" t="s">
        <v>68</v>
      </c>
      <c r="AEC38" t="s">
        <v>68</v>
      </c>
      <c r="AED38" t="s">
        <v>68</v>
      </c>
      <c r="AEE38" t="s">
        <v>68</v>
      </c>
      <c r="AEF38" t="s">
        <v>68</v>
      </c>
      <c r="AEG38" t="s">
        <v>68</v>
      </c>
      <c r="AEH38" t="s">
        <v>68</v>
      </c>
      <c r="AEI38" t="s">
        <v>68</v>
      </c>
      <c r="AEJ38" t="s">
        <v>68</v>
      </c>
      <c r="AEK38" t="s">
        <v>68</v>
      </c>
      <c r="AEL38" t="s">
        <v>68</v>
      </c>
      <c r="AEM38" t="s">
        <v>68</v>
      </c>
      <c r="AEN38" t="s">
        <v>68</v>
      </c>
      <c r="AEO38" t="s">
        <v>68</v>
      </c>
      <c r="AEP38" t="s">
        <v>68</v>
      </c>
      <c r="AEQ38" t="s">
        <v>68</v>
      </c>
      <c r="AER38" t="s">
        <v>68</v>
      </c>
      <c r="AES38" t="s">
        <v>68</v>
      </c>
      <c r="AET38" t="s">
        <v>68</v>
      </c>
      <c r="AEU38" t="s">
        <v>68</v>
      </c>
      <c r="AEV38" t="s">
        <v>68</v>
      </c>
      <c r="AEW38" t="s">
        <v>68</v>
      </c>
      <c r="AEX38" t="s">
        <v>68</v>
      </c>
      <c r="AEY38" t="s">
        <v>68</v>
      </c>
      <c r="AEZ38" t="s">
        <v>68</v>
      </c>
      <c r="AFA38" t="s">
        <v>68</v>
      </c>
      <c r="AFB38" t="s">
        <v>68</v>
      </c>
      <c r="AFC38" t="s">
        <v>68</v>
      </c>
      <c r="AFD38" t="s">
        <v>68</v>
      </c>
      <c r="AFE38" t="s">
        <v>68</v>
      </c>
      <c r="AFY38" t="s">
        <v>156</v>
      </c>
      <c r="AFZ38" t="s">
        <v>156</v>
      </c>
      <c r="AGA38" t="s">
        <v>156</v>
      </c>
      <c r="AGB38" t="s">
        <v>156</v>
      </c>
      <c r="AGC38" t="s">
        <v>156</v>
      </c>
      <c r="AGD38" t="s">
        <v>156</v>
      </c>
      <c r="AGE38" t="s">
        <v>156</v>
      </c>
      <c r="AGF38" t="s">
        <v>156</v>
      </c>
      <c r="AGG38" t="s">
        <v>156</v>
      </c>
      <c r="AGH38" t="s">
        <v>156</v>
      </c>
      <c r="AGI38" t="s">
        <v>156</v>
      </c>
      <c r="AGJ38" t="s">
        <v>156</v>
      </c>
      <c r="AGK38" t="s">
        <v>156</v>
      </c>
      <c r="AGL38" t="s">
        <v>156</v>
      </c>
      <c r="AGM38" t="s">
        <v>156</v>
      </c>
      <c r="AGN38" t="s">
        <v>156</v>
      </c>
      <c r="AGO38" t="s">
        <v>156</v>
      </c>
      <c r="AGP38" t="s">
        <v>156</v>
      </c>
      <c r="AGQ38" t="s">
        <v>156</v>
      </c>
      <c r="AGR38" t="s">
        <v>156</v>
      </c>
      <c r="AGS38" t="s">
        <v>156</v>
      </c>
      <c r="AGT38" t="s">
        <v>156</v>
      </c>
      <c r="AGU38" t="s">
        <v>156</v>
      </c>
      <c r="AGV38" t="s">
        <v>156</v>
      </c>
      <c r="AHP38" t="s">
        <v>67</v>
      </c>
      <c r="AHQ38" t="s">
        <v>67</v>
      </c>
      <c r="AHR38" t="s">
        <v>67</v>
      </c>
      <c r="AHS38" t="s">
        <v>67</v>
      </c>
      <c r="AHT38" t="s">
        <v>67</v>
      </c>
      <c r="AHU38" t="s">
        <v>67</v>
      </c>
      <c r="AHV38" t="s">
        <v>67</v>
      </c>
      <c r="AHW38" t="s">
        <v>67</v>
      </c>
      <c r="AHX38" t="s">
        <v>67</v>
      </c>
      <c r="AHY38" t="s">
        <v>67</v>
      </c>
      <c r="AHZ38" t="s">
        <v>67</v>
      </c>
      <c r="AIA38" t="s">
        <v>67</v>
      </c>
      <c r="AIB38" t="s">
        <v>67</v>
      </c>
      <c r="AIC38" t="s">
        <v>67</v>
      </c>
      <c r="AID38" t="s">
        <v>67</v>
      </c>
      <c r="AIE38" t="s">
        <v>67</v>
      </c>
      <c r="AIF38" t="s">
        <v>67</v>
      </c>
      <c r="AIG38" t="s">
        <v>67</v>
      </c>
      <c r="AIH38" t="s">
        <v>67</v>
      </c>
      <c r="AII38" t="s">
        <v>67</v>
      </c>
      <c r="AIJ38" t="s">
        <v>67</v>
      </c>
      <c r="AIK38" t="s">
        <v>67</v>
      </c>
      <c r="AIL38" t="s">
        <v>67</v>
      </c>
      <c r="AIM38" t="s">
        <v>67</v>
      </c>
      <c r="AJG38" t="s">
        <v>29</v>
      </c>
      <c r="AJH38" t="s">
        <v>29</v>
      </c>
      <c r="AJI38" t="s">
        <v>29</v>
      </c>
      <c r="AJJ38" t="s">
        <v>29</v>
      </c>
      <c r="AJK38" t="s">
        <v>29</v>
      </c>
      <c r="AJL38" t="s">
        <v>29</v>
      </c>
      <c r="AJM38" t="s">
        <v>29</v>
      </c>
      <c r="AJN38" t="s">
        <v>29</v>
      </c>
      <c r="AJO38" t="s">
        <v>29</v>
      </c>
      <c r="AJP38" t="s">
        <v>29</v>
      </c>
      <c r="AJQ38" t="s">
        <v>29</v>
      </c>
      <c r="AJR38" t="s">
        <v>29</v>
      </c>
      <c r="AJS38" t="s">
        <v>29</v>
      </c>
      <c r="AJT38" t="s">
        <v>29</v>
      </c>
      <c r="AJU38" t="s">
        <v>29</v>
      </c>
      <c r="AJV38" t="s">
        <v>29</v>
      </c>
      <c r="AJW38" t="s">
        <v>29</v>
      </c>
      <c r="AJX38" t="s">
        <v>29</v>
      </c>
      <c r="AJY38" t="s">
        <v>29</v>
      </c>
      <c r="AJZ38" t="s">
        <v>29</v>
      </c>
      <c r="AKA38" t="s">
        <v>29</v>
      </c>
      <c r="AKB38" t="s">
        <v>29</v>
      </c>
      <c r="AKC38" t="s">
        <v>29</v>
      </c>
      <c r="AKD38" t="s">
        <v>29</v>
      </c>
      <c r="AKX38" t="s">
        <v>100</v>
      </c>
      <c r="AKY38" t="s">
        <v>100</v>
      </c>
      <c r="AKZ38" t="s">
        <v>100</v>
      </c>
      <c r="ALA38" t="s">
        <v>100</v>
      </c>
      <c r="ALB38" t="s">
        <v>100</v>
      </c>
      <c r="ALC38" t="s">
        <v>100</v>
      </c>
      <c r="ALD38" t="s">
        <v>100</v>
      </c>
      <c r="ALE38" t="s">
        <v>100</v>
      </c>
      <c r="ALF38" t="s">
        <v>100</v>
      </c>
      <c r="ALG38" t="s">
        <v>100</v>
      </c>
      <c r="ALH38" t="s">
        <v>100</v>
      </c>
      <c r="ALI38" t="s">
        <v>100</v>
      </c>
      <c r="ALJ38" t="s">
        <v>100</v>
      </c>
      <c r="ALK38" t="s">
        <v>100</v>
      </c>
      <c r="ALL38" t="s">
        <v>100</v>
      </c>
      <c r="ALM38" t="s">
        <v>100</v>
      </c>
      <c r="ALN38" t="s">
        <v>100</v>
      </c>
      <c r="ALO38" t="s">
        <v>100</v>
      </c>
      <c r="ALP38" t="s">
        <v>100</v>
      </c>
      <c r="ALQ38" t="s">
        <v>100</v>
      </c>
      <c r="ALR38" t="s">
        <v>100</v>
      </c>
      <c r="ALS38" t="s">
        <v>100</v>
      </c>
      <c r="ALT38" t="s">
        <v>100</v>
      </c>
      <c r="ALU38" t="s">
        <v>100</v>
      </c>
      <c r="AMO38" t="s">
        <v>130</v>
      </c>
      <c r="AMP38" t="s">
        <v>130</v>
      </c>
      <c r="AMQ38" t="s">
        <v>130</v>
      </c>
      <c r="AMR38" t="s">
        <v>130</v>
      </c>
      <c r="AMS38" t="s">
        <v>130</v>
      </c>
      <c r="AMT38" t="s">
        <v>130</v>
      </c>
      <c r="AMU38" t="s">
        <v>130</v>
      </c>
      <c r="AMV38" t="s">
        <v>130</v>
      </c>
      <c r="AMW38" t="s">
        <v>130</v>
      </c>
      <c r="AMX38" t="s">
        <v>130</v>
      </c>
      <c r="AMY38" t="s">
        <v>130</v>
      </c>
      <c r="AMZ38" t="s">
        <v>130</v>
      </c>
      <c r="ANA38" t="s">
        <v>130</v>
      </c>
      <c r="ANB38" t="s">
        <v>130</v>
      </c>
      <c r="ANC38" t="s">
        <v>130</v>
      </c>
      <c r="AND38" t="s">
        <v>130</v>
      </c>
      <c r="ANE38" t="s">
        <v>130</v>
      </c>
      <c r="ANF38" t="s">
        <v>130</v>
      </c>
      <c r="ANG38" t="s">
        <v>130</v>
      </c>
      <c r="ANH38" t="s">
        <v>130</v>
      </c>
      <c r="ANI38" t="s">
        <v>130</v>
      </c>
      <c r="ANJ38" t="s">
        <v>130</v>
      </c>
      <c r="ANK38" t="s">
        <v>130</v>
      </c>
      <c r="ANL38" t="s">
        <v>130</v>
      </c>
      <c r="AOF38" t="s">
        <v>65</v>
      </c>
      <c r="AOG38" t="s">
        <v>65</v>
      </c>
      <c r="AOH38" t="s">
        <v>65</v>
      </c>
      <c r="AOI38" t="s">
        <v>65</v>
      </c>
      <c r="AOJ38" t="s">
        <v>65</v>
      </c>
      <c r="AOK38" t="s">
        <v>65</v>
      </c>
      <c r="AOL38" t="s">
        <v>65</v>
      </c>
      <c r="AOM38" t="s">
        <v>65</v>
      </c>
      <c r="AON38" t="s">
        <v>65</v>
      </c>
      <c r="AOO38" t="s">
        <v>65</v>
      </c>
      <c r="AOP38" t="s">
        <v>65</v>
      </c>
      <c r="AOQ38" t="s">
        <v>65</v>
      </c>
      <c r="AOR38" t="s">
        <v>65</v>
      </c>
      <c r="AOS38" t="s">
        <v>65</v>
      </c>
      <c r="AOT38" t="s">
        <v>65</v>
      </c>
      <c r="AOU38" t="s">
        <v>65</v>
      </c>
      <c r="AOV38" t="s">
        <v>117</v>
      </c>
      <c r="AOW38" t="s">
        <v>117</v>
      </c>
      <c r="AOX38" t="s">
        <v>117</v>
      </c>
      <c r="AOY38" t="s">
        <v>117</v>
      </c>
      <c r="AOZ38" t="s">
        <v>117</v>
      </c>
      <c r="APA38" t="s">
        <v>117</v>
      </c>
      <c r="APB38" t="s">
        <v>117</v>
      </c>
      <c r="APC38" t="s">
        <v>117</v>
      </c>
      <c r="APD38" t="s">
        <v>117</v>
      </c>
      <c r="APE38" t="s">
        <v>117</v>
      </c>
      <c r="APF38" t="s">
        <v>117</v>
      </c>
      <c r="APG38" t="s">
        <v>117</v>
      </c>
      <c r="APH38" t="s">
        <v>117</v>
      </c>
      <c r="API38" t="s">
        <v>117</v>
      </c>
      <c r="APJ38" t="s">
        <v>117</v>
      </c>
      <c r="APK38" t="s">
        <v>117</v>
      </c>
      <c r="AQE38" t="s">
        <v>81</v>
      </c>
      <c r="AQF38" t="s">
        <v>81</v>
      </c>
      <c r="AQG38" t="s">
        <v>81</v>
      </c>
      <c r="AQH38" t="s">
        <v>81</v>
      </c>
      <c r="AQI38" t="s">
        <v>81</v>
      </c>
      <c r="AQJ38" t="s">
        <v>81</v>
      </c>
      <c r="AQK38" t="s">
        <v>81</v>
      </c>
      <c r="AQL38" t="s">
        <v>81</v>
      </c>
      <c r="AQM38" t="s">
        <v>81</v>
      </c>
      <c r="AQN38" t="s">
        <v>81</v>
      </c>
      <c r="AQO38" t="s">
        <v>81</v>
      </c>
      <c r="AQP38" t="s">
        <v>81</v>
      </c>
      <c r="AQQ38" t="s">
        <v>81</v>
      </c>
      <c r="AQR38" t="s">
        <v>81</v>
      </c>
      <c r="AQS38" t="s">
        <v>81</v>
      </c>
      <c r="AQT38" t="s">
        <v>81</v>
      </c>
      <c r="ARN38" t="s">
        <v>82</v>
      </c>
      <c r="ARO38" t="s">
        <v>82</v>
      </c>
      <c r="ARP38" t="s">
        <v>82</v>
      </c>
      <c r="ARQ38" t="s">
        <v>82</v>
      </c>
      <c r="ARR38" t="s">
        <v>82</v>
      </c>
      <c r="ARS38" t="s">
        <v>82</v>
      </c>
      <c r="ART38" t="s">
        <v>82</v>
      </c>
      <c r="ARU38" t="s">
        <v>82</v>
      </c>
      <c r="ARV38" t="s">
        <v>82</v>
      </c>
      <c r="ARW38" t="s">
        <v>82</v>
      </c>
      <c r="ARX38" t="s">
        <v>82</v>
      </c>
      <c r="ARY38" t="s">
        <v>82</v>
      </c>
      <c r="ARZ38" t="s">
        <v>82</v>
      </c>
      <c r="ASA38" t="s">
        <v>82</v>
      </c>
      <c r="ASB38" t="s">
        <v>82</v>
      </c>
      <c r="ASC38" t="s">
        <v>82</v>
      </c>
      <c r="ASD38" t="s">
        <v>82</v>
      </c>
      <c r="ASE38" t="s">
        <v>82</v>
      </c>
      <c r="ASF38" t="s">
        <v>82</v>
      </c>
      <c r="ASG38" t="s">
        <v>82</v>
      </c>
      <c r="ASH38" t="s">
        <v>82</v>
      </c>
      <c r="ASI38" t="s">
        <v>82</v>
      </c>
      <c r="ASJ38" t="s">
        <v>82</v>
      </c>
      <c r="ASK38" t="s">
        <v>82</v>
      </c>
      <c r="ATE38" t="s">
        <v>32</v>
      </c>
      <c r="ATF38" t="s">
        <v>32</v>
      </c>
      <c r="ATG38" t="s">
        <v>32</v>
      </c>
      <c r="ATH38" t="s">
        <v>32</v>
      </c>
      <c r="ATI38" t="s">
        <v>32</v>
      </c>
      <c r="ATJ38" t="s">
        <v>32</v>
      </c>
      <c r="ATK38" t="s">
        <v>32</v>
      </c>
      <c r="ATL38" t="s">
        <v>32</v>
      </c>
      <c r="AUF38" t="s">
        <v>39</v>
      </c>
      <c r="AUG38" t="s">
        <v>39</v>
      </c>
      <c r="AUH38" t="s">
        <v>39</v>
      </c>
      <c r="AUI38" t="s">
        <v>39</v>
      </c>
      <c r="AUJ38" t="s">
        <v>39</v>
      </c>
      <c r="AUK38" t="s">
        <v>39</v>
      </c>
      <c r="AUL38" t="s">
        <v>39</v>
      </c>
      <c r="AUM38" t="s">
        <v>39</v>
      </c>
      <c r="AUN38" t="s">
        <v>39</v>
      </c>
      <c r="AUO38" t="s">
        <v>39</v>
      </c>
      <c r="AUP38" t="s">
        <v>39</v>
      </c>
      <c r="AUQ38" t="s">
        <v>39</v>
      </c>
      <c r="AUR38" t="s">
        <v>39</v>
      </c>
      <c r="AUS38" t="s">
        <v>39</v>
      </c>
      <c r="AUT38" t="s">
        <v>39</v>
      </c>
      <c r="AUU38" t="s">
        <v>39</v>
      </c>
      <c r="AVO38" t="s">
        <v>46</v>
      </c>
      <c r="AVP38" t="s">
        <v>46</v>
      </c>
      <c r="AVQ38" t="s">
        <v>46</v>
      </c>
      <c r="AVR38" t="s">
        <v>46</v>
      </c>
      <c r="AVS38" t="s">
        <v>46</v>
      </c>
      <c r="AVT38" t="s">
        <v>46</v>
      </c>
      <c r="AVU38" t="s">
        <v>46</v>
      </c>
      <c r="AVV38" t="s">
        <v>46</v>
      </c>
      <c r="AWP38" t="s">
        <v>45</v>
      </c>
      <c r="AWQ38" t="s">
        <v>45</v>
      </c>
      <c r="AWR38" t="s">
        <v>45</v>
      </c>
      <c r="AWS38" t="s">
        <v>45</v>
      </c>
      <c r="AWT38" t="s">
        <v>45</v>
      </c>
      <c r="AWU38" t="s">
        <v>45</v>
      </c>
      <c r="AWV38" t="s">
        <v>45</v>
      </c>
      <c r="AWW38" t="s">
        <v>45</v>
      </c>
      <c r="AXQ38" t="s">
        <v>49</v>
      </c>
      <c r="AXR38" t="s">
        <v>49</v>
      </c>
      <c r="AXS38" t="s">
        <v>49</v>
      </c>
      <c r="AXT38" t="s">
        <v>49</v>
      </c>
      <c r="AXU38" t="s">
        <v>49</v>
      </c>
      <c r="AXV38" t="s">
        <v>49</v>
      </c>
      <c r="AXW38" t="s">
        <v>49</v>
      </c>
      <c r="AXX38" t="s">
        <v>49</v>
      </c>
      <c r="AYR38" t="s">
        <v>84</v>
      </c>
      <c r="AYS38" t="s">
        <v>84</v>
      </c>
      <c r="AYT38" t="s">
        <v>84</v>
      </c>
      <c r="AYU38" t="s">
        <v>84</v>
      </c>
      <c r="AYV38" t="s">
        <v>84</v>
      </c>
      <c r="AYW38" t="s">
        <v>84</v>
      </c>
      <c r="AYX38" t="s">
        <v>84</v>
      </c>
      <c r="AYY38" t="s">
        <v>84</v>
      </c>
      <c r="AZS38" t="s">
        <v>83</v>
      </c>
      <c r="AZT38" t="s">
        <v>83</v>
      </c>
      <c r="AZU38" t="s">
        <v>83</v>
      </c>
      <c r="AZV38" t="s">
        <v>83</v>
      </c>
      <c r="AZW38" t="s">
        <v>83</v>
      </c>
      <c r="AZX38" t="s">
        <v>83</v>
      </c>
      <c r="AZY38" t="s">
        <v>83</v>
      </c>
      <c r="AZZ38" t="s">
        <v>83</v>
      </c>
      <c r="BAT38" t="s">
        <v>51</v>
      </c>
      <c r="BAU38" t="s">
        <v>51</v>
      </c>
      <c r="BAV38" t="s">
        <v>51</v>
      </c>
      <c r="BAW38" t="s">
        <v>51</v>
      </c>
      <c r="BAX38" t="s">
        <v>51</v>
      </c>
      <c r="BAY38" t="s">
        <v>51</v>
      </c>
      <c r="BAZ38" t="s">
        <v>51</v>
      </c>
      <c r="BBA38" t="s">
        <v>51</v>
      </c>
      <c r="BBB38" t="s">
        <v>51</v>
      </c>
      <c r="BBC38" t="s">
        <v>51</v>
      </c>
      <c r="BBD38" t="s">
        <v>51</v>
      </c>
      <c r="BBE38" t="s">
        <v>51</v>
      </c>
      <c r="BBF38" t="s">
        <v>51</v>
      </c>
      <c r="BBG38" t="s">
        <v>51</v>
      </c>
      <c r="BBH38" t="s">
        <v>51</v>
      </c>
      <c r="BBI38" t="s">
        <v>51</v>
      </c>
      <c r="BCC38" t="s">
        <v>54</v>
      </c>
      <c r="BCD38" t="s">
        <v>54</v>
      </c>
      <c r="BCE38" t="s">
        <v>54</v>
      </c>
      <c r="BCF38" t="s">
        <v>54</v>
      </c>
      <c r="BCG38" t="s">
        <v>54</v>
      </c>
      <c r="BCH38" t="s">
        <v>54</v>
      </c>
      <c r="BCI38" t="s">
        <v>54</v>
      </c>
      <c r="BCJ38" t="s">
        <v>54</v>
      </c>
      <c r="BCK38" t="s">
        <v>54</v>
      </c>
      <c r="BCL38" t="s">
        <v>54</v>
      </c>
      <c r="BCM38" t="s">
        <v>54</v>
      </c>
      <c r="BCN38" t="s">
        <v>54</v>
      </c>
      <c r="BCO38" t="s">
        <v>54</v>
      </c>
      <c r="BCP38" t="s">
        <v>54</v>
      </c>
      <c r="BCQ38" t="s">
        <v>54</v>
      </c>
      <c r="BCR38" t="s">
        <v>54</v>
      </c>
      <c r="BCS38" t="s">
        <v>54</v>
      </c>
      <c r="BCT38" t="s">
        <v>54</v>
      </c>
      <c r="BCU38" t="s">
        <v>54</v>
      </c>
      <c r="BCV38" t="s">
        <v>54</v>
      </c>
      <c r="BCW38" t="s">
        <v>54</v>
      </c>
      <c r="BCX38" t="s">
        <v>54</v>
      </c>
      <c r="BCY38" t="s">
        <v>54</v>
      </c>
    </row>
    <row r="39" spans="2:1024 1029:1455" ht="13.8" thickBot="1" x14ac:dyDescent="0.3">
      <c r="C39" s="29" t="s">
        <v>61</v>
      </c>
      <c r="D39" s="25"/>
      <c r="E39" s="26"/>
      <c r="Z39" t="s">
        <v>160</v>
      </c>
      <c r="AA39" t="s">
        <v>160</v>
      </c>
      <c r="AB39" t="s">
        <v>160</v>
      </c>
      <c r="AC39" t="s">
        <v>160</v>
      </c>
      <c r="AD39" t="s">
        <v>160</v>
      </c>
      <c r="AE39" t="s">
        <v>160</v>
      </c>
      <c r="AF39" t="s">
        <v>160</v>
      </c>
      <c r="AG39" t="s">
        <v>160</v>
      </c>
      <c r="AH39" t="s">
        <v>10</v>
      </c>
      <c r="AI39" t="s">
        <v>10</v>
      </c>
      <c r="AJ39" t="s">
        <v>10</v>
      </c>
      <c r="AK39" t="s">
        <v>10</v>
      </c>
      <c r="AL39" t="s">
        <v>10</v>
      </c>
      <c r="AM39" t="s">
        <v>10</v>
      </c>
      <c r="AN39" t="s">
        <v>10</v>
      </c>
      <c r="AO39" t="s">
        <v>10</v>
      </c>
      <c r="AP39" t="s">
        <v>17</v>
      </c>
      <c r="AQ39" t="s">
        <v>17</v>
      </c>
      <c r="AR39" t="s">
        <v>17</v>
      </c>
      <c r="AS39" t="s">
        <v>17</v>
      </c>
      <c r="AT39" t="s">
        <v>17</v>
      </c>
      <c r="AU39" t="s">
        <v>17</v>
      </c>
      <c r="AV39" t="s">
        <v>17</v>
      </c>
      <c r="AW39" t="s">
        <v>17</v>
      </c>
      <c r="AX39" t="s">
        <v>161</v>
      </c>
      <c r="AY39" t="s">
        <v>161</v>
      </c>
      <c r="AZ39" t="s">
        <v>161</v>
      </c>
      <c r="BA39" t="s">
        <v>161</v>
      </c>
      <c r="BB39" t="s">
        <v>161</v>
      </c>
      <c r="BC39" t="s">
        <v>161</v>
      </c>
      <c r="BD39" t="s">
        <v>161</v>
      </c>
      <c r="BE39" t="s">
        <v>161</v>
      </c>
      <c r="BY39" t="s">
        <v>10</v>
      </c>
      <c r="BZ39" t="s">
        <v>10</v>
      </c>
      <c r="CA39" t="s">
        <v>10</v>
      </c>
      <c r="CB39" t="s">
        <v>10</v>
      </c>
      <c r="CC39" t="s">
        <v>10</v>
      </c>
      <c r="CD39" t="s">
        <v>10</v>
      </c>
      <c r="CE39" t="s">
        <v>10</v>
      </c>
      <c r="CF39" t="s">
        <v>10</v>
      </c>
      <c r="CG39" t="s">
        <v>17</v>
      </c>
      <c r="CH39" t="s">
        <v>17</v>
      </c>
      <c r="CI39" t="s">
        <v>17</v>
      </c>
      <c r="CJ39" t="s">
        <v>17</v>
      </c>
      <c r="CK39" t="s">
        <v>17</v>
      </c>
      <c r="CL39" t="s">
        <v>17</v>
      </c>
      <c r="CM39" t="s">
        <v>17</v>
      </c>
      <c r="CN39" t="s">
        <v>17</v>
      </c>
      <c r="CO39" t="s">
        <v>120</v>
      </c>
      <c r="CP39" t="s">
        <v>120</v>
      </c>
      <c r="CQ39" t="s">
        <v>120</v>
      </c>
      <c r="CR39" t="s">
        <v>120</v>
      </c>
      <c r="CS39" t="s">
        <v>120</v>
      </c>
      <c r="CT39" t="s">
        <v>120</v>
      </c>
      <c r="CU39" t="s">
        <v>120</v>
      </c>
      <c r="CV39" t="s">
        <v>120</v>
      </c>
      <c r="DZ39" t="s">
        <v>10</v>
      </c>
      <c r="EA39" t="s">
        <v>10</v>
      </c>
      <c r="EB39" t="s">
        <v>10</v>
      </c>
      <c r="EC39" t="s">
        <v>10</v>
      </c>
      <c r="ED39" t="s">
        <v>10</v>
      </c>
      <c r="EE39" t="s">
        <v>10</v>
      </c>
      <c r="EF39" t="s">
        <v>10</v>
      </c>
      <c r="EG39" t="s">
        <v>10</v>
      </c>
      <c r="EH39" t="s">
        <v>17</v>
      </c>
      <c r="EI39" t="s">
        <v>17</v>
      </c>
      <c r="EJ39" t="s">
        <v>17</v>
      </c>
      <c r="EK39" t="s">
        <v>17</v>
      </c>
      <c r="EL39" t="s">
        <v>17</v>
      </c>
      <c r="EM39" t="s">
        <v>17</v>
      </c>
      <c r="EN39" t="s">
        <v>17</v>
      </c>
      <c r="EO39" t="s">
        <v>17</v>
      </c>
      <c r="EP39" t="s">
        <v>120</v>
      </c>
      <c r="EQ39" t="s">
        <v>120</v>
      </c>
      <c r="ER39" t="s">
        <v>120</v>
      </c>
      <c r="ES39" t="s">
        <v>120</v>
      </c>
      <c r="ET39" t="s">
        <v>120</v>
      </c>
      <c r="EU39" t="s">
        <v>120</v>
      </c>
      <c r="EV39" t="s">
        <v>120</v>
      </c>
      <c r="EW39" t="s">
        <v>120</v>
      </c>
      <c r="FQ39" t="s">
        <v>113</v>
      </c>
      <c r="FR39" t="s">
        <v>113</v>
      </c>
      <c r="FS39" t="s">
        <v>113</v>
      </c>
      <c r="FT39" t="s">
        <v>113</v>
      </c>
      <c r="FU39" t="s">
        <v>113</v>
      </c>
      <c r="FV39" t="s">
        <v>113</v>
      </c>
      <c r="FW39" t="s">
        <v>113</v>
      </c>
      <c r="FX39" t="s">
        <v>113</v>
      </c>
      <c r="FY39" t="s">
        <v>121</v>
      </c>
      <c r="FZ39" t="s">
        <v>121</v>
      </c>
      <c r="GA39" t="s">
        <v>121</v>
      </c>
      <c r="GB39" t="s">
        <v>121</v>
      </c>
      <c r="GC39" t="s">
        <v>121</v>
      </c>
      <c r="GD39" t="s">
        <v>121</v>
      </c>
      <c r="GE39" t="s">
        <v>121</v>
      </c>
      <c r="GF39" t="s">
        <v>121</v>
      </c>
      <c r="GG39" t="s">
        <v>57</v>
      </c>
      <c r="GH39" t="s">
        <v>57</v>
      </c>
      <c r="GI39" t="s">
        <v>57</v>
      </c>
      <c r="GJ39" t="s">
        <v>57</v>
      </c>
      <c r="GK39" t="s">
        <v>57</v>
      </c>
      <c r="GL39" t="s">
        <v>57</v>
      </c>
      <c r="GM39" t="s">
        <v>57</v>
      </c>
      <c r="GN39" t="s">
        <v>57</v>
      </c>
      <c r="HH39" t="s">
        <v>144</v>
      </c>
      <c r="HI39" t="s">
        <v>144</v>
      </c>
      <c r="HJ39" t="s">
        <v>144</v>
      </c>
      <c r="HK39" t="s">
        <v>144</v>
      </c>
      <c r="HL39" t="s">
        <v>144</v>
      </c>
      <c r="HM39" t="s">
        <v>144</v>
      </c>
      <c r="HN39" t="s">
        <v>144</v>
      </c>
      <c r="HO39" t="s">
        <v>144</v>
      </c>
      <c r="JA39" t="s">
        <v>144</v>
      </c>
      <c r="JB39" t="s">
        <v>144</v>
      </c>
      <c r="JC39" t="s">
        <v>144</v>
      </c>
      <c r="JD39" t="s">
        <v>144</v>
      </c>
      <c r="JE39" t="s">
        <v>144</v>
      </c>
      <c r="JF39" t="s">
        <v>144</v>
      </c>
      <c r="JG39" t="s">
        <v>144</v>
      </c>
      <c r="JH39" t="s">
        <v>144</v>
      </c>
      <c r="KT39" t="s">
        <v>10</v>
      </c>
      <c r="KU39" t="s">
        <v>10</v>
      </c>
      <c r="KV39" t="s">
        <v>10</v>
      </c>
      <c r="KW39" t="s">
        <v>10</v>
      </c>
      <c r="KX39" t="s">
        <v>10</v>
      </c>
      <c r="KY39" t="s">
        <v>10</v>
      </c>
      <c r="KZ39" t="s">
        <v>10</v>
      </c>
      <c r="LA39" t="s">
        <v>10</v>
      </c>
      <c r="LB39" t="s">
        <v>17</v>
      </c>
      <c r="LC39" t="s">
        <v>17</v>
      </c>
      <c r="LD39" t="s">
        <v>17</v>
      </c>
      <c r="LE39" t="s">
        <v>17</v>
      </c>
      <c r="LF39" t="s">
        <v>17</v>
      </c>
      <c r="LG39" t="s">
        <v>17</v>
      </c>
      <c r="LH39" t="s">
        <v>17</v>
      </c>
      <c r="LI39" t="s">
        <v>17</v>
      </c>
      <c r="LJ39" t="s">
        <v>18</v>
      </c>
      <c r="LK39" t="s">
        <v>18</v>
      </c>
      <c r="LL39" t="s">
        <v>18</v>
      </c>
      <c r="LM39" t="s">
        <v>18</v>
      </c>
      <c r="LN39" t="s">
        <v>18</v>
      </c>
      <c r="LO39" t="s">
        <v>18</v>
      </c>
      <c r="LP39" t="s">
        <v>18</v>
      </c>
      <c r="LQ39" t="s">
        <v>18</v>
      </c>
      <c r="MK39" t="s">
        <v>10</v>
      </c>
      <c r="ML39" t="s">
        <v>10</v>
      </c>
      <c r="MM39" t="s">
        <v>10</v>
      </c>
      <c r="MN39" t="s">
        <v>10</v>
      </c>
      <c r="MO39" t="s">
        <v>10</v>
      </c>
      <c r="MP39" t="s">
        <v>10</v>
      </c>
      <c r="MQ39" t="s">
        <v>10</v>
      </c>
      <c r="MR39" t="s">
        <v>10</v>
      </c>
      <c r="MS39" t="s">
        <v>17</v>
      </c>
      <c r="MT39" t="s">
        <v>17</v>
      </c>
      <c r="MU39" t="s">
        <v>17</v>
      </c>
      <c r="MV39" t="s">
        <v>17</v>
      </c>
      <c r="MW39" t="s">
        <v>17</v>
      </c>
      <c r="MX39" t="s">
        <v>17</v>
      </c>
      <c r="MY39" t="s">
        <v>17</v>
      </c>
      <c r="MZ39" t="s">
        <v>17</v>
      </c>
      <c r="NA39" t="s">
        <v>18</v>
      </c>
      <c r="NB39" t="s">
        <v>18</v>
      </c>
      <c r="NC39" t="s">
        <v>18</v>
      </c>
      <c r="ND39" t="s">
        <v>18</v>
      </c>
      <c r="NE39" t="s">
        <v>18</v>
      </c>
      <c r="NF39" t="s">
        <v>18</v>
      </c>
      <c r="NG39" t="s">
        <v>18</v>
      </c>
      <c r="NH39" t="s">
        <v>18</v>
      </c>
      <c r="OB39" t="s">
        <v>10</v>
      </c>
      <c r="OC39" t="s">
        <v>10</v>
      </c>
      <c r="OD39" t="s">
        <v>10</v>
      </c>
      <c r="OE39" t="s">
        <v>10</v>
      </c>
      <c r="OF39" t="s">
        <v>10</v>
      </c>
      <c r="OG39" t="s">
        <v>10</v>
      </c>
      <c r="OH39" t="s">
        <v>10</v>
      </c>
      <c r="OI39" t="s">
        <v>10</v>
      </c>
      <c r="OJ39" t="s">
        <v>17</v>
      </c>
      <c r="OK39" t="s">
        <v>17</v>
      </c>
      <c r="OL39" t="s">
        <v>17</v>
      </c>
      <c r="OM39" t="s">
        <v>17</v>
      </c>
      <c r="ON39" t="s">
        <v>17</v>
      </c>
      <c r="OO39" t="s">
        <v>17</v>
      </c>
      <c r="OP39" t="s">
        <v>17</v>
      </c>
      <c r="OQ39" t="s">
        <v>17</v>
      </c>
      <c r="OR39" t="s">
        <v>18</v>
      </c>
      <c r="OS39" t="s">
        <v>18</v>
      </c>
      <c r="OT39" t="s">
        <v>18</v>
      </c>
      <c r="OU39" t="s">
        <v>18</v>
      </c>
      <c r="OV39" t="s">
        <v>18</v>
      </c>
      <c r="OW39" t="s">
        <v>18</v>
      </c>
      <c r="OX39" t="s">
        <v>18</v>
      </c>
      <c r="OY39" t="s">
        <v>18</v>
      </c>
      <c r="PS39" t="s">
        <v>113</v>
      </c>
      <c r="PT39" t="s">
        <v>113</v>
      </c>
      <c r="PU39" t="s">
        <v>113</v>
      </c>
      <c r="PV39" t="s">
        <v>113</v>
      </c>
      <c r="PW39" t="s">
        <v>113</v>
      </c>
      <c r="PX39" t="s">
        <v>113</v>
      </c>
      <c r="PY39" t="s">
        <v>113</v>
      </c>
      <c r="PZ39" t="s">
        <v>113</v>
      </c>
      <c r="QA39" t="s">
        <v>121</v>
      </c>
      <c r="QB39" t="s">
        <v>121</v>
      </c>
      <c r="QC39" t="s">
        <v>121</v>
      </c>
      <c r="QD39" t="s">
        <v>121</v>
      </c>
      <c r="QE39" t="s">
        <v>121</v>
      </c>
      <c r="QF39" t="s">
        <v>121</v>
      </c>
      <c r="QG39" t="s">
        <v>121</v>
      </c>
      <c r="QH39" t="s">
        <v>121</v>
      </c>
      <c r="QI39" t="s">
        <v>57</v>
      </c>
      <c r="QJ39" t="s">
        <v>57</v>
      </c>
      <c r="QK39" t="s">
        <v>57</v>
      </c>
      <c r="QL39" t="s">
        <v>57</v>
      </c>
      <c r="QM39" t="s">
        <v>57</v>
      </c>
      <c r="QN39" t="s">
        <v>57</v>
      </c>
      <c r="QO39" t="s">
        <v>57</v>
      </c>
      <c r="QP39" t="s">
        <v>57</v>
      </c>
      <c r="RJ39" t="s">
        <v>10</v>
      </c>
      <c r="RK39" t="s">
        <v>10</v>
      </c>
      <c r="RL39" t="s">
        <v>10</v>
      </c>
      <c r="RM39" t="s">
        <v>10</v>
      </c>
      <c r="RN39" t="s">
        <v>10</v>
      </c>
      <c r="RO39" t="s">
        <v>10</v>
      </c>
      <c r="RP39" t="s">
        <v>10</v>
      </c>
      <c r="RQ39" t="s">
        <v>10</v>
      </c>
      <c r="RR39" t="s">
        <v>17</v>
      </c>
      <c r="RS39" t="s">
        <v>17</v>
      </c>
      <c r="RT39" t="s">
        <v>17</v>
      </c>
      <c r="RU39" t="s">
        <v>17</v>
      </c>
      <c r="RV39" t="s">
        <v>17</v>
      </c>
      <c r="RW39" t="s">
        <v>17</v>
      </c>
      <c r="RX39" t="s">
        <v>17</v>
      </c>
      <c r="RY39" t="s">
        <v>17</v>
      </c>
      <c r="RZ39" t="s">
        <v>120</v>
      </c>
      <c r="SA39" t="s">
        <v>120</v>
      </c>
      <c r="SB39" t="s">
        <v>120</v>
      </c>
      <c r="SC39" t="s">
        <v>120</v>
      </c>
      <c r="SD39" t="s">
        <v>120</v>
      </c>
      <c r="SE39" t="s">
        <v>120</v>
      </c>
      <c r="SF39" t="s">
        <v>120</v>
      </c>
      <c r="SG39" t="s">
        <v>120</v>
      </c>
      <c r="TA39" t="s">
        <v>10</v>
      </c>
      <c r="TB39" t="s">
        <v>10</v>
      </c>
      <c r="TC39" t="s">
        <v>10</v>
      </c>
      <c r="TD39" t="s">
        <v>10</v>
      </c>
      <c r="TE39" t="s">
        <v>10</v>
      </c>
      <c r="TF39" t="s">
        <v>10</v>
      </c>
      <c r="TG39" t="s">
        <v>10</v>
      </c>
      <c r="TH39" t="s">
        <v>10</v>
      </c>
      <c r="TI39" t="s">
        <v>17</v>
      </c>
      <c r="TJ39" t="s">
        <v>17</v>
      </c>
      <c r="TK39" t="s">
        <v>17</v>
      </c>
      <c r="TL39" t="s">
        <v>17</v>
      </c>
      <c r="TM39" t="s">
        <v>17</v>
      </c>
      <c r="TN39" t="s">
        <v>17</v>
      </c>
      <c r="TO39" t="s">
        <v>17</v>
      </c>
      <c r="TP39" t="s">
        <v>17</v>
      </c>
      <c r="TQ39" t="s">
        <v>120</v>
      </c>
      <c r="TR39" t="s">
        <v>120</v>
      </c>
      <c r="TS39" t="s">
        <v>120</v>
      </c>
      <c r="TT39" t="s">
        <v>120</v>
      </c>
      <c r="TU39" t="s">
        <v>120</v>
      </c>
      <c r="TV39" t="s">
        <v>120</v>
      </c>
      <c r="TW39" t="s">
        <v>120</v>
      </c>
      <c r="TX39" t="s">
        <v>120</v>
      </c>
      <c r="UR39" t="s">
        <v>150</v>
      </c>
      <c r="US39" t="s">
        <v>150</v>
      </c>
      <c r="UT39" t="s">
        <v>150</v>
      </c>
      <c r="UU39" t="s">
        <v>150</v>
      </c>
      <c r="UV39" t="s">
        <v>150</v>
      </c>
      <c r="UW39" t="s">
        <v>150</v>
      </c>
      <c r="UX39" t="s">
        <v>150</v>
      </c>
      <c r="UY39" t="s">
        <v>150</v>
      </c>
      <c r="VS39" t="s">
        <v>10</v>
      </c>
      <c r="VT39" t="s">
        <v>10</v>
      </c>
      <c r="VU39" t="s">
        <v>10</v>
      </c>
      <c r="VV39" t="s">
        <v>10</v>
      </c>
      <c r="VW39" t="s">
        <v>10</v>
      </c>
      <c r="VX39" t="s">
        <v>10</v>
      </c>
      <c r="VY39" t="s">
        <v>10</v>
      </c>
      <c r="VZ39" t="s">
        <v>10</v>
      </c>
      <c r="WA39" t="s">
        <v>17</v>
      </c>
      <c r="WB39" t="s">
        <v>17</v>
      </c>
      <c r="WC39" t="s">
        <v>17</v>
      </c>
      <c r="WD39" t="s">
        <v>17</v>
      </c>
      <c r="WE39" t="s">
        <v>17</v>
      </c>
      <c r="WF39" t="s">
        <v>17</v>
      </c>
      <c r="WG39" t="s">
        <v>17</v>
      </c>
      <c r="WH39" t="s">
        <v>17</v>
      </c>
      <c r="WI39" t="s">
        <v>120</v>
      </c>
      <c r="WJ39" t="s">
        <v>120</v>
      </c>
      <c r="WK39" t="s">
        <v>120</v>
      </c>
      <c r="WL39" t="s">
        <v>120</v>
      </c>
      <c r="WM39" t="s">
        <v>120</v>
      </c>
      <c r="WN39" t="s">
        <v>120</v>
      </c>
      <c r="WO39" t="s">
        <v>120</v>
      </c>
      <c r="WP39" t="s">
        <v>120</v>
      </c>
      <c r="XJ39" t="s">
        <v>108</v>
      </c>
      <c r="XK39" t="s">
        <v>108</v>
      </c>
      <c r="XL39" t="s">
        <v>108</v>
      </c>
      <c r="XM39" t="s">
        <v>108</v>
      </c>
      <c r="XN39" t="s">
        <v>108</v>
      </c>
      <c r="XO39" t="s">
        <v>108</v>
      </c>
      <c r="XP39" t="s">
        <v>108</v>
      </c>
      <c r="XQ39" t="s">
        <v>108</v>
      </c>
      <c r="XR39" t="s">
        <v>13</v>
      </c>
      <c r="XS39" t="s">
        <v>13</v>
      </c>
      <c r="XT39" t="s">
        <v>13</v>
      </c>
      <c r="XU39" t="s">
        <v>13</v>
      </c>
      <c r="XV39" t="s">
        <v>13</v>
      </c>
      <c r="XW39" t="s">
        <v>13</v>
      </c>
      <c r="XX39" t="s">
        <v>13</v>
      </c>
      <c r="XY39" t="s">
        <v>13</v>
      </c>
      <c r="XZ39" t="s">
        <v>141</v>
      </c>
      <c r="YA39" t="s">
        <v>141</v>
      </c>
      <c r="YB39" t="s">
        <v>141</v>
      </c>
      <c r="YC39" t="s">
        <v>141</v>
      </c>
      <c r="YD39" t="s">
        <v>141</v>
      </c>
      <c r="YE39" t="s">
        <v>141</v>
      </c>
      <c r="YF39" t="s">
        <v>141</v>
      </c>
      <c r="YG39" t="s">
        <v>141</v>
      </c>
      <c r="ZA39" t="s">
        <v>108</v>
      </c>
      <c r="ZB39" t="s">
        <v>108</v>
      </c>
      <c r="ZC39" t="s">
        <v>108</v>
      </c>
      <c r="ZD39" t="s">
        <v>108</v>
      </c>
      <c r="ZE39" t="s">
        <v>108</v>
      </c>
      <c r="ZF39" t="s">
        <v>108</v>
      </c>
      <c r="ZG39" t="s">
        <v>108</v>
      </c>
      <c r="ZH39" t="s">
        <v>108</v>
      </c>
      <c r="ZI39" t="s">
        <v>13</v>
      </c>
      <c r="ZJ39" t="s">
        <v>13</v>
      </c>
      <c r="ZK39" t="s">
        <v>13</v>
      </c>
      <c r="ZL39" t="s">
        <v>13</v>
      </c>
      <c r="ZM39" t="s">
        <v>13</v>
      </c>
      <c r="ZN39" t="s">
        <v>13</v>
      </c>
      <c r="ZO39" t="s">
        <v>13</v>
      </c>
      <c r="ZP39" t="s">
        <v>13</v>
      </c>
      <c r="ZQ39" t="s">
        <v>141</v>
      </c>
      <c r="ZR39" t="s">
        <v>141</v>
      </c>
      <c r="ZS39" t="s">
        <v>141</v>
      </c>
      <c r="ZT39" t="s">
        <v>141</v>
      </c>
      <c r="ZU39" t="s">
        <v>141</v>
      </c>
      <c r="ZV39" t="s">
        <v>141</v>
      </c>
      <c r="ZW39" t="s">
        <v>141</v>
      </c>
      <c r="ZX39" t="s">
        <v>141</v>
      </c>
      <c r="AAR39" t="s">
        <v>108</v>
      </c>
      <c r="AAS39" t="s">
        <v>108</v>
      </c>
      <c r="AAT39" t="s">
        <v>108</v>
      </c>
      <c r="AAU39" t="s">
        <v>108</v>
      </c>
      <c r="AAV39" t="s">
        <v>108</v>
      </c>
      <c r="AAW39" t="s">
        <v>108</v>
      </c>
      <c r="AAX39" t="s">
        <v>108</v>
      </c>
      <c r="AAY39" t="s">
        <v>108</v>
      </c>
      <c r="AAZ39" t="s">
        <v>13</v>
      </c>
      <c r="ABA39" t="s">
        <v>13</v>
      </c>
      <c r="ABB39" t="s">
        <v>13</v>
      </c>
      <c r="ABC39" t="s">
        <v>13</v>
      </c>
      <c r="ABD39" t="s">
        <v>13</v>
      </c>
      <c r="ABE39" t="s">
        <v>13</v>
      </c>
      <c r="ABF39" t="s">
        <v>13</v>
      </c>
      <c r="ABG39" t="s">
        <v>13</v>
      </c>
      <c r="ABH39" t="s">
        <v>141</v>
      </c>
      <c r="ABI39" t="s">
        <v>141</v>
      </c>
      <c r="ABJ39" t="s">
        <v>141</v>
      </c>
      <c r="ABK39" t="s">
        <v>141</v>
      </c>
      <c r="ABL39" t="s">
        <v>141</v>
      </c>
      <c r="ABM39" t="s">
        <v>141</v>
      </c>
      <c r="ABN39" t="s">
        <v>141</v>
      </c>
      <c r="ABO39" t="s">
        <v>141</v>
      </c>
      <c r="ACI39" t="s">
        <v>108</v>
      </c>
      <c r="ACJ39" t="s">
        <v>108</v>
      </c>
      <c r="ACK39" t="s">
        <v>108</v>
      </c>
      <c r="ACL39" t="s">
        <v>108</v>
      </c>
      <c r="ACM39" t="s">
        <v>108</v>
      </c>
      <c r="ACN39" t="s">
        <v>108</v>
      </c>
      <c r="ACO39" t="s">
        <v>108</v>
      </c>
      <c r="ACP39" t="s">
        <v>108</v>
      </c>
      <c r="ACQ39" t="s">
        <v>13</v>
      </c>
      <c r="ACR39" t="s">
        <v>13</v>
      </c>
      <c r="ACS39" t="s">
        <v>13</v>
      </c>
      <c r="ACT39" t="s">
        <v>13</v>
      </c>
      <c r="ACU39" t="s">
        <v>13</v>
      </c>
      <c r="ACV39" t="s">
        <v>13</v>
      </c>
      <c r="ACW39" t="s">
        <v>13</v>
      </c>
      <c r="ACX39" t="s">
        <v>13</v>
      </c>
      <c r="ACY39" t="s">
        <v>141</v>
      </c>
      <c r="ACZ39" t="s">
        <v>141</v>
      </c>
      <c r="ADA39" t="s">
        <v>141</v>
      </c>
      <c r="ADB39" t="s">
        <v>141</v>
      </c>
      <c r="ADC39" t="s">
        <v>141</v>
      </c>
      <c r="ADD39" t="s">
        <v>141</v>
      </c>
      <c r="ADE39" t="s">
        <v>141</v>
      </c>
      <c r="ADF39" t="s">
        <v>141</v>
      </c>
      <c r="ADZ39" t="s">
        <v>155</v>
      </c>
      <c r="AEA39" t="s">
        <v>155</v>
      </c>
      <c r="AEB39" t="s">
        <v>155</v>
      </c>
      <c r="AEC39" t="s">
        <v>155</v>
      </c>
      <c r="AED39" t="s">
        <v>155</v>
      </c>
      <c r="AEE39" t="s">
        <v>155</v>
      </c>
      <c r="AEF39" t="s">
        <v>155</v>
      </c>
      <c r="AEG39" t="s">
        <v>155</v>
      </c>
      <c r="AEH39" t="s">
        <v>10</v>
      </c>
      <c r="AEI39" t="s">
        <v>10</v>
      </c>
      <c r="AEJ39" t="s">
        <v>10</v>
      </c>
      <c r="AEK39" t="s">
        <v>10</v>
      </c>
      <c r="AEL39" t="s">
        <v>10</v>
      </c>
      <c r="AEM39" t="s">
        <v>10</v>
      </c>
      <c r="AEN39" t="s">
        <v>10</v>
      </c>
      <c r="AEO39" t="s">
        <v>10</v>
      </c>
      <c r="AEP39" t="s">
        <v>17</v>
      </c>
      <c r="AEQ39" t="s">
        <v>17</v>
      </c>
      <c r="AER39" t="s">
        <v>17</v>
      </c>
      <c r="AES39" t="s">
        <v>17</v>
      </c>
      <c r="AET39" t="s">
        <v>17</v>
      </c>
      <c r="AEU39" t="s">
        <v>17</v>
      </c>
      <c r="AEV39" t="s">
        <v>17</v>
      </c>
      <c r="AEW39" t="s">
        <v>17</v>
      </c>
      <c r="AEX39" t="s">
        <v>18</v>
      </c>
      <c r="AEY39" t="s">
        <v>18</v>
      </c>
      <c r="AEZ39" t="s">
        <v>18</v>
      </c>
      <c r="AFA39" t="s">
        <v>18</v>
      </c>
      <c r="AFB39" t="s">
        <v>18</v>
      </c>
      <c r="AFC39" t="s">
        <v>18</v>
      </c>
      <c r="AFD39" t="s">
        <v>18</v>
      </c>
      <c r="AFE39" t="s">
        <v>18</v>
      </c>
      <c r="AFY39" t="s">
        <v>10</v>
      </c>
      <c r="AFZ39" t="s">
        <v>10</v>
      </c>
      <c r="AGA39" t="s">
        <v>10</v>
      </c>
      <c r="AGB39" t="s">
        <v>10</v>
      </c>
      <c r="AGC39" t="s">
        <v>10</v>
      </c>
      <c r="AGD39" t="s">
        <v>10</v>
      </c>
      <c r="AGE39" t="s">
        <v>10</v>
      </c>
      <c r="AGF39" t="s">
        <v>10</v>
      </c>
      <c r="AGG39" t="s">
        <v>17</v>
      </c>
      <c r="AGH39" t="s">
        <v>17</v>
      </c>
      <c r="AGI39" t="s">
        <v>17</v>
      </c>
      <c r="AGJ39" t="s">
        <v>17</v>
      </c>
      <c r="AGK39" t="s">
        <v>17</v>
      </c>
      <c r="AGL39" t="s">
        <v>17</v>
      </c>
      <c r="AGM39" t="s">
        <v>17</v>
      </c>
      <c r="AGN39" t="s">
        <v>17</v>
      </c>
      <c r="AGO39" t="s">
        <v>18</v>
      </c>
      <c r="AGP39" t="s">
        <v>18</v>
      </c>
      <c r="AGQ39" t="s">
        <v>18</v>
      </c>
      <c r="AGR39" t="s">
        <v>18</v>
      </c>
      <c r="AGS39" t="s">
        <v>18</v>
      </c>
      <c r="AGT39" t="s">
        <v>18</v>
      </c>
      <c r="AGU39" t="s">
        <v>18</v>
      </c>
      <c r="AGV39" t="s">
        <v>18</v>
      </c>
      <c r="AHP39" t="s">
        <v>10</v>
      </c>
      <c r="AHQ39" t="s">
        <v>10</v>
      </c>
      <c r="AHR39" t="s">
        <v>10</v>
      </c>
      <c r="AHS39" t="s">
        <v>10</v>
      </c>
      <c r="AHT39" t="s">
        <v>10</v>
      </c>
      <c r="AHU39" t="s">
        <v>10</v>
      </c>
      <c r="AHV39" t="s">
        <v>10</v>
      </c>
      <c r="AHW39" t="s">
        <v>10</v>
      </c>
      <c r="AHX39" t="s">
        <v>17</v>
      </c>
      <c r="AHY39" t="s">
        <v>17</v>
      </c>
      <c r="AHZ39" t="s">
        <v>17</v>
      </c>
      <c r="AIA39" t="s">
        <v>17</v>
      </c>
      <c r="AIB39" t="s">
        <v>17</v>
      </c>
      <c r="AIC39" t="s">
        <v>17</v>
      </c>
      <c r="AID39" t="s">
        <v>17</v>
      </c>
      <c r="AIE39" t="s">
        <v>17</v>
      </c>
      <c r="AIF39" t="s">
        <v>18</v>
      </c>
      <c r="AIG39" t="s">
        <v>18</v>
      </c>
      <c r="AIH39" t="s">
        <v>18</v>
      </c>
      <c r="AII39" t="s">
        <v>18</v>
      </c>
      <c r="AIJ39" t="s">
        <v>18</v>
      </c>
      <c r="AIK39" t="s">
        <v>18</v>
      </c>
      <c r="AIL39" t="s">
        <v>18</v>
      </c>
      <c r="AIM39" t="s">
        <v>18</v>
      </c>
      <c r="AJG39" t="s">
        <v>10</v>
      </c>
      <c r="AJH39" t="s">
        <v>10</v>
      </c>
      <c r="AJI39" t="s">
        <v>10</v>
      </c>
      <c r="AJJ39" t="s">
        <v>10</v>
      </c>
      <c r="AJK39" t="s">
        <v>10</v>
      </c>
      <c r="AJL39" t="s">
        <v>10</v>
      </c>
      <c r="AJM39" t="s">
        <v>10</v>
      </c>
      <c r="AJN39" t="s">
        <v>10</v>
      </c>
      <c r="AJO39" t="s">
        <v>17</v>
      </c>
      <c r="AJP39" t="s">
        <v>17</v>
      </c>
      <c r="AJQ39" t="s">
        <v>17</v>
      </c>
      <c r="AJR39" t="s">
        <v>17</v>
      </c>
      <c r="AJS39" t="s">
        <v>17</v>
      </c>
      <c r="AJT39" t="s">
        <v>17</v>
      </c>
      <c r="AJU39" t="s">
        <v>17</v>
      </c>
      <c r="AJV39" t="s">
        <v>17</v>
      </c>
      <c r="AJW39" t="s">
        <v>18</v>
      </c>
      <c r="AJX39" t="s">
        <v>18</v>
      </c>
      <c r="AJY39" t="s">
        <v>18</v>
      </c>
      <c r="AJZ39" t="s">
        <v>18</v>
      </c>
      <c r="AKA39" t="s">
        <v>18</v>
      </c>
      <c r="AKB39" t="s">
        <v>18</v>
      </c>
      <c r="AKC39" t="s">
        <v>18</v>
      </c>
      <c r="AKD39" t="s">
        <v>18</v>
      </c>
      <c r="AKX39" t="s">
        <v>108</v>
      </c>
      <c r="AKY39" t="s">
        <v>108</v>
      </c>
      <c r="AKZ39" t="s">
        <v>108</v>
      </c>
      <c r="ALA39" t="s">
        <v>108</v>
      </c>
      <c r="ALB39" t="s">
        <v>108</v>
      </c>
      <c r="ALC39" t="s">
        <v>108</v>
      </c>
      <c r="ALD39" t="s">
        <v>108</v>
      </c>
      <c r="ALE39" t="s">
        <v>108</v>
      </c>
      <c r="ALF39" t="s">
        <v>13</v>
      </c>
      <c r="ALG39" t="s">
        <v>13</v>
      </c>
      <c r="ALH39" t="s">
        <v>13</v>
      </c>
      <c r="ALI39" t="s">
        <v>13</v>
      </c>
      <c r="ALJ39" t="s">
        <v>13</v>
      </c>
      <c r="ALK39" t="s">
        <v>13</v>
      </c>
      <c r="ALL39" t="s">
        <v>13</v>
      </c>
      <c r="ALM39" t="s">
        <v>13</v>
      </c>
      <c r="ALN39" t="s">
        <v>122</v>
      </c>
      <c r="ALO39" t="s">
        <v>122</v>
      </c>
      <c r="ALP39" t="s">
        <v>122</v>
      </c>
      <c r="ALQ39" t="s">
        <v>122</v>
      </c>
      <c r="ALR39" t="s">
        <v>122</v>
      </c>
      <c r="ALS39" t="s">
        <v>122</v>
      </c>
      <c r="ALT39" t="s">
        <v>122</v>
      </c>
      <c r="ALU39" t="s">
        <v>122</v>
      </c>
      <c r="AMO39" t="s">
        <v>108</v>
      </c>
      <c r="AMP39" t="s">
        <v>108</v>
      </c>
      <c r="AMQ39" t="s">
        <v>108</v>
      </c>
      <c r="AMR39" t="s">
        <v>108</v>
      </c>
      <c r="AMS39" t="s">
        <v>108</v>
      </c>
      <c r="AMT39" t="s">
        <v>108</v>
      </c>
      <c r="AMU39" t="s">
        <v>108</v>
      </c>
      <c r="AMV39" t="s">
        <v>108</v>
      </c>
      <c r="AMW39" t="s">
        <v>13</v>
      </c>
      <c r="AMX39" t="s">
        <v>13</v>
      </c>
      <c r="AMY39" t="s">
        <v>13</v>
      </c>
      <c r="AMZ39" t="s">
        <v>13</v>
      </c>
      <c r="ANA39" t="s">
        <v>13</v>
      </c>
      <c r="ANB39" t="s">
        <v>13</v>
      </c>
      <c r="ANC39" t="s">
        <v>13</v>
      </c>
      <c r="AND39" t="s">
        <v>13</v>
      </c>
      <c r="ANE39" t="s">
        <v>122</v>
      </c>
      <c r="ANF39" t="s">
        <v>122</v>
      </c>
      <c r="ANG39" t="s">
        <v>122</v>
      </c>
      <c r="ANH39" t="s">
        <v>122</v>
      </c>
      <c r="ANI39" t="s">
        <v>122</v>
      </c>
      <c r="ANJ39" t="s">
        <v>122</v>
      </c>
      <c r="ANK39" t="s">
        <v>122</v>
      </c>
      <c r="ANL39" t="s">
        <v>122</v>
      </c>
      <c r="AOF39" t="s">
        <v>110</v>
      </c>
      <c r="AOG39" t="s">
        <v>110</v>
      </c>
      <c r="AOH39" t="s">
        <v>110</v>
      </c>
      <c r="AOI39" t="s">
        <v>110</v>
      </c>
      <c r="AOJ39" t="s">
        <v>110</v>
      </c>
      <c r="AOK39" t="s">
        <v>110</v>
      </c>
      <c r="AOL39" t="s">
        <v>110</v>
      </c>
      <c r="AOM39" t="s">
        <v>110</v>
      </c>
      <c r="AON39" t="s">
        <v>157</v>
      </c>
      <c r="AOO39" t="s">
        <v>157</v>
      </c>
      <c r="AOP39" t="s">
        <v>157</v>
      </c>
      <c r="AOQ39" t="s">
        <v>157</v>
      </c>
      <c r="AOR39" t="s">
        <v>157</v>
      </c>
      <c r="AOS39" t="s">
        <v>157</v>
      </c>
      <c r="AOT39" t="s">
        <v>157</v>
      </c>
      <c r="AOU39" t="s">
        <v>157</v>
      </c>
      <c r="AOV39" t="s">
        <v>110</v>
      </c>
      <c r="AOW39" t="s">
        <v>110</v>
      </c>
      <c r="AOX39" t="s">
        <v>110</v>
      </c>
      <c r="AOY39" t="s">
        <v>110</v>
      </c>
      <c r="AOZ39" t="s">
        <v>110</v>
      </c>
      <c r="APA39" t="s">
        <v>110</v>
      </c>
      <c r="APB39" t="s">
        <v>110</v>
      </c>
      <c r="APC39" t="s">
        <v>110</v>
      </c>
      <c r="APD39" t="s">
        <v>157</v>
      </c>
      <c r="APE39" t="s">
        <v>157</v>
      </c>
      <c r="APF39" t="s">
        <v>157</v>
      </c>
      <c r="APG39" t="s">
        <v>157</v>
      </c>
      <c r="APH39" t="s">
        <v>157</v>
      </c>
      <c r="API39" t="s">
        <v>157</v>
      </c>
      <c r="APJ39" t="s">
        <v>157</v>
      </c>
      <c r="APK39" t="s">
        <v>157</v>
      </c>
      <c r="AQE39" t="s">
        <v>106</v>
      </c>
      <c r="AQF39" t="s">
        <v>106</v>
      </c>
      <c r="AQG39" t="s">
        <v>106</v>
      </c>
      <c r="AQH39" t="s">
        <v>106</v>
      </c>
      <c r="AQI39" t="s">
        <v>106</v>
      </c>
      <c r="AQJ39" t="s">
        <v>106</v>
      </c>
      <c r="AQK39" t="s">
        <v>106</v>
      </c>
      <c r="AQL39" t="s">
        <v>106</v>
      </c>
      <c r="AQM39" t="s">
        <v>108</v>
      </c>
      <c r="AQN39" t="s">
        <v>108</v>
      </c>
      <c r="AQO39" t="s">
        <v>108</v>
      </c>
      <c r="AQP39" t="s">
        <v>108</v>
      </c>
      <c r="AQQ39" t="s">
        <v>108</v>
      </c>
      <c r="AQR39" t="s">
        <v>108</v>
      </c>
      <c r="AQS39" t="s">
        <v>108</v>
      </c>
      <c r="AQT39" t="s">
        <v>108</v>
      </c>
      <c r="ARN39" t="s">
        <v>106</v>
      </c>
      <c r="ARO39" t="s">
        <v>106</v>
      </c>
      <c r="ARP39" t="s">
        <v>106</v>
      </c>
      <c r="ARQ39" t="s">
        <v>106</v>
      </c>
      <c r="ARR39" t="s">
        <v>106</v>
      </c>
      <c r="ARS39" t="s">
        <v>106</v>
      </c>
      <c r="ART39" t="s">
        <v>106</v>
      </c>
      <c r="ARU39" t="s">
        <v>106</v>
      </c>
      <c r="ARV39" t="s">
        <v>108</v>
      </c>
      <c r="ARW39" t="s">
        <v>108</v>
      </c>
      <c r="ARX39" t="s">
        <v>108</v>
      </c>
      <c r="ARY39" t="s">
        <v>108</v>
      </c>
      <c r="ARZ39" t="s">
        <v>108</v>
      </c>
      <c r="ASA39" t="s">
        <v>108</v>
      </c>
      <c r="ASB39" t="s">
        <v>108</v>
      </c>
      <c r="ASC39" t="s">
        <v>108</v>
      </c>
      <c r="ASD39" t="s">
        <v>13</v>
      </c>
      <c r="ASE39" t="s">
        <v>13</v>
      </c>
      <c r="ASF39" t="s">
        <v>13</v>
      </c>
      <c r="ASG39" t="s">
        <v>13</v>
      </c>
      <c r="ASH39" t="s">
        <v>13</v>
      </c>
      <c r="ASI39" t="s">
        <v>13</v>
      </c>
      <c r="ASJ39" t="s">
        <v>13</v>
      </c>
      <c r="ASK39" t="s">
        <v>13</v>
      </c>
      <c r="ATE39" t="s">
        <v>33</v>
      </c>
      <c r="ATF39" t="s">
        <v>33</v>
      </c>
      <c r="ATG39" t="s">
        <v>33</v>
      </c>
      <c r="ATH39" t="s">
        <v>33</v>
      </c>
      <c r="ATI39" t="s">
        <v>33</v>
      </c>
      <c r="ATJ39" t="s">
        <v>33</v>
      </c>
      <c r="ATK39" t="s">
        <v>33</v>
      </c>
      <c r="ATL39" t="s">
        <v>33</v>
      </c>
      <c r="AUF39" t="s">
        <v>44</v>
      </c>
      <c r="AUG39" t="s">
        <v>44</v>
      </c>
      <c r="AUH39" t="s">
        <v>44</v>
      </c>
      <c r="AUI39" t="s">
        <v>44</v>
      </c>
      <c r="AUJ39" t="s">
        <v>44</v>
      </c>
      <c r="AUK39" t="s">
        <v>44</v>
      </c>
      <c r="AUL39" t="s">
        <v>44</v>
      </c>
      <c r="AUM39" t="s">
        <v>44</v>
      </c>
      <c r="AUN39" t="s">
        <v>43</v>
      </c>
      <c r="AUO39" t="s">
        <v>43</v>
      </c>
      <c r="AUP39" t="s">
        <v>43</v>
      </c>
      <c r="AUQ39" t="s">
        <v>43</v>
      </c>
      <c r="AUR39" t="s">
        <v>43</v>
      </c>
      <c r="AUS39" t="s">
        <v>43</v>
      </c>
      <c r="AUT39" t="s">
        <v>43</v>
      </c>
      <c r="AUU39" t="s">
        <v>43</v>
      </c>
      <c r="AVO39" t="s">
        <v>48</v>
      </c>
      <c r="AVP39" t="s">
        <v>48</v>
      </c>
      <c r="AVQ39" t="s">
        <v>48</v>
      </c>
      <c r="AVR39" t="s">
        <v>48</v>
      </c>
      <c r="AVS39" t="s">
        <v>48</v>
      </c>
      <c r="AVT39" t="s">
        <v>48</v>
      </c>
      <c r="AVU39" t="s">
        <v>48</v>
      </c>
      <c r="AVV39" t="s">
        <v>48</v>
      </c>
      <c r="AWP39" t="s">
        <v>48</v>
      </c>
      <c r="AWQ39" t="s">
        <v>48</v>
      </c>
      <c r="AWR39" t="s">
        <v>48</v>
      </c>
      <c r="AWS39" t="s">
        <v>48</v>
      </c>
      <c r="AWT39" t="s">
        <v>48</v>
      </c>
      <c r="AWU39" t="s">
        <v>48</v>
      </c>
      <c r="AWV39" t="s">
        <v>48</v>
      </c>
      <c r="AWW39" t="s">
        <v>48</v>
      </c>
      <c r="AXQ39" t="s">
        <v>48</v>
      </c>
      <c r="AXR39" t="s">
        <v>48</v>
      </c>
      <c r="AXS39" t="s">
        <v>48</v>
      </c>
      <c r="AXT39" t="s">
        <v>48</v>
      </c>
      <c r="AXU39" t="s">
        <v>48</v>
      </c>
      <c r="AXV39" t="s">
        <v>48</v>
      </c>
      <c r="AXW39" t="s">
        <v>48</v>
      </c>
      <c r="AXX39" t="s">
        <v>48</v>
      </c>
      <c r="AYR39" t="s">
        <v>48</v>
      </c>
      <c r="AYS39" t="s">
        <v>48</v>
      </c>
      <c r="AYT39" t="s">
        <v>48</v>
      </c>
      <c r="AYU39" t="s">
        <v>48</v>
      </c>
      <c r="AYV39" t="s">
        <v>48</v>
      </c>
      <c r="AYW39" t="s">
        <v>48</v>
      </c>
      <c r="AYX39" t="s">
        <v>48</v>
      </c>
      <c r="AYY39" t="s">
        <v>48</v>
      </c>
      <c r="AZS39" t="s">
        <v>48</v>
      </c>
      <c r="AZT39" t="s">
        <v>48</v>
      </c>
      <c r="AZU39" t="s">
        <v>48</v>
      </c>
      <c r="AZV39" t="s">
        <v>48</v>
      </c>
      <c r="AZW39" t="s">
        <v>48</v>
      </c>
      <c r="AZX39" t="s">
        <v>48</v>
      </c>
      <c r="AZY39" t="s">
        <v>48</v>
      </c>
      <c r="AZZ39" t="s">
        <v>48</v>
      </c>
      <c r="BAT39" t="s">
        <v>55</v>
      </c>
      <c r="BAU39" t="s">
        <v>55</v>
      </c>
      <c r="BAV39" t="s">
        <v>55</v>
      </c>
      <c r="BAW39" t="s">
        <v>55</v>
      </c>
      <c r="BAX39" t="s">
        <v>55</v>
      </c>
      <c r="BAY39" t="s">
        <v>55</v>
      </c>
      <c r="BAZ39" t="s">
        <v>55</v>
      </c>
      <c r="BBA39" t="s">
        <v>55</v>
      </c>
      <c r="BBB39" t="s">
        <v>53</v>
      </c>
      <c r="BBC39" t="s">
        <v>53</v>
      </c>
      <c r="BBD39" t="s">
        <v>53</v>
      </c>
      <c r="BBE39" t="s">
        <v>53</v>
      </c>
      <c r="BBF39" t="s">
        <v>53</v>
      </c>
      <c r="BBG39" t="s">
        <v>53</v>
      </c>
      <c r="BBH39" t="s">
        <v>53</v>
      </c>
      <c r="BBI39" t="s">
        <v>53</v>
      </c>
      <c r="BCC39" t="s">
        <v>55</v>
      </c>
      <c r="BCD39" t="s">
        <v>55</v>
      </c>
      <c r="BCE39" t="s">
        <v>55</v>
      </c>
      <c r="BCF39" t="s">
        <v>55</v>
      </c>
      <c r="BCG39" t="s">
        <v>55</v>
      </c>
      <c r="BCH39" t="s">
        <v>55</v>
      </c>
      <c r="BCI39" t="s">
        <v>55</v>
      </c>
      <c r="BCJ39" t="s">
        <v>55</v>
      </c>
      <c r="BCK39" t="s">
        <v>56</v>
      </c>
      <c r="BCL39" t="s">
        <v>56</v>
      </c>
      <c r="BCM39" t="s">
        <v>56</v>
      </c>
      <c r="BCN39" t="s">
        <v>56</v>
      </c>
      <c r="BCO39" t="s">
        <v>56</v>
      </c>
      <c r="BCP39" t="s">
        <v>56</v>
      </c>
      <c r="BCQ39" t="s">
        <v>56</v>
      </c>
      <c r="BCR39" t="s">
        <v>56</v>
      </c>
      <c r="BCS39" t="s">
        <v>57</v>
      </c>
      <c r="BCT39" t="s">
        <v>57</v>
      </c>
      <c r="BCU39" t="s">
        <v>57</v>
      </c>
      <c r="BCV39" t="s">
        <v>57</v>
      </c>
      <c r="BCW39" t="s">
        <v>57</v>
      </c>
      <c r="BCX39" t="s">
        <v>57</v>
      </c>
      <c r="BCY39" t="s">
        <v>57</v>
      </c>
    </row>
    <row r="40" spans="2:1024 1029:1455" ht="13.8" thickBot="1" x14ac:dyDescent="0.3">
      <c r="C40" s="62" t="s">
        <v>40</v>
      </c>
      <c r="D40" s="1"/>
    </row>
    <row r="41" spans="2:1024 1029:1455" x14ac:dyDescent="0.25">
      <c r="C41" s="28" t="s">
        <v>60</v>
      </c>
      <c r="D41" s="21"/>
      <c r="E41" s="22"/>
      <c r="AA41" t="s">
        <v>9</v>
      </c>
      <c r="AB41" t="s">
        <v>9</v>
      </c>
      <c r="AC41" t="s">
        <v>9</v>
      </c>
      <c r="AD41" t="s">
        <v>9</v>
      </c>
      <c r="AE41" t="s">
        <v>9</v>
      </c>
      <c r="AF41" t="s">
        <v>9</v>
      </c>
      <c r="AG41" t="s">
        <v>9</v>
      </c>
      <c r="AH41" t="s">
        <v>9</v>
      </c>
      <c r="AI41" t="s">
        <v>9</v>
      </c>
      <c r="AJ41" t="s">
        <v>9</v>
      </c>
      <c r="AK41" t="s">
        <v>9</v>
      </c>
      <c r="AL41" t="s">
        <v>9</v>
      </c>
      <c r="BB41" t="s">
        <v>80</v>
      </c>
      <c r="BC41" t="s">
        <v>80</v>
      </c>
      <c r="BD41" t="s">
        <v>80</v>
      </c>
      <c r="BE41" t="s">
        <v>80</v>
      </c>
      <c r="BF41" t="s">
        <v>80</v>
      </c>
      <c r="BG41" t="s">
        <v>80</v>
      </c>
      <c r="BH41" t="s">
        <v>80</v>
      </c>
      <c r="BI41" t="s">
        <v>80</v>
      </c>
      <c r="BJ41" t="s">
        <v>80</v>
      </c>
      <c r="BK41" t="s">
        <v>80</v>
      </c>
      <c r="BL41" t="s">
        <v>80</v>
      </c>
      <c r="BM41" t="s">
        <v>80</v>
      </c>
      <c r="BN41" t="s">
        <v>80</v>
      </c>
      <c r="BO41" t="s">
        <v>80</v>
      </c>
      <c r="BP41" t="s">
        <v>80</v>
      </c>
      <c r="BQ41" t="s">
        <v>80</v>
      </c>
      <c r="BR41" t="s">
        <v>80</v>
      </c>
      <c r="BS41" t="s">
        <v>80</v>
      </c>
      <c r="CI41" t="s">
        <v>79</v>
      </c>
      <c r="CJ41" t="s">
        <v>79</v>
      </c>
      <c r="CK41" t="s">
        <v>79</v>
      </c>
      <c r="CL41" t="s">
        <v>79</v>
      </c>
      <c r="CM41" t="s">
        <v>79</v>
      </c>
      <c r="CN41" t="s">
        <v>79</v>
      </c>
      <c r="CO41" t="s">
        <v>79</v>
      </c>
      <c r="CP41" t="s">
        <v>79</v>
      </c>
      <c r="CQ41" t="s">
        <v>79</v>
      </c>
      <c r="CR41" t="s">
        <v>79</v>
      </c>
      <c r="CS41" t="s">
        <v>79</v>
      </c>
      <c r="CT41" t="s">
        <v>79</v>
      </c>
      <c r="CU41" t="s">
        <v>79</v>
      </c>
      <c r="CV41" t="s">
        <v>79</v>
      </c>
      <c r="CW41" t="s">
        <v>79</v>
      </c>
      <c r="CX41" t="s">
        <v>79</v>
      </c>
      <c r="CY41" t="s">
        <v>79</v>
      </c>
      <c r="CZ41" t="s">
        <v>79</v>
      </c>
      <c r="DP41" t="s">
        <v>167</v>
      </c>
      <c r="DQ41" t="s">
        <v>167</v>
      </c>
      <c r="DR41" t="s">
        <v>167</v>
      </c>
      <c r="DS41" t="s">
        <v>167</v>
      </c>
      <c r="DT41" t="s">
        <v>167</v>
      </c>
      <c r="DU41" t="s">
        <v>167</v>
      </c>
      <c r="DV41" t="s">
        <v>78</v>
      </c>
      <c r="DW41" t="s">
        <v>78</v>
      </c>
      <c r="DX41" t="s">
        <v>78</v>
      </c>
      <c r="DY41" t="s">
        <v>78</v>
      </c>
      <c r="DZ41" t="s">
        <v>78</v>
      </c>
      <c r="EA41" t="s">
        <v>78</v>
      </c>
      <c r="EB41" t="s">
        <v>78</v>
      </c>
      <c r="EC41" t="s">
        <v>78</v>
      </c>
      <c r="ED41" t="s">
        <v>78</v>
      </c>
      <c r="EE41" t="s">
        <v>78</v>
      </c>
      <c r="EF41" t="s">
        <v>78</v>
      </c>
      <c r="EG41" t="s">
        <v>78</v>
      </c>
      <c r="EH41" t="s">
        <v>78</v>
      </c>
      <c r="EI41" t="s">
        <v>78</v>
      </c>
      <c r="EJ41" t="s">
        <v>78</v>
      </c>
      <c r="EK41" t="s">
        <v>78</v>
      </c>
      <c r="EL41" t="s">
        <v>78</v>
      </c>
      <c r="EM41" t="s">
        <v>78</v>
      </c>
      <c r="FC41" t="s">
        <v>167</v>
      </c>
      <c r="FD41" t="s">
        <v>167</v>
      </c>
      <c r="FE41" t="s">
        <v>167</v>
      </c>
      <c r="FF41" t="s">
        <v>167</v>
      </c>
      <c r="FG41" t="s">
        <v>167</v>
      </c>
      <c r="FH41" t="s">
        <v>167</v>
      </c>
      <c r="FI41" t="s">
        <v>77</v>
      </c>
      <c r="FJ41" t="s">
        <v>77</v>
      </c>
      <c r="FK41" t="s">
        <v>77</v>
      </c>
      <c r="FL41" t="s">
        <v>77</v>
      </c>
      <c r="FM41" t="s">
        <v>77</v>
      </c>
      <c r="FN41" t="s">
        <v>77</v>
      </c>
      <c r="FO41" t="s">
        <v>77</v>
      </c>
      <c r="FP41" t="s">
        <v>77</v>
      </c>
      <c r="FQ41" t="s">
        <v>77</v>
      </c>
      <c r="FR41" t="s">
        <v>77</v>
      </c>
      <c r="FS41" t="s">
        <v>77</v>
      </c>
      <c r="FT41" t="s">
        <v>77</v>
      </c>
      <c r="FU41" t="s">
        <v>77</v>
      </c>
      <c r="FV41" t="s">
        <v>77</v>
      </c>
      <c r="FW41" t="s">
        <v>77</v>
      </c>
      <c r="FX41" t="s">
        <v>77</v>
      </c>
      <c r="FY41" t="s">
        <v>77</v>
      </c>
      <c r="FZ41" t="s">
        <v>77</v>
      </c>
      <c r="GP41" t="s">
        <v>76</v>
      </c>
      <c r="GQ41" t="s">
        <v>76</v>
      </c>
      <c r="GR41" t="s">
        <v>76</v>
      </c>
      <c r="GS41" t="s">
        <v>76</v>
      </c>
      <c r="GT41" t="s">
        <v>76</v>
      </c>
      <c r="GU41" t="s">
        <v>76</v>
      </c>
      <c r="GV41" t="s">
        <v>76</v>
      </c>
      <c r="GW41" t="s">
        <v>76</v>
      </c>
      <c r="GX41" t="s">
        <v>76</v>
      </c>
      <c r="GY41" t="s">
        <v>76</v>
      </c>
      <c r="GZ41" t="s">
        <v>76</v>
      </c>
      <c r="HA41" t="s">
        <v>76</v>
      </c>
      <c r="HB41" t="s">
        <v>76</v>
      </c>
      <c r="HC41" t="s">
        <v>76</v>
      </c>
      <c r="HD41" t="s">
        <v>76</v>
      </c>
      <c r="HE41" t="s">
        <v>76</v>
      </c>
      <c r="HF41" t="s">
        <v>76</v>
      </c>
      <c r="HG41" t="s">
        <v>76</v>
      </c>
      <c r="HW41" t="s">
        <v>146</v>
      </c>
      <c r="HX41" t="s">
        <v>146</v>
      </c>
      <c r="HY41" t="s">
        <v>146</v>
      </c>
      <c r="HZ41" t="s">
        <v>146</v>
      </c>
      <c r="IA41" t="s">
        <v>146</v>
      </c>
      <c r="IB41" t="s">
        <v>146</v>
      </c>
      <c r="IC41" t="s">
        <v>146</v>
      </c>
      <c r="ID41" t="s">
        <v>146</v>
      </c>
      <c r="IE41" t="s">
        <v>146</v>
      </c>
      <c r="IF41" t="s">
        <v>146</v>
      </c>
      <c r="IG41" t="s">
        <v>146</v>
      </c>
      <c r="IH41" t="s">
        <v>146</v>
      </c>
      <c r="II41" t="s">
        <v>146</v>
      </c>
      <c r="IJ41" t="s">
        <v>146</v>
      </c>
      <c r="IK41" t="s">
        <v>146</v>
      </c>
      <c r="IL41" t="s">
        <v>146</v>
      </c>
      <c r="IM41" t="s">
        <v>146</v>
      </c>
      <c r="IN41" t="s">
        <v>146</v>
      </c>
      <c r="JD41" t="s">
        <v>75</v>
      </c>
      <c r="JE41" t="s">
        <v>75</v>
      </c>
      <c r="JF41" t="s">
        <v>75</v>
      </c>
      <c r="JG41" t="s">
        <v>75</v>
      </c>
      <c r="JH41" t="s">
        <v>75</v>
      </c>
      <c r="JI41" t="s">
        <v>75</v>
      </c>
      <c r="JJ41" t="s">
        <v>75</v>
      </c>
      <c r="JK41" t="s">
        <v>75</v>
      </c>
      <c r="JL41" t="s">
        <v>75</v>
      </c>
      <c r="JM41" t="s">
        <v>75</v>
      </c>
      <c r="JN41" t="s">
        <v>75</v>
      </c>
      <c r="JO41" t="s">
        <v>75</v>
      </c>
      <c r="JP41" t="s">
        <v>75</v>
      </c>
      <c r="JQ41" t="s">
        <v>75</v>
      </c>
      <c r="JR41" t="s">
        <v>75</v>
      </c>
      <c r="JS41" t="s">
        <v>75</v>
      </c>
      <c r="JT41" t="s">
        <v>75</v>
      </c>
      <c r="JU41" t="s">
        <v>75</v>
      </c>
      <c r="KK41" t="s">
        <v>74</v>
      </c>
      <c r="KL41" t="s">
        <v>74</v>
      </c>
      <c r="KM41" t="s">
        <v>74</v>
      </c>
      <c r="KN41" t="s">
        <v>74</v>
      </c>
      <c r="KO41" t="s">
        <v>74</v>
      </c>
      <c r="KP41" t="s">
        <v>74</v>
      </c>
      <c r="KQ41" t="s">
        <v>74</v>
      </c>
      <c r="KR41" t="s">
        <v>74</v>
      </c>
      <c r="KS41" t="s">
        <v>74</v>
      </c>
      <c r="KT41" t="s">
        <v>74</v>
      </c>
      <c r="KU41" t="s">
        <v>74</v>
      </c>
      <c r="KV41" t="s">
        <v>74</v>
      </c>
      <c r="KW41" t="s">
        <v>74</v>
      </c>
      <c r="KX41" t="s">
        <v>74</v>
      </c>
      <c r="KY41" t="s">
        <v>74</v>
      </c>
      <c r="KZ41" t="s">
        <v>74</v>
      </c>
      <c r="LA41" t="s">
        <v>74</v>
      </c>
      <c r="LB41" t="s">
        <v>74</v>
      </c>
      <c r="LR41" t="s">
        <v>164</v>
      </c>
      <c r="LS41" t="s">
        <v>164</v>
      </c>
      <c r="LT41" t="s">
        <v>164</v>
      </c>
      <c r="LU41" t="s">
        <v>164</v>
      </c>
      <c r="LV41" t="s">
        <v>164</v>
      </c>
      <c r="LW41" t="s">
        <v>164</v>
      </c>
      <c r="LX41" t="s">
        <v>164</v>
      </c>
      <c r="LY41" t="s">
        <v>164</v>
      </c>
      <c r="LZ41" t="s">
        <v>164</v>
      </c>
      <c r="MA41" t="s">
        <v>164</v>
      </c>
      <c r="MB41" t="s">
        <v>164</v>
      </c>
      <c r="MC41" t="s">
        <v>164</v>
      </c>
      <c r="MD41" t="s">
        <v>164</v>
      </c>
      <c r="ME41" t="s">
        <v>164</v>
      </c>
      <c r="MF41" t="s">
        <v>164</v>
      </c>
      <c r="MG41" t="s">
        <v>164</v>
      </c>
      <c r="MH41" t="s">
        <v>164</v>
      </c>
      <c r="MI41" t="s">
        <v>164</v>
      </c>
      <c r="MY41" t="s">
        <v>170</v>
      </c>
      <c r="MZ41" t="s">
        <v>170</v>
      </c>
      <c r="NA41" t="s">
        <v>170</v>
      </c>
      <c r="NB41" t="s">
        <v>170</v>
      </c>
      <c r="NC41" t="s">
        <v>170</v>
      </c>
      <c r="ND41" t="s">
        <v>170</v>
      </c>
      <c r="NT41" t="s">
        <v>171</v>
      </c>
      <c r="NU41" t="s">
        <v>171</v>
      </c>
      <c r="NV41" t="s">
        <v>171</v>
      </c>
      <c r="NW41" t="s">
        <v>171</v>
      </c>
      <c r="NX41" t="s">
        <v>171</v>
      </c>
      <c r="NY41" t="s">
        <v>171</v>
      </c>
      <c r="NZ41" t="s">
        <v>171</v>
      </c>
      <c r="OA41" t="s">
        <v>171</v>
      </c>
      <c r="OB41" t="s">
        <v>171</v>
      </c>
      <c r="OC41" t="s">
        <v>171</v>
      </c>
      <c r="OD41" t="s">
        <v>171</v>
      </c>
      <c r="OE41" t="s">
        <v>171</v>
      </c>
      <c r="OF41" t="s">
        <v>171</v>
      </c>
      <c r="OG41" t="s">
        <v>171</v>
      </c>
      <c r="OH41" t="s">
        <v>171</v>
      </c>
      <c r="OI41" t="s">
        <v>171</v>
      </c>
      <c r="OJ41" t="s">
        <v>171</v>
      </c>
      <c r="OK41" t="s">
        <v>171</v>
      </c>
      <c r="PA41" t="s">
        <v>71</v>
      </c>
      <c r="PB41" t="s">
        <v>71</v>
      </c>
      <c r="PC41" t="s">
        <v>71</v>
      </c>
      <c r="PD41" t="s">
        <v>71</v>
      </c>
      <c r="PE41" t="s">
        <v>71</v>
      </c>
      <c r="PF41" t="s">
        <v>71</v>
      </c>
      <c r="PG41" t="s">
        <v>71</v>
      </c>
      <c r="PH41" t="s">
        <v>71</v>
      </c>
      <c r="PI41" t="s">
        <v>71</v>
      </c>
      <c r="PJ41" t="s">
        <v>71</v>
      </c>
      <c r="PK41" t="s">
        <v>71</v>
      </c>
      <c r="PL41" t="s">
        <v>71</v>
      </c>
      <c r="PM41" t="s">
        <v>71</v>
      </c>
      <c r="PN41" t="s">
        <v>71</v>
      </c>
      <c r="PO41" t="s">
        <v>71</v>
      </c>
      <c r="PP41" t="s">
        <v>71</v>
      </c>
      <c r="PQ41" t="s">
        <v>71</v>
      </c>
      <c r="PR41" t="s">
        <v>71</v>
      </c>
      <c r="QH41" t="s">
        <v>70</v>
      </c>
      <c r="QI41" t="s">
        <v>70</v>
      </c>
      <c r="QJ41" t="s">
        <v>70</v>
      </c>
      <c r="QK41" t="s">
        <v>70</v>
      </c>
      <c r="QL41" t="s">
        <v>70</v>
      </c>
      <c r="QM41" t="s">
        <v>70</v>
      </c>
      <c r="QN41" t="s">
        <v>70</v>
      </c>
      <c r="QO41" t="s">
        <v>70</v>
      </c>
      <c r="QP41" t="s">
        <v>70</v>
      </c>
      <c r="QQ41" t="s">
        <v>70</v>
      </c>
      <c r="QR41" t="s">
        <v>70</v>
      </c>
      <c r="QS41" t="s">
        <v>70</v>
      </c>
      <c r="QT41" t="s">
        <v>70</v>
      </c>
      <c r="QU41" t="s">
        <v>70</v>
      </c>
      <c r="QV41" t="s">
        <v>70</v>
      </c>
      <c r="QW41" t="s">
        <v>70</v>
      </c>
      <c r="QX41" t="s">
        <v>70</v>
      </c>
      <c r="QY41" t="s">
        <v>70</v>
      </c>
      <c r="RO41" t="s">
        <v>69</v>
      </c>
      <c r="RP41" t="s">
        <v>69</v>
      </c>
      <c r="RQ41" t="s">
        <v>69</v>
      </c>
      <c r="RR41" t="s">
        <v>69</v>
      </c>
      <c r="RS41" t="s">
        <v>69</v>
      </c>
      <c r="RT41" t="s">
        <v>69</v>
      </c>
      <c r="RU41" t="s">
        <v>69</v>
      </c>
      <c r="RV41" t="s">
        <v>69</v>
      </c>
      <c r="RW41" t="s">
        <v>69</v>
      </c>
      <c r="RX41" t="s">
        <v>69</v>
      </c>
      <c r="RY41" t="s">
        <v>69</v>
      </c>
      <c r="RZ41" t="s">
        <v>69</v>
      </c>
      <c r="SA41" t="s">
        <v>69</v>
      </c>
      <c r="SB41" t="s">
        <v>69</v>
      </c>
      <c r="SC41" t="s">
        <v>69</v>
      </c>
      <c r="SD41" t="s">
        <v>69</v>
      </c>
      <c r="SE41" t="s">
        <v>69</v>
      </c>
      <c r="SF41" t="s">
        <v>69</v>
      </c>
      <c r="SV41" t="s">
        <v>68</v>
      </c>
      <c r="SW41" t="s">
        <v>68</v>
      </c>
      <c r="SX41" t="s">
        <v>68</v>
      </c>
      <c r="SY41" t="s">
        <v>68</v>
      </c>
      <c r="SZ41" t="s">
        <v>68</v>
      </c>
      <c r="TA41" t="s">
        <v>68</v>
      </c>
      <c r="TB41" t="s">
        <v>68</v>
      </c>
      <c r="TC41" t="s">
        <v>68</v>
      </c>
      <c r="TD41" t="s">
        <v>68</v>
      </c>
      <c r="TE41" t="s">
        <v>68</v>
      </c>
      <c r="TF41" t="s">
        <v>68</v>
      </c>
      <c r="TG41" t="s">
        <v>68</v>
      </c>
      <c r="TH41" t="s">
        <v>68</v>
      </c>
      <c r="TI41" t="s">
        <v>68</v>
      </c>
      <c r="TJ41" t="s">
        <v>68</v>
      </c>
      <c r="TK41" t="s">
        <v>68</v>
      </c>
      <c r="TL41" t="s">
        <v>68</v>
      </c>
      <c r="TM41" t="s">
        <v>68</v>
      </c>
      <c r="TN41" t="s">
        <v>68</v>
      </c>
      <c r="TO41" t="s">
        <v>68</v>
      </c>
      <c r="TP41" t="s">
        <v>68</v>
      </c>
      <c r="TQ41" t="s">
        <v>68</v>
      </c>
      <c r="TR41" t="s">
        <v>68</v>
      </c>
      <c r="TS41" t="s">
        <v>68</v>
      </c>
      <c r="UI41" t="s">
        <v>156</v>
      </c>
      <c r="UJ41" t="s">
        <v>156</v>
      </c>
      <c r="UK41" t="s">
        <v>156</v>
      </c>
      <c r="UL41" t="s">
        <v>156</v>
      </c>
      <c r="UM41" t="s">
        <v>156</v>
      </c>
      <c r="UN41" t="s">
        <v>156</v>
      </c>
      <c r="UO41" t="s">
        <v>156</v>
      </c>
      <c r="UP41" t="s">
        <v>156</v>
      </c>
      <c r="UQ41" t="s">
        <v>156</v>
      </c>
      <c r="UR41" t="s">
        <v>156</v>
      </c>
      <c r="US41" t="s">
        <v>156</v>
      </c>
      <c r="UT41" t="s">
        <v>156</v>
      </c>
      <c r="UU41" t="s">
        <v>156</v>
      </c>
      <c r="UV41" t="s">
        <v>156</v>
      </c>
      <c r="UW41" t="s">
        <v>156</v>
      </c>
      <c r="UX41" t="s">
        <v>156</v>
      </c>
      <c r="UY41" t="s">
        <v>156</v>
      </c>
      <c r="UZ41" t="s">
        <v>156</v>
      </c>
      <c r="VP41" t="s">
        <v>67</v>
      </c>
      <c r="VQ41" t="s">
        <v>67</v>
      </c>
      <c r="VR41" t="s">
        <v>67</v>
      </c>
      <c r="VS41" t="s">
        <v>67</v>
      </c>
      <c r="VT41" t="s">
        <v>67</v>
      </c>
      <c r="VU41" t="s">
        <v>67</v>
      </c>
      <c r="VV41" t="s">
        <v>67</v>
      </c>
      <c r="VW41" t="s">
        <v>67</v>
      </c>
      <c r="VX41" t="s">
        <v>67</v>
      </c>
      <c r="VY41" t="s">
        <v>67</v>
      </c>
      <c r="VZ41" t="s">
        <v>67</v>
      </c>
      <c r="WA41" t="s">
        <v>67</v>
      </c>
      <c r="WB41" t="s">
        <v>67</v>
      </c>
      <c r="WC41" t="s">
        <v>67</v>
      </c>
      <c r="WD41" t="s">
        <v>67</v>
      </c>
      <c r="WE41" t="s">
        <v>67</v>
      </c>
      <c r="WF41" t="s">
        <v>67</v>
      </c>
      <c r="WG41" t="s">
        <v>67</v>
      </c>
      <c r="WW41" t="s">
        <v>29</v>
      </c>
      <c r="WX41" t="s">
        <v>29</v>
      </c>
      <c r="WY41" t="s">
        <v>29</v>
      </c>
      <c r="WZ41" t="s">
        <v>29</v>
      </c>
      <c r="XA41" t="s">
        <v>29</v>
      </c>
      <c r="XB41" t="s">
        <v>29</v>
      </c>
      <c r="XC41" t="s">
        <v>29</v>
      </c>
      <c r="XD41" t="s">
        <v>29</v>
      </c>
      <c r="XE41" t="s">
        <v>29</v>
      </c>
      <c r="XF41" t="s">
        <v>29</v>
      </c>
      <c r="XG41" t="s">
        <v>29</v>
      </c>
      <c r="XH41" t="s">
        <v>29</v>
      </c>
      <c r="XI41" t="s">
        <v>29</v>
      </c>
      <c r="XJ41" t="s">
        <v>29</v>
      </c>
      <c r="XK41" t="s">
        <v>29</v>
      </c>
      <c r="XL41" t="s">
        <v>29</v>
      </c>
      <c r="XM41" t="s">
        <v>29</v>
      </c>
      <c r="XN41" t="s">
        <v>29</v>
      </c>
      <c r="YD41" t="s">
        <v>100</v>
      </c>
      <c r="YE41" t="s">
        <v>100</v>
      </c>
      <c r="YF41" t="s">
        <v>100</v>
      </c>
      <c r="YG41" t="s">
        <v>100</v>
      </c>
      <c r="YH41" t="s">
        <v>100</v>
      </c>
      <c r="YI41" t="s">
        <v>100</v>
      </c>
      <c r="YJ41" t="s">
        <v>100</v>
      </c>
      <c r="YK41" t="s">
        <v>100</v>
      </c>
      <c r="YL41" t="s">
        <v>100</v>
      </c>
      <c r="YM41" t="s">
        <v>100</v>
      </c>
      <c r="YN41" t="s">
        <v>100</v>
      </c>
      <c r="YO41" t="s">
        <v>100</v>
      </c>
      <c r="YP41" t="s">
        <v>100</v>
      </c>
      <c r="YQ41" t="s">
        <v>100</v>
      </c>
      <c r="YR41" t="s">
        <v>100</v>
      </c>
      <c r="YS41" t="s">
        <v>100</v>
      </c>
      <c r="YT41" t="s">
        <v>100</v>
      </c>
      <c r="YU41" t="s">
        <v>100</v>
      </c>
      <c r="YV41" t="s">
        <v>100</v>
      </c>
      <c r="ZL41" t="s">
        <v>130</v>
      </c>
      <c r="ZM41" t="s">
        <v>130</v>
      </c>
      <c r="ZN41" t="s">
        <v>130</v>
      </c>
      <c r="ZO41" t="s">
        <v>130</v>
      </c>
      <c r="ZP41" t="s">
        <v>130</v>
      </c>
      <c r="ZQ41" t="s">
        <v>130</v>
      </c>
      <c r="ZR41" t="s">
        <v>130</v>
      </c>
      <c r="ZS41" t="s">
        <v>130</v>
      </c>
      <c r="ZT41" t="s">
        <v>130</v>
      </c>
      <c r="ZU41" t="s">
        <v>130</v>
      </c>
      <c r="ZV41" t="s">
        <v>130</v>
      </c>
      <c r="ZW41" t="s">
        <v>130</v>
      </c>
      <c r="ZX41" t="s">
        <v>130</v>
      </c>
      <c r="ZY41" t="s">
        <v>130</v>
      </c>
      <c r="ZZ41" t="s">
        <v>130</v>
      </c>
      <c r="AAA41" t="s">
        <v>130</v>
      </c>
      <c r="AAB41" t="s">
        <v>130</v>
      </c>
      <c r="AAC41" t="s">
        <v>130</v>
      </c>
      <c r="AAD41" t="s">
        <v>130</v>
      </c>
      <c r="AAT41" t="s">
        <v>65</v>
      </c>
      <c r="AAU41" t="s">
        <v>65</v>
      </c>
      <c r="AAV41" t="s">
        <v>65</v>
      </c>
      <c r="AAW41" t="s">
        <v>65</v>
      </c>
      <c r="AAX41" t="s">
        <v>65</v>
      </c>
      <c r="AAY41" t="s">
        <v>65</v>
      </c>
      <c r="AAZ41" t="s">
        <v>65</v>
      </c>
      <c r="ABA41" t="s">
        <v>65</v>
      </c>
      <c r="ABB41" t="s">
        <v>65</v>
      </c>
      <c r="ABC41" t="s">
        <v>65</v>
      </c>
      <c r="ABD41" t="s">
        <v>65</v>
      </c>
      <c r="ABE41" t="s">
        <v>65</v>
      </c>
      <c r="ABF41" t="s">
        <v>129</v>
      </c>
      <c r="ABG41" t="s">
        <v>129</v>
      </c>
      <c r="ABH41" t="s">
        <v>129</v>
      </c>
      <c r="ABI41" t="s">
        <v>129</v>
      </c>
      <c r="ABJ41" t="s">
        <v>129</v>
      </c>
      <c r="ABK41" t="s">
        <v>129</v>
      </c>
      <c r="ABL41" t="s">
        <v>129</v>
      </c>
      <c r="ABM41" t="s">
        <v>129</v>
      </c>
      <c r="ABN41" t="s">
        <v>129</v>
      </c>
      <c r="ABO41" t="s">
        <v>129</v>
      </c>
      <c r="ABP41" t="s">
        <v>129</v>
      </c>
      <c r="ABQ41" t="s">
        <v>129</v>
      </c>
      <c r="ACG41" t="s">
        <v>81</v>
      </c>
      <c r="ACH41" t="s">
        <v>81</v>
      </c>
      <c r="ACI41" t="s">
        <v>81</v>
      </c>
      <c r="ACJ41" t="s">
        <v>81</v>
      </c>
      <c r="ACK41" t="s">
        <v>81</v>
      </c>
      <c r="ACL41" t="s">
        <v>81</v>
      </c>
      <c r="ACM41" t="s">
        <v>81</v>
      </c>
      <c r="ACN41" t="s">
        <v>81</v>
      </c>
      <c r="ACO41" t="s">
        <v>81</v>
      </c>
      <c r="ACP41" t="s">
        <v>81</v>
      </c>
      <c r="ACQ41" t="s">
        <v>81</v>
      </c>
      <c r="ACR41" t="s">
        <v>81</v>
      </c>
      <c r="ACS41" t="s">
        <v>81</v>
      </c>
      <c r="ACT41" t="s">
        <v>81</v>
      </c>
      <c r="ACU41" t="s">
        <v>81</v>
      </c>
      <c r="ACV41" t="s">
        <v>81</v>
      </c>
      <c r="ACW41" t="s">
        <v>81</v>
      </c>
      <c r="ACX41" t="s">
        <v>81</v>
      </c>
      <c r="ACY41" t="s">
        <v>81</v>
      </c>
      <c r="ADO41" t="s">
        <v>82</v>
      </c>
      <c r="ADP41" t="s">
        <v>82</v>
      </c>
      <c r="ADQ41" t="s">
        <v>82</v>
      </c>
      <c r="ADR41" t="s">
        <v>82</v>
      </c>
      <c r="ADS41" t="s">
        <v>82</v>
      </c>
      <c r="ADT41" t="s">
        <v>82</v>
      </c>
      <c r="ADU41" t="s">
        <v>82</v>
      </c>
      <c r="ADV41" t="s">
        <v>82</v>
      </c>
      <c r="ADW41" t="s">
        <v>82</v>
      </c>
      <c r="ADX41" t="s">
        <v>82</v>
      </c>
      <c r="ADY41" t="s">
        <v>82</v>
      </c>
      <c r="ADZ41" t="s">
        <v>82</v>
      </c>
      <c r="AEA41" t="s">
        <v>82</v>
      </c>
      <c r="AEB41" t="s">
        <v>82</v>
      </c>
      <c r="AEC41" t="s">
        <v>82</v>
      </c>
      <c r="AED41" t="s">
        <v>82</v>
      </c>
      <c r="AEE41" t="s">
        <v>82</v>
      </c>
      <c r="AEF41" t="s">
        <v>82</v>
      </c>
      <c r="AEV41" t="s">
        <v>32</v>
      </c>
      <c r="AEW41" t="s">
        <v>32</v>
      </c>
      <c r="AEX41" t="s">
        <v>32</v>
      </c>
      <c r="AEY41" t="s">
        <v>32</v>
      </c>
      <c r="AEZ41" t="s">
        <v>32</v>
      </c>
      <c r="AFA41" t="s">
        <v>32</v>
      </c>
      <c r="AFQ41" t="s">
        <v>39</v>
      </c>
      <c r="AFR41" t="s">
        <v>39</v>
      </c>
      <c r="AFS41" t="s">
        <v>39</v>
      </c>
      <c r="AFT41" t="s">
        <v>39</v>
      </c>
      <c r="AFU41" t="s">
        <v>39</v>
      </c>
      <c r="AFV41" t="s">
        <v>39</v>
      </c>
      <c r="AFW41" t="s">
        <v>39</v>
      </c>
      <c r="AFX41" t="s">
        <v>39</v>
      </c>
      <c r="AFY41" t="s">
        <v>39</v>
      </c>
      <c r="AFZ41" t="s">
        <v>39</v>
      </c>
      <c r="AGA41" t="s">
        <v>39</v>
      </c>
      <c r="AGB41" t="s">
        <v>39</v>
      </c>
      <c r="AGR41" t="s">
        <v>46</v>
      </c>
      <c r="AGS41" t="s">
        <v>46</v>
      </c>
      <c r="AGT41" t="s">
        <v>46</v>
      </c>
      <c r="AGU41" t="s">
        <v>46</v>
      </c>
      <c r="AGV41" t="s">
        <v>46</v>
      </c>
      <c r="AGW41" t="s">
        <v>46</v>
      </c>
      <c r="AHM41" t="s">
        <v>45</v>
      </c>
      <c r="AHN41" t="s">
        <v>45</v>
      </c>
      <c r="AHO41" t="s">
        <v>45</v>
      </c>
      <c r="AHP41" t="s">
        <v>45</v>
      </c>
      <c r="AHQ41" t="s">
        <v>45</v>
      </c>
      <c r="AHR41" t="s">
        <v>45</v>
      </c>
      <c r="AIH41" t="s">
        <v>49</v>
      </c>
      <c r="AII41" t="s">
        <v>49</v>
      </c>
      <c r="AIJ41" t="s">
        <v>49</v>
      </c>
      <c r="AIK41" t="s">
        <v>49</v>
      </c>
      <c r="AIL41" t="s">
        <v>49</v>
      </c>
      <c r="AIM41" t="s">
        <v>49</v>
      </c>
      <c r="AJC41" t="s">
        <v>84</v>
      </c>
      <c r="AJD41" t="s">
        <v>84</v>
      </c>
      <c r="AJE41" t="s">
        <v>84</v>
      </c>
      <c r="AJF41" t="s">
        <v>84</v>
      </c>
      <c r="AJG41" t="s">
        <v>84</v>
      </c>
      <c r="AJH41" t="s">
        <v>84</v>
      </c>
      <c r="AJX41" t="s">
        <v>83</v>
      </c>
      <c r="AJY41" t="s">
        <v>83</v>
      </c>
      <c r="AJZ41" t="s">
        <v>83</v>
      </c>
      <c r="AKA41" t="s">
        <v>83</v>
      </c>
      <c r="AKB41" t="s">
        <v>83</v>
      </c>
      <c r="AKC41" t="s">
        <v>83</v>
      </c>
      <c r="AKS41" t="s">
        <v>51</v>
      </c>
      <c r="AKT41" t="s">
        <v>51</v>
      </c>
      <c r="AKU41" t="s">
        <v>51</v>
      </c>
      <c r="AKV41" t="s">
        <v>51</v>
      </c>
      <c r="AKW41" t="s">
        <v>51</v>
      </c>
      <c r="AKX41" t="s">
        <v>51</v>
      </c>
      <c r="AKY41" t="s">
        <v>51</v>
      </c>
      <c r="AKZ41" t="s">
        <v>51</v>
      </c>
      <c r="ALA41" t="s">
        <v>51</v>
      </c>
      <c r="ALB41" t="s">
        <v>51</v>
      </c>
      <c r="ALC41" t="s">
        <v>51</v>
      </c>
      <c r="ALD41" t="s">
        <v>51</v>
      </c>
      <c r="ALT41" t="s">
        <v>54</v>
      </c>
      <c r="ALU41" t="s">
        <v>54</v>
      </c>
      <c r="ALV41" t="s">
        <v>54</v>
      </c>
      <c r="ALW41" t="s">
        <v>54</v>
      </c>
      <c r="ALX41" t="s">
        <v>54</v>
      </c>
      <c r="ALY41" t="s">
        <v>54</v>
      </c>
      <c r="ALZ41" t="s">
        <v>54</v>
      </c>
      <c r="AMA41" t="s">
        <v>54</v>
      </c>
      <c r="AMB41" t="s">
        <v>54</v>
      </c>
      <c r="AMC41" t="s">
        <v>54</v>
      </c>
      <c r="AMD41" t="s">
        <v>54</v>
      </c>
      <c r="AME41" t="s">
        <v>54</v>
      </c>
      <c r="AMF41" t="s">
        <v>54</v>
      </c>
      <c r="AMG41" t="s">
        <v>54</v>
      </c>
      <c r="AMH41" t="s">
        <v>54</v>
      </c>
      <c r="AMI41" t="s">
        <v>54</v>
      </c>
      <c r="AMJ41" t="s">
        <v>54</v>
      </c>
    </row>
    <row r="42" spans="2:1024 1029:1455" ht="13.8" thickBot="1" x14ac:dyDescent="0.3">
      <c r="C42" s="24" t="s">
        <v>61</v>
      </c>
      <c r="D42" s="25"/>
      <c r="E42" s="26"/>
      <c r="AA42" t="s">
        <v>106</v>
      </c>
      <c r="AB42" t="s">
        <v>106</v>
      </c>
      <c r="AC42" t="s">
        <v>106</v>
      </c>
      <c r="AD42" t="s">
        <v>106</v>
      </c>
      <c r="AE42" t="s">
        <v>106</v>
      </c>
      <c r="AF42" t="s">
        <v>106</v>
      </c>
      <c r="AG42" t="s">
        <v>124</v>
      </c>
      <c r="AH42" t="s">
        <v>124</v>
      </c>
      <c r="AI42" t="s">
        <v>124</v>
      </c>
      <c r="AJ42" t="s">
        <v>124</v>
      </c>
      <c r="AK42" t="s">
        <v>124</v>
      </c>
      <c r="AL42" t="s">
        <v>124</v>
      </c>
      <c r="BB42" t="s">
        <v>106</v>
      </c>
      <c r="BC42" t="s">
        <v>106</v>
      </c>
      <c r="BD42" t="s">
        <v>106</v>
      </c>
      <c r="BE42" t="s">
        <v>106</v>
      </c>
      <c r="BF42" t="s">
        <v>106</v>
      </c>
      <c r="BG42" t="s">
        <v>106</v>
      </c>
      <c r="BH42" t="s">
        <v>124</v>
      </c>
      <c r="BI42" t="s">
        <v>124</v>
      </c>
      <c r="BJ42" t="s">
        <v>124</v>
      </c>
      <c r="BK42" t="s">
        <v>124</v>
      </c>
      <c r="BL42" t="s">
        <v>124</v>
      </c>
      <c r="BM42" t="s">
        <v>124</v>
      </c>
      <c r="BN42" t="s">
        <v>108</v>
      </c>
      <c r="BO42" t="s">
        <v>108</v>
      </c>
      <c r="BP42" t="s">
        <v>108</v>
      </c>
      <c r="BQ42" t="s">
        <v>108</v>
      </c>
      <c r="BR42" t="s">
        <v>108</v>
      </c>
      <c r="BS42" t="s">
        <v>108</v>
      </c>
      <c r="CI42" t="s">
        <v>127</v>
      </c>
      <c r="CJ42" t="s">
        <v>127</v>
      </c>
      <c r="CK42" t="s">
        <v>127</v>
      </c>
      <c r="CL42" t="s">
        <v>127</v>
      </c>
      <c r="CM42" t="s">
        <v>127</v>
      </c>
      <c r="CN42" t="s">
        <v>127</v>
      </c>
      <c r="CO42" t="s">
        <v>128</v>
      </c>
      <c r="CP42" t="s">
        <v>128</v>
      </c>
      <c r="CQ42" t="s">
        <v>128</v>
      </c>
      <c r="CR42" t="s">
        <v>128</v>
      </c>
      <c r="CS42" t="s">
        <v>128</v>
      </c>
      <c r="CT42" t="s">
        <v>128</v>
      </c>
      <c r="CU42" t="s">
        <v>166</v>
      </c>
      <c r="CV42" t="s">
        <v>166</v>
      </c>
      <c r="CW42" t="s">
        <v>166</v>
      </c>
      <c r="CX42" t="s">
        <v>166</v>
      </c>
      <c r="CY42" t="s">
        <v>166</v>
      </c>
      <c r="CZ42" t="s">
        <v>166</v>
      </c>
      <c r="DP42" t="s">
        <v>168</v>
      </c>
      <c r="DQ42" t="s">
        <v>168</v>
      </c>
      <c r="DR42" t="s">
        <v>168</v>
      </c>
      <c r="DS42" t="s">
        <v>168</v>
      </c>
      <c r="DT42" t="s">
        <v>168</v>
      </c>
      <c r="DU42" t="s">
        <v>168</v>
      </c>
      <c r="DV42" t="s">
        <v>55</v>
      </c>
      <c r="DW42" t="s">
        <v>55</v>
      </c>
      <c r="DX42" t="s">
        <v>55</v>
      </c>
      <c r="DY42" t="s">
        <v>55</v>
      </c>
      <c r="DZ42" t="s">
        <v>55</v>
      </c>
      <c r="EA42" t="s">
        <v>55</v>
      </c>
      <c r="EB42" t="s">
        <v>56</v>
      </c>
      <c r="EC42" t="s">
        <v>56</v>
      </c>
      <c r="ED42" t="s">
        <v>56</v>
      </c>
      <c r="EE42" t="s">
        <v>56</v>
      </c>
      <c r="EF42" t="s">
        <v>56</v>
      </c>
      <c r="EG42" t="s">
        <v>56</v>
      </c>
      <c r="EH42" t="s">
        <v>169</v>
      </c>
      <c r="EI42" t="s">
        <v>169</v>
      </c>
      <c r="EJ42" t="s">
        <v>169</v>
      </c>
      <c r="EK42" t="s">
        <v>169</v>
      </c>
      <c r="EL42" t="s">
        <v>169</v>
      </c>
      <c r="EM42" t="s">
        <v>169</v>
      </c>
      <c r="FC42" t="s">
        <v>168</v>
      </c>
      <c r="FD42" t="s">
        <v>168</v>
      </c>
      <c r="FE42" t="s">
        <v>168</v>
      </c>
      <c r="FF42" t="s">
        <v>168</v>
      </c>
      <c r="FG42" t="s">
        <v>168</v>
      </c>
      <c r="FH42" t="s">
        <v>168</v>
      </c>
      <c r="FI42" t="s">
        <v>10</v>
      </c>
      <c r="FJ42" t="s">
        <v>10</v>
      </c>
      <c r="FK42" t="s">
        <v>10</v>
      </c>
      <c r="FL42" t="s">
        <v>10</v>
      </c>
      <c r="FM42" t="s">
        <v>10</v>
      </c>
      <c r="FN42" t="s">
        <v>10</v>
      </c>
      <c r="FO42" t="s">
        <v>11</v>
      </c>
      <c r="FP42" t="s">
        <v>11</v>
      </c>
      <c r="FQ42" t="s">
        <v>11</v>
      </c>
      <c r="FR42" t="s">
        <v>11</v>
      </c>
      <c r="FS42" t="s">
        <v>11</v>
      </c>
      <c r="FT42" t="s">
        <v>11</v>
      </c>
      <c r="FU42" t="s">
        <v>12</v>
      </c>
      <c r="FV42" t="s">
        <v>12</v>
      </c>
      <c r="FW42" t="s">
        <v>12</v>
      </c>
      <c r="FX42" t="s">
        <v>12</v>
      </c>
      <c r="FY42" t="s">
        <v>12</v>
      </c>
      <c r="FZ42" t="s">
        <v>12</v>
      </c>
      <c r="GP42" t="s">
        <v>106</v>
      </c>
      <c r="GQ42" t="s">
        <v>106</v>
      </c>
      <c r="GR42" t="s">
        <v>106</v>
      </c>
      <c r="GS42" t="s">
        <v>106</v>
      </c>
      <c r="GT42" t="s">
        <v>106</v>
      </c>
      <c r="GU42" t="s">
        <v>106</v>
      </c>
      <c r="GV42" t="s">
        <v>124</v>
      </c>
      <c r="GW42" t="s">
        <v>124</v>
      </c>
      <c r="GX42" t="s">
        <v>124</v>
      </c>
      <c r="GY42" t="s">
        <v>124</v>
      </c>
      <c r="GZ42" t="s">
        <v>124</v>
      </c>
      <c r="HA42" t="s">
        <v>124</v>
      </c>
      <c r="HB42" t="s">
        <v>108</v>
      </c>
      <c r="HC42" t="s">
        <v>108</v>
      </c>
      <c r="HD42" t="s">
        <v>108</v>
      </c>
      <c r="HE42" t="s">
        <v>108</v>
      </c>
      <c r="HF42" t="s">
        <v>108</v>
      </c>
      <c r="HG42" t="s">
        <v>108</v>
      </c>
      <c r="HW42" t="s">
        <v>106</v>
      </c>
      <c r="HX42" t="s">
        <v>106</v>
      </c>
      <c r="HY42" t="s">
        <v>106</v>
      </c>
      <c r="HZ42" t="s">
        <v>106</v>
      </c>
      <c r="IA42" t="s">
        <v>106</v>
      </c>
      <c r="IB42" t="s">
        <v>106</v>
      </c>
      <c r="IC42" t="s">
        <v>124</v>
      </c>
      <c r="ID42" t="s">
        <v>124</v>
      </c>
      <c r="IE42" t="s">
        <v>124</v>
      </c>
      <c r="IF42" t="s">
        <v>124</v>
      </c>
      <c r="IG42" t="s">
        <v>124</v>
      </c>
      <c r="IH42" t="s">
        <v>124</v>
      </c>
      <c r="II42" t="s">
        <v>108</v>
      </c>
      <c r="IJ42" t="s">
        <v>108</v>
      </c>
      <c r="IK42" t="s">
        <v>108</v>
      </c>
      <c r="IL42" t="s">
        <v>108</v>
      </c>
      <c r="IM42" t="s">
        <v>108</v>
      </c>
      <c r="IN42" t="s">
        <v>108</v>
      </c>
      <c r="JD42" t="s">
        <v>106</v>
      </c>
      <c r="JE42" t="s">
        <v>106</v>
      </c>
      <c r="JF42" t="s">
        <v>106</v>
      </c>
      <c r="JG42" t="s">
        <v>106</v>
      </c>
      <c r="JH42" t="s">
        <v>106</v>
      </c>
      <c r="JI42" t="s">
        <v>106</v>
      </c>
      <c r="JJ42" t="s">
        <v>124</v>
      </c>
      <c r="JK42" t="s">
        <v>124</v>
      </c>
      <c r="JL42" t="s">
        <v>124</v>
      </c>
      <c r="JM42" t="s">
        <v>124</v>
      </c>
      <c r="JN42" t="s">
        <v>124</v>
      </c>
      <c r="JO42" t="s">
        <v>124</v>
      </c>
      <c r="JP42" t="s">
        <v>108</v>
      </c>
      <c r="JQ42" t="s">
        <v>108</v>
      </c>
      <c r="JR42" t="s">
        <v>108</v>
      </c>
      <c r="JS42" t="s">
        <v>108</v>
      </c>
      <c r="JT42" t="s">
        <v>108</v>
      </c>
      <c r="JU42" t="s">
        <v>108</v>
      </c>
      <c r="KK42" t="s">
        <v>125</v>
      </c>
      <c r="KL42" t="s">
        <v>125</v>
      </c>
      <c r="KM42" t="s">
        <v>125</v>
      </c>
      <c r="KN42" t="s">
        <v>125</v>
      </c>
      <c r="KO42" t="s">
        <v>125</v>
      </c>
      <c r="KP42" t="s">
        <v>125</v>
      </c>
      <c r="KQ42" t="s">
        <v>124</v>
      </c>
      <c r="KR42" t="s">
        <v>124</v>
      </c>
      <c r="KS42" t="s">
        <v>124</v>
      </c>
      <c r="KT42" t="s">
        <v>124</v>
      </c>
      <c r="KU42" t="s">
        <v>124</v>
      </c>
      <c r="KV42" t="s">
        <v>124</v>
      </c>
      <c r="KW42" t="s">
        <v>126</v>
      </c>
      <c r="KX42" t="s">
        <v>126</v>
      </c>
      <c r="KY42" t="s">
        <v>126</v>
      </c>
      <c r="KZ42" t="s">
        <v>126</v>
      </c>
      <c r="LA42" t="s">
        <v>126</v>
      </c>
      <c r="LB42" t="s">
        <v>126</v>
      </c>
      <c r="LR42" t="s">
        <v>106</v>
      </c>
      <c r="LS42" t="s">
        <v>106</v>
      </c>
      <c r="LT42" t="s">
        <v>106</v>
      </c>
      <c r="LU42" t="s">
        <v>106</v>
      </c>
      <c r="LV42" t="s">
        <v>106</v>
      </c>
      <c r="LW42" t="s">
        <v>106</v>
      </c>
      <c r="LX42" t="s">
        <v>124</v>
      </c>
      <c r="LY42" t="s">
        <v>124</v>
      </c>
      <c r="LZ42" t="s">
        <v>124</v>
      </c>
      <c r="MA42" t="s">
        <v>124</v>
      </c>
      <c r="MB42" t="s">
        <v>124</v>
      </c>
      <c r="MC42" t="s">
        <v>124</v>
      </c>
      <c r="MD42" t="s">
        <v>108</v>
      </c>
      <c r="ME42" t="s">
        <v>108</v>
      </c>
      <c r="MF42" t="s">
        <v>108</v>
      </c>
      <c r="MG42" t="s">
        <v>108</v>
      </c>
      <c r="MH42" t="s">
        <v>108</v>
      </c>
      <c r="MI42" t="s">
        <v>108</v>
      </c>
      <c r="MY42" t="s">
        <v>109</v>
      </c>
      <c r="MZ42" t="s">
        <v>109</v>
      </c>
      <c r="NA42" t="s">
        <v>109</v>
      </c>
      <c r="NB42" t="s">
        <v>109</v>
      </c>
      <c r="NC42" t="s">
        <v>109</v>
      </c>
      <c r="ND42" t="s">
        <v>109</v>
      </c>
      <c r="NT42" t="s">
        <v>125</v>
      </c>
      <c r="NU42" t="s">
        <v>125</v>
      </c>
      <c r="NV42" t="s">
        <v>125</v>
      </c>
      <c r="NW42" t="s">
        <v>125</v>
      </c>
      <c r="NX42" t="s">
        <v>125</v>
      </c>
      <c r="NY42" t="s">
        <v>125</v>
      </c>
      <c r="NZ42" t="s">
        <v>124</v>
      </c>
      <c r="OA42" t="s">
        <v>124</v>
      </c>
      <c r="OB42" t="s">
        <v>124</v>
      </c>
      <c r="OC42" t="s">
        <v>124</v>
      </c>
      <c r="OD42" t="s">
        <v>124</v>
      </c>
      <c r="OE42" t="s">
        <v>124</v>
      </c>
      <c r="OF42" t="s">
        <v>108</v>
      </c>
      <c r="OG42" t="s">
        <v>108</v>
      </c>
      <c r="OH42" t="s">
        <v>108</v>
      </c>
      <c r="OI42" t="s">
        <v>108</v>
      </c>
      <c r="OJ42" t="s">
        <v>108</v>
      </c>
      <c r="OK42" t="s">
        <v>108</v>
      </c>
      <c r="PA42" t="s">
        <v>116</v>
      </c>
      <c r="PB42" t="s">
        <v>116</v>
      </c>
      <c r="PC42" t="s">
        <v>116</v>
      </c>
      <c r="PD42" t="s">
        <v>116</v>
      </c>
      <c r="PE42" t="s">
        <v>116</v>
      </c>
      <c r="PF42" t="s">
        <v>116</v>
      </c>
      <c r="PG42" t="s">
        <v>150</v>
      </c>
      <c r="PH42" t="s">
        <v>150</v>
      </c>
      <c r="PI42" t="s">
        <v>150</v>
      </c>
      <c r="PJ42" t="s">
        <v>150</v>
      </c>
      <c r="PK42" t="s">
        <v>150</v>
      </c>
      <c r="PL42" t="s">
        <v>150</v>
      </c>
      <c r="PM42" t="s">
        <v>144</v>
      </c>
      <c r="PN42" t="s">
        <v>144</v>
      </c>
      <c r="PO42" t="s">
        <v>144</v>
      </c>
      <c r="PP42" t="s">
        <v>144</v>
      </c>
      <c r="PQ42" t="s">
        <v>144</v>
      </c>
      <c r="PR42" t="s">
        <v>144</v>
      </c>
      <c r="QH42" t="s">
        <v>116</v>
      </c>
      <c r="QI42" t="s">
        <v>116</v>
      </c>
      <c r="QJ42" t="s">
        <v>116</v>
      </c>
      <c r="QK42" t="s">
        <v>116</v>
      </c>
      <c r="QL42" t="s">
        <v>116</v>
      </c>
      <c r="QM42" t="s">
        <v>116</v>
      </c>
      <c r="QN42" t="s">
        <v>150</v>
      </c>
      <c r="QO42" t="s">
        <v>150</v>
      </c>
      <c r="QP42" t="s">
        <v>150</v>
      </c>
      <c r="QQ42" t="s">
        <v>150</v>
      </c>
      <c r="QR42" t="s">
        <v>150</v>
      </c>
      <c r="QS42" t="s">
        <v>150</v>
      </c>
      <c r="QT42" t="s">
        <v>144</v>
      </c>
      <c r="QU42" t="s">
        <v>144</v>
      </c>
      <c r="QV42" t="s">
        <v>144</v>
      </c>
      <c r="QW42" t="s">
        <v>144</v>
      </c>
      <c r="QX42" t="s">
        <v>144</v>
      </c>
      <c r="QY42" t="s">
        <v>144</v>
      </c>
      <c r="RO42" t="s">
        <v>116</v>
      </c>
      <c r="RP42" t="s">
        <v>116</v>
      </c>
      <c r="RQ42" t="s">
        <v>116</v>
      </c>
      <c r="RR42" t="s">
        <v>116</v>
      </c>
      <c r="RS42" t="s">
        <v>116</v>
      </c>
      <c r="RT42" t="s">
        <v>116</v>
      </c>
      <c r="RU42" t="s">
        <v>150</v>
      </c>
      <c r="RV42" t="s">
        <v>150</v>
      </c>
      <c r="RW42" t="s">
        <v>150</v>
      </c>
      <c r="RX42" t="s">
        <v>150</v>
      </c>
      <c r="RY42" t="s">
        <v>150</v>
      </c>
      <c r="RZ42" t="s">
        <v>150</v>
      </c>
      <c r="SA42" t="s">
        <v>144</v>
      </c>
      <c r="SB42" t="s">
        <v>144</v>
      </c>
      <c r="SC42" t="s">
        <v>144</v>
      </c>
      <c r="SD42" t="s">
        <v>144</v>
      </c>
      <c r="SE42" t="s">
        <v>144</v>
      </c>
      <c r="SF42" t="s">
        <v>144</v>
      </c>
      <c r="SV42" t="s">
        <v>109</v>
      </c>
      <c r="SW42" t="s">
        <v>109</v>
      </c>
      <c r="SX42" t="s">
        <v>109</v>
      </c>
      <c r="SY42" t="s">
        <v>109</v>
      </c>
      <c r="SZ42" t="s">
        <v>109</v>
      </c>
      <c r="TA42" t="s">
        <v>109</v>
      </c>
      <c r="TB42" t="s">
        <v>106</v>
      </c>
      <c r="TC42" t="s">
        <v>106</v>
      </c>
      <c r="TD42" t="s">
        <v>106</v>
      </c>
      <c r="TE42" t="s">
        <v>106</v>
      </c>
      <c r="TF42" t="s">
        <v>106</v>
      </c>
      <c r="TG42" t="s">
        <v>106</v>
      </c>
      <c r="TH42" t="s">
        <v>124</v>
      </c>
      <c r="TI42" t="s">
        <v>124</v>
      </c>
      <c r="TJ42" t="s">
        <v>124</v>
      </c>
      <c r="TK42" t="s">
        <v>124</v>
      </c>
      <c r="TL42" t="s">
        <v>124</v>
      </c>
      <c r="TM42" t="s">
        <v>124</v>
      </c>
      <c r="TN42" t="s">
        <v>108</v>
      </c>
      <c r="TO42" t="s">
        <v>108</v>
      </c>
      <c r="TP42" t="s">
        <v>108</v>
      </c>
      <c r="TQ42" t="s">
        <v>108</v>
      </c>
      <c r="TR42" t="s">
        <v>108</v>
      </c>
      <c r="TS42" t="s">
        <v>108</v>
      </c>
      <c r="UI42" t="s">
        <v>106</v>
      </c>
      <c r="UJ42" t="s">
        <v>106</v>
      </c>
      <c r="UK42" t="s">
        <v>106</v>
      </c>
      <c r="UL42" t="s">
        <v>106</v>
      </c>
      <c r="UM42" t="s">
        <v>106</v>
      </c>
      <c r="UN42" t="s">
        <v>106</v>
      </c>
      <c r="UO42" t="s">
        <v>124</v>
      </c>
      <c r="UP42" t="s">
        <v>124</v>
      </c>
      <c r="UQ42" t="s">
        <v>124</v>
      </c>
      <c r="UR42" t="s">
        <v>124</v>
      </c>
      <c r="US42" t="s">
        <v>124</v>
      </c>
      <c r="UT42" t="s">
        <v>124</v>
      </c>
      <c r="UU42" t="s">
        <v>108</v>
      </c>
      <c r="UV42" t="s">
        <v>108</v>
      </c>
      <c r="UW42" t="s">
        <v>108</v>
      </c>
      <c r="UX42" t="s">
        <v>108</v>
      </c>
      <c r="UY42" t="s">
        <v>108</v>
      </c>
      <c r="UZ42" t="s">
        <v>108</v>
      </c>
      <c r="VP42" t="s">
        <v>106</v>
      </c>
      <c r="VQ42" t="s">
        <v>106</v>
      </c>
      <c r="VR42" t="s">
        <v>106</v>
      </c>
      <c r="VS42" t="s">
        <v>106</v>
      </c>
      <c r="VT42" t="s">
        <v>106</v>
      </c>
      <c r="VU42" t="s">
        <v>106</v>
      </c>
      <c r="VV42" t="s">
        <v>124</v>
      </c>
      <c r="VW42" t="s">
        <v>124</v>
      </c>
      <c r="VX42" t="s">
        <v>124</v>
      </c>
      <c r="VY42" t="s">
        <v>124</v>
      </c>
      <c r="VZ42" t="s">
        <v>124</v>
      </c>
      <c r="WA42" t="s">
        <v>124</v>
      </c>
      <c r="WB42" t="s">
        <v>108</v>
      </c>
      <c r="WC42" t="s">
        <v>108</v>
      </c>
      <c r="WD42" t="s">
        <v>108</v>
      </c>
      <c r="WE42" t="s">
        <v>108</v>
      </c>
      <c r="WF42" t="s">
        <v>108</v>
      </c>
      <c r="WG42" t="s">
        <v>108</v>
      </c>
      <c r="WW42" t="s">
        <v>106</v>
      </c>
      <c r="WX42" t="s">
        <v>106</v>
      </c>
      <c r="WY42" t="s">
        <v>106</v>
      </c>
      <c r="WZ42" t="s">
        <v>106</v>
      </c>
      <c r="XA42" t="s">
        <v>106</v>
      </c>
      <c r="XB42" t="s">
        <v>106</v>
      </c>
      <c r="XC42" t="s">
        <v>124</v>
      </c>
      <c r="XD42" t="s">
        <v>124</v>
      </c>
      <c r="XE42" t="s">
        <v>124</v>
      </c>
      <c r="XF42" t="s">
        <v>124</v>
      </c>
      <c r="XG42" t="s">
        <v>124</v>
      </c>
      <c r="XH42" t="s">
        <v>124</v>
      </c>
      <c r="XI42" t="s">
        <v>108</v>
      </c>
      <c r="XJ42" t="s">
        <v>108</v>
      </c>
      <c r="XK42" t="s">
        <v>108</v>
      </c>
      <c r="XL42" t="s">
        <v>108</v>
      </c>
      <c r="XM42" t="s">
        <v>108</v>
      </c>
      <c r="XN42" t="s">
        <v>108</v>
      </c>
      <c r="YD42" t="s">
        <v>106</v>
      </c>
      <c r="YE42" t="s">
        <v>106</v>
      </c>
      <c r="YF42" t="s">
        <v>106</v>
      </c>
      <c r="YG42" t="s">
        <v>106</v>
      </c>
      <c r="YH42" t="s">
        <v>106</v>
      </c>
      <c r="YI42" t="s">
        <v>106</v>
      </c>
      <c r="YJ42" t="s">
        <v>124</v>
      </c>
      <c r="YK42" t="s">
        <v>124</v>
      </c>
      <c r="YL42" t="s">
        <v>124</v>
      </c>
      <c r="YM42" t="s">
        <v>124</v>
      </c>
      <c r="YN42" t="s">
        <v>124</v>
      </c>
      <c r="YO42" t="s">
        <v>124</v>
      </c>
      <c r="ZL42" t="s">
        <v>106</v>
      </c>
      <c r="ZM42" t="s">
        <v>106</v>
      </c>
      <c r="ZN42" t="s">
        <v>106</v>
      </c>
      <c r="ZO42" t="s">
        <v>106</v>
      </c>
      <c r="ZP42" t="s">
        <v>106</v>
      </c>
      <c r="ZQ42" t="s">
        <v>106</v>
      </c>
      <c r="ZR42" t="s">
        <v>124</v>
      </c>
      <c r="ZS42" t="s">
        <v>124</v>
      </c>
      <c r="ZT42" t="s">
        <v>124</v>
      </c>
      <c r="ZU42" t="s">
        <v>124</v>
      </c>
      <c r="ZV42" t="s">
        <v>124</v>
      </c>
      <c r="ZW42" t="s">
        <v>124</v>
      </c>
      <c r="AAT42" t="s">
        <v>110</v>
      </c>
      <c r="AAU42" t="s">
        <v>110</v>
      </c>
      <c r="AAV42" t="s">
        <v>110</v>
      </c>
      <c r="AAW42" t="s">
        <v>110</v>
      </c>
      <c r="AAX42" t="s">
        <v>110</v>
      </c>
      <c r="AAY42" t="s">
        <v>110</v>
      </c>
      <c r="AAZ42" t="s">
        <v>157</v>
      </c>
      <c r="ABA42" t="s">
        <v>157</v>
      </c>
      <c r="ABB42" t="s">
        <v>157</v>
      </c>
      <c r="ABC42" t="s">
        <v>157</v>
      </c>
      <c r="ABD42" t="s">
        <v>157</v>
      </c>
      <c r="ABE42" t="s">
        <v>157</v>
      </c>
      <c r="ABF42" t="s">
        <v>118</v>
      </c>
      <c r="ABG42" t="s">
        <v>118</v>
      </c>
      <c r="ABH42" t="s">
        <v>118</v>
      </c>
      <c r="ABI42" t="s">
        <v>118</v>
      </c>
      <c r="ABJ42" t="s">
        <v>118</v>
      </c>
      <c r="ABK42" t="s">
        <v>118</v>
      </c>
      <c r="ABL42" t="s">
        <v>123</v>
      </c>
      <c r="ABM42" t="s">
        <v>123</v>
      </c>
      <c r="ABN42" t="s">
        <v>123</v>
      </c>
      <c r="ABO42" t="s">
        <v>123</v>
      </c>
      <c r="ABP42" t="s">
        <v>123</v>
      </c>
      <c r="ABQ42" t="s">
        <v>123</v>
      </c>
      <c r="ACG42" t="s">
        <v>106</v>
      </c>
      <c r="ACH42" t="s">
        <v>106</v>
      </c>
      <c r="ACI42" t="s">
        <v>106</v>
      </c>
      <c r="ACJ42" t="s">
        <v>106</v>
      </c>
      <c r="ACK42" t="s">
        <v>106</v>
      </c>
      <c r="ACL42" t="s">
        <v>106</v>
      </c>
      <c r="ACM42" t="s">
        <v>108</v>
      </c>
      <c r="ACN42" t="s">
        <v>108</v>
      </c>
      <c r="ACO42" t="s">
        <v>108</v>
      </c>
      <c r="ACP42" t="s">
        <v>108</v>
      </c>
      <c r="ACQ42" t="s">
        <v>108</v>
      </c>
      <c r="ACR42" t="s">
        <v>108</v>
      </c>
      <c r="ADO42" t="s">
        <v>106</v>
      </c>
      <c r="ADP42" t="s">
        <v>106</v>
      </c>
      <c r="ADQ42" t="s">
        <v>106</v>
      </c>
      <c r="ADR42" t="s">
        <v>106</v>
      </c>
      <c r="ADS42" t="s">
        <v>106</v>
      </c>
      <c r="ADT42" t="s">
        <v>106</v>
      </c>
      <c r="ADU42" t="s">
        <v>108</v>
      </c>
      <c r="ADV42" t="s">
        <v>108</v>
      </c>
      <c r="ADW42" t="s">
        <v>108</v>
      </c>
      <c r="ADX42" t="s">
        <v>108</v>
      </c>
      <c r="ADY42" t="s">
        <v>108</v>
      </c>
      <c r="ADZ42" t="s">
        <v>108</v>
      </c>
      <c r="AEA42" t="s">
        <v>13</v>
      </c>
      <c r="AEB42" t="s">
        <v>13</v>
      </c>
      <c r="AEC42" t="s">
        <v>13</v>
      </c>
      <c r="AED42" t="s">
        <v>13</v>
      </c>
      <c r="AEE42" t="s">
        <v>13</v>
      </c>
      <c r="AEF42" t="s">
        <v>13</v>
      </c>
      <c r="AEV42" t="s">
        <v>33</v>
      </c>
      <c r="AEW42" t="s">
        <v>33</v>
      </c>
      <c r="AEX42" t="s">
        <v>33</v>
      </c>
      <c r="AEY42" t="s">
        <v>33</v>
      </c>
      <c r="AEZ42" t="s">
        <v>33</v>
      </c>
      <c r="AFA42" t="s">
        <v>33</v>
      </c>
      <c r="AFQ42" t="s">
        <v>44</v>
      </c>
      <c r="AFR42" t="s">
        <v>44</v>
      </c>
      <c r="AFS42" t="s">
        <v>44</v>
      </c>
      <c r="AFT42" t="s">
        <v>44</v>
      </c>
      <c r="AFU42" t="s">
        <v>44</v>
      </c>
      <c r="AFV42" t="s">
        <v>44</v>
      </c>
      <c r="AFW42" t="s">
        <v>43</v>
      </c>
      <c r="AFX42" t="s">
        <v>43</v>
      </c>
      <c r="AFY42" t="s">
        <v>43</v>
      </c>
      <c r="AFZ42" t="s">
        <v>43</v>
      </c>
      <c r="AGA42" t="s">
        <v>43</v>
      </c>
      <c r="AGB42" t="s">
        <v>43</v>
      </c>
      <c r="AGR42" t="s">
        <v>48</v>
      </c>
      <c r="AGS42" t="s">
        <v>48</v>
      </c>
      <c r="AGT42" t="s">
        <v>48</v>
      </c>
      <c r="AGU42" t="s">
        <v>48</v>
      </c>
      <c r="AGV42" t="s">
        <v>48</v>
      </c>
      <c r="AGW42" t="s">
        <v>48</v>
      </c>
      <c r="AHM42" t="s">
        <v>48</v>
      </c>
      <c r="AHN42" t="s">
        <v>48</v>
      </c>
      <c r="AHO42" t="s">
        <v>48</v>
      </c>
      <c r="AHP42" t="s">
        <v>48</v>
      </c>
      <c r="AHQ42" t="s">
        <v>48</v>
      </c>
      <c r="AHR42" t="s">
        <v>48</v>
      </c>
      <c r="AIH42" t="s">
        <v>48</v>
      </c>
      <c r="AII42" t="s">
        <v>48</v>
      </c>
      <c r="AIJ42" t="s">
        <v>48</v>
      </c>
      <c r="AIK42" t="s">
        <v>48</v>
      </c>
      <c r="AIL42" t="s">
        <v>48</v>
      </c>
      <c r="AIM42" t="s">
        <v>48</v>
      </c>
      <c r="AJC42" t="s">
        <v>48</v>
      </c>
      <c r="AJD42" t="s">
        <v>48</v>
      </c>
      <c r="AJE42" t="s">
        <v>48</v>
      </c>
      <c r="AJF42" t="s">
        <v>48</v>
      </c>
      <c r="AJG42" t="s">
        <v>48</v>
      </c>
      <c r="AJH42" t="s">
        <v>48</v>
      </c>
      <c r="AJX42" t="s">
        <v>48</v>
      </c>
      <c r="AJY42" t="s">
        <v>48</v>
      </c>
      <c r="AJZ42" t="s">
        <v>48</v>
      </c>
      <c r="AKA42" t="s">
        <v>48</v>
      </c>
      <c r="AKB42" t="s">
        <v>48</v>
      </c>
      <c r="AKC42" t="s">
        <v>48</v>
      </c>
      <c r="AKS42" t="s">
        <v>52</v>
      </c>
      <c r="AKT42" t="s">
        <v>52</v>
      </c>
      <c r="AKU42" t="s">
        <v>52</v>
      </c>
      <c r="AKV42" t="s">
        <v>52</v>
      </c>
      <c r="AKW42" t="s">
        <v>52</v>
      </c>
      <c r="AKX42" t="s">
        <v>52</v>
      </c>
      <c r="AKY42" t="s">
        <v>53</v>
      </c>
      <c r="AKZ42" t="s">
        <v>53</v>
      </c>
      <c r="ALA42" t="s">
        <v>53</v>
      </c>
      <c r="ALB42" t="s">
        <v>53</v>
      </c>
      <c r="ALC42" t="s">
        <v>53</v>
      </c>
      <c r="ALD42" t="s">
        <v>53</v>
      </c>
      <c r="ALT42" t="s">
        <v>55</v>
      </c>
      <c r="ALU42" t="s">
        <v>55</v>
      </c>
      <c r="ALV42" t="s">
        <v>55</v>
      </c>
      <c r="ALW42" t="s">
        <v>55</v>
      </c>
      <c r="ALX42" t="s">
        <v>55</v>
      </c>
      <c r="ALY42" t="s">
        <v>55</v>
      </c>
      <c r="ALZ42" t="s">
        <v>56</v>
      </c>
      <c r="AMA42" t="s">
        <v>56</v>
      </c>
      <c r="AMB42" t="s">
        <v>56</v>
      </c>
      <c r="AMC42" t="s">
        <v>56</v>
      </c>
      <c r="AMD42" t="s">
        <v>56</v>
      </c>
      <c r="AME42" t="s">
        <v>56</v>
      </c>
      <c r="AMF42" t="s">
        <v>57</v>
      </c>
      <c r="AMG42" t="s">
        <v>57</v>
      </c>
      <c r="AMH42" t="s">
        <v>57</v>
      </c>
      <c r="AMI42" t="s">
        <v>57</v>
      </c>
      <c r="AMJ42" t="s">
        <v>57</v>
      </c>
    </row>
    <row r="43" spans="2:1024 1029:1455" x14ac:dyDescent="0.25">
      <c r="D43" s="1"/>
    </row>
    <row r="44" spans="2:1024 1029:1455" ht="13.8" x14ac:dyDescent="0.3">
      <c r="C44" s="59" t="s">
        <v>87</v>
      </c>
    </row>
    <row r="46" spans="2:1024 1029:1455" x14ac:dyDescent="0.25">
      <c r="B46" s="1" t="s">
        <v>135</v>
      </c>
    </row>
    <row r="47" spans="2:1024 1029:1455" x14ac:dyDescent="0.25">
      <c r="B47" s="1"/>
    </row>
    <row r="48" spans="2:1024 1029:1455" x14ac:dyDescent="0.25">
      <c r="B48" s="1"/>
    </row>
    <row r="50" spans="2:4" x14ac:dyDescent="0.25">
      <c r="C50" s="1"/>
      <c r="D50" s="1" t="s">
        <v>88</v>
      </c>
    </row>
    <row r="51" spans="2:4" x14ac:dyDescent="0.25">
      <c r="D51" s="1" t="s">
        <v>89</v>
      </c>
    </row>
    <row r="54" spans="2:4" x14ac:dyDescent="0.25">
      <c r="B54" s="1" t="s">
        <v>91</v>
      </c>
    </row>
    <row r="55" spans="2:4" x14ac:dyDescent="0.25">
      <c r="B55" t="s">
        <v>90</v>
      </c>
      <c r="C55" s="46"/>
    </row>
  </sheetData>
  <conditionalFormatting sqref="D24:E24">
    <cfRule type="duplicateValues" dxfId="1" priority="2"/>
  </conditionalFormatting>
  <conditionalFormatting sqref="C44">
    <cfRule type="duplicateValues" dxfId="0" priority="1"/>
  </conditionalFormatting>
  <dataValidations count="2">
    <dataValidation type="list" allowBlank="1" showInputMessage="1" showErrorMessage="1" sqref="J28" xr:uid="{00000000-0002-0000-0500-000000000000}">
      <formula1>$J$28:$J$28</formula1>
    </dataValidation>
    <dataValidation type="list" allowBlank="1" showInputMessage="1" showErrorMessage="1" sqref="D30" xr:uid="{00000000-0002-0000-0500-000001000000}">
      <formula1>$I$28:$I$29</formula1>
    </dataValidation>
  </dataValidations>
  <pageMargins left="0.7" right="0.7" top="0.75" bottom="0.75" header="0.3" footer="0.3"/>
  <pageSetup paperSize="9" scale="94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SendThunder">
                <anchor moveWithCells="1" sizeWithCells="1">
                  <from>
                    <xdr:col>7</xdr:col>
                    <xdr:colOff>556260</xdr:colOff>
                    <xdr:row>10</xdr:row>
                    <xdr:rowOff>30480</xdr:rowOff>
                  </from>
                  <to>
                    <xdr:col>12</xdr:col>
                    <xdr:colOff>160020</xdr:colOff>
                    <xdr:row>16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2000000}">
          <x14:formula1>
            <xm:f>'Réponses au formulaire 1'!$E:$E</xm:f>
          </x14:formula1>
          <xm:sqref>C28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Réponses au formulaire 1</vt:lpstr>
      <vt:lpstr>Jeudi</vt:lpstr>
      <vt:lpstr>Vendredi</vt:lpstr>
      <vt:lpstr>Samedi</vt:lpstr>
      <vt:lpstr>Dimanche</vt:lpstr>
      <vt:lpstr>Récap_envoi</vt:lpstr>
      <vt:lpstr>Recherche</vt:lpstr>
      <vt:lpstr>Récap_envoi!Zone_d_impression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La Fiselerie</cp:lastModifiedBy>
  <cp:lastPrinted>2024-08-13T13:00:31Z</cp:lastPrinted>
  <dcterms:created xsi:type="dcterms:W3CDTF">2023-05-31T22:21:30Z</dcterms:created>
  <dcterms:modified xsi:type="dcterms:W3CDTF">2024-08-14T14:40:18Z</dcterms:modified>
</cp:coreProperties>
</file>