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6501"/>
  <workbookPr filterPrivacy="1" codeName="ThisWorkbook"/>
  <xr:revisionPtr revIDLastSave="0" documentId="8_{E9B3C7B4-8C69-4E8B-9ADD-DA8381E0B822}" xr6:coauthVersionLast="47" xr6:coauthVersionMax="47" xr10:uidLastSave="{00000000-0000-0000-0000-000000000000}"/>
  <bookViews>
    <workbookView xWindow="-120" yWindow="-120" windowWidth="24240" windowHeight="13140" xr2:uid="{00000000-000D-0000-FFFF-FFFF00000000}"/>
  </bookViews>
  <sheets>
    <sheet name="Calendrier annuel complet" sheetId="1" r:id="rId1"/>
  </sheets>
  <definedNames>
    <definedName name="AnnéeCalendrier">'Calendrier annuel complet'!$A$2</definedName>
    <definedName name="Aoû">JoursEtSemaines+DATE(AnnéeCalendrier,8,1)-WEEKDAY(DATE(AnnéeCalendrier,8,1),OptionJoursemaine)+1</definedName>
    <definedName name="Avr">JoursEtSemaines+DATE(AnnéeCalendrier,4,1)-WEEKDAY(DATE(AnnéeCalendrier,4,1),OptionJoursemaine)+1</definedName>
    <definedName name="Calendrier">JoursEtSemaines+ DateOfFirst - WEEKDAY(DateOfFirst,2)</definedName>
    <definedName name="DébutSemaine">'Calendrier annuel complet'!$K$1</definedName>
    <definedName name="Déc">JoursEtSemaines+DATE(AnnéeCalendrier,12,1)-WEEKDAY(DATE(AnnéeCalendrier,12,1),OptionJoursemaine)+1</definedName>
    <definedName name="EnTêtesJours">LEFT(TEXT('Calendrier annuel complet'!$B$6:$H$6,"jjj"),2)</definedName>
    <definedName name="EnTêtesMois">UPPER(TEXT('Calendrier annuel complet'!D5,"mmmm"))</definedName>
    <definedName name="Fév">JoursEtSemaines+DATE(AnnéeCalendrier,2,1)-WEEKDAY(DATE(AnnéeCalendrier,2,1),OptionJoursemaine)+1</definedName>
    <definedName name="Jan">JoursEtSemaines+DATE(AnnéeCalendrier,1,1)-WEEKDAY(DATE(AnnéeCalendrier,1,1),OptionJoursemaine)+1</definedName>
    <definedName name="JoursEtSemaines">{0,1,2,3,4,5,6} + {0;1;2;3;4;5}*7</definedName>
    <definedName name="Jourssemaine">{"Lundi","Mardi","Mercredi","Jeudi","Vendredi","Samedi","Dimanche"}</definedName>
    <definedName name="Jul">JoursEtSemaines+DATE(AnnéeCalendrier,7,1)-WEEKDAY(DATE(AnnéeCalendrier,7,1),OptionJoursemaine)+1</definedName>
    <definedName name="Jun">JoursEtSemaines+DATE(AnnéeCalendrier,6,1)-WEEKDAY(DATE(AnnéeCalendrier,6,1),OptionJoursemaine)+1</definedName>
    <definedName name="LigneTitreRégion1..K1">'Calendrier annuel complet'!$B$1</definedName>
    <definedName name="Mai">JoursEtSemaines+DATE(AnnéeCalendrier,5,1)-WEEKDAY(DATE(AnnéeCalendrier,5,1),OptionJoursemaine)+1</definedName>
    <definedName name="Mar">JoursEtSemaines+DATE(AnnéeCalendrier,3,1)-WEEKDAY(DATE(AnnéeCalendrier,3,1),OptionJoursemaine)+1</definedName>
    <definedName name="Nov">JoursEtSemaines+DATE(AnnéeCalendrier,11,1)-WEEKDAY(DATE(AnnéeCalendrier,11,1),OptionJoursemaine)+1</definedName>
    <definedName name="Oct">JoursEtSemaines+DATE(AnnéeCalendrier,10,1)-WEEKDAY(DATE(AnnéeCalendrier,10,1),OptionJoursemaine)+1</definedName>
    <definedName name="OptionJoursemaine">MATCH(DébutSemaine,Jourssemaine,0)+10</definedName>
    <definedName name="RégionTitreColonne1..H10.1">'Calendrier annuel complet'!$B$3</definedName>
    <definedName name="RégionTitreColonne10..O26.1">'Calendrier annuel complet'!$W$11</definedName>
    <definedName name="RégionTitreColonne11..V26.1">'Calendrier annuel complet'!$AE$11</definedName>
    <definedName name="RégionTitreColonne12..AC26.1">'Calendrier annuel complet'!$AL$11</definedName>
    <definedName name="RégionTitreColonne2..O10.1">'Calendrier annuel complet'!$I$3</definedName>
    <definedName name="RégionTitreColonne3..V10.1">'Calendrier annuel complet'!$P$3</definedName>
    <definedName name="RégionTitreColonne4..AC10.1">'Calendrier annuel complet'!$W$3</definedName>
    <definedName name="RégionTitreColonne5..H18.1">'Calendrier annuel complet'!$AE$3</definedName>
    <definedName name="RégionTitreColonne6..O18.1">'Calendrier annuel complet'!$AL$3</definedName>
    <definedName name="RégionTitreColonne7..V18.1">'Calendrier annuel complet'!$B$11</definedName>
    <definedName name="RégionTitreColonne8..AC18.1">'Calendrier annuel complet'!$I$11</definedName>
    <definedName name="RégionTitreColonne9..H26.1">'Calendrier annuel complet'!$P$11</definedName>
    <definedName name="Sep">JoursEtSemaines+DATE(AnnéeCalendrier,9,1)-WEEKDAY(DATE(AnnéeCalendrier,9,1),OptionJoursemaine)+1</definedName>
    <definedName name="_xlnm.Print_Area" localSheetId="0">'Calendrier annuel complet'!$B$2:$AC$24</definedName>
  </definedNames>
  <calcPr calcId="191029"/>
  <fileRecoveryPr autoRecover="0"/>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BA2" i="1" l="1"/>
  <c r="H21" i="1"/>
  <c r="H22" i="1"/>
  <c r="H23" i="1"/>
  <c r="H20" i="1"/>
  <c r="BA286" i="1"/>
  <c r="BA290" i="1"/>
  <c r="BA294" i="1"/>
  <c r="BA298" i="1"/>
  <c r="BA302" i="1"/>
  <c r="BA306" i="1"/>
  <c r="BA310" i="1"/>
  <c r="BA314" i="1"/>
  <c r="BA318" i="1"/>
  <c r="BA322" i="1"/>
  <c r="BA326" i="1"/>
  <c r="BA330" i="1"/>
  <c r="BA334" i="1"/>
  <c r="BA338" i="1"/>
  <c r="BA342" i="1"/>
  <c r="BA346" i="1"/>
  <c r="BA350" i="1"/>
  <c r="BA354" i="1"/>
  <c r="BA358" i="1"/>
  <c r="BA362" i="1"/>
  <c r="BA366" i="1"/>
  <c r="H24" i="1"/>
  <c r="H19" i="1"/>
  <c r="A2" i="1"/>
  <c r="BA48" i="1" s="1"/>
  <c r="BA278" i="1" l="1"/>
  <c r="BA270" i="1"/>
  <c r="BA262" i="1"/>
  <c r="BA254" i="1"/>
  <c r="BA246" i="1"/>
  <c r="BA234" i="1"/>
  <c r="BA203" i="1"/>
  <c r="BA69" i="1"/>
  <c r="BA365" i="1"/>
  <c r="BA361" i="1"/>
  <c r="BA357" i="1"/>
  <c r="BA353" i="1"/>
  <c r="BA349" i="1"/>
  <c r="BA345" i="1"/>
  <c r="BA341" i="1"/>
  <c r="BA337" i="1"/>
  <c r="BA333" i="1"/>
  <c r="BA329" i="1"/>
  <c r="BA325" i="1"/>
  <c r="BA321" i="1"/>
  <c r="BA317" i="1"/>
  <c r="BA313" i="1"/>
  <c r="BA309" i="1"/>
  <c r="BA305" i="1"/>
  <c r="BA301" i="1"/>
  <c r="BA297" i="1"/>
  <c r="BA293" i="1"/>
  <c r="BA289" i="1"/>
  <c r="BA285" i="1"/>
  <c r="BA281" i="1"/>
  <c r="BA277" i="1"/>
  <c r="BA273" i="1"/>
  <c r="BA269" i="1"/>
  <c r="BA265" i="1"/>
  <c r="BA261" i="1"/>
  <c r="BA257" i="1"/>
  <c r="BA253" i="1"/>
  <c r="BA249" i="1"/>
  <c r="BA245" i="1"/>
  <c r="BA240" i="1"/>
  <c r="BA231" i="1"/>
  <c r="BA215" i="1"/>
  <c r="BA199" i="1"/>
  <c r="BA183" i="1"/>
  <c r="BA144" i="1"/>
  <c r="BA101" i="1"/>
  <c r="BA282" i="1"/>
  <c r="BA274" i="1"/>
  <c r="BA266" i="1"/>
  <c r="BA258" i="1"/>
  <c r="BA250" i="1"/>
  <c r="BA242" i="1"/>
  <c r="BA219" i="1"/>
  <c r="BA187" i="1"/>
  <c r="BA112" i="1"/>
  <c r="BA364" i="1"/>
  <c r="BA360" i="1"/>
  <c r="BA356" i="1"/>
  <c r="BA352" i="1"/>
  <c r="BA348" i="1"/>
  <c r="BA344" i="1"/>
  <c r="BA340" i="1"/>
  <c r="BA336" i="1"/>
  <c r="BA332" i="1"/>
  <c r="BA328" i="1"/>
  <c r="BA324" i="1"/>
  <c r="BA320" i="1"/>
  <c r="BA316" i="1"/>
  <c r="BA312" i="1"/>
  <c r="BA308" i="1"/>
  <c r="BA304" i="1"/>
  <c r="BA300" i="1"/>
  <c r="BA296" i="1"/>
  <c r="BA292" i="1"/>
  <c r="BA288" i="1"/>
  <c r="BA284" i="1"/>
  <c r="BA280" i="1"/>
  <c r="BA276" i="1"/>
  <c r="BA272" i="1"/>
  <c r="BA268" i="1"/>
  <c r="BA264" i="1"/>
  <c r="BA260" i="1"/>
  <c r="BA256" i="1"/>
  <c r="BA252" i="1"/>
  <c r="BA248" i="1"/>
  <c r="BA244" i="1"/>
  <c r="BA238" i="1"/>
  <c r="BA227" i="1"/>
  <c r="BA211" i="1"/>
  <c r="BA195" i="1"/>
  <c r="BA175" i="1"/>
  <c r="BA133" i="1"/>
  <c r="BA3" i="1"/>
  <c r="BA5" i="1"/>
  <c r="BA7" i="1"/>
  <c r="BA9" i="1"/>
  <c r="BA11" i="1"/>
  <c r="BA13" i="1"/>
  <c r="BA15" i="1"/>
  <c r="BA17" i="1"/>
  <c r="BA19" i="1"/>
  <c r="BA21" i="1"/>
  <c r="BA23" i="1"/>
  <c r="BA25" i="1"/>
  <c r="BA27" i="1"/>
  <c r="BA29" i="1"/>
  <c r="BA31" i="1"/>
  <c r="BA33" i="1"/>
  <c r="BA35" i="1"/>
  <c r="BA37" i="1"/>
  <c r="BA39" i="1"/>
  <c r="BA41" i="1"/>
  <c r="BA4" i="1"/>
  <c r="BA6" i="1"/>
  <c r="BA8" i="1"/>
  <c r="BA10" i="1"/>
  <c r="BA12" i="1"/>
  <c r="BA14" i="1"/>
  <c r="BA16" i="1"/>
  <c r="BA18" i="1"/>
  <c r="BA20" i="1"/>
  <c r="BA22" i="1"/>
  <c r="BA24" i="1"/>
  <c r="BA26" i="1"/>
  <c r="BA28" i="1"/>
  <c r="BA30" i="1"/>
  <c r="BA32" i="1"/>
  <c r="BA34" i="1"/>
  <c r="BA36" i="1"/>
  <c r="BA40" i="1"/>
  <c r="BA43" i="1"/>
  <c r="BA46" i="1"/>
  <c r="BA51" i="1"/>
  <c r="BA54" i="1"/>
  <c r="BA59" i="1"/>
  <c r="BA62" i="1"/>
  <c r="BA67" i="1"/>
  <c r="BA70" i="1"/>
  <c r="BA75" i="1"/>
  <c r="BA78" i="1"/>
  <c r="BA83" i="1"/>
  <c r="BA86" i="1"/>
  <c r="BA91" i="1"/>
  <c r="BA94" i="1"/>
  <c r="BA99" i="1"/>
  <c r="BA102" i="1"/>
  <c r="BA107" i="1"/>
  <c r="BA110" i="1"/>
  <c r="BA115" i="1"/>
  <c r="BA118" i="1"/>
  <c r="BA123" i="1"/>
  <c r="BA126" i="1"/>
  <c r="BA131" i="1"/>
  <c r="BA134" i="1"/>
  <c r="BA139" i="1"/>
  <c r="BA142" i="1"/>
  <c r="BA147" i="1"/>
  <c r="BA150" i="1"/>
  <c r="BA155" i="1"/>
  <c r="BA158" i="1"/>
  <c r="BA163" i="1"/>
  <c r="BA166" i="1"/>
  <c r="BA171" i="1"/>
  <c r="BA44" i="1"/>
  <c r="BA49" i="1"/>
  <c r="BA52" i="1"/>
  <c r="BA57" i="1"/>
  <c r="BA60" i="1"/>
  <c r="BA65" i="1"/>
  <c r="BA68" i="1"/>
  <c r="BA73" i="1"/>
  <c r="BA76" i="1"/>
  <c r="BA81" i="1"/>
  <c r="BA84" i="1"/>
  <c r="BA89" i="1"/>
  <c r="BA92" i="1"/>
  <c r="BA97" i="1"/>
  <c r="BA100" i="1"/>
  <c r="BA105" i="1"/>
  <c r="BA108" i="1"/>
  <c r="BA113" i="1"/>
  <c r="BA116" i="1"/>
  <c r="BA121" i="1"/>
  <c r="BA124" i="1"/>
  <c r="BA129" i="1"/>
  <c r="BA132" i="1"/>
  <c r="BA137" i="1"/>
  <c r="BA140" i="1"/>
  <c r="BA145" i="1"/>
  <c r="BA148" i="1"/>
  <c r="BA153" i="1"/>
  <c r="BA156" i="1"/>
  <c r="BA161" i="1"/>
  <c r="BA164" i="1"/>
  <c r="BA169" i="1"/>
  <c r="BA172" i="1"/>
  <c r="BA174" i="1"/>
  <c r="BA176" i="1"/>
  <c r="BA178" i="1"/>
  <c r="BA180" i="1"/>
  <c r="BA182" i="1"/>
  <c r="BA38" i="1"/>
  <c r="BA42" i="1"/>
  <c r="BA47" i="1"/>
  <c r="BA50" i="1"/>
  <c r="BA55" i="1"/>
  <c r="BA58" i="1"/>
  <c r="BA63" i="1"/>
  <c r="BA66" i="1"/>
  <c r="BA71" i="1"/>
  <c r="BA74" i="1"/>
  <c r="BA79" i="1"/>
  <c r="BA82" i="1"/>
  <c r="BA87" i="1"/>
  <c r="BA90" i="1"/>
  <c r="BA95" i="1"/>
  <c r="BA98" i="1"/>
  <c r="BA103" i="1"/>
  <c r="BA106" i="1"/>
  <c r="BA111" i="1"/>
  <c r="BA114" i="1"/>
  <c r="BA119" i="1"/>
  <c r="BA122" i="1"/>
  <c r="BA127" i="1"/>
  <c r="BA130" i="1"/>
  <c r="BA135" i="1"/>
  <c r="BA138" i="1"/>
  <c r="BA143" i="1"/>
  <c r="BA146" i="1"/>
  <c r="BA151" i="1"/>
  <c r="BA154" i="1"/>
  <c r="BA159" i="1"/>
  <c r="BA162" i="1"/>
  <c r="BA167" i="1"/>
  <c r="BA170" i="1"/>
  <c r="BA61" i="1"/>
  <c r="BA72" i="1"/>
  <c r="BA93" i="1"/>
  <c r="BA104" i="1"/>
  <c r="BA125" i="1"/>
  <c r="BA136" i="1"/>
  <c r="BA157" i="1"/>
  <c r="BA168" i="1"/>
  <c r="BA177" i="1"/>
  <c r="BA184" i="1"/>
  <c r="BA188" i="1"/>
  <c r="BA192" i="1"/>
  <c r="BA196" i="1"/>
  <c r="BA200" i="1"/>
  <c r="BA204" i="1"/>
  <c r="BA208" i="1"/>
  <c r="BA212" i="1"/>
  <c r="BA216" i="1"/>
  <c r="BA220" i="1"/>
  <c r="BA224" i="1"/>
  <c r="BA228" i="1"/>
  <c r="BA232" i="1"/>
  <c r="BA53" i="1"/>
  <c r="BA64" i="1"/>
  <c r="BA85" i="1"/>
  <c r="BA96" i="1"/>
  <c r="BA117" i="1"/>
  <c r="BA128" i="1"/>
  <c r="BA149" i="1"/>
  <c r="BA160" i="1"/>
  <c r="BA179" i="1"/>
  <c r="BA185" i="1"/>
  <c r="BA189" i="1"/>
  <c r="BA193" i="1"/>
  <c r="BA197" i="1"/>
  <c r="BA201" i="1"/>
  <c r="BA205" i="1"/>
  <c r="BA209" i="1"/>
  <c r="BA213" i="1"/>
  <c r="BA217" i="1"/>
  <c r="BA221" i="1"/>
  <c r="BA225" i="1"/>
  <c r="BA229" i="1"/>
  <c r="BA233" i="1"/>
  <c r="BA235" i="1"/>
  <c r="BA237" i="1"/>
  <c r="BA239" i="1"/>
  <c r="BA241" i="1"/>
  <c r="BA45" i="1"/>
  <c r="BA56" i="1"/>
  <c r="BA77" i="1"/>
  <c r="BA88" i="1"/>
  <c r="BA109" i="1"/>
  <c r="BA120" i="1"/>
  <c r="BA141" i="1"/>
  <c r="BA152" i="1"/>
  <c r="BA173" i="1"/>
  <c r="BA181" i="1"/>
  <c r="BA186" i="1"/>
  <c r="BA190" i="1"/>
  <c r="BA194" i="1"/>
  <c r="BA198" i="1"/>
  <c r="BA202" i="1"/>
  <c r="BA206" i="1"/>
  <c r="BA210" i="1"/>
  <c r="BA214" i="1"/>
  <c r="BA218" i="1"/>
  <c r="BA222" i="1"/>
  <c r="BA226" i="1"/>
  <c r="BA230" i="1"/>
  <c r="BA363" i="1"/>
  <c r="BA359" i="1"/>
  <c r="BA355" i="1"/>
  <c r="BA351" i="1"/>
  <c r="BA347" i="1"/>
  <c r="BA343" i="1"/>
  <c r="BA339" i="1"/>
  <c r="BA335" i="1"/>
  <c r="BA331" i="1"/>
  <c r="BA327" i="1"/>
  <c r="BA323" i="1"/>
  <c r="BA319" i="1"/>
  <c r="BA315" i="1"/>
  <c r="BA311" i="1"/>
  <c r="BA307" i="1"/>
  <c r="BA303" i="1"/>
  <c r="BA299" i="1"/>
  <c r="BA295" i="1"/>
  <c r="BA291" i="1"/>
  <c r="BA287" i="1"/>
  <c r="BA283" i="1"/>
  <c r="BA279" i="1"/>
  <c r="BA275" i="1"/>
  <c r="BA271" i="1"/>
  <c r="BA267" i="1"/>
  <c r="BA263" i="1"/>
  <c r="BA259" i="1"/>
  <c r="BA255" i="1"/>
  <c r="BA251" i="1"/>
  <c r="BA247" i="1"/>
  <c r="BA243" i="1"/>
  <c r="BA236" i="1"/>
  <c r="BA223" i="1"/>
  <c r="BA207" i="1"/>
  <c r="BA191" i="1"/>
  <c r="BA165" i="1"/>
  <c r="BA80" i="1"/>
  <c r="AL12" i="1" a="1"/>
  <c r="AL12" i="1" s="1"/>
  <c r="AE12" i="1" a="1"/>
  <c r="AE12" i="1" s="1"/>
  <c r="W12" i="1" a="1"/>
  <c r="W12" i="1" s="1"/>
  <c r="P12" i="1" a="1"/>
  <c r="P12" i="1" s="1"/>
  <c r="I12" i="1" a="1"/>
  <c r="I12" i="1" s="1"/>
  <c r="B12" i="1" a="1"/>
  <c r="B12" i="1" s="1"/>
  <c r="AL4" i="1" a="1"/>
  <c r="AL4" i="1" s="1"/>
  <c r="AE4" i="1" a="1"/>
  <c r="AJ4" i="1" s="1"/>
  <c r="W4" i="1" a="1"/>
  <c r="W4" i="1" s="1"/>
  <c r="P4" i="1" a="1"/>
  <c r="P4" i="1" s="1"/>
  <c r="I4" i="1" a="1"/>
  <c r="I4" i="1" s="1"/>
  <c r="B4" i="1" a="1"/>
  <c r="B4" i="1" s="1"/>
  <c r="AL17" i="1" l="1"/>
  <c r="AN15" i="1"/>
  <c r="AP13" i="1"/>
  <c r="AQ12" i="1"/>
  <c r="AQ17" i="1"/>
  <c r="AR16" i="1"/>
  <c r="AL16" i="1"/>
  <c r="AM15" i="1"/>
  <c r="AN14" i="1"/>
  <c r="AO13" i="1"/>
  <c r="AP12" i="1"/>
  <c r="AP17" i="1"/>
  <c r="AQ16" i="1"/>
  <c r="AR15" i="1"/>
  <c r="AL15" i="1"/>
  <c r="AM14" i="1"/>
  <c r="AN13" i="1"/>
  <c r="AO12" i="1"/>
  <c r="AO17" i="1"/>
  <c r="AP16" i="1"/>
  <c r="AQ15" i="1"/>
  <c r="AR14" i="1"/>
  <c r="AL14" i="1"/>
  <c r="AM13" i="1"/>
  <c r="AN12" i="1"/>
  <c r="AR17" i="1"/>
  <c r="AM16" i="1"/>
  <c r="AO14" i="1"/>
  <c r="AN17" i="1"/>
  <c r="AO16" i="1"/>
  <c r="AP15" i="1"/>
  <c r="AQ14" i="1"/>
  <c r="AR13" i="1"/>
  <c r="AL13" i="1"/>
  <c r="AM12" i="1"/>
  <c r="AM17" i="1"/>
  <c r="AN16" i="1"/>
  <c r="AO15" i="1"/>
  <c r="AP14" i="1"/>
  <c r="AQ13" i="1"/>
  <c r="AR12" i="1"/>
  <c r="AI12" i="1"/>
  <c r="AF16" i="1"/>
  <c r="AH14" i="1"/>
  <c r="AJ12" i="1"/>
  <c r="AK16" i="1"/>
  <c r="AF15" i="1"/>
  <c r="AH13" i="1"/>
  <c r="AI17" i="1"/>
  <c r="AJ16" i="1"/>
  <c r="AK15" i="1"/>
  <c r="AE15" i="1"/>
  <c r="AF14" i="1"/>
  <c r="AG13" i="1"/>
  <c r="AH12" i="1"/>
  <c r="AE17" i="1"/>
  <c r="AG15" i="1"/>
  <c r="AI13" i="1"/>
  <c r="AJ17" i="1"/>
  <c r="AE16" i="1"/>
  <c r="AG14" i="1"/>
  <c r="AH17" i="1"/>
  <c r="AI16" i="1"/>
  <c r="AJ15" i="1"/>
  <c r="AK14" i="1"/>
  <c r="AE14" i="1"/>
  <c r="AF13" i="1"/>
  <c r="AG12" i="1"/>
  <c r="AH16" i="1"/>
  <c r="AI15" i="1"/>
  <c r="AJ14" i="1"/>
  <c r="AK13" i="1"/>
  <c r="AE13" i="1"/>
  <c r="AF12" i="1"/>
  <c r="AK17" i="1"/>
  <c r="AG17" i="1"/>
  <c r="AF17" i="1"/>
  <c r="AG16" i="1"/>
  <c r="AH15" i="1"/>
  <c r="AI14" i="1"/>
  <c r="AJ13" i="1"/>
  <c r="AK12" i="1"/>
  <c r="Z14" i="1"/>
  <c r="AB17" i="1"/>
  <c r="AC16" i="1"/>
  <c r="W16" i="1"/>
  <c r="X15" i="1"/>
  <c r="Y14" i="1"/>
  <c r="Z13" i="1"/>
  <c r="AA12" i="1"/>
  <c r="Z12" i="1"/>
  <c r="Y15" i="1"/>
  <c r="Z17" i="1"/>
  <c r="AA16" i="1"/>
  <c r="AB15" i="1"/>
  <c r="AC14" i="1"/>
  <c r="W14" i="1"/>
  <c r="X13" i="1"/>
  <c r="Y12" i="1"/>
  <c r="W17" i="1"/>
  <c r="AA13" i="1"/>
  <c r="AB16" i="1"/>
  <c r="W15" i="1"/>
  <c r="Y13" i="1"/>
  <c r="Y17" i="1"/>
  <c r="Z16" i="1"/>
  <c r="AA15" i="1"/>
  <c r="AB14" i="1"/>
  <c r="AC13" i="1"/>
  <c r="W13" i="1"/>
  <c r="X12" i="1"/>
  <c r="AC17" i="1"/>
  <c r="X16" i="1"/>
  <c r="AB12" i="1"/>
  <c r="AA17" i="1"/>
  <c r="AC15" i="1"/>
  <c r="X14" i="1"/>
  <c r="X17" i="1"/>
  <c r="Y16" i="1"/>
  <c r="Z15" i="1"/>
  <c r="AA14" i="1"/>
  <c r="AB13" i="1"/>
  <c r="AC12" i="1"/>
  <c r="R16" i="1"/>
  <c r="U13" i="1"/>
  <c r="P17" i="1"/>
  <c r="U17" i="1"/>
  <c r="V16" i="1"/>
  <c r="P16" i="1"/>
  <c r="Q15" i="1"/>
  <c r="R14" i="1"/>
  <c r="S13" i="1"/>
  <c r="T12" i="1"/>
  <c r="Q17" i="1"/>
  <c r="T14" i="1"/>
  <c r="V12" i="1"/>
  <c r="V17" i="1"/>
  <c r="Q16" i="1"/>
  <c r="R15" i="1"/>
  <c r="S14" i="1"/>
  <c r="P10" i="1" s="1"/>
  <c r="T13" i="1"/>
  <c r="U12" i="1"/>
  <c r="T17" i="1"/>
  <c r="U16" i="1"/>
  <c r="V15" i="1"/>
  <c r="P15" i="1"/>
  <c r="Q14" i="1"/>
  <c r="R13" i="1"/>
  <c r="S12" i="1"/>
  <c r="S17" i="1"/>
  <c r="U15" i="1"/>
  <c r="P14" i="1"/>
  <c r="Q13" i="1"/>
  <c r="R12" i="1"/>
  <c r="S15" i="1"/>
  <c r="T16" i="1"/>
  <c r="V14" i="1"/>
  <c r="R17" i="1"/>
  <c r="S16" i="1"/>
  <c r="T15" i="1"/>
  <c r="U14" i="1"/>
  <c r="V13" i="1"/>
  <c r="P13" i="1"/>
  <c r="Q12" i="1"/>
  <c r="N17" i="1"/>
  <c r="O16" i="1"/>
  <c r="I16" i="1"/>
  <c r="J15" i="1"/>
  <c r="K14" i="1"/>
  <c r="M12" i="1"/>
  <c r="O17" i="1"/>
  <c r="J16" i="1"/>
  <c r="K15" i="1"/>
  <c r="L14" i="1"/>
  <c r="L13" i="1"/>
  <c r="M17" i="1"/>
  <c r="N16" i="1"/>
  <c r="O15" i="1"/>
  <c r="I15" i="1"/>
  <c r="J14" i="1"/>
  <c r="K13" i="1"/>
  <c r="L12" i="1"/>
  <c r="L17" i="1"/>
  <c r="M16" i="1"/>
  <c r="N15" i="1"/>
  <c r="O14" i="1"/>
  <c r="I14" i="1"/>
  <c r="J13" i="1"/>
  <c r="K12" i="1"/>
  <c r="M13" i="1"/>
  <c r="K17" i="1"/>
  <c r="L16" i="1"/>
  <c r="M15" i="1"/>
  <c r="N14" i="1"/>
  <c r="O13" i="1"/>
  <c r="I13" i="1"/>
  <c r="J12" i="1"/>
  <c r="I17" i="1"/>
  <c r="N12" i="1"/>
  <c r="J17" i="1"/>
  <c r="K16" i="1"/>
  <c r="L15" i="1"/>
  <c r="M14" i="1"/>
  <c r="N13" i="1"/>
  <c r="O12" i="1"/>
  <c r="B17" i="1"/>
  <c r="E14" i="1"/>
  <c r="F17" i="1"/>
  <c r="G16" i="1"/>
  <c r="H15" i="1"/>
  <c r="B15" i="1"/>
  <c r="C14" i="1"/>
  <c r="D13" i="1"/>
  <c r="E12" i="1"/>
  <c r="E17" i="1"/>
  <c r="F16" i="1"/>
  <c r="H14" i="1"/>
  <c r="B14" i="1"/>
  <c r="C13" i="1"/>
  <c r="D12" i="1"/>
  <c r="H17" i="1"/>
  <c r="D15" i="1"/>
  <c r="F13" i="1"/>
  <c r="H16" i="1"/>
  <c r="C15" i="1"/>
  <c r="E13" i="1"/>
  <c r="F12" i="1"/>
  <c r="D17" i="1"/>
  <c r="E16" i="1"/>
  <c r="F15" i="1"/>
  <c r="G14" i="1"/>
  <c r="H13" i="1"/>
  <c r="B13" i="1"/>
  <c r="C12" i="1"/>
  <c r="C16" i="1"/>
  <c r="G12" i="1"/>
  <c r="G17" i="1"/>
  <c r="B16" i="1"/>
  <c r="D14" i="1"/>
  <c r="G15" i="1"/>
  <c r="C17" i="1"/>
  <c r="D16" i="1"/>
  <c r="E15" i="1"/>
  <c r="F14" i="1"/>
  <c r="G13" i="1"/>
  <c r="H12" i="1"/>
  <c r="AM8" i="1"/>
  <c r="AP5" i="1"/>
  <c r="AQ4" i="1"/>
  <c r="AQ9" i="1"/>
  <c r="AR8" i="1"/>
  <c r="AL8" i="1"/>
  <c r="AM7" i="1"/>
  <c r="AN6" i="1"/>
  <c r="AO5" i="1"/>
  <c r="AP4" i="1"/>
  <c r="AO4" i="1"/>
  <c r="AR9" i="1"/>
  <c r="AO6" i="1"/>
  <c r="AO9" i="1"/>
  <c r="AQ7" i="1"/>
  <c r="AR6" i="1"/>
  <c r="AL6" i="1"/>
  <c r="AM5" i="1"/>
  <c r="AN4" i="1"/>
  <c r="AL9" i="1"/>
  <c r="AP9" i="1"/>
  <c r="AM6" i="1"/>
  <c r="AN9" i="1"/>
  <c r="AO8" i="1"/>
  <c r="AP7" i="1"/>
  <c r="AQ6" i="1"/>
  <c r="AR5" i="1"/>
  <c r="AL5" i="1"/>
  <c r="AM4" i="1"/>
  <c r="AN7" i="1"/>
  <c r="AQ8" i="1"/>
  <c r="AR7" i="1"/>
  <c r="AL7" i="1"/>
  <c r="AN5" i="1"/>
  <c r="AP8" i="1"/>
  <c r="AM9" i="1"/>
  <c r="AN8" i="1"/>
  <c r="AO7" i="1"/>
  <c r="AP6" i="1"/>
  <c r="AQ5" i="1"/>
  <c r="AR4" i="1"/>
  <c r="AJ9" i="1"/>
  <c r="AK8" i="1"/>
  <c r="AE8" i="1"/>
  <c r="AF7" i="1"/>
  <c r="AG6" i="1"/>
  <c r="AH5" i="1"/>
  <c r="AI4" i="1"/>
  <c r="AJ8" i="1"/>
  <c r="AK7" i="1"/>
  <c r="AE7" i="1"/>
  <c r="AF6" i="1"/>
  <c r="AG5" i="1"/>
  <c r="AH4" i="1"/>
  <c r="AG4" i="1"/>
  <c r="AF9" i="1"/>
  <c r="AG8" i="1"/>
  <c r="AH7" i="1"/>
  <c r="AI6" i="1"/>
  <c r="AJ5" i="1"/>
  <c r="AK4" i="1"/>
  <c r="AK9" i="1"/>
  <c r="AE9" i="1"/>
  <c r="AF8" i="1"/>
  <c r="AG7" i="1"/>
  <c r="AH6" i="1"/>
  <c r="AI5" i="1"/>
  <c r="AI9" i="1"/>
  <c r="AH9" i="1"/>
  <c r="AI8" i="1"/>
  <c r="AJ7" i="1"/>
  <c r="AK6" i="1"/>
  <c r="AE6" i="1"/>
  <c r="AF5" i="1"/>
  <c r="AG9" i="1"/>
  <c r="AH8" i="1"/>
  <c r="AI7" i="1"/>
  <c r="AJ6" i="1"/>
  <c r="AK5" i="1"/>
  <c r="AE5" i="1"/>
  <c r="AF4" i="1"/>
  <c r="AE4" i="1"/>
  <c r="AA4" i="1"/>
  <c r="AC9" i="1"/>
  <c r="W9" i="1"/>
  <c r="X8" i="1"/>
  <c r="Y7" i="1"/>
  <c r="Z6" i="1"/>
  <c r="AA5" i="1"/>
  <c r="AB4" i="1"/>
  <c r="AB9" i="1"/>
  <c r="AC8" i="1"/>
  <c r="W8" i="1"/>
  <c r="X7" i="1"/>
  <c r="Y6" i="1"/>
  <c r="Z5" i="1"/>
  <c r="AA9" i="1"/>
  <c r="AB8" i="1"/>
  <c r="AC7" i="1"/>
  <c r="W7" i="1"/>
  <c r="X6" i="1"/>
  <c r="Y5" i="1"/>
  <c r="Z4" i="1"/>
  <c r="AA8" i="1"/>
  <c r="AB7" i="1"/>
  <c r="AC6" i="1"/>
  <c r="W6" i="1"/>
  <c r="X5" i="1"/>
  <c r="Y4" i="1"/>
  <c r="Y9" i="1"/>
  <c r="Z8" i="1"/>
  <c r="AA7" i="1"/>
  <c r="AB6" i="1"/>
  <c r="AC5" i="1"/>
  <c r="W5" i="1"/>
  <c r="X4" i="1"/>
  <c r="Z9" i="1"/>
  <c r="X9" i="1"/>
  <c r="Y8" i="1"/>
  <c r="Z7" i="1"/>
  <c r="AA6" i="1"/>
  <c r="AB5" i="1"/>
  <c r="AC4" i="1"/>
  <c r="Q8" i="1"/>
  <c r="S6" i="1"/>
  <c r="Q7" i="1"/>
  <c r="T4" i="1"/>
  <c r="T9" i="1"/>
  <c r="U8" i="1"/>
  <c r="V7" i="1"/>
  <c r="P7" i="1"/>
  <c r="Q6" i="1"/>
  <c r="R5" i="1"/>
  <c r="S4" i="1"/>
  <c r="R4" i="1"/>
  <c r="V9" i="1"/>
  <c r="R7" i="1"/>
  <c r="T5" i="1"/>
  <c r="Q4" i="1"/>
  <c r="P9" i="1"/>
  <c r="U4" i="1"/>
  <c r="U9" i="1"/>
  <c r="V8" i="1"/>
  <c r="P8" i="1"/>
  <c r="R6" i="1"/>
  <c r="S5" i="1"/>
  <c r="S9" i="1"/>
  <c r="T8" i="1"/>
  <c r="U7" i="1"/>
  <c r="V6" i="1"/>
  <c r="P6" i="1"/>
  <c r="Q5" i="1"/>
  <c r="R9" i="1"/>
  <c r="S8" i="1"/>
  <c r="T7" i="1"/>
  <c r="U6" i="1"/>
  <c r="V5" i="1"/>
  <c r="P5" i="1"/>
  <c r="Q9" i="1"/>
  <c r="R8" i="1"/>
  <c r="S7" i="1"/>
  <c r="T6" i="1"/>
  <c r="U5" i="1"/>
  <c r="V4" i="1"/>
  <c r="M4" i="1"/>
  <c r="L4" i="1"/>
  <c r="K4" i="1"/>
  <c r="O9" i="1"/>
  <c r="J8" i="1"/>
  <c r="M5" i="1"/>
  <c r="N9" i="1"/>
  <c r="I8" i="1"/>
  <c r="K6" i="1"/>
  <c r="L5" i="1"/>
  <c r="N8" i="1"/>
  <c r="I7" i="1"/>
  <c r="J6" i="1"/>
  <c r="K5" i="1"/>
  <c r="L9" i="1"/>
  <c r="M8" i="1"/>
  <c r="N7" i="1"/>
  <c r="O6" i="1"/>
  <c r="I6" i="1"/>
  <c r="J5" i="1"/>
  <c r="K9" i="1"/>
  <c r="L8" i="1"/>
  <c r="M7" i="1"/>
  <c r="N6" i="1"/>
  <c r="O5" i="1"/>
  <c r="I5" i="1"/>
  <c r="J4" i="1"/>
  <c r="I9" i="1"/>
  <c r="K7" i="1"/>
  <c r="L6" i="1"/>
  <c r="N4" i="1"/>
  <c r="O8" i="1"/>
  <c r="J7" i="1"/>
  <c r="M9" i="1"/>
  <c r="O7" i="1"/>
  <c r="J9" i="1"/>
  <c r="K8" i="1"/>
  <c r="L7" i="1"/>
  <c r="M6" i="1"/>
  <c r="N5" i="1"/>
  <c r="O4" i="1"/>
  <c r="C8" i="1"/>
  <c r="E6" i="1"/>
  <c r="B2" i="1" s="1"/>
  <c r="H8" i="1"/>
  <c r="B8" i="1"/>
  <c r="C7" i="1"/>
  <c r="D6" i="1"/>
  <c r="E5" i="1"/>
  <c r="F4" i="1"/>
  <c r="H9" i="1"/>
  <c r="F9" i="1"/>
  <c r="H7" i="1"/>
  <c r="C6" i="1"/>
  <c r="D5" i="1"/>
  <c r="E4" i="1"/>
  <c r="D4" i="1"/>
  <c r="B9" i="1"/>
  <c r="G4" i="1"/>
  <c r="G9" i="1"/>
  <c r="F7" i="1"/>
  <c r="C4" i="1"/>
  <c r="D7" i="1"/>
  <c r="F5" i="1"/>
  <c r="G8" i="1"/>
  <c r="B7" i="1"/>
  <c r="E9" i="1"/>
  <c r="F8" i="1"/>
  <c r="G7" i="1"/>
  <c r="H6" i="1"/>
  <c r="B6" i="1"/>
  <c r="C5" i="1"/>
  <c r="D9" i="1"/>
  <c r="E8" i="1"/>
  <c r="G6" i="1"/>
  <c r="H5" i="1"/>
  <c r="B5" i="1"/>
  <c r="C9" i="1"/>
  <c r="D8" i="1"/>
  <c r="E7" i="1"/>
  <c r="F6" i="1"/>
  <c r="G5" i="1"/>
  <c r="H4" i="1"/>
  <c r="AE2" i="1" l="1"/>
  <c r="I2" i="1"/>
  <c r="AE10" i="1"/>
  <c r="AL10" i="1"/>
  <c r="P2" i="1"/>
  <c r="AL2" i="1"/>
  <c r="B10" i="1"/>
  <c r="W10" i="1"/>
  <c r="W2" i="1"/>
  <c r="I10" i="1"/>
  <c r="W11" i="1" a="1"/>
  <c r="W3" i="1" a="1"/>
  <c r="P3" i="1" a="1"/>
  <c r="AE11" i="1" a="1"/>
  <c r="AE3" i="1" a="1"/>
  <c r="AL11" i="1" a="1"/>
  <c r="AL3" i="1" a="1"/>
  <c r="I3" i="1" a="1"/>
  <c r="P11" i="1" a="1"/>
  <c r="B3" i="1" a="1"/>
  <c r="I11" i="1" a="1"/>
  <c r="B11" i="1" a="1"/>
  <c r="H11" i="1" l="1"/>
  <c r="C11" i="1"/>
  <c r="D11" i="1"/>
  <c r="E11" i="1"/>
  <c r="F11" i="1"/>
  <c r="G11" i="1"/>
  <c r="B11" i="1"/>
  <c r="AR11" i="1"/>
  <c r="AM11" i="1"/>
  <c r="AN11" i="1"/>
  <c r="AO11" i="1"/>
  <c r="AP11" i="1"/>
  <c r="AQ11" i="1"/>
  <c r="AL11" i="1"/>
  <c r="O11" i="1"/>
  <c r="J11" i="1"/>
  <c r="K11" i="1"/>
  <c r="L11" i="1"/>
  <c r="N11" i="1"/>
  <c r="M11" i="1"/>
  <c r="I11" i="1"/>
  <c r="AK3" i="1"/>
  <c r="AF3" i="1"/>
  <c r="AG3" i="1"/>
  <c r="AH3" i="1"/>
  <c r="AI3" i="1"/>
  <c r="AJ3" i="1"/>
  <c r="AE3" i="1"/>
  <c r="B3" i="1"/>
  <c r="H3" i="1"/>
  <c r="E3" i="1"/>
  <c r="D3" i="1"/>
  <c r="F3" i="1"/>
  <c r="G3" i="1"/>
  <c r="C3" i="1"/>
  <c r="AK11" i="1"/>
  <c r="AG11" i="1"/>
  <c r="AH11" i="1"/>
  <c r="AF11" i="1"/>
  <c r="AI11" i="1"/>
  <c r="AJ11" i="1"/>
  <c r="AE11" i="1"/>
  <c r="V11" i="1"/>
  <c r="Q11" i="1"/>
  <c r="R11" i="1"/>
  <c r="S11" i="1"/>
  <c r="T11" i="1"/>
  <c r="U11" i="1"/>
  <c r="P11" i="1"/>
  <c r="V3" i="1"/>
  <c r="T3" i="1"/>
  <c r="U3" i="1"/>
  <c r="P3" i="1"/>
  <c r="Q3" i="1"/>
  <c r="R3" i="1"/>
  <c r="S3" i="1"/>
  <c r="O3" i="1"/>
  <c r="N3" i="1"/>
  <c r="I3" i="1"/>
  <c r="K3" i="1"/>
  <c r="J3" i="1"/>
  <c r="L3" i="1"/>
  <c r="M3" i="1"/>
  <c r="AC3" i="1"/>
  <c r="Y3" i="1"/>
  <c r="Z3" i="1"/>
  <c r="X3" i="1"/>
  <c r="AA3" i="1"/>
  <c r="AB3" i="1"/>
  <c r="W3" i="1"/>
  <c r="AR3" i="1"/>
  <c r="AQ3" i="1"/>
  <c r="AL3" i="1"/>
  <c r="AM3" i="1"/>
  <c r="AO3" i="1"/>
  <c r="AN3" i="1"/>
  <c r="AP3" i="1"/>
  <c r="AC11" i="1"/>
  <c r="X11" i="1"/>
  <c r="Y11" i="1"/>
  <c r="Z11" i="1"/>
  <c r="AA11" i="1"/>
  <c r="AB11" i="1"/>
  <c r="W11" i="1"/>
</calcChain>
</file>

<file path=xl/sharedStrings.xml><?xml version="1.0" encoding="utf-8"?>
<sst xmlns="http://schemas.openxmlformats.org/spreadsheetml/2006/main" count="25" uniqueCount="19">
  <si>
    <t xml:space="preserve">SÉLECTIONNEZ LE PREMIER JOUR DE LA SEMAINE : </t>
  </si>
  <si>
    <t>LUNDI</t>
  </si>
  <si>
    <r>
      <rPr>
        <b/>
        <sz val="9"/>
        <color theme="1" tint="0.1498764000366222"/>
        <rFont val="Euphemia"/>
        <family val="2"/>
        <scheme val="minor"/>
      </rPr>
      <t>CONSEIL :</t>
    </r>
    <r>
      <rPr>
        <sz val="9"/>
        <color theme="1" tint="0.1498764000366222"/>
        <rFont val="Euphemia"/>
        <family val="2"/>
        <scheme val="minor"/>
      </rPr>
      <t xml:space="preserve"> pour changer l’année, entrez-la dans la cellule ci-dessous.</t>
    </r>
  </si>
  <si>
    <t>Date</t>
  </si>
  <si>
    <t>Prépa1 Prépa2</t>
  </si>
  <si>
    <t>Durée</t>
  </si>
  <si>
    <t>Vendeur</t>
  </si>
  <si>
    <t>Client</t>
  </si>
  <si>
    <t>Tel</t>
  </si>
  <si>
    <t>Modèle</t>
  </si>
  <si>
    <t>Chassis</t>
  </si>
  <si>
    <t>Immat</t>
  </si>
  <si>
    <t>Plaques</t>
  </si>
  <si>
    <t>Gravage</t>
  </si>
  <si>
    <t>Accessoires</t>
  </si>
  <si>
    <t>Heure
livraison</t>
  </si>
  <si>
    <t>date 
livraison</t>
  </si>
  <si>
    <t>Prépa1</t>
  </si>
  <si>
    <t>Prépa2</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</si>
</sst>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
  </numFmts>
  <fonts count="21" x14ac:knownFonts="1">
    <font>
      <sz val="11"/>
      <color theme="1" tint="0.1498764000366222"/>
      <name val="Euphemia"/>
      <family val="2"/>
      <scheme val="minor"/>
    </font>
    <font>
      <b/>
      <sz val="28"/>
      <color theme="4"/>
      <name val="Century Gothic"/>
      <family val="2"/>
      <scheme val="major"/>
    </font>
    <font>
      <b/>
      <sz val="10"/>
      <color theme="0"/>
      <name val="Century Gothic"/>
      <family val="2"/>
      <scheme val="major"/>
    </font>
    <font>
      <sz val="11"/>
      <color theme="1" tint="0.1498764000366222"/>
      <name val="Century Gothic"/>
      <family val="2"/>
      <scheme val="major"/>
    </font>
    <font>
      <b/>
      <sz val="12"/>
      <color theme="4" tint="-0.24994659260841701"/>
      <name val="Century Gothic"/>
      <family val="2"/>
      <scheme val="major"/>
    </font>
    <font>
      <b/>
      <sz val="11"/>
      <color theme="4"/>
      <name val="Century Gothic"/>
      <family val="2"/>
      <scheme val="major"/>
    </font>
    <font>
      <sz val="11"/>
      <color theme="1" tint="0.1498764000366222"/>
      <name val="Euphemia"/>
      <family val="2"/>
      <scheme val="minor"/>
    </font>
    <font>
      <sz val="11"/>
      <color theme="1" tint="0.14996795556505021"/>
      <name val="Century Gothic"/>
      <family val="2"/>
      <scheme val="major"/>
    </font>
    <font>
      <sz val="11"/>
      <color theme="4"/>
      <name val="Century Gothic"/>
      <family val="2"/>
      <scheme val="major"/>
    </font>
    <font>
      <sz val="11"/>
      <color theme="1" tint="0.14996795556505021"/>
      <name val="Century Gothic"/>
      <family val="2"/>
      <scheme val="major"/>
    </font>
    <font>
      <sz val="11"/>
      <color theme="1" tint="0.1498764000366222"/>
      <name val="Euphemia"/>
      <family val="2"/>
      <scheme val="minor"/>
    </font>
    <font>
      <sz val="11"/>
      <color theme="0"/>
      <name val="Euphemia"/>
      <family val="2"/>
      <scheme val="minor"/>
    </font>
    <font>
      <sz val="9"/>
      <color theme="1" tint="0.14996795556505021"/>
      <name val="Century Gothic"/>
      <family val="2"/>
      <scheme val="major"/>
    </font>
    <font>
      <sz val="9"/>
      <color theme="0"/>
      <name val="Euphemia"/>
      <family val="2"/>
      <scheme val="minor"/>
    </font>
    <font>
      <sz val="9"/>
      <color theme="1" tint="0.1498764000366222"/>
      <name val="Euphemia"/>
      <family val="2"/>
      <scheme val="minor"/>
    </font>
    <font>
      <b/>
      <sz val="9"/>
      <color theme="1" tint="0.1498764000366222"/>
      <name val="Euphemia"/>
      <family val="2"/>
      <scheme val="minor"/>
    </font>
    <font>
      <b/>
      <sz val="9"/>
      <color theme="4"/>
      <name val="Century Gothic"/>
      <family val="2"/>
      <scheme val="major"/>
    </font>
    <font>
      <b/>
      <sz val="9"/>
      <color theme="4" tint="-0.24994659260841701"/>
      <name val="Century Gothic"/>
      <family val="2"/>
      <scheme val="major"/>
    </font>
    <font>
      <b/>
      <sz val="12"/>
      <color theme="4"/>
      <name val="Century Gothic"/>
      <family val="2"/>
      <scheme val="major"/>
    </font>
    <font>
      <b/>
      <sz val="9"/>
      <color theme="0"/>
      <name val="Euphemia"/>
      <family val="2"/>
      <scheme val="minor"/>
    </font>
    <font>
      <sz val="8"/>
      <name val="Euphemia"/>
      <family val="2"/>
      <scheme val="minor"/>
    </font>
  </fonts>
  <fills count="6">
    <fill>
      <patternFill patternType="none"/>
    </fill>
    <fill>
      <patternFill patternType="gray125"/>
    </fill>
    <fill>
      <patternFill patternType="solid">
        <fgColor theme="4" tint="0.39994506668294322"/>
        <bgColor indexed="64"/>
      </patternFill>
    </fill>
    <fill>
      <patternFill patternType="solid">
        <fgColor theme="0" tint="-4.9989318521683403E-2"/>
        <bgColor indexed="64"/>
      </patternFill>
    </fill>
    <fill>
      <patternFill patternType="solid">
        <fgColor theme="8"/>
      </patternFill>
    </fill>
    <fill>
      <patternFill patternType="solid">
        <fgColor theme="1"/>
        <bgColor indexed="64"/>
      </patternFill>
    </fill>
  </fills>
  <borders count="3">
    <border>
      <left/>
      <right/>
      <top/>
      <bottom/>
      <diagonal/>
    </border>
    <border>
      <left/>
      <right/>
      <top/>
      <bottom style="thin">
        <color theme="4" tint="-0.24994659260841701"/>
      </bottom>
      <diagonal/>
    </border>
    <border>
      <left/>
      <right/>
      <top style="thick">
        <color theme="0"/>
      </top>
      <bottom/>
      <diagonal/>
    </border>
  </borders>
  <cellStyleXfs count="10">
    <xf numFmtId="0" fontId="0" fillId="0" borderId="0" applyFill="0" applyBorder="0" applyProtection="0">
      <alignment horizontal="right"/>
    </xf>
    <xf numFmtId="0" fontId="7" fillId="3" borderId="2" applyProtection="0">
      <alignment horizontal="right" vertical="center"/>
    </xf>
    <xf numFmtId="0" fontId="4" fillId="0" borderId="1">
      <alignment horizontal="right"/>
    </xf>
    <xf numFmtId="0" fontId="5" fillId="0" borderId="0">
      <alignment horizontal="right"/>
    </xf>
    <xf numFmtId="0" fontId="2" fillId="2" borderId="0" applyNumberFormat="0" applyBorder="0" applyProtection="0">
      <alignment horizontal="center" vertical="center"/>
    </xf>
    <xf numFmtId="0" fontId="3" fillId="3" borderId="2">
      <alignment horizontal="right" vertical="center" indent="1"/>
    </xf>
    <xf numFmtId="0" fontId="1" fillId="0" borderId="0">
      <alignment horizontal="right"/>
    </xf>
    <xf numFmtId="0" fontId="8" fillId="0" borderId="0">
      <alignment horizontal="right"/>
    </xf>
    <xf numFmtId="164" fontId="6" fillId="0" borderId="0" applyFont="0" applyFill="0" applyBorder="0" applyProtection="0">
      <alignment horizontal="right"/>
    </xf>
    <xf numFmtId="0" fontId="11" fillId="4" borderId="0" applyNumberFormat="0" applyBorder="0" applyProtection="0">
      <alignment horizontal="center" vertical="center"/>
    </xf>
  </cellStyleXfs>
  <cellXfs count="21">
    <xf numFmtId="0" fontId="0" fillId="0" borderId="0" xfId="0">
      <alignment horizontal="right"/>
    </xf>
    <xf numFmtId="0" fontId="9" fillId="3" borderId="2" xfId="1" applyFont="1">
      <alignment horizontal="right" vertical="center"/>
    </xf>
    <xf numFmtId="0" fontId="10" fillId="0" borderId="0" xfId="0" applyFont="1">
      <alignment horizontal="right"/>
    </xf>
    <xf numFmtId="0" fontId="12" fillId="3" borderId="2" xfId="1" applyFont="1" applyAlignment="1">
      <alignment horizontal="right" vertical="center" wrapText="1"/>
    </xf>
    <xf numFmtId="0" fontId="13" fillId="4" borderId="0" xfId="9" applyFont="1" applyBorder="1">
      <alignment horizontal="center" vertical="center"/>
    </xf>
    <xf numFmtId="0" fontId="14" fillId="3" borderId="2" xfId="5" applyFont="1">
      <alignment horizontal="right" vertical="center" indent="1"/>
    </xf>
    <xf numFmtId="0" fontId="14" fillId="0" borderId="0" xfId="0" applyFont="1">
      <alignment horizontal="right"/>
    </xf>
    <xf numFmtId="0" fontId="17" fillId="0" borderId="1" xfId="2" applyFont="1">
      <alignment horizontal="right"/>
    </xf>
    <xf numFmtId="0" fontId="16" fillId="0" borderId="0" xfId="3" applyFont="1">
      <alignment horizontal="right"/>
    </xf>
    <xf numFmtId="164" fontId="14" fillId="0" borderId="0" xfId="8" applyFont="1">
      <alignment horizontal="right"/>
    </xf>
    <xf numFmtId="0" fontId="14" fillId="0" borderId="0" xfId="0" applyFont="1" applyAlignment="1">
      <alignment horizontal="center"/>
    </xf>
    <xf numFmtId="0" fontId="14" fillId="0" borderId="0" xfId="0" applyFont="1" applyAlignment="1">
      <alignment horizontal="center"/>
    </xf>
    <xf numFmtId="0" fontId="18" fillId="0" borderId="0" xfId="6" applyFont="1" applyAlignment="1">
      <alignment horizontal="center" vertical="center"/>
    </xf>
    <xf numFmtId="0" fontId="17" fillId="0" borderId="1" xfId="2" applyFont="1">
      <alignment horizontal="right"/>
    </xf>
    <xf numFmtId="0" fontId="19" fillId="5" borderId="0" xfId="0" applyFont="1" applyFill="1" applyAlignment="1">
      <alignment horizontal="center" vertical="center" wrapText="1"/>
    </xf>
    <xf numFmtId="0" fontId="19" fillId="5" borderId="0" xfId="0" applyFont="1" applyFill="1" applyAlignment="1">
      <alignment horizontal="center" vertical="center"/>
    </xf>
    <xf numFmtId="14" fontId="0" fillId="0" borderId="0" xfId="0" applyNumberFormat="1">
      <alignment horizontal="right"/>
    </xf>
    <xf numFmtId="14" fontId="14" fillId="0" borderId="0" xfId="0" applyNumberFormat="1" applyFont="1" applyAlignment="1">
      <alignment horizontal="center"/>
    </xf>
    <xf numFmtId="14" fontId="14" fillId="0" borderId="0" xfId="0" applyNumberFormat="1" applyFont="1" applyAlignment="1">
      <alignment horizontal="center"/>
    </xf>
    <xf numFmtId="14" fontId="14" fillId="0" borderId="0" xfId="0" applyNumberFormat="1" applyFont="1" applyAlignment="1">
      <alignment horizontal="center" vertical="center"/>
    </xf>
    <xf numFmtId="0" fontId="0" fillId="0" borderId="0" xfId="0" applyAlignment="1">
      <alignment horizontal="center" vertical="center"/>
    </xf>
  </cellXfs>
  <cellStyles count="10">
    <cellStyle name="Accent5" xfId="9" builtinId="45" customBuiltin="1"/>
    <cellStyle name="Entrée" xfId="4" builtinId="20" customBuiltin="1"/>
    <cellStyle name="Jour" xfId="8" xr:uid="{00000000-0005-0000-0000-000006000000}"/>
    <cellStyle name="Normal" xfId="0" builtinId="0" customBuiltin="1"/>
    <cellStyle name="Note" xfId="5" builtinId="10" customBuiltin="1"/>
    <cellStyle name="Titre" xfId="6" builtinId="15" customBuiltin="1"/>
    <cellStyle name="Titre 1" xfId="1" builtinId="16" customBuiltin="1"/>
    <cellStyle name="Titre 2" xfId="2" builtinId="17" customBuiltin="1"/>
    <cellStyle name="Titre 3" xfId="3" builtinId="18" customBuiltin="1"/>
    <cellStyle name="Titre 4" xfId="7" builtinId="19" customBuiltin="1"/>
  </cellStyles>
  <dxfs count="1026">
    <dxf>
      <fill>
        <patternFill>
          <bgColor rgb="FFFFC000"/>
        </patternFill>
      </fill>
    </dxf>
    <dxf>
      <fill>
        <patternFill>
          <bgColor rgb="FFFF0000"/>
        </patternFill>
      </fill>
    </dxf>
    <dxf>
      <fill>
        <patternFill>
          <bgColor rgb="FFFF000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FFC000"/>
        </patternFill>
      </fill>
    </dxf>
    <dxf>
      <fill>
        <patternFill>
          <bgColor rgb="FFFFC000"/>
        </patternFill>
      </fill>
    </dxf>
    <dxf>
      <fill>
        <patternFill>
          <bgColor rgb="FFFFC000"/>
        </patternFill>
      </fill>
    </dxf>
    <dxf>
      <fill>
        <patternFill>
          <bgColor rgb="FFFF0000"/>
        </patternFill>
      </fill>
    </dxf>
    <dxf>
      <fill>
        <patternFill>
          <bgColor rgb="FFFF0000"/>
        </patternFill>
      </fill>
    </dxf>
    <dxf>
      <fill>
        <patternFill>
          <bgColor rgb="FFFFC000"/>
        </patternFill>
      </fill>
    </dxf>
    <dxf>
      <fill>
        <patternFill>
          <bgColor rgb="FFFFC00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ill>
        <patternFill>
          <bgColor rgb="FFFFC000"/>
        </patternFill>
      </fill>
    </dxf>
    <dxf>
      <fill>
        <patternFill>
          <bgColor rgb="FFFF0000"/>
        </patternFill>
      </fill>
    </dxf>
    <dxf>
      <fill>
        <patternFill>
          <bgColor rgb="FFFF000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FFC000"/>
        </patternFill>
      </fill>
    </dxf>
    <dxf>
      <fill>
        <patternFill>
          <bgColor rgb="FFFFC000"/>
        </patternFill>
      </fill>
    </dxf>
    <dxf>
      <fill>
        <patternFill>
          <bgColor rgb="FFFFC000"/>
        </patternFill>
      </fill>
    </dxf>
    <dxf>
      <fill>
        <patternFill>
          <bgColor rgb="FFFF0000"/>
        </patternFill>
      </fill>
    </dxf>
    <dxf>
      <fill>
        <patternFill>
          <bgColor rgb="FFFF0000"/>
        </patternFill>
      </fill>
    </dxf>
    <dxf>
      <fill>
        <patternFill>
          <bgColor rgb="FFFFC000"/>
        </patternFill>
      </fill>
    </dxf>
    <dxf>
      <fill>
        <patternFill>
          <bgColor rgb="FFFFC00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FFC000"/>
        </patternFill>
      </fill>
    </dxf>
    <dxf>
      <fill>
        <patternFill>
          <bgColor rgb="FFFFC000"/>
        </patternFill>
      </fill>
    </dxf>
    <dxf>
      <fill>
        <patternFill>
          <bgColor rgb="FFFFC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C000"/>
        </patternFill>
      </fill>
    </dxf>
    <dxf>
      <fill>
        <patternFill>
          <bgColor rgb="FFFFC000"/>
        </patternFill>
      </fill>
    </dxf>
    <dxf>
      <fill>
        <patternFill>
          <bgColor rgb="FFFFC00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FFC000"/>
        </patternFill>
      </fill>
    </dxf>
    <dxf>
      <fill>
        <patternFill>
          <bgColor rgb="FFFFC000"/>
        </patternFill>
      </fill>
    </dxf>
    <dxf>
      <fill>
        <patternFill>
          <bgColor rgb="FFFFC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C000"/>
        </patternFill>
      </fill>
    </dxf>
    <dxf>
      <fill>
        <patternFill>
          <bgColor rgb="FFFFC000"/>
        </patternFill>
      </fill>
    </dxf>
    <dxf>
      <fill>
        <patternFill>
          <bgColor rgb="FFFFC00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FFC000"/>
        </patternFill>
      </fill>
    </dxf>
    <dxf>
      <fill>
        <patternFill>
          <bgColor rgb="FFFFC000"/>
        </patternFill>
      </fill>
    </dxf>
    <dxf>
      <fill>
        <patternFill>
          <bgColor rgb="FFFFC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C000"/>
        </patternFill>
      </fill>
    </dxf>
    <dxf>
      <fill>
        <patternFill>
          <bgColor rgb="FFFFC000"/>
        </patternFill>
      </fill>
    </dxf>
    <dxf>
      <fill>
        <patternFill>
          <bgColor rgb="FFFFC00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ill>
        <patternFill>
          <bgColor rgb="FFFF0000"/>
        </patternFill>
      </fill>
    </dxf>
    <dxf>
      <fill>
        <patternFill>
          <bgColor rgb="FFFF0000"/>
        </patternFill>
      </fill>
    </dxf>
    <dxf>
      <fill>
        <patternFill>
          <bgColor rgb="FFFFC000"/>
        </patternFill>
      </fill>
    </dxf>
    <dxf>
      <fill>
        <patternFill>
          <bgColor rgb="FFFFC000"/>
        </patternFill>
      </fill>
    </dxf>
    <dxf>
      <fill>
        <patternFill>
          <bgColor rgb="FFFFC00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FF0000"/>
        </patternFill>
      </fill>
    </dxf>
    <dxf>
      <fill>
        <patternFill>
          <bgColor rgb="FFFF0000"/>
        </patternFill>
      </fill>
    </dxf>
    <dxf>
      <fill>
        <patternFill>
          <bgColor rgb="FFFFC000"/>
        </patternFill>
      </fill>
    </dxf>
    <dxf>
      <fill>
        <patternFill>
          <bgColor rgb="FFFFC000"/>
        </patternFill>
      </fill>
    </dxf>
    <dxf>
      <fill>
        <patternFill>
          <bgColor rgb="FFFFC00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ill>
        <patternFill>
          <bgColor rgb="FFFF0000"/>
        </patternFill>
      </fill>
    </dxf>
    <dxf>
      <fill>
        <patternFill>
          <bgColor rgb="FFFF0000"/>
        </patternFill>
      </fill>
    </dxf>
    <dxf>
      <fill>
        <patternFill>
          <bgColor rgb="FFFFC000"/>
        </patternFill>
      </fill>
    </dxf>
    <dxf>
      <fill>
        <patternFill>
          <bgColor rgb="FFFFC000"/>
        </patternFill>
      </fill>
    </dxf>
    <dxf>
      <fill>
        <patternFill>
          <bgColor rgb="FFFFC00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FF0000"/>
        </patternFill>
      </fill>
    </dxf>
    <dxf>
      <fill>
        <patternFill>
          <bgColor rgb="FFFF0000"/>
        </patternFill>
      </fill>
    </dxf>
    <dxf>
      <fill>
        <patternFill>
          <bgColor rgb="FFFFC000"/>
        </patternFill>
      </fill>
    </dxf>
    <dxf>
      <fill>
        <patternFill>
          <bgColor rgb="FFFFC000"/>
        </patternFill>
      </fill>
    </dxf>
    <dxf>
      <fill>
        <patternFill>
          <bgColor rgb="FFFFC00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ill>
        <patternFill>
          <bgColor rgb="FFFF0000"/>
        </patternFill>
      </fill>
    </dxf>
    <dxf>
      <fill>
        <patternFill>
          <bgColor rgb="FFFF0000"/>
        </patternFill>
      </fill>
    </dxf>
    <dxf>
      <fill>
        <patternFill>
          <bgColor rgb="FFFFC000"/>
        </patternFill>
      </fill>
    </dxf>
    <dxf>
      <fill>
        <patternFill>
          <bgColor rgb="FFFFC000"/>
        </patternFill>
      </fill>
    </dxf>
    <dxf>
      <fill>
        <patternFill>
          <bgColor rgb="FFFFC00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FF0000"/>
        </patternFill>
      </fill>
    </dxf>
    <dxf>
      <fill>
        <patternFill>
          <bgColor rgb="FFFF0000"/>
        </patternFill>
      </fill>
    </dxf>
    <dxf>
      <fill>
        <patternFill>
          <bgColor rgb="FFFFC000"/>
        </patternFill>
      </fill>
    </dxf>
    <dxf>
      <fill>
        <patternFill>
          <bgColor rgb="FFFFC000"/>
        </patternFill>
      </fill>
    </dxf>
    <dxf>
      <fill>
        <patternFill>
          <bgColor rgb="FFFFC00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ill>
        <patternFill>
          <bgColor rgb="FFFF0000"/>
        </patternFill>
      </fill>
    </dxf>
    <dxf>
      <fill>
        <patternFill>
          <bgColor rgb="FFFF0000"/>
        </patternFill>
      </fill>
    </dxf>
    <dxf>
      <fill>
        <patternFill>
          <bgColor rgb="FFFFC000"/>
        </patternFill>
      </fill>
    </dxf>
    <dxf>
      <fill>
        <patternFill>
          <bgColor rgb="FFFFC000"/>
        </patternFill>
      </fill>
    </dxf>
    <dxf>
      <fill>
        <patternFill>
          <bgColor rgb="FFFFC00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ill>
        <patternFill>
          <bgColor rgb="FFFF0000"/>
        </patternFill>
      </fill>
    </dxf>
    <dxf>
      <fill>
        <patternFill>
          <bgColor rgb="FFFF0000"/>
        </patternFill>
      </fill>
    </dxf>
    <dxf>
      <fill>
        <patternFill>
          <bgColor rgb="FFFFC000"/>
        </patternFill>
      </fill>
    </dxf>
    <dxf>
      <fill>
        <patternFill>
          <bgColor rgb="FFFFC000"/>
        </patternFill>
      </fill>
    </dxf>
    <dxf>
      <fill>
        <patternFill>
          <bgColor rgb="FFFFC00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FFC000"/>
        </patternFill>
      </fill>
    </dxf>
    <dxf>
      <fill>
        <patternFill>
          <bgColor rgb="FFFF0000"/>
        </patternFill>
      </fill>
    </dxf>
    <dxf>
      <fill>
        <patternFill>
          <bgColor rgb="FFFF0000"/>
        </patternFill>
      </fill>
    </dxf>
    <dxf>
      <fill>
        <patternFill>
          <bgColor rgb="FFFF000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FFC000"/>
        </patternFill>
      </fill>
    </dxf>
    <dxf>
      <fill>
        <patternFill>
          <bgColor rgb="FFFFC000"/>
        </patternFill>
      </fill>
    </dxf>
    <dxf>
      <fill>
        <patternFill>
          <bgColor rgb="FFFFC000"/>
        </patternFill>
      </fill>
    </dxf>
    <dxf>
      <fill>
        <patternFill>
          <bgColor rgb="FFFF0000"/>
        </patternFill>
      </fill>
    </dxf>
    <dxf>
      <fill>
        <patternFill>
          <bgColor rgb="FFFF0000"/>
        </patternFill>
      </fill>
    </dxf>
    <dxf>
      <fill>
        <patternFill>
          <bgColor rgb="FFFFC000"/>
        </patternFill>
      </fill>
    </dxf>
    <dxf>
      <fill>
        <patternFill>
          <bgColor rgb="FFFFC00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FF0000"/>
        </patternFill>
      </fill>
    </dxf>
    <dxf>
      <fill>
        <patternFill>
          <bgColor rgb="FFFF0000"/>
        </patternFill>
      </fill>
    </dxf>
    <dxf>
      <fill>
        <patternFill>
          <bgColor rgb="FFFF0000"/>
        </patternFill>
      </fill>
    </dxf>
    <dxf>
      <fill>
        <patternFill>
          <bgColor rgb="FFFFC000"/>
        </patternFill>
      </fill>
    </dxf>
    <dxf>
      <fill>
        <patternFill>
          <bgColor rgb="FFFFC000"/>
        </patternFill>
      </fill>
    </dxf>
    <dxf>
      <fill>
        <patternFill>
          <bgColor rgb="FF00B050"/>
        </patternFill>
      </fill>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ill>
        <patternFill>
          <bgColor rgb="FFFF0000"/>
        </patternFill>
      </fill>
    </dxf>
    <dxf>
      <fill>
        <patternFill>
          <bgColor rgb="FFFF0000"/>
        </patternFill>
      </fill>
    </dxf>
    <dxf>
      <fill>
        <patternFill>
          <bgColor rgb="FFFFC000"/>
        </patternFill>
      </fill>
    </dxf>
    <dxf>
      <fill>
        <patternFill>
          <bgColor rgb="FFFFC000"/>
        </patternFill>
      </fill>
    </dxf>
    <dxf>
      <fill>
        <patternFill>
          <bgColor rgb="FFFFC00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FF0000"/>
        </patternFill>
      </fill>
    </dxf>
    <dxf>
      <fill>
        <patternFill>
          <bgColor rgb="FFFFC000"/>
        </patternFill>
      </fill>
    </dxf>
    <dxf>
      <fill>
        <patternFill>
          <bgColor rgb="FFFFC000"/>
        </patternFill>
      </fill>
    </dxf>
    <dxf>
      <fill>
        <patternFill>
          <bgColor rgb="FFFFC00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FFC000"/>
        </patternFill>
      </fill>
    </dxf>
    <dxf>
      <fill>
        <patternFill>
          <bgColor rgb="FFFF0000"/>
        </patternFill>
      </fill>
    </dxf>
    <dxf>
      <fill>
        <patternFill>
          <bgColor rgb="FFFF0000"/>
        </patternFill>
      </fill>
    </dxf>
    <dxf>
      <fill>
        <patternFill>
          <bgColor rgb="FFFF000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FFC000"/>
        </patternFill>
      </fill>
    </dxf>
    <dxf>
      <fill>
        <patternFill>
          <bgColor rgb="FFFFC000"/>
        </patternFill>
      </fill>
    </dxf>
    <dxf>
      <fill>
        <patternFill>
          <bgColor rgb="FFFFC000"/>
        </patternFill>
      </fill>
    </dxf>
    <dxf>
      <fill>
        <patternFill>
          <bgColor rgb="FFFF0000"/>
        </patternFill>
      </fill>
    </dxf>
    <dxf>
      <fill>
        <patternFill>
          <bgColor rgb="FFFF0000"/>
        </patternFill>
      </fill>
    </dxf>
    <dxf>
      <fill>
        <patternFill>
          <bgColor rgb="FFFFC000"/>
        </patternFill>
      </fill>
    </dxf>
    <dxf>
      <fill>
        <patternFill>
          <bgColor rgb="FFFFC00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FF0000"/>
        </patternFill>
      </fill>
    </dxf>
    <dxf>
      <fill>
        <patternFill>
          <bgColor rgb="FFFF0000"/>
        </patternFill>
      </fill>
    </dxf>
    <dxf>
      <fill>
        <patternFill>
          <bgColor rgb="FFFF0000"/>
        </patternFill>
      </fill>
    </dxf>
    <dxf>
      <fill>
        <patternFill>
          <bgColor rgb="FFFFC000"/>
        </patternFill>
      </fill>
    </dxf>
    <dxf>
      <fill>
        <patternFill>
          <bgColor rgb="FFFFC000"/>
        </patternFill>
      </fill>
    </dxf>
    <dxf>
      <fill>
        <patternFill>
          <bgColor rgb="FF00B050"/>
        </patternFill>
      </fill>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ill>
        <patternFill>
          <bgColor rgb="FFFFC000"/>
        </patternFill>
      </fill>
    </dxf>
    <dxf>
      <fill>
        <patternFill>
          <bgColor rgb="FFFFC000"/>
        </patternFill>
      </fill>
    </dxf>
    <dxf>
      <fill>
        <patternFill>
          <bgColor rgb="FFFFC00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FFC000"/>
        </patternFill>
      </fill>
    </dxf>
    <dxf>
      <fill>
        <patternFill>
          <bgColor rgb="FFFF0000"/>
        </patternFill>
      </fill>
    </dxf>
    <dxf>
      <fill>
        <patternFill>
          <bgColor rgb="FFFF0000"/>
        </patternFill>
      </fill>
    </dxf>
    <dxf>
      <fill>
        <patternFill>
          <bgColor rgb="FFFF000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FFC000"/>
        </patternFill>
      </fill>
    </dxf>
    <dxf>
      <fill>
        <patternFill>
          <bgColor rgb="FFFFC000"/>
        </patternFill>
      </fill>
    </dxf>
    <dxf>
      <fill>
        <patternFill>
          <bgColor rgb="FFFFC000"/>
        </patternFill>
      </fill>
    </dxf>
    <dxf>
      <fill>
        <patternFill>
          <bgColor rgb="FFFF0000"/>
        </patternFill>
      </fill>
    </dxf>
    <dxf>
      <fill>
        <patternFill>
          <bgColor rgb="FFFF0000"/>
        </patternFill>
      </fill>
    </dxf>
    <dxf>
      <fill>
        <patternFill>
          <bgColor rgb="FFFFC000"/>
        </patternFill>
      </fill>
    </dxf>
    <dxf>
      <fill>
        <patternFill>
          <bgColor rgb="FFFFC00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FF0000"/>
        </patternFill>
      </fill>
    </dxf>
    <dxf>
      <fill>
        <patternFill>
          <bgColor rgb="FFFF0000"/>
        </patternFill>
      </fill>
    </dxf>
    <dxf>
      <fill>
        <patternFill>
          <bgColor rgb="FFFF0000"/>
        </patternFill>
      </fill>
    </dxf>
    <dxf>
      <fill>
        <patternFill>
          <bgColor rgb="FFFFC000"/>
        </patternFill>
      </fill>
    </dxf>
    <dxf>
      <fill>
        <patternFill>
          <bgColor rgb="FFFFC000"/>
        </patternFill>
      </fill>
    </dxf>
    <dxf>
      <fill>
        <patternFill>
          <bgColor rgb="FF00B050"/>
        </patternFill>
      </fill>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ill>
        <patternFill>
          <bgColor rgb="FFFFC000"/>
        </patternFill>
      </fill>
    </dxf>
    <dxf>
      <fill>
        <patternFill>
          <bgColor rgb="FFFFC00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FFC000"/>
        </patternFill>
      </fill>
    </dxf>
    <dxf>
      <fill>
        <patternFill>
          <bgColor rgb="FFFF0000"/>
        </patternFill>
      </fill>
    </dxf>
    <dxf>
      <fill>
        <patternFill>
          <bgColor rgb="FFFF0000"/>
        </patternFill>
      </fill>
    </dxf>
    <dxf>
      <fill>
        <patternFill>
          <bgColor rgb="FFFF000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FFC000"/>
        </patternFill>
      </fill>
    </dxf>
    <dxf>
      <fill>
        <patternFill>
          <bgColor rgb="FFFFC000"/>
        </patternFill>
      </fill>
    </dxf>
    <dxf>
      <fill>
        <patternFill>
          <bgColor rgb="FFFFC000"/>
        </patternFill>
      </fill>
    </dxf>
    <dxf>
      <fill>
        <patternFill>
          <bgColor rgb="FFFF0000"/>
        </patternFill>
      </fill>
    </dxf>
    <dxf>
      <fill>
        <patternFill>
          <bgColor rgb="FFFF0000"/>
        </patternFill>
      </fill>
    </dxf>
    <dxf>
      <fill>
        <patternFill>
          <bgColor rgb="FFFFC000"/>
        </patternFill>
      </fill>
    </dxf>
    <dxf>
      <fill>
        <patternFill>
          <bgColor rgb="FFFFC00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FF0000"/>
        </patternFill>
      </fill>
    </dxf>
    <dxf>
      <fill>
        <patternFill>
          <bgColor rgb="FFFF0000"/>
        </patternFill>
      </fill>
    </dxf>
    <dxf>
      <fill>
        <patternFill>
          <bgColor rgb="FFFF0000"/>
        </patternFill>
      </fill>
    </dxf>
    <dxf>
      <fill>
        <patternFill>
          <bgColor rgb="FFFFC000"/>
        </patternFill>
      </fill>
    </dxf>
    <dxf>
      <fill>
        <patternFill>
          <bgColor rgb="FFFFC000"/>
        </patternFill>
      </fill>
    </dxf>
    <dxf>
      <fill>
        <patternFill>
          <bgColor rgb="FF00B050"/>
        </patternFill>
      </fill>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ill>
        <patternFill>
          <bgColor rgb="FFFFC00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FFC000"/>
        </patternFill>
      </fill>
    </dxf>
    <dxf>
      <fill>
        <patternFill>
          <bgColor rgb="FFFF0000"/>
        </patternFill>
      </fill>
    </dxf>
    <dxf>
      <fill>
        <patternFill>
          <bgColor rgb="FFFF0000"/>
        </patternFill>
      </fill>
    </dxf>
    <dxf>
      <fill>
        <patternFill>
          <bgColor rgb="FFFF000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FFC000"/>
        </patternFill>
      </fill>
    </dxf>
    <dxf>
      <fill>
        <patternFill>
          <bgColor rgb="FFFFC000"/>
        </patternFill>
      </fill>
    </dxf>
    <dxf>
      <fill>
        <patternFill>
          <bgColor rgb="FFFFC000"/>
        </patternFill>
      </fill>
    </dxf>
    <dxf>
      <fill>
        <patternFill>
          <bgColor rgb="FFFF0000"/>
        </patternFill>
      </fill>
    </dxf>
    <dxf>
      <fill>
        <patternFill>
          <bgColor rgb="FFFF0000"/>
        </patternFill>
      </fill>
    </dxf>
    <dxf>
      <fill>
        <patternFill>
          <bgColor rgb="FFFFC000"/>
        </patternFill>
      </fill>
    </dxf>
    <dxf>
      <fill>
        <patternFill>
          <bgColor rgb="FFFFC00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FF0000"/>
        </patternFill>
      </fill>
    </dxf>
    <dxf>
      <fill>
        <patternFill>
          <bgColor rgb="FFFF0000"/>
        </patternFill>
      </fill>
    </dxf>
    <dxf>
      <fill>
        <patternFill>
          <bgColor rgb="FFFF0000"/>
        </patternFill>
      </fill>
    </dxf>
    <dxf>
      <fill>
        <patternFill>
          <bgColor rgb="FFFFC000"/>
        </patternFill>
      </fill>
    </dxf>
    <dxf>
      <fill>
        <patternFill>
          <bgColor rgb="FFFFC000"/>
        </patternFill>
      </fill>
    </dxf>
    <dxf>
      <fill>
        <patternFill>
          <bgColor rgb="FF00B050"/>
        </patternFill>
      </fill>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FFC000"/>
        </patternFill>
      </fill>
    </dxf>
    <dxf>
      <fill>
        <patternFill>
          <bgColor rgb="FFFF0000"/>
        </patternFill>
      </fill>
    </dxf>
    <dxf>
      <fill>
        <patternFill>
          <bgColor rgb="FFFF0000"/>
        </patternFill>
      </fill>
    </dxf>
    <dxf>
      <fill>
        <patternFill>
          <bgColor rgb="FFFF000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FFC000"/>
        </patternFill>
      </fill>
    </dxf>
    <dxf>
      <fill>
        <patternFill>
          <bgColor rgb="FFFFC000"/>
        </patternFill>
      </fill>
    </dxf>
    <dxf>
      <fill>
        <patternFill>
          <bgColor rgb="FFFFC000"/>
        </patternFill>
      </fill>
    </dxf>
    <dxf>
      <fill>
        <patternFill>
          <bgColor rgb="FFFF0000"/>
        </patternFill>
      </fill>
    </dxf>
    <dxf>
      <fill>
        <patternFill>
          <bgColor rgb="FFFF0000"/>
        </patternFill>
      </fill>
    </dxf>
    <dxf>
      <fill>
        <patternFill>
          <bgColor rgb="FFFFC000"/>
        </patternFill>
      </fill>
    </dxf>
    <dxf>
      <fill>
        <patternFill>
          <bgColor rgb="FFFFC00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FF0000"/>
        </patternFill>
      </fill>
    </dxf>
    <dxf>
      <fill>
        <patternFill>
          <bgColor rgb="FFFF0000"/>
        </patternFill>
      </fill>
    </dxf>
    <dxf>
      <fill>
        <patternFill>
          <bgColor rgb="FFFF0000"/>
        </patternFill>
      </fill>
    </dxf>
    <dxf>
      <fill>
        <patternFill>
          <bgColor rgb="FFFFC000"/>
        </patternFill>
      </fill>
    </dxf>
    <dxf>
      <fill>
        <patternFill>
          <bgColor rgb="FFFFC000"/>
        </patternFill>
      </fill>
    </dxf>
    <dxf>
      <fill>
        <patternFill>
          <bgColor rgb="FF00B050"/>
        </patternFill>
      </fill>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FFC000"/>
        </patternFill>
      </fill>
    </dxf>
    <dxf>
      <fill>
        <patternFill>
          <bgColor rgb="FFFF0000"/>
        </patternFill>
      </fill>
    </dxf>
    <dxf>
      <fill>
        <patternFill>
          <bgColor rgb="FFFF0000"/>
        </patternFill>
      </fill>
    </dxf>
    <dxf>
      <fill>
        <patternFill>
          <bgColor rgb="FFFF000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FFC000"/>
        </patternFill>
      </fill>
    </dxf>
    <dxf>
      <fill>
        <patternFill>
          <bgColor rgb="FFFFC000"/>
        </patternFill>
      </fill>
    </dxf>
    <dxf>
      <fill>
        <patternFill>
          <bgColor rgb="FFFFC000"/>
        </patternFill>
      </fill>
    </dxf>
    <dxf>
      <fill>
        <patternFill>
          <bgColor rgb="FFFF0000"/>
        </patternFill>
      </fill>
    </dxf>
    <dxf>
      <fill>
        <patternFill>
          <bgColor rgb="FFFF0000"/>
        </patternFill>
      </fill>
    </dxf>
    <dxf>
      <fill>
        <patternFill>
          <bgColor rgb="FFFFC000"/>
        </patternFill>
      </fill>
    </dxf>
    <dxf>
      <fill>
        <patternFill>
          <bgColor rgb="FFFFC00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FF0000"/>
        </patternFill>
      </fill>
    </dxf>
    <dxf>
      <fill>
        <patternFill>
          <bgColor rgb="FFFF0000"/>
        </patternFill>
      </fill>
    </dxf>
    <dxf>
      <fill>
        <patternFill>
          <bgColor rgb="FFFF0000"/>
        </patternFill>
      </fill>
    </dxf>
    <dxf>
      <fill>
        <patternFill>
          <bgColor rgb="FFFFC000"/>
        </patternFill>
      </fill>
    </dxf>
    <dxf>
      <fill>
        <patternFill>
          <bgColor rgb="FFFFC000"/>
        </patternFill>
      </fill>
    </dxf>
    <dxf>
      <fill>
        <patternFill>
          <bgColor rgb="FF00B050"/>
        </patternFill>
      </fill>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ill>
        <patternFill>
          <bgColor rgb="FF00B050"/>
        </patternFill>
      </fill>
    </dxf>
    <dxf>
      <fill>
        <patternFill>
          <bgColor rgb="FF00B050"/>
        </patternFill>
      </fill>
    </dxf>
    <dxf>
      <fill>
        <patternFill>
          <bgColor rgb="FF00B050"/>
        </patternFill>
      </fill>
    </dxf>
    <dxf>
      <fill>
        <patternFill>
          <bgColor rgb="FFFFC000"/>
        </patternFill>
      </fill>
    </dxf>
    <dxf>
      <fill>
        <patternFill>
          <bgColor rgb="FFFF0000"/>
        </patternFill>
      </fill>
    </dxf>
    <dxf>
      <fill>
        <patternFill>
          <bgColor rgb="FFFF0000"/>
        </patternFill>
      </fill>
    </dxf>
    <dxf>
      <fill>
        <patternFill>
          <bgColor rgb="FFFF000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FFC000"/>
        </patternFill>
      </fill>
    </dxf>
    <dxf>
      <fill>
        <patternFill>
          <bgColor rgb="FFFFC000"/>
        </patternFill>
      </fill>
    </dxf>
    <dxf>
      <fill>
        <patternFill>
          <bgColor rgb="FFFFC000"/>
        </patternFill>
      </fill>
    </dxf>
    <dxf>
      <fill>
        <patternFill>
          <bgColor rgb="FFFF0000"/>
        </patternFill>
      </fill>
    </dxf>
    <dxf>
      <fill>
        <patternFill>
          <bgColor rgb="FFFF0000"/>
        </patternFill>
      </fill>
    </dxf>
    <dxf>
      <fill>
        <patternFill>
          <bgColor rgb="FFFFC000"/>
        </patternFill>
      </fill>
    </dxf>
    <dxf>
      <fill>
        <patternFill>
          <bgColor rgb="FFFFC00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FF0000"/>
        </patternFill>
      </fill>
    </dxf>
    <dxf>
      <fill>
        <patternFill>
          <bgColor rgb="FFFF0000"/>
        </patternFill>
      </fill>
    </dxf>
    <dxf>
      <fill>
        <patternFill>
          <bgColor rgb="FFFF0000"/>
        </patternFill>
      </fill>
    </dxf>
    <dxf>
      <fill>
        <patternFill>
          <bgColor rgb="FFFFC000"/>
        </patternFill>
      </fill>
    </dxf>
    <dxf>
      <fill>
        <patternFill>
          <bgColor rgb="FFFFC000"/>
        </patternFill>
      </fill>
    </dxf>
    <dxf>
      <fill>
        <patternFill>
          <bgColor rgb="FF00B050"/>
        </patternFill>
      </fill>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ill>
        <patternFill>
          <bgColor rgb="FF00B050"/>
        </patternFill>
      </fill>
    </dxf>
    <dxf>
      <fill>
        <patternFill>
          <bgColor rgb="FF00B050"/>
        </patternFill>
      </fill>
    </dxf>
    <dxf>
      <fill>
        <patternFill>
          <bgColor rgb="FFFFC000"/>
        </patternFill>
      </fill>
    </dxf>
    <dxf>
      <fill>
        <patternFill>
          <bgColor rgb="FFFF0000"/>
        </patternFill>
      </fill>
    </dxf>
    <dxf>
      <fill>
        <patternFill>
          <bgColor rgb="FFFF0000"/>
        </patternFill>
      </fill>
    </dxf>
    <dxf>
      <fill>
        <patternFill>
          <bgColor rgb="FFFF000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FFC000"/>
        </patternFill>
      </fill>
    </dxf>
    <dxf>
      <fill>
        <patternFill>
          <bgColor rgb="FFFFC000"/>
        </patternFill>
      </fill>
    </dxf>
    <dxf>
      <fill>
        <patternFill>
          <bgColor rgb="FFFFC000"/>
        </patternFill>
      </fill>
    </dxf>
    <dxf>
      <fill>
        <patternFill>
          <bgColor rgb="FFFF0000"/>
        </patternFill>
      </fill>
    </dxf>
    <dxf>
      <fill>
        <patternFill>
          <bgColor rgb="FFFF0000"/>
        </patternFill>
      </fill>
    </dxf>
    <dxf>
      <fill>
        <patternFill>
          <bgColor rgb="FFFFC000"/>
        </patternFill>
      </fill>
    </dxf>
    <dxf>
      <fill>
        <patternFill>
          <bgColor rgb="FFFFC00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FF0000"/>
        </patternFill>
      </fill>
    </dxf>
    <dxf>
      <fill>
        <patternFill>
          <bgColor rgb="FFFF0000"/>
        </patternFill>
      </fill>
    </dxf>
    <dxf>
      <fill>
        <patternFill>
          <bgColor rgb="FFFF0000"/>
        </patternFill>
      </fill>
    </dxf>
    <dxf>
      <fill>
        <patternFill>
          <bgColor rgb="FFFFC000"/>
        </patternFill>
      </fill>
    </dxf>
    <dxf>
      <fill>
        <patternFill>
          <bgColor rgb="FFFFC000"/>
        </patternFill>
      </fill>
    </dxf>
    <dxf>
      <fill>
        <patternFill>
          <bgColor rgb="FF00B050"/>
        </patternFill>
      </fill>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ill>
        <patternFill>
          <bgColor rgb="FF00B050"/>
        </patternFill>
      </fill>
    </dxf>
    <dxf>
      <fill>
        <patternFill>
          <bgColor rgb="FFFFC000"/>
        </patternFill>
      </fill>
    </dxf>
    <dxf>
      <fill>
        <patternFill>
          <bgColor rgb="FFFF0000"/>
        </patternFill>
      </fill>
    </dxf>
    <dxf>
      <fill>
        <patternFill>
          <bgColor rgb="FFFF0000"/>
        </patternFill>
      </fill>
    </dxf>
    <dxf>
      <fill>
        <patternFill>
          <bgColor rgb="FFFF000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FFC000"/>
        </patternFill>
      </fill>
    </dxf>
    <dxf>
      <fill>
        <patternFill>
          <bgColor rgb="FFFFC000"/>
        </patternFill>
      </fill>
    </dxf>
    <dxf>
      <fill>
        <patternFill>
          <bgColor rgb="FFFFC000"/>
        </patternFill>
      </fill>
    </dxf>
    <dxf>
      <fill>
        <patternFill>
          <bgColor rgb="FFFF0000"/>
        </patternFill>
      </fill>
    </dxf>
    <dxf>
      <fill>
        <patternFill>
          <bgColor rgb="FFFF0000"/>
        </patternFill>
      </fill>
    </dxf>
    <dxf>
      <fill>
        <patternFill>
          <bgColor rgb="FFFFC000"/>
        </patternFill>
      </fill>
    </dxf>
    <dxf>
      <fill>
        <patternFill>
          <bgColor rgb="FFFFC00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FF0000"/>
        </patternFill>
      </fill>
    </dxf>
    <dxf>
      <fill>
        <patternFill>
          <bgColor rgb="FFFF0000"/>
        </patternFill>
      </fill>
    </dxf>
    <dxf>
      <fill>
        <patternFill>
          <bgColor rgb="FFFF0000"/>
        </patternFill>
      </fill>
    </dxf>
    <dxf>
      <fill>
        <patternFill>
          <bgColor rgb="FFFFC000"/>
        </patternFill>
      </fill>
    </dxf>
    <dxf>
      <fill>
        <patternFill>
          <bgColor rgb="FFFFC000"/>
        </patternFill>
      </fill>
    </dxf>
    <dxf>
      <fill>
        <patternFill>
          <bgColor rgb="FF00B050"/>
        </patternFill>
      </fill>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ill>
        <patternFill>
          <bgColor rgb="FFFFC000"/>
        </patternFill>
      </fill>
    </dxf>
    <dxf>
      <fill>
        <patternFill>
          <bgColor rgb="FFFF0000"/>
        </patternFill>
      </fill>
    </dxf>
    <dxf>
      <fill>
        <patternFill>
          <bgColor rgb="FFFF0000"/>
        </patternFill>
      </fill>
    </dxf>
    <dxf>
      <fill>
        <patternFill>
          <bgColor rgb="FFFF000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FFC000"/>
        </patternFill>
      </fill>
    </dxf>
    <dxf>
      <fill>
        <patternFill>
          <bgColor rgb="FFFFC000"/>
        </patternFill>
      </fill>
    </dxf>
    <dxf>
      <fill>
        <patternFill>
          <bgColor rgb="FFFFC000"/>
        </patternFill>
      </fill>
    </dxf>
    <dxf>
      <fill>
        <patternFill>
          <bgColor rgb="FFFF0000"/>
        </patternFill>
      </fill>
    </dxf>
    <dxf>
      <fill>
        <patternFill>
          <bgColor rgb="FFFF0000"/>
        </patternFill>
      </fill>
    </dxf>
    <dxf>
      <fill>
        <patternFill>
          <bgColor rgb="FFFF000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FFC000"/>
        </patternFill>
      </fill>
    </dxf>
    <dxf>
      <fill>
        <patternFill>
          <bgColor rgb="FFFFC000"/>
        </patternFill>
      </fill>
    </dxf>
    <dxf>
      <fill>
        <patternFill>
          <bgColor rgb="FFFFC000"/>
        </patternFill>
      </fill>
    </dxf>
    <dxf>
      <fill>
        <patternFill>
          <bgColor rgb="FFFF0000"/>
        </patternFill>
      </fill>
    </dxf>
    <dxf>
      <fill>
        <patternFill>
          <bgColor rgb="FFFF0000"/>
        </patternFill>
      </fill>
    </dxf>
    <dxf>
      <fill>
        <patternFill>
          <bgColor rgb="FFFF000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FFC000"/>
        </patternFill>
      </fill>
    </dxf>
    <dxf>
      <fill>
        <patternFill>
          <bgColor rgb="FFFFC000"/>
        </patternFill>
      </fill>
    </dxf>
    <dxf>
      <fill>
        <patternFill>
          <bgColor rgb="FFFFC000"/>
        </patternFill>
      </fill>
    </dxf>
    <dxf>
      <fill>
        <patternFill>
          <bgColor rgb="FFFF0000"/>
        </patternFill>
      </fill>
    </dxf>
    <dxf>
      <fill>
        <patternFill>
          <bgColor rgb="FFFF0000"/>
        </patternFill>
      </fill>
    </dxf>
    <dxf>
      <fill>
        <patternFill>
          <bgColor rgb="FFFF000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FFC000"/>
        </patternFill>
      </fill>
    </dxf>
    <dxf>
      <fill>
        <patternFill>
          <bgColor rgb="FFFFC000"/>
        </patternFill>
      </fill>
    </dxf>
    <dxf>
      <fill>
        <patternFill>
          <bgColor rgb="FFFFC000"/>
        </patternFill>
      </fill>
    </dxf>
    <dxf>
      <fill>
        <patternFill>
          <bgColor rgb="FFFF0000"/>
        </patternFill>
      </fill>
    </dxf>
    <dxf>
      <fill>
        <patternFill>
          <bgColor rgb="FFFF0000"/>
        </patternFill>
      </fill>
    </dxf>
    <dxf>
      <fill>
        <patternFill>
          <bgColor rgb="FFFFC000"/>
        </patternFill>
      </fill>
    </dxf>
    <dxf>
      <fill>
        <patternFill>
          <bgColor rgb="FFFFC00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FF0000"/>
        </patternFill>
      </fill>
    </dxf>
    <dxf>
      <fill>
        <patternFill>
          <bgColor rgb="FFFF0000"/>
        </patternFill>
      </fill>
    </dxf>
    <dxf>
      <fill>
        <patternFill>
          <bgColor rgb="FFFF0000"/>
        </patternFill>
      </fill>
    </dxf>
    <dxf>
      <fill>
        <patternFill>
          <bgColor rgb="FFFFC000"/>
        </patternFill>
      </fill>
    </dxf>
    <dxf>
      <fill>
        <patternFill>
          <bgColor rgb="FFFFC000"/>
        </patternFill>
      </fill>
    </dxf>
    <dxf>
      <fill>
        <patternFill>
          <bgColor rgb="FF00B050"/>
        </patternFill>
      </fill>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ill>
        <patternFill>
          <bgColor rgb="FFFFC000"/>
        </patternFill>
      </fill>
    </dxf>
    <dxf>
      <fill>
        <patternFill>
          <bgColor rgb="FFFF0000"/>
        </patternFill>
      </fill>
    </dxf>
    <dxf>
      <fill>
        <patternFill>
          <bgColor rgb="FFFF0000"/>
        </patternFill>
      </fill>
    </dxf>
    <dxf>
      <fill>
        <patternFill>
          <bgColor rgb="FFFF000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FFC000"/>
        </patternFill>
      </fill>
    </dxf>
    <dxf>
      <fill>
        <patternFill>
          <bgColor rgb="FFFFC000"/>
        </patternFill>
      </fill>
    </dxf>
    <dxf>
      <font>
        <color theme="0" tint="-0.24994659260841701"/>
      </font>
    </dxf>
    <dxf>
      <fill>
        <patternFill>
          <bgColor rgb="FFFFC000"/>
        </patternFill>
      </fill>
    </dxf>
    <dxf>
      <fill>
        <patternFill>
          <bgColor rgb="FFFF0000"/>
        </patternFill>
      </fill>
    </dxf>
    <dxf>
      <fill>
        <patternFill>
          <bgColor rgb="FFFF0000"/>
        </patternFill>
      </fill>
    </dxf>
    <dxf>
      <fill>
        <patternFill>
          <bgColor rgb="FFFFC000"/>
        </patternFill>
      </fill>
    </dxf>
    <dxf>
      <fill>
        <patternFill>
          <bgColor rgb="FFFFC00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FF0000"/>
        </patternFill>
      </fill>
    </dxf>
    <dxf>
      <fill>
        <patternFill>
          <bgColor rgb="FFFF0000"/>
        </patternFill>
      </fill>
    </dxf>
    <dxf>
      <fill>
        <patternFill>
          <bgColor rgb="FFFF0000"/>
        </patternFill>
      </fill>
    </dxf>
    <dxf>
      <fill>
        <patternFill>
          <bgColor rgb="FFFFC000"/>
        </patternFill>
      </fill>
    </dxf>
    <dxf>
      <fill>
        <patternFill>
          <bgColor rgb="FFFFC000"/>
        </patternFill>
      </fill>
    </dxf>
    <dxf>
      <fill>
        <patternFill>
          <bgColor rgb="FF00B050"/>
        </patternFill>
      </fill>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ill>
        <patternFill>
          <bgColor rgb="FF00B050"/>
        </patternFill>
      </fill>
    </dxf>
    <dxf>
      <fill>
        <patternFill>
          <bgColor rgb="FFFFC000"/>
        </patternFill>
      </fill>
    </dxf>
    <dxf>
      <fill>
        <patternFill>
          <bgColor rgb="FFFFC000"/>
        </patternFill>
      </fill>
    </dxf>
    <dxf>
      <fill>
        <patternFill>
          <bgColor rgb="FFFF0000"/>
        </patternFill>
      </fill>
    </dxf>
    <dxf>
      <fill>
        <patternFill>
          <bgColor rgb="FFFF0000"/>
        </patternFill>
      </fill>
    </dxf>
    <dxf>
      <fill>
        <patternFill>
          <bgColor rgb="FF00B050"/>
        </patternFill>
      </fill>
    </dxf>
    <dxf>
      <fill>
        <patternFill>
          <bgColor rgb="FFFFC000"/>
        </patternFill>
      </fill>
    </dxf>
    <dxf>
      <fill>
        <patternFill>
          <bgColor rgb="FFFFC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C000"/>
        </patternFill>
      </fill>
    </dxf>
    <dxf>
      <fill>
        <patternFill>
          <bgColor rgb="FFFFC000"/>
        </patternFill>
      </fill>
    </dxf>
    <dxf>
      <fill>
        <patternFill>
          <bgColor rgb="FF00B050"/>
        </patternFill>
      </fill>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ill>
        <patternFill>
          <bgColor rgb="FF00B050"/>
        </patternFill>
      </fill>
    </dxf>
    <dxf>
      <fill>
        <patternFill>
          <bgColor rgb="FFFFC000"/>
        </patternFill>
      </fill>
    </dxf>
    <dxf>
      <fill>
        <patternFill>
          <bgColor rgb="FFFFC000"/>
        </patternFill>
      </fill>
    </dxf>
    <dxf>
      <fill>
        <patternFill>
          <bgColor rgb="FFFF0000"/>
        </patternFill>
      </fill>
    </dxf>
    <dxf>
      <fill>
        <patternFill>
          <bgColor rgb="FFFF0000"/>
        </patternFill>
      </fill>
    </dxf>
    <dxf>
      <fill>
        <patternFill>
          <bgColor rgb="FF00B050"/>
        </patternFill>
      </fill>
    </dxf>
    <dxf>
      <fill>
        <patternFill>
          <bgColor rgb="FFFFC000"/>
        </patternFill>
      </fill>
    </dxf>
    <dxf>
      <fill>
        <patternFill>
          <bgColor rgb="FFFFC000"/>
        </patternFill>
      </fill>
    </dxf>
    <dxf>
      <fill>
        <patternFill>
          <bgColor rgb="FFFF0000"/>
        </patternFill>
      </fill>
    </dxf>
    <dxf>
      <fill>
        <patternFill>
          <bgColor rgb="FFFF0000"/>
        </patternFill>
      </fill>
    </dxf>
    <dxf>
      <fill>
        <patternFill>
          <bgColor rgb="FF00B050"/>
        </patternFill>
      </fill>
    </dxf>
    <dxf>
      <fill>
        <patternFill>
          <bgColor rgb="FFFFC000"/>
        </patternFill>
      </fill>
    </dxf>
    <dxf>
      <fill>
        <patternFill>
          <bgColor rgb="FFFFC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C000"/>
        </patternFill>
      </fill>
    </dxf>
    <dxf>
      <fill>
        <patternFill>
          <bgColor rgb="FFFFC000"/>
        </patternFill>
      </fill>
    </dxf>
    <dxf>
      <fill>
        <patternFill>
          <bgColor rgb="FF00B050"/>
        </patternFill>
      </fill>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ill>
        <patternFill>
          <bgColor rgb="FFFF0000"/>
        </patternFill>
      </fill>
    </dxf>
    <dxf>
      <fill>
        <patternFill>
          <bgColor rgb="FFFF0000"/>
        </patternFill>
      </fill>
    </dxf>
    <dxf>
      <fill>
        <patternFill>
          <bgColor rgb="FFFFC000"/>
        </patternFill>
      </fill>
    </dxf>
    <dxf>
      <fill>
        <patternFill>
          <bgColor rgb="FFFFC000"/>
        </patternFill>
      </fill>
    </dxf>
    <dxf>
      <fill>
        <patternFill>
          <bgColor rgb="FF00B050"/>
        </patternFill>
      </fill>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ill>
        <patternFill>
          <bgColor rgb="FFFF0000"/>
        </patternFill>
      </fill>
    </dxf>
    <dxf>
      <fill>
        <patternFill>
          <bgColor rgb="FFFFC000"/>
        </patternFill>
      </fill>
    </dxf>
    <dxf>
      <fill>
        <patternFill>
          <bgColor rgb="FFFF0000"/>
        </patternFill>
      </fill>
    </dxf>
    <dxf>
      <fill>
        <patternFill>
          <bgColor rgb="FFFFC000"/>
        </patternFill>
      </fill>
    </dxf>
    <dxf>
      <fill>
        <patternFill>
          <bgColor rgb="FF00B050"/>
        </patternFill>
      </fill>
    </dxf>
    <dxf>
      <fill>
        <patternFill>
          <bgColor rgb="FFFFC000"/>
        </patternFill>
      </fill>
    </dxf>
    <dxf>
      <fill>
        <patternFill>
          <bgColor rgb="FFFF0000"/>
        </patternFill>
      </fill>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ill>
        <patternFill>
          <bgColor rgb="FFFFC000"/>
        </patternFill>
      </fill>
    </dxf>
    <dxf>
      <fill>
        <patternFill>
          <bgColor rgb="FFFF0000"/>
        </patternFill>
      </fill>
    </dxf>
    <dxf>
      <fill>
        <patternFill>
          <bgColor rgb="FFFFC000"/>
        </patternFill>
      </fill>
    </dxf>
    <dxf>
      <fill>
        <patternFill>
          <bgColor rgb="FF00B050"/>
        </patternFill>
      </fill>
    </dxf>
    <dxf>
      <fill>
        <patternFill>
          <bgColor rgb="FFFFC000"/>
        </patternFill>
      </fill>
    </dxf>
    <dxf>
      <fill>
        <patternFill>
          <bgColor rgb="FFFF0000"/>
        </patternFill>
      </fill>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ill>
        <patternFill>
          <bgColor rgb="FFFF0000"/>
        </patternFill>
      </fill>
    </dxf>
    <dxf>
      <fill>
        <patternFill>
          <bgColor rgb="FFFFC000"/>
        </patternFill>
      </fill>
    </dxf>
    <dxf>
      <fill>
        <patternFill>
          <bgColor rgb="FF00B050"/>
        </patternFill>
      </fill>
    </dxf>
    <dxf>
      <fill>
        <patternFill>
          <bgColor rgb="FFFFC000"/>
        </patternFill>
      </fill>
    </dxf>
    <dxf>
      <fill>
        <patternFill>
          <bgColor rgb="FFFF0000"/>
        </patternFill>
      </fill>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ill>
        <patternFill>
          <bgColor rgb="FFFFC000"/>
        </patternFill>
      </fill>
    </dxf>
    <dxf>
      <fill>
        <patternFill>
          <bgColor rgb="FF00B050"/>
        </patternFill>
      </fill>
    </dxf>
    <dxf>
      <fill>
        <patternFill>
          <bgColor rgb="FFFFC000"/>
        </patternFill>
      </fill>
    </dxf>
    <dxf>
      <fill>
        <patternFill>
          <bgColor rgb="FFFF0000"/>
        </patternFill>
      </fill>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ill>
        <patternFill>
          <bgColor rgb="FF00B050"/>
        </patternFill>
      </fill>
    </dxf>
    <dxf>
      <fill>
        <patternFill>
          <bgColor rgb="FFFFC000"/>
        </patternFill>
      </fill>
    </dxf>
    <dxf>
      <fill>
        <patternFill>
          <bgColor rgb="FFFF0000"/>
        </patternFill>
      </fill>
    </dxf>
    <dxf>
      <fill>
        <patternFill>
          <bgColor rgb="FFFF0000"/>
        </patternFill>
      </fill>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ill>
        <patternFill>
          <bgColor rgb="FFFF0000"/>
        </patternFill>
      </fill>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Office Theme">
  <a:themeElements>
    <a:clrScheme name="Hardcover">
      <a:dk1>
        <a:sysClr val="windowText" lastClr="000000"/>
      </a:dk1>
      <a:lt1>
        <a:sysClr val="window" lastClr="FFFFFF"/>
      </a:lt1>
      <a:dk2>
        <a:srgbClr val="895D1D"/>
      </a:dk2>
      <a:lt2>
        <a:srgbClr val="ECE9C6"/>
      </a:lt2>
      <a:accent1>
        <a:srgbClr val="873624"/>
      </a:accent1>
      <a:accent2>
        <a:srgbClr val="D6862D"/>
      </a:accent2>
      <a:accent3>
        <a:srgbClr val="D0BE40"/>
      </a:accent3>
      <a:accent4>
        <a:srgbClr val="877F6C"/>
      </a:accent4>
      <a:accent5>
        <a:srgbClr val="972109"/>
      </a:accent5>
      <a:accent6>
        <a:srgbClr val="AEB795"/>
      </a:accent6>
      <a:hlink>
        <a:srgbClr val="CC9900"/>
      </a:hlink>
      <a:folHlink>
        <a:srgbClr val="B2B2B2"/>
      </a:folHlink>
    </a:clrScheme>
    <a:fontScheme name="Global Calendar">
      <a:majorFont>
        <a:latin typeface="Century Gothic"/>
        <a:ea typeface=""/>
        <a:cs typeface=""/>
      </a:majorFont>
      <a:minorFont>
        <a:latin typeface="Euphemia"/>
        <a:ea typeface=""/>
        <a:cs typeface=""/>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Sheet1">
    <tabColor theme="4"/>
    <pageSetUpPr autoPageBreaks="0" fitToPage="1"/>
  </sheetPr>
  <dimension ref="A1:BA366"/>
  <sheetViews>
    <sheetView showGridLines="0" tabSelected="1" topLeftCell="C2" zoomScaleNormal="100" workbookViewId="0">
      <selection activeCell="J6" sqref="J6"/>
    </sheetView>
  </sheetViews>
  <sheetFormatPr baseColWidth="10" defaultColWidth="3.7109375" defaultRowHeight="18" customHeight="1" x14ac:dyDescent="0.3"/>
  <cols>
    <col min="1" max="1" width="6.42578125" style="2" bestFit="1" customWidth="1"/>
    <col min="2" max="8" width="3.7109375" style="6"/>
    <col min="9" max="9" width="6.42578125" style="6" customWidth="1"/>
    <col min="10" max="10" width="3.7109375" style="6" customWidth="1"/>
    <col min="11" max="15" width="3.7109375" style="6"/>
    <col min="16" max="16" width="9.7109375" style="6" customWidth="1"/>
    <col min="17" max="22" width="3.7109375" style="6"/>
    <col min="23" max="23" width="9.7109375" style="6" customWidth="1"/>
    <col min="24" max="29" width="3.7109375" style="6"/>
    <col min="30" max="30" width="4.5703125" style="6" customWidth="1"/>
    <col min="31" max="31" width="3.7109375" style="6" customWidth="1"/>
    <col min="32" max="37" width="3.7109375" style="6"/>
    <col min="38" max="38" width="5.42578125" style="6" customWidth="1"/>
    <col min="39" max="44" width="3.7109375" style="6"/>
    <col min="50" max="51" width="0" hidden="1" customWidth="1"/>
    <col min="52" max="52" width="10.7109375" style="16" bestFit="1" customWidth="1"/>
    <col min="53" max="53" width="16.42578125" style="20" bestFit="1" customWidth="1"/>
  </cols>
  <sheetData>
    <row r="1" spans="1:53" ht="64.5" hidden="1" customHeight="1" thickTop="1" x14ac:dyDescent="0.3">
      <c r="A1" s="1"/>
      <c r="B1" s="3" t="s">
        <v>0</v>
      </c>
      <c r="C1" s="3"/>
      <c r="D1" s="3"/>
      <c r="E1" s="3"/>
      <c r="F1" s="3"/>
      <c r="G1" s="3"/>
      <c r="H1" s="3"/>
      <c r="I1" s="3"/>
      <c r="J1" s="3"/>
      <c r="K1" s="4" t="s">
        <v>1</v>
      </c>
      <c r="L1" s="4"/>
      <c r="M1" s="4"/>
      <c r="N1" s="4"/>
      <c r="O1" s="4"/>
      <c r="P1" s="5" t="s">
        <v>2</v>
      </c>
      <c r="Q1" s="5"/>
      <c r="R1" s="5"/>
      <c r="S1" s="5"/>
      <c r="T1" s="5"/>
      <c r="U1" s="5"/>
      <c r="V1" s="5"/>
      <c r="W1" s="5"/>
      <c r="X1" s="5"/>
      <c r="Y1" s="5"/>
      <c r="Z1" s="5"/>
      <c r="AA1" s="5"/>
      <c r="AB1" s="5"/>
      <c r="AC1" s="5"/>
    </row>
    <row r="2" spans="1:53" ht="15" customHeight="1" x14ac:dyDescent="0.3">
      <c r="A2" s="12">
        <f ca="1">YEAR(TODAY())</f>
        <v>2023</v>
      </c>
      <c r="B2" s="7" t="str">
        <f ca="1">EnTêtesMois</f>
        <v>JANVIER</v>
      </c>
      <c r="C2" s="7"/>
      <c r="D2" s="7"/>
      <c r="E2" s="7"/>
      <c r="F2" s="7"/>
      <c r="G2" s="7"/>
      <c r="H2" s="7"/>
      <c r="I2" s="7" t="str">
        <f ca="1">EnTêtesMois</f>
        <v>FÉVRIER</v>
      </c>
      <c r="J2" s="7"/>
      <c r="K2" s="7"/>
      <c r="L2" s="7"/>
      <c r="M2" s="7"/>
      <c r="N2" s="7"/>
      <c r="O2" s="7"/>
      <c r="P2" s="7" t="str">
        <f ca="1">EnTêtesMois</f>
        <v>MARS</v>
      </c>
      <c r="Q2" s="7"/>
      <c r="R2" s="7"/>
      <c r="S2" s="7"/>
      <c r="T2" s="7"/>
      <c r="U2" s="7"/>
      <c r="V2" s="7"/>
      <c r="W2" s="7" t="str">
        <f ca="1">EnTêtesMois</f>
        <v>AVRIL</v>
      </c>
      <c r="X2" s="7"/>
      <c r="Y2" s="7"/>
      <c r="Z2" s="7"/>
      <c r="AA2" s="7"/>
      <c r="AB2" s="7"/>
      <c r="AC2" s="7"/>
      <c r="AE2" s="7" t="str">
        <f ca="1">EnTêtesMois</f>
        <v>MAI</v>
      </c>
      <c r="AF2" s="7"/>
      <c r="AG2" s="7"/>
      <c r="AH2" s="7"/>
      <c r="AI2" s="7"/>
      <c r="AJ2" s="7"/>
      <c r="AK2" s="7"/>
      <c r="AL2" s="7" t="str">
        <f ca="1">EnTêtesMois</f>
        <v>JUIN</v>
      </c>
      <c r="AM2" s="7"/>
      <c r="AN2" s="7"/>
      <c r="AO2" s="7"/>
      <c r="AP2" s="7"/>
      <c r="AQ2" s="7"/>
      <c r="AR2" s="7"/>
      <c r="AY2" t="s">
        <v>17</v>
      </c>
      <c r="AZ2" s="16">
        <v>44927</v>
      </c>
      <c r="BA2" s="20">
        <f ca="1">SUMIF($B$19:$D$9999,$AZ2,$H$19:$I$9999)</f>
        <v>3</v>
      </c>
    </row>
    <row r="3" spans="1:53" ht="15" customHeight="1" x14ac:dyDescent="0.3">
      <c r="B3" s="8" t="str">
        <f t="array" aca="1" ref="B3:H3" ca="1">EnTêtesJours</f>
        <v>lu</v>
      </c>
      <c r="C3" s="8" t="str">
        <f ca="1"/>
        <v>ma</v>
      </c>
      <c r="D3" s="8" t="str">
        <f ca="1"/>
        <v>me</v>
      </c>
      <c r="E3" s="8" t="str">
        <f ca="1"/>
        <v>je</v>
      </c>
      <c r="F3" s="8" t="str">
        <f ca="1"/>
        <v>ve</v>
      </c>
      <c r="G3" s="8" t="str">
        <f ca="1"/>
        <v>sa</v>
      </c>
      <c r="H3" s="8" t="str">
        <f ca="1"/>
        <v>di</v>
      </c>
      <c r="I3" s="8" t="str">
        <f t="array" aca="1" ref="I3:O3" ca="1">EnTêtesJours</f>
        <v>lu</v>
      </c>
      <c r="J3" s="8" t="str">
        <f ca="1"/>
        <v>ma</v>
      </c>
      <c r="K3" s="8" t="str">
        <f ca="1"/>
        <v>me</v>
      </c>
      <c r="L3" s="8" t="str">
        <f ca="1"/>
        <v>je</v>
      </c>
      <c r="M3" s="8" t="str">
        <f ca="1"/>
        <v>ve</v>
      </c>
      <c r="N3" s="8" t="str">
        <f ca="1"/>
        <v>sa</v>
      </c>
      <c r="O3" s="8" t="str">
        <f ca="1"/>
        <v>di</v>
      </c>
      <c r="P3" s="8" t="str">
        <f t="array" aca="1" ref="P3:V3" ca="1">EnTêtesJours</f>
        <v>lu</v>
      </c>
      <c r="Q3" s="8" t="str">
        <f ca="1"/>
        <v>ma</v>
      </c>
      <c r="R3" s="8" t="str">
        <f ca="1"/>
        <v>me</v>
      </c>
      <c r="S3" s="8" t="str">
        <f ca="1"/>
        <v>je</v>
      </c>
      <c r="T3" s="8" t="str">
        <f ca="1"/>
        <v>ve</v>
      </c>
      <c r="U3" s="8" t="str">
        <f ca="1"/>
        <v>sa</v>
      </c>
      <c r="V3" s="8" t="str">
        <f ca="1"/>
        <v>di</v>
      </c>
      <c r="W3" s="8" t="str">
        <f t="array" aca="1" ref="W3:AC3" ca="1">EnTêtesJours</f>
        <v>lu</v>
      </c>
      <c r="X3" s="8" t="str">
        <f ca="1"/>
        <v>ma</v>
      </c>
      <c r="Y3" s="8" t="str">
        <f ca="1"/>
        <v>me</v>
      </c>
      <c r="Z3" s="8" t="str">
        <f ca="1"/>
        <v>je</v>
      </c>
      <c r="AA3" s="8" t="str">
        <f ca="1"/>
        <v>ve</v>
      </c>
      <c r="AB3" s="8" t="str">
        <f ca="1"/>
        <v>sa</v>
      </c>
      <c r="AC3" s="8" t="str">
        <f ca="1"/>
        <v>di</v>
      </c>
      <c r="AE3" s="8" t="str">
        <f t="array" aca="1" ref="AE3:AK3" ca="1">EnTêtesJours</f>
        <v>lu</v>
      </c>
      <c r="AF3" s="8" t="str">
        <f ca="1"/>
        <v>ma</v>
      </c>
      <c r="AG3" s="8" t="str">
        <f ca="1"/>
        <v>me</v>
      </c>
      <c r="AH3" s="8" t="str">
        <f ca="1"/>
        <v>je</v>
      </c>
      <c r="AI3" s="8" t="str">
        <f ca="1"/>
        <v>ve</v>
      </c>
      <c r="AJ3" s="8" t="str">
        <f ca="1"/>
        <v>sa</v>
      </c>
      <c r="AK3" s="8" t="str">
        <f ca="1"/>
        <v>di</v>
      </c>
      <c r="AL3" s="8" t="str">
        <f t="array" aca="1" ref="AL3:AR3" ca="1">EnTêtesJours</f>
        <v>lu</v>
      </c>
      <c r="AM3" s="8" t="str">
        <f ca="1"/>
        <v>ma</v>
      </c>
      <c r="AN3" s="8" t="str">
        <f ca="1"/>
        <v>me</v>
      </c>
      <c r="AO3" s="8" t="str">
        <f ca="1"/>
        <v>je</v>
      </c>
      <c r="AP3" s="8" t="str">
        <f ca="1"/>
        <v>ve</v>
      </c>
      <c r="AQ3" s="8" t="str">
        <f ca="1"/>
        <v>sa</v>
      </c>
      <c r="AR3" s="8" t="str">
        <f ca="1"/>
        <v>di</v>
      </c>
      <c r="AY3" t="s">
        <v>18</v>
      </c>
      <c r="AZ3" s="16">
        <v>44928</v>
      </c>
      <c r="BA3" s="20">
        <f t="shared" ref="BA3:BA66" ca="1" si="0">SUMIF($B$19:$D$9999,$AZ3,$H$19:$I$9999)</f>
        <v>1</v>
      </c>
    </row>
    <row r="4" spans="1:53" ht="15" customHeight="1" x14ac:dyDescent="0.3">
      <c r="B4" s="9">
        <f t="array" aca="1" ref="B4:H9" ca="1">Jan</f>
        <v>44921</v>
      </c>
      <c r="C4" s="9">
        <f ca="1"/>
        <v>44922</v>
      </c>
      <c r="D4" s="9">
        <f ca="1"/>
        <v>44923</v>
      </c>
      <c r="E4" s="9">
        <f ca="1"/>
        <v>44924</v>
      </c>
      <c r="F4" s="9">
        <f ca="1"/>
        <v>44925</v>
      </c>
      <c r="G4" s="9">
        <f ca="1"/>
        <v>44926</v>
      </c>
      <c r="H4" s="9">
        <f ca="1"/>
        <v>44927</v>
      </c>
      <c r="I4" s="9">
        <f t="array" aca="1" ref="I4:O9" ca="1">Fév</f>
        <v>44956</v>
      </c>
      <c r="J4" s="9">
        <f ca="1"/>
        <v>44957</v>
      </c>
      <c r="K4" s="9">
        <f ca="1"/>
        <v>44958</v>
      </c>
      <c r="L4" s="9">
        <f ca="1"/>
        <v>44959</v>
      </c>
      <c r="M4" s="9">
        <f ca="1"/>
        <v>44960</v>
      </c>
      <c r="N4" s="9">
        <f ca="1"/>
        <v>44961</v>
      </c>
      <c r="O4" s="9">
        <f ca="1"/>
        <v>44962</v>
      </c>
      <c r="P4" s="9">
        <f t="array" aca="1" ref="P4:V9" ca="1">Mar</f>
        <v>44984</v>
      </c>
      <c r="Q4" s="9">
        <f ca="1"/>
        <v>44985</v>
      </c>
      <c r="R4" s="9">
        <f ca="1"/>
        <v>44986</v>
      </c>
      <c r="S4" s="9">
        <f ca="1"/>
        <v>44987</v>
      </c>
      <c r="T4" s="9">
        <f ca="1"/>
        <v>44988</v>
      </c>
      <c r="U4" s="9">
        <f ca="1"/>
        <v>44989</v>
      </c>
      <c r="V4" s="9">
        <f ca="1"/>
        <v>44990</v>
      </c>
      <c r="W4" s="9">
        <f t="array" aca="1" ref="W4:AC9" ca="1">Avr</f>
        <v>45012</v>
      </c>
      <c r="X4" s="9">
        <f ca="1"/>
        <v>45013</v>
      </c>
      <c r="Y4" s="9">
        <f ca="1"/>
        <v>45014</v>
      </c>
      <c r="Z4" s="9">
        <f ca="1"/>
        <v>45015</v>
      </c>
      <c r="AA4" s="9">
        <f ca="1"/>
        <v>45016</v>
      </c>
      <c r="AB4" s="9">
        <f ca="1"/>
        <v>45017</v>
      </c>
      <c r="AC4" s="9">
        <f ca="1"/>
        <v>45018</v>
      </c>
      <c r="AE4" s="9">
        <f t="array" aca="1" ref="AE4:AK9" ca="1">Mai</f>
        <v>45047</v>
      </c>
      <c r="AF4" s="9">
        <f ca="1"/>
        <v>45048</v>
      </c>
      <c r="AG4" s="9">
        <f ca="1"/>
        <v>45049</v>
      </c>
      <c r="AH4" s="9">
        <f ca="1"/>
        <v>45050</v>
      </c>
      <c r="AI4" s="9">
        <f ca="1"/>
        <v>45051</v>
      </c>
      <c r="AJ4" s="9">
        <f ca="1"/>
        <v>45052</v>
      </c>
      <c r="AK4" s="9">
        <f ca="1"/>
        <v>45053</v>
      </c>
      <c r="AL4" s="9">
        <f t="array" aca="1" ref="AL4:AR9" ca="1">Jun</f>
        <v>45075</v>
      </c>
      <c r="AM4" s="9">
        <f ca="1"/>
        <v>45076</v>
      </c>
      <c r="AN4" s="9">
        <f ca="1"/>
        <v>45077</v>
      </c>
      <c r="AO4" s="9">
        <f ca="1"/>
        <v>45078</v>
      </c>
      <c r="AP4" s="9">
        <f ca="1"/>
        <v>45079</v>
      </c>
      <c r="AQ4" s="9">
        <f ca="1"/>
        <v>45080</v>
      </c>
      <c r="AR4" s="9">
        <f ca="1"/>
        <v>45081</v>
      </c>
      <c r="AZ4" s="16">
        <v>44929</v>
      </c>
      <c r="BA4" s="20">
        <f t="shared" ca="1" si="0"/>
        <v>2</v>
      </c>
    </row>
    <row r="5" spans="1:53" ht="15" customHeight="1" x14ac:dyDescent="0.3">
      <c r="B5" s="9">
        <f ca="1"/>
        <v>44928</v>
      </c>
      <c r="C5" s="9">
        <f ca="1"/>
        <v>44929</v>
      </c>
      <c r="D5" s="9">
        <f ca="1"/>
        <v>44930</v>
      </c>
      <c r="E5" s="9">
        <f ca="1"/>
        <v>44931</v>
      </c>
      <c r="F5" s="9">
        <f ca="1"/>
        <v>44932</v>
      </c>
      <c r="G5" s="9">
        <f ca="1"/>
        <v>44933</v>
      </c>
      <c r="H5" s="9">
        <f ca="1"/>
        <v>44934</v>
      </c>
      <c r="I5" s="9">
        <f ca="1"/>
        <v>44963</v>
      </c>
      <c r="J5" s="9">
        <f ca="1"/>
        <v>44964</v>
      </c>
      <c r="K5" s="9">
        <f ca="1"/>
        <v>44965</v>
      </c>
      <c r="L5" s="9">
        <f ca="1"/>
        <v>44966</v>
      </c>
      <c r="M5" s="9">
        <f ca="1"/>
        <v>44967</v>
      </c>
      <c r="N5" s="9">
        <f ca="1"/>
        <v>44968</v>
      </c>
      <c r="O5" s="9">
        <f ca="1"/>
        <v>44969</v>
      </c>
      <c r="P5" s="9">
        <f ca="1"/>
        <v>44991</v>
      </c>
      <c r="Q5" s="9">
        <f ca="1"/>
        <v>44992</v>
      </c>
      <c r="R5" s="9">
        <f ca="1"/>
        <v>44993</v>
      </c>
      <c r="S5" s="9">
        <f ca="1"/>
        <v>44994</v>
      </c>
      <c r="T5" s="9">
        <f ca="1"/>
        <v>44995</v>
      </c>
      <c r="U5" s="9">
        <f ca="1"/>
        <v>44996</v>
      </c>
      <c r="V5" s="9">
        <f ca="1"/>
        <v>44997</v>
      </c>
      <c r="W5" s="9">
        <f ca="1"/>
        <v>45019</v>
      </c>
      <c r="X5" s="9">
        <f ca="1"/>
        <v>45020</v>
      </c>
      <c r="Y5" s="9">
        <f ca="1"/>
        <v>45021</v>
      </c>
      <c r="Z5" s="9">
        <f ca="1"/>
        <v>45022</v>
      </c>
      <c r="AA5" s="9">
        <f ca="1"/>
        <v>45023</v>
      </c>
      <c r="AB5" s="9">
        <f ca="1"/>
        <v>45024</v>
      </c>
      <c r="AC5" s="9">
        <f ca="1"/>
        <v>45025</v>
      </c>
      <c r="AE5" s="9">
        <f ca="1"/>
        <v>45054</v>
      </c>
      <c r="AF5" s="9">
        <f ca="1"/>
        <v>45055</v>
      </c>
      <c r="AG5" s="9">
        <f ca="1"/>
        <v>45056</v>
      </c>
      <c r="AH5" s="9">
        <f ca="1"/>
        <v>45057</v>
      </c>
      <c r="AI5" s="9">
        <f ca="1"/>
        <v>45058</v>
      </c>
      <c r="AJ5" s="9">
        <f ca="1"/>
        <v>45059</v>
      </c>
      <c r="AK5" s="9">
        <f ca="1"/>
        <v>45060</v>
      </c>
      <c r="AL5" s="9">
        <f ca="1"/>
        <v>45082</v>
      </c>
      <c r="AM5" s="9">
        <f ca="1"/>
        <v>45083</v>
      </c>
      <c r="AN5" s="9">
        <f ca="1"/>
        <v>45084</v>
      </c>
      <c r="AO5" s="9">
        <f ca="1"/>
        <v>45085</v>
      </c>
      <c r="AP5" s="9">
        <f ca="1"/>
        <v>45086</v>
      </c>
      <c r="AQ5" s="9">
        <f ca="1"/>
        <v>45087</v>
      </c>
      <c r="AR5" s="9">
        <f ca="1"/>
        <v>45088</v>
      </c>
      <c r="AZ5" s="16">
        <v>44930</v>
      </c>
      <c r="BA5" s="20">
        <f t="shared" ca="1" si="0"/>
        <v>2</v>
      </c>
    </row>
    <row r="6" spans="1:53" ht="15" customHeight="1" x14ac:dyDescent="0.3">
      <c r="B6" s="9">
        <f ca="1"/>
        <v>44935</v>
      </c>
      <c r="C6" s="9">
        <f ca="1"/>
        <v>44936</v>
      </c>
      <c r="D6" s="9">
        <f ca="1"/>
        <v>44937</v>
      </c>
      <c r="E6" s="9">
        <f ca="1"/>
        <v>44938</v>
      </c>
      <c r="F6" s="9">
        <f ca="1"/>
        <v>44939</v>
      </c>
      <c r="G6" s="9">
        <f ca="1"/>
        <v>44940</v>
      </c>
      <c r="H6" s="9">
        <f ca="1"/>
        <v>44941</v>
      </c>
      <c r="I6" s="9">
        <f ca="1"/>
        <v>44970</v>
      </c>
      <c r="J6" s="9">
        <f ca="1"/>
        <v>44971</v>
      </c>
      <c r="K6" s="9">
        <f ca="1"/>
        <v>44972</v>
      </c>
      <c r="L6" s="9">
        <f ca="1"/>
        <v>44973</v>
      </c>
      <c r="M6" s="9">
        <f ca="1"/>
        <v>44974</v>
      </c>
      <c r="N6" s="9">
        <f ca="1"/>
        <v>44975</v>
      </c>
      <c r="O6" s="9">
        <f ca="1"/>
        <v>44976</v>
      </c>
      <c r="P6" s="9">
        <f ca="1"/>
        <v>44998</v>
      </c>
      <c r="Q6" s="9">
        <f ca="1"/>
        <v>44999</v>
      </c>
      <c r="R6" s="9">
        <f ca="1"/>
        <v>45000</v>
      </c>
      <c r="S6" s="9">
        <f ca="1"/>
        <v>45001</v>
      </c>
      <c r="T6" s="9">
        <f ca="1"/>
        <v>45002</v>
      </c>
      <c r="U6" s="9">
        <f ca="1"/>
        <v>45003</v>
      </c>
      <c r="V6" s="9">
        <f ca="1"/>
        <v>45004</v>
      </c>
      <c r="W6" s="9">
        <f ca="1"/>
        <v>45026</v>
      </c>
      <c r="X6" s="9">
        <f ca="1"/>
        <v>45027</v>
      </c>
      <c r="Y6" s="9">
        <f ca="1"/>
        <v>45028</v>
      </c>
      <c r="Z6" s="9">
        <f ca="1"/>
        <v>45029</v>
      </c>
      <c r="AA6" s="9">
        <f ca="1"/>
        <v>45030</v>
      </c>
      <c r="AB6" s="9">
        <f ca="1"/>
        <v>45031</v>
      </c>
      <c r="AC6" s="9">
        <f ca="1"/>
        <v>45032</v>
      </c>
      <c r="AE6" s="9">
        <f ca="1"/>
        <v>45061</v>
      </c>
      <c r="AF6" s="9">
        <f ca="1"/>
        <v>45062</v>
      </c>
      <c r="AG6" s="9">
        <f ca="1"/>
        <v>45063</v>
      </c>
      <c r="AH6" s="9">
        <f ca="1"/>
        <v>45064</v>
      </c>
      <c r="AI6" s="9">
        <f ca="1"/>
        <v>45065</v>
      </c>
      <c r="AJ6" s="9">
        <f ca="1"/>
        <v>45066</v>
      </c>
      <c r="AK6" s="9">
        <f ca="1"/>
        <v>45067</v>
      </c>
      <c r="AL6" s="9">
        <f ca="1"/>
        <v>45089</v>
      </c>
      <c r="AM6" s="9">
        <f ca="1"/>
        <v>45090</v>
      </c>
      <c r="AN6" s="9">
        <f ca="1"/>
        <v>45091</v>
      </c>
      <c r="AO6" s="9">
        <f ca="1"/>
        <v>45092</v>
      </c>
      <c r="AP6" s="9">
        <f ca="1"/>
        <v>45093</v>
      </c>
      <c r="AQ6" s="9">
        <f ca="1"/>
        <v>45094</v>
      </c>
      <c r="AR6" s="9">
        <f ca="1"/>
        <v>45095</v>
      </c>
      <c r="AZ6" s="16">
        <v>44931</v>
      </c>
      <c r="BA6" s="20">
        <f t="shared" ca="1" si="0"/>
        <v>2</v>
      </c>
    </row>
    <row r="7" spans="1:53" ht="15" customHeight="1" x14ac:dyDescent="0.3">
      <c r="B7" s="9">
        <f ca="1"/>
        <v>44942</v>
      </c>
      <c r="C7" s="9">
        <f ca="1"/>
        <v>44943</v>
      </c>
      <c r="D7" s="9">
        <f ca="1"/>
        <v>44944</v>
      </c>
      <c r="E7" s="9">
        <f ca="1"/>
        <v>44945</v>
      </c>
      <c r="F7" s="9">
        <f ca="1"/>
        <v>44946</v>
      </c>
      <c r="G7" s="9">
        <f ca="1"/>
        <v>44947</v>
      </c>
      <c r="H7" s="9">
        <f ca="1"/>
        <v>44948</v>
      </c>
      <c r="I7" s="9">
        <f ca="1"/>
        <v>44977</v>
      </c>
      <c r="J7" s="9">
        <f ca="1"/>
        <v>44978</v>
      </c>
      <c r="K7" s="9">
        <f ca="1"/>
        <v>44979</v>
      </c>
      <c r="L7" s="9">
        <f ca="1"/>
        <v>44980</v>
      </c>
      <c r="M7" s="9">
        <f ca="1"/>
        <v>44981</v>
      </c>
      <c r="N7" s="9">
        <f ca="1"/>
        <v>44982</v>
      </c>
      <c r="O7" s="9">
        <f ca="1"/>
        <v>44983</v>
      </c>
      <c r="P7" s="9">
        <f ca="1"/>
        <v>45005</v>
      </c>
      <c r="Q7" s="9">
        <f ca="1"/>
        <v>45006</v>
      </c>
      <c r="R7" s="9">
        <f ca="1"/>
        <v>45007</v>
      </c>
      <c r="S7" s="9">
        <f ca="1"/>
        <v>45008</v>
      </c>
      <c r="T7" s="9">
        <f ca="1"/>
        <v>45009</v>
      </c>
      <c r="U7" s="9">
        <f ca="1"/>
        <v>45010</v>
      </c>
      <c r="V7" s="9">
        <f ca="1"/>
        <v>45011</v>
      </c>
      <c r="W7" s="9">
        <f ca="1"/>
        <v>45033</v>
      </c>
      <c r="X7" s="9">
        <f ca="1"/>
        <v>45034</v>
      </c>
      <c r="Y7" s="9">
        <f ca="1"/>
        <v>45035</v>
      </c>
      <c r="Z7" s="9">
        <f ca="1"/>
        <v>45036</v>
      </c>
      <c r="AA7" s="9">
        <f ca="1"/>
        <v>45037</v>
      </c>
      <c r="AB7" s="9">
        <f ca="1"/>
        <v>45038</v>
      </c>
      <c r="AC7" s="9">
        <f ca="1"/>
        <v>45039</v>
      </c>
      <c r="AE7" s="9">
        <f ca="1"/>
        <v>45068</v>
      </c>
      <c r="AF7" s="9">
        <f ca="1"/>
        <v>45069</v>
      </c>
      <c r="AG7" s="9">
        <f ca="1"/>
        <v>45070</v>
      </c>
      <c r="AH7" s="9">
        <f ca="1"/>
        <v>45071</v>
      </c>
      <c r="AI7" s="9">
        <f ca="1"/>
        <v>45072</v>
      </c>
      <c r="AJ7" s="9">
        <f ca="1"/>
        <v>45073</v>
      </c>
      <c r="AK7" s="9">
        <f ca="1"/>
        <v>45074</v>
      </c>
      <c r="AL7" s="9">
        <f ca="1"/>
        <v>45096</v>
      </c>
      <c r="AM7" s="9">
        <f ca="1"/>
        <v>45097</v>
      </c>
      <c r="AN7" s="9">
        <f ca="1"/>
        <v>45098</v>
      </c>
      <c r="AO7" s="9">
        <f ca="1"/>
        <v>45099</v>
      </c>
      <c r="AP7" s="9">
        <f ca="1"/>
        <v>45100</v>
      </c>
      <c r="AQ7" s="9">
        <f ca="1"/>
        <v>45101</v>
      </c>
      <c r="AR7" s="9">
        <f ca="1"/>
        <v>45102</v>
      </c>
      <c r="AZ7" s="16">
        <v>44932</v>
      </c>
      <c r="BA7" s="20">
        <f t="shared" ca="1" si="0"/>
        <v>0</v>
      </c>
    </row>
    <row r="8" spans="1:53" ht="15" customHeight="1" x14ac:dyDescent="0.3">
      <c r="B8" s="9">
        <f ca="1"/>
        <v>44949</v>
      </c>
      <c r="C8" s="9">
        <f ca="1"/>
        <v>44950</v>
      </c>
      <c r="D8" s="9">
        <f ca="1"/>
        <v>44951</v>
      </c>
      <c r="E8" s="9">
        <f ca="1"/>
        <v>44952</v>
      </c>
      <c r="F8" s="9">
        <f ca="1"/>
        <v>44953</v>
      </c>
      <c r="G8" s="9">
        <f ca="1"/>
        <v>44954</v>
      </c>
      <c r="H8" s="9">
        <f ca="1"/>
        <v>44955</v>
      </c>
      <c r="I8" s="9">
        <f ca="1"/>
        <v>44984</v>
      </c>
      <c r="J8" s="9">
        <f ca="1"/>
        <v>44985</v>
      </c>
      <c r="K8" s="9">
        <f ca="1"/>
        <v>44986</v>
      </c>
      <c r="L8" s="9">
        <f ca="1"/>
        <v>44987</v>
      </c>
      <c r="M8" s="9">
        <f ca="1"/>
        <v>44988</v>
      </c>
      <c r="N8" s="9">
        <f ca="1"/>
        <v>44989</v>
      </c>
      <c r="O8" s="9">
        <f ca="1"/>
        <v>44990</v>
      </c>
      <c r="P8" s="9">
        <f ca="1"/>
        <v>45012</v>
      </c>
      <c r="Q8" s="9">
        <f ca="1"/>
        <v>45013</v>
      </c>
      <c r="R8" s="9">
        <f ca="1"/>
        <v>45014</v>
      </c>
      <c r="S8" s="9">
        <f ca="1"/>
        <v>45015</v>
      </c>
      <c r="T8" s="9">
        <f ca="1"/>
        <v>45016</v>
      </c>
      <c r="U8" s="9">
        <f ca="1"/>
        <v>45017</v>
      </c>
      <c r="V8" s="9">
        <f ca="1"/>
        <v>45018</v>
      </c>
      <c r="W8" s="9">
        <f ca="1"/>
        <v>45040</v>
      </c>
      <c r="X8" s="9">
        <f ca="1"/>
        <v>45041</v>
      </c>
      <c r="Y8" s="9">
        <f ca="1"/>
        <v>45042</v>
      </c>
      <c r="Z8" s="9">
        <f ca="1"/>
        <v>45043</v>
      </c>
      <c r="AA8" s="9">
        <f ca="1"/>
        <v>45044</v>
      </c>
      <c r="AB8" s="9">
        <f ca="1"/>
        <v>45045</v>
      </c>
      <c r="AC8" s="9">
        <f ca="1"/>
        <v>45046</v>
      </c>
      <c r="AE8" s="9">
        <f ca="1"/>
        <v>45075</v>
      </c>
      <c r="AF8" s="9">
        <f ca="1"/>
        <v>45076</v>
      </c>
      <c r="AG8" s="9">
        <f ca="1"/>
        <v>45077</v>
      </c>
      <c r="AH8" s="9">
        <f ca="1"/>
        <v>45078</v>
      </c>
      <c r="AI8" s="9">
        <f ca="1"/>
        <v>45079</v>
      </c>
      <c r="AJ8" s="9">
        <f ca="1"/>
        <v>45080</v>
      </c>
      <c r="AK8" s="9">
        <f ca="1"/>
        <v>45081</v>
      </c>
      <c r="AL8" s="9">
        <f ca="1"/>
        <v>45103</v>
      </c>
      <c r="AM8" s="9">
        <f ca="1"/>
        <v>45104</v>
      </c>
      <c r="AN8" s="9">
        <f ca="1"/>
        <v>45105</v>
      </c>
      <c r="AO8" s="9">
        <f ca="1"/>
        <v>45106</v>
      </c>
      <c r="AP8" s="9">
        <f ca="1"/>
        <v>45107</v>
      </c>
      <c r="AQ8" s="9">
        <f ca="1"/>
        <v>45108</v>
      </c>
      <c r="AR8" s="9">
        <f ca="1"/>
        <v>45109</v>
      </c>
      <c r="AZ8" s="16">
        <v>44933</v>
      </c>
      <c r="BA8" s="20">
        <f t="shared" ca="1" si="0"/>
        <v>0</v>
      </c>
    </row>
    <row r="9" spans="1:53" ht="15" customHeight="1" x14ac:dyDescent="0.3">
      <c r="B9" s="9">
        <f ca="1"/>
        <v>44956</v>
      </c>
      <c r="C9" s="9">
        <f ca="1"/>
        <v>44957</v>
      </c>
      <c r="D9" s="9">
        <f ca="1"/>
        <v>44958</v>
      </c>
      <c r="E9" s="9">
        <f ca="1"/>
        <v>44959</v>
      </c>
      <c r="F9" s="9">
        <f ca="1"/>
        <v>44960</v>
      </c>
      <c r="G9" s="9">
        <f ca="1"/>
        <v>44961</v>
      </c>
      <c r="H9" s="9">
        <f ca="1"/>
        <v>44962</v>
      </c>
      <c r="I9" s="9">
        <f ca="1"/>
        <v>44991</v>
      </c>
      <c r="J9" s="9">
        <f ca="1"/>
        <v>44992</v>
      </c>
      <c r="K9" s="9">
        <f ca="1"/>
        <v>44993</v>
      </c>
      <c r="L9" s="9">
        <f ca="1"/>
        <v>44994</v>
      </c>
      <c r="M9" s="9">
        <f ca="1"/>
        <v>44995</v>
      </c>
      <c r="N9" s="9">
        <f ca="1"/>
        <v>44996</v>
      </c>
      <c r="O9" s="9">
        <f ca="1"/>
        <v>44997</v>
      </c>
      <c r="P9" s="9">
        <f ca="1"/>
        <v>45019</v>
      </c>
      <c r="Q9" s="9">
        <f ca="1"/>
        <v>45020</v>
      </c>
      <c r="R9" s="9">
        <f ca="1"/>
        <v>45021</v>
      </c>
      <c r="S9" s="9">
        <f ca="1"/>
        <v>45022</v>
      </c>
      <c r="T9" s="9">
        <f ca="1"/>
        <v>45023</v>
      </c>
      <c r="U9" s="9">
        <f ca="1"/>
        <v>45024</v>
      </c>
      <c r="V9" s="9">
        <f ca="1"/>
        <v>45025</v>
      </c>
      <c r="W9" s="9">
        <f ca="1"/>
        <v>45047</v>
      </c>
      <c r="X9" s="9">
        <f ca="1"/>
        <v>45048</v>
      </c>
      <c r="Y9" s="9">
        <f ca="1"/>
        <v>45049</v>
      </c>
      <c r="Z9" s="9">
        <f ca="1"/>
        <v>45050</v>
      </c>
      <c r="AA9" s="9">
        <f ca="1"/>
        <v>45051</v>
      </c>
      <c r="AB9" s="9">
        <f ca="1"/>
        <v>45052</v>
      </c>
      <c r="AC9" s="9">
        <f ca="1"/>
        <v>45053</v>
      </c>
      <c r="AE9" s="9">
        <f ca="1"/>
        <v>45082</v>
      </c>
      <c r="AF9" s="9">
        <f ca="1"/>
        <v>45083</v>
      </c>
      <c r="AG9" s="9">
        <f ca="1"/>
        <v>45084</v>
      </c>
      <c r="AH9" s="9">
        <f ca="1"/>
        <v>45085</v>
      </c>
      <c r="AI9" s="9">
        <f ca="1"/>
        <v>45086</v>
      </c>
      <c r="AJ9" s="9">
        <f ca="1"/>
        <v>45087</v>
      </c>
      <c r="AK9" s="9">
        <f ca="1"/>
        <v>45088</v>
      </c>
      <c r="AL9" s="9">
        <f ca="1"/>
        <v>45110</v>
      </c>
      <c r="AM9" s="9">
        <f ca="1"/>
        <v>45111</v>
      </c>
      <c r="AN9" s="9">
        <f ca="1"/>
        <v>45112</v>
      </c>
      <c r="AO9" s="9">
        <f ca="1"/>
        <v>45113</v>
      </c>
      <c r="AP9" s="9">
        <f ca="1"/>
        <v>45114</v>
      </c>
      <c r="AQ9" s="9">
        <f ca="1"/>
        <v>45115</v>
      </c>
      <c r="AR9" s="9">
        <f ca="1"/>
        <v>45116</v>
      </c>
      <c r="AZ9" s="16">
        <v>44934</v>
      </c>
      <c r="BA9" s="20">
        <f t="shared" ca="1" si="0"/>
        <v>0</v>
      </c>
    </row>
    <row r="10" spans="1:53" ht="15" customHeight="1" x14ac:dyDescent="0.3">
      <c r="B10" s="13" t="str">
        <f ca="1">EnTêtesMois</f>
        <v>JUILLET</v>
      </c>
      <c r="C10" s="13"/>
      <c r="D10" s="13"/>
      <c r="E10" s="13"/>
      <c r="F10" s="13"/>
      <c r="G10" s="13"/>
      <c r="H10" s="13"/>
      <c r="I10" s="13" t="str">
        <f ca="1">EnTêtesMois</f>
        <v>AOÛT</v>
      </c>
      <c r="J10" s="13"/>
      <c r="K10" s="13"/>
      <c r="L10" s="13"/>
      <c r="M10" s="13"/>
      <c r="N10" s="13"/>
      <c r="O10" s="13"/>
      <c r="P10" s="13" t="str">
        <f ca="1">EnTêtesMois</f>
        <v>SEPTEMBRE</v>
      </c>
      <c r="Q10" s="13"/>
      <c r="R10" s="13"/>
      <c r="S10" s="13"/>
      <c r="T10" s="13"/>
      <c r="U10" s="13"/>
      <c r="V10" s="13"/>
      <c r="W10" s="13" t="str">
        <f ca="1">EnTêtesMois</f>
        <v>OCTOBRE</v>
      </c>
      <c r="X10" s="13"/>
      <c r="Y10" s="13"/>
      <c r="Z10" s="13"/>
      <c r="AA10" s="13"/>
      <c r="AB10" s="13"/>
      <c r="AC10" s="13"/>
      <c r="AE10" s="13" t="str">
        <f ca="1">EnTêtesMois</f>
        <v>NOVEMBRE</v>
      </c>
      <c r="AF10" s="13"/>
      <c r="AG10" s="13"/>
      <c r="AH10" s="13"/>
      <c r="AI10" s="13"/>
      <c r="AJ10" s="13"/>
      <c r="AK10" s="13"/>
      <c r="AL10" s="13" t="str">
        <f ca="1">EnTêtesMois</f>
        <v>DÉCEMBRE</v>
      </c>
      <c r="AM10" s="13"/>
      <c r="AN10" s="13"/>
      <c r="AO10" s="13"/>
      <c r="AP10" s="13"/>
      <c r="AQ10" s="13"/>
      <c r="AR10" s="13"/>
      <c r="AZ10" s="16">
        <v>44935</v>
      </c>
      <c r="BA10" s="20">
        <f t="shared" ca="1" si="0"/>
        <v>0</v>
      </c>
    </row>
    <row r="11" spans="1:53" ht="15" customHeight="1" x14ac:dyDescent="0.3">
      <c r="B11" s="8" t="str">
        <f t="array" aca="1" ref="B11:H11" ca="1">EnTêtesJours</f>
        <v>lu</v>
      </c>
      <c r="C11" s="8" t="str">
        <f ca="1"/>
        <v>ma</v>
      </c>
      <c r="D11" s="8" t="str">
        <f ca="1"/>
        <v>me</v>
      </c>
      <c r="E11" s="8" t="str">
        <f ca="1"/>
        <v>je</v>
      </c>
      <c r="F11" s="8" t="str">
        <f ca="1"/>
        <v>ve</v>
      </c>
      <c r="G11" s="8" t="str">
        <f ca="1"/>
        <v>sa</v>
      </c>
      <c r="H11" s="8" t="str">
        <f ca="1"/>
        <v>di</v>
      </c>
      <c r="I11" s="8" t="str">
        <f t="array" aca="1" ref="I11:O11" ca="1">EnTêtesJours</f>
        <v>lu</v>
      </c>
      <c r="J11" s="8" t="str">
        <f ca="1"/>
        <v>ma</v>
      </c>
      <c r="K11" s="8" t="str">
        <f ca="1"/>
        <v>me</v>
      </c>
      <c r="L11" s="8" t="str">
        <f ca="1"/>
        <v>je</v>
      </c>
      <c r="M11" s="8" t="str">
        <f ca="1"/>
        <v>ve</v>
      </c>
      <c r="N11" s="8" t="str">
        <f ca="1"/>
        <v>sa</v>
      </c>
      <c r="O11" s="8" t="str">
        <f ca="1"/>
        <v>di</v>
      </c>
      <c r="P11" s="8" t="str">
        <f t="array" aca="1" ref="P11:V11" ca="1">EnTêtesJours</f>
        <v>lu</v>
      </c>
      <c r="Q11" s="8" t="str">
        <f ca="1"/>
        <v>ma</v>
      </c>
      <c r="R11" s="8" t="str">
        <f ca="1"/>
        <v>me</v>
      </c>
      <c r="S11" s="8" t="str">
        <f ca="1"/>
        <v>je</v>
      </c>
      <c r="T11" s="8" t="str">
        <f ca="1"/>
        <v>ve</v>
      </c>
      <c r="U11" s="8" t="str">
        <f ca="1"/>
        <v>sa</v>
      </c>
      <c r="V11" s="8" t="str">
        <f ca="1"/>
        <v>di</v>
      </c>
      <c r="W11" s="8" t="str">
        <f t="array" aca="1" ref="W11:AC11" ca="1">EnTêtesJours</f>
        <v>lu</v>
      </c>
      <c r="X11" s="8" t="str">
        <f ca="1"/>
        <v>ma</v>
      </c>
      <c r="Y11" s="8" t="str">
        <f ca="1"/>
        <v>me</v>
      </c>
      <c r="Z11" s="8" t="str">
        <f ca="1"/>
        <v>je</v>
      </c>
      <c r="AA11" s="8" t="str">
        <f ca="1"/>
        <v>ve</v>
      </c>
      <c r="AB11" s="8" t="str">
        <f ca="1"/>
        <v>sa</v>
      </c>
      <c r="AC11" s="8" t="str">
        <f ca="1"/>
        <v>di</v>
      </c>
      <c r="AE11" s="8" t="str">
        <f t="array" aca="1" ref="AE11:AK11" ca="1">EnTêtesJours</f>
        <v>lu</v>
      </c>
      <c r="AF11" s="8" t="str">
        <f ca="1"/>
        <v>ma</v>
      </c>
      <c r="AG11" s="8" t="str">
        <f ca="1"/>
        <v>me</v>
      </c>
      <c r="AH11" s="8" t="str">
        <f ca="1"/>
        <v>je</v>
      </c>
      <c r="AI11" s="8" t="str">
        <f ca="1"/>
        <v>ve</v>
      </c>
      <c r="AJ11" s="8" t="str">
        <f ca="1"/>
        <v>sa</v>
      </c>
      <c r="AK11" s="8" t="str">
        <f ca="1"/>
        <v>di</v>
      </c>
      <c r="AL11" s="8" t="str">
        <f t="array" aca="1" ref="AL11:AR11" ca="1">EnTêtesJours</f>
        <v>lu</v>
      </c>
      <c r="AM11" s="8" t="str">
        <f ca="1"/>
        <v>ma</v>
      </c>
      <c r="AN11" s="8" t="str">
        <f ca="1"/>
        <v>me</v>
      </c>
      <c r="AO11" s="8" t="str">
        <f ca="1"/>
        <v>je</v>
      </c>
      <c r="AP11" s="8" t="str">
        <f ca="1"/>
        <v>ve</v>
      </c>
      <c r="AQ11" s="8" t="str">
        <f ca="1"/>
        <v>sa</v>
      </c>
      <c r="AR11" s="8" t="str">
        <f ca="1"/>
        <v>di</v>
      </c>
      <c r="AZ11" s="16">
        <v>44936</v>
      </c>
      <c r="BA11" s="20">
        <f t="shared" ca="1" si="0"/>
        <v>0</v>
      </c>
    </row>
    <row r="12" spans="1:53" ht="15" customHeight="1" x14ac:dyDescent="0.3">
      <c r="B12" s="9">
        <f t="array" aca="1" ref="B12:H17" ca="1">Jul</f>
        <v>45103</v>
      </c>
      <c r="C12" s="9">
        <f ca="1"/>
        <v>45104</v>
      </c>
      <c r="D12" s="9">
        <f ca="1"/>
        <v>45105</v>
      </c>
      <c r="E12" s="9">
        <f ca="1"/>
        <v>45106</v>
      </c>
      <c r="F12" s="9">
        <f ca="1"/>
        <v>45107</v>
      </c>
      <c r="G12" s="9">
        <f ca="1"/>
        <v>45108</v>
      </c>
      <c r="H12" s="9">
        <f ca="1"/>
        <v>45109</v>
      </c>
      <c r="I12" s="9">
        <f t="array" aca="1" ref="I12:O17" ca="1">Aoû</f>
        <v>45138</v>
      </c>
      <c r="J12" s="9">
        <f ca="1"/>
        <v>45139</v>
      </c>
      <c r="K12" s="9">
        <f ca="1"/>
        <v>45140</v>
      </c>
      <c r="L12" s="9">
        <f ca="1"/>
        <v>45141</v>
      </c>
      <c r="M12" s="9">
        <f ca="1"/>
        <v>45142</v>
      </c>
      <c r="N12" s="9">
        <f ca="1"/>
        <v>45143</v>
      </c>
      <c r="O12" s="9">
        <f ca="1"/>
        <v>45144</v>
      </c>
      <c r="P12" s="9">
        <f t="array" aca="1" ref="P12:V17" ca="1">Sep</f>
        <v>45166</v>
      </c>
      <c r="Q12" s="9">
        <f ca="1"/>
        <v>45167</v>
      </c>
      <c r="R12" s="9">
        <f ca="1"/>
        <v>45168</v>
      </c>
      <c r="S12" s="9">
        <f ca="1"/>
        <v>45169</v>
      </c>
      <c r="T12" s="9">
        <f ca="1"/>
        <v>45170</v>
      </c>
      <c r="U12" s="9">
        <f ca="1"/>
        <v>45171</v>
      </c>
      <c r="V12" s="9">
        <f ca="1"/>
        <v>45172</v>
      </c>
      <c r="W12" s="9">
        <f t="array" aca="1" ref="W12:AC17" ca="1">Oct</f>
        <v>45194</v>
      </c>
      <c r="X12" s="9">
        <f ca="1"/>
        <v>45195</v>
      </c>
      <c r="Y12" s="9">
        <f ca="1"/>
        <v>45196</v>
      </c>
      <c r="Z12" s="9">
        <f ca="1"/>
        <v>45197</v>
      </c>
      <c r="AA12" s="9">
        <f ca="1"/>
        <v>45198</v>
      </c>
      <c r="AB12" s="9">
        <f ca="1"/>
        <v>45199</v>
      </c>
      <c r="AC12" s="9">
        <f ca="1"/>
        <v>45200</v>
      </c>
      <c r="AE12" s="9">
        <f t="array" aca="1" ref="AE12:AK17" ca="1">Nov</f>
        <v>45229</v>
      </c>
      <c r="AF12" s="9">
        <f ca="1"/>
        <v>45230</v>
      </c>
      <c r="AG12" s="9">
        <f ca="1"/>
        <v>45231</v>
      </c>
      <c r="AH12" s="9">
        <f ca="1"/>
        <v>45232</v>
      </c>
      <c r="AI12" s="9">
        <f ca="1"/>
        <v>45233</v>
      </c>
      <c r="AJ12" s="9">
        <f ca="1"/>
        <v>45234</v>
      </c>
      <c r="AK12" s="9">
        <f ca="1"/>
        <v>45235</v>
      </c>
      <c r="AL12" s="9">
        <f t="array" aca="1" ref="AL12:AR17" ca="1">Déc</f>
        <v>45257</v>
      </c>
      <c r="AM12" s="9">
        <f ca="1"/>
        <v>45258</v>
      </c>
      <c r="AN12" s="9">
        <f ca="1"/>
        <v>45259</v>
      </c>
      <c r="AO12" s="9">
        <f ca="1"/>
        <v>45260</v>
      </c>
      <c r="AP12" s="9">
        <f ca="1"/>
        <v>45261</v>
      </c>
      <c r="AQ12" s="9">
        <f ca="1"/>
        <v>45262</v>
      </c>
      <c r="AR12" s="9">
        <f ca="1"/>
        <v>45263</v>
      </c>
      <c r="AZ12" s="16">
        <v>44937</v>
      </c>
      <c r="BA12" s="20">
        <f t="shared" ca="1" si="0"/>
        <v>0</v>
      </c>
    </row>
    <row r="13" spans="1:53" ht="15" customHeight="1" x14ac:dyDescent="0.3">
      <c r="B13" s="9">
        <f ca="1"/>
        <v>45110</v>
      </c>
      <c r="C13" s="9">
        <f ca="1"/>
        <v>45111</v>
      </c>
      <c r="D13" s="9">
        <f ca="1"/>
        <v>45112</v>
      </c>
      <c r="E13" s="9">
        <f ca="1"/>
        <v>45113</v>
      </c>
      <c r="F13" s="9">
        <f ca="1"/>
        <v>45114</v>
      </c>
      <c r="G13" s="9">
        <f ca="1"/>
        <v>45115</v>
      </c>
      <c r="H13" s="9">
        <f ca="1"/>
        <v>45116</v>
      </c>
      <c r="I13" s="9">
        <f ca="1"/>
        <v>45145</v>
      </c>
      <c r="J13" s="9">
        <f ca="1"/>
        <v>45146</v>
      </c>
      <c r="K13" s="9">
        <f ca="1"/>
        <v>45147</v>
      </c>
      <c r="L13" s="9">
        <f ca="1"/>
        <v>45148</v>
      </c>
      <c r="M13" s="9">
        <f ca="1"/>
        <v>45149</v>
      </c>
      <c r="N13" s="9">
        <f ca="1"/>
        <v>45150</v>
      </c>
      <c r="O13" s="9">
        <f ca="1"/>
        <v>45151</v>
      </c>
      <c r="P13" s="9">
        <f ca="1"/>
        <v>45173</v>
      </c>
      <c r="Q13" s="9">
        <f ca="1"/>
        <v>45174</v>
      </c>
      <c r="R13" s="9">
        <f ca="1"/>
        <v>45175</v>
      </c>
      <c r="S13" s="9">
        <f ca="1"/>
        <v>45176</v>
      </c>
      <c r="T13" s="9">
        <f ca="1"/>
        <v>45177</v>
      </c>
      <c r="U13" s="9">
        <f ca="1"/>
        <v>45178</v>
      </c>
      <c r="V13" s="9">
        <f ca="1"/>
        <v>45179</v>
      </c>
      <c r="W13" s="9">
        <f ca="1"/>
        <v>45201</v>
      </c>
      <c r="X13" s="9">
        <f ca="1"/>
        <v>45202</v>
      </c>
      <c r="Y13" s="9">
        <f ca="1"/>
        <v>45203</v>
      </c>
      <c r="Z13" s="9">
        <f ca="1"/>
        <v>45204</v>
      </c>
      <c r="AA13" s="9">
        <f ca="1"/>
        <v>45205</v>
      </c>
      <c r="AB13" s="9">
        <f ca="1"/>
        <v>45206</v>
      </c>
      <c r="AC13" s="9">
        <f ca="1"/>
        <v>45207</v>
      </c>
      <c r="AE13" s="9">
        <f ca="1"/>
        <v>45236</v>
      </c>
      <c r="AF13" s="9">
        <f ca="1"/>
        <v>45237</v>
      </c>
      <c r="AG13" s="9">
        <f ca="1"/>
        <v>45238</v>
      </c>
      <c r="AH13" s="9">
        <f ca="1"/>
        <v>45239</v>
      </c>
      <c r="AI13" s="9">
        <f ca="1"/>
        <v>45240</v>
      </c>
      <c r="AJ13" s="9">
        <f ca="1"/>
        <v>45241</v>
      </c>
      <c r="AK13" s="9">
        <f ca="1"/>
        <v>45242</v>
      </c>
      <c r="AL13" s="9">
        <f ca="1"/>
        <v>45264</v>
      </c>
      <c r="AM13" s="9">
        <f ca="1"/>
        <v>45265</v>
      </c>
      <c r="AN13" s="9">
        <f ca="1"/>
        <v>45266</v>
      </c>
      <c r="AO13" s="9">
        <f ca="1"/>
        <v>45267</v>
      </c>
      <c r="AP13" s="9">
        <f ca="1"/>
        <v>45268</v>
      </c>
      <c r="AQ13" s="9">
        <f ca="1"/>
        <v>45269</v>
      </c>
      <c r="AR13" s="9">
        <f ca="1"/>
        <v>45270</v>
      </c>
      <c r="AZ13" s="16">
        <v>44938</v>
      </c>
      <c r="BA13" s="20">
        <f t="shared" ca="1" si="0"/>
        <v>0</v>
      </c>
    </row>
    <row r="14" spans="1:53" ht="15" customHeight="1" x14ac:dyDescent="0.3">
      <c r="B14" s="9">
        <f ca="1"/>
        <v>45117</v>
      </c>
      <c r="C14" s="9">
        <f ca="1"/>
        <v>45118</v>
      </c>
      <c r="D14" s="9">
        <f ca="1"/>
        <v>45119</v>
      </c>
      <c r="E14" s="9">
        <f ca="1"/>
        <v>45120</v>
      </c>
      <c r="F14" s="9">
        <f ca="1"/>
        <v>45121</v>
      </c>
      <c r="G14" s="9">
        <f ca="1"/>
        <v>45122</v>
      </c>
      <c r="H14" s="9">
        <f ca="1"/>
        <v>45123</v>
      </c>
      <c r="I14" s="9">
        <f ca="1"/>
        <v>45152</v>
      </c>
      <c r="J14" s="9">
        <f ca="1"/>
        <v>45153</v>
      </c>
      <c r="K14" s="9">
        <f ca="1"/>
        <v>45154</v>
      </c>
      <c r="L14" s="9">
        <f ca="1"/>
        <v>45155</v>
      </c>
      <c r="M14" s="9">
        <f ca="1"/>
        <v>45156</v>
      </c>
      <c r="N14" s="9">
        <f ca="1"/>
        <v>45157</v>
      </c>
      <c r="O14" s="9">
        <f ca="1"/>
        <v>45158</v>
      </c>
      <c r="P14" s="9">
        <f ca="1"/>
        <v>45180</v>
      </c>
      <c r="Q14" s="9">
        <f ca="1"/>
        <v>45181</v>
      </c>
      <c r="R14" s="9">
        <f ca="1"/>
        <v>45182</v>
      </c>
      <c r="S14" s="9">
        <f ca="1"/>
        <v>45183</v>
      </c>
      <c r="T14" s="9">
        <f ca="1"/>
        <v>45184</v>
      </c>
      <c r="U14" s="9">
        <f ca="1"/>
        <v>45185</v>
      </c>
      <c r="V14" s="9">
        <f ca="1"/>
        <v>45186</v>
      </c>
      <c r="W14" s="9">
        <f ca="1"/>
        <v>45208</v>
      </c>
      <c r="X14" s="9">
        <f ca="1"/>
        <v>45209</v>
      </c>
      <c r="Y14" s="9">
        <f ca="1"/>
        <v>45210</v>
      </c>
      <c r="Z14" s="9">
        <f ca="1"/>
        <v>45211</v>
      </c>
      <c r="AA14" s="9">
        <f ca="1"/>
        <v>45212</v>
      </c>
      <c r="AB14" s="9">
        <f ca="1"/>
        <v>45213</v>
      </c>
      <c r="AC14" s="9">
        <f ca="1"/>
        <v>45214</v>
      </c>
      <c r="AE14" s="9">
        <f ca="1"/>
        <v>45243</v>
      </c>
      <c r="AF14" s="9">
        <f ca="1"/>
        <v>45244</v>
      </c>
      <c r="AG14" s="9">
        <f ca="1"/>
        <v>45245</v>
      </c>
      <c r="AH14" s="9">
        <f ca="1"/>
        <v>45246</v>
      </c>
      <c r="AI14" s="9">
        <f ca="1"/>
        <v>45247</v>
      </c>
      <c r="AJ14" s="9">
        <f ca="1"/>
        <v>45248</v>
      </c>
      <c r="AK14" s="9">
        <f ca="1"/>
        <v>45249</v>
      </c>
      <c r="AL14" s="9">
        <f ca="1"/>
        <v>45271</v>
      </c>
      <c r="AM14" s="9">
        <f ca="1"/>
        <v>45272</v>
      </c>
      <c r="AN14" s="9">
        <f ca="1"/>
        <v>45273</v>
      </c>
      <c r="AO14" s="9">
        <f ca="1"/>
        <v>45274</v>
      </c>
      <c r="AP14" s="9">
        <f ca="1"/>
        <v>45275</v>
      </c>
      <c r="AQ14" s="9">
        <f ca="1"/>
        <v>45276</v>
      </c>
      <c r="AR14" s="9">
        <f ca="1"/>
        <v>45277</v>
      </c>
      <c r="AZ14" s="16">
        <v>44939</v>
      </c>
      <c r="BA14" s="20">
        <f t="shared" ca="1" si="0"/>
        <v>0</v>
      </c>
    </row>
    <row r="15" spans="1:53" ht="15" customHeight="1" x14ac:dyDescent="0.3">
      <c r="B15" s="9">
        <f ca="1"/>
        <v>45124</v>
      </c>
      <c r="C15" s="9">
        <f ca="1"/>
        <v>45125</v>
      </c>
      <c r="D15" s="9">
        <f ca="1"/>
        <v>45126</v>
      </c>
      <c r="E15" s="9">
        <f ca="1"/>
        <v>45127</v>
      </c>
      <c r="F15" s="9">
        <f ca="1"/>
        <v>45128</v>
      </c>
      <c r="G15" s="9">
        <f ca="1"/>
        <v>45129</v>
      </c>
      <c r="H15" s="9">
        <f ca="1"/>
        <v>45130</v>
      </c>
      <c r="I15" s="9">
        <f ca="1"/>
        <v>45159</v>
      </c>
      <c r="J15" s="9">
        <f ca="1"/>
        <v>45160</v>
      </c>
      <c r="K15" s="9">
        <f ca="1"/>
        <v>45161</v>
      </c>
      <c r="L15" s="9">
        <f ca="1"/>
        <v>45162</v>
      </c>
      <c r="M15" s="9">
        <f ca="1"/>
        <v>45163</v>
      </c>
      <c r="N15" s="9">
        <f ca="1"/>
        <v>45164</v>
      </c>
      <c r="O15" s="9">
        <f ca="1"/>
        <v>45165</v>
      </c>
      <c r="P15" s="9">
        <f ca="1"/>
        <v>45187</v>
      </c>
      <c r="Q15" s="9">
        <f ca="1"/>
        <v>45188</v>
      </c>
      <c r="R15" s="9">
        <f ca="1"/>
        <v>45189</v>
      </c>
      <c r="S15" s="9">
        <f ca="1"/>
        <v>45190</v>
      </c>
      <c r="T15" s="9">
        <f ca="1"/>
        <v>45191</v>
      </c>
      <c r="U15" s="9">
        <f ca="1"/>
        <v>45192</v>
      </c>
      <c r="V15" s="9">
        <f ca="1"/>
        <v>45193</v>
      </c>
      <c r="W15" s="9">
        <f ca="1"/>
        <v>45215</v>
      </c>
      <c r="X15" s="9">
        <f ca="1"/>
        <v>45216</v>
      </c>
      <c r="Y15" s="9">
        <f ca="1"/>
        <v>45217</v>
      </c>
      <c r="Z15" s="9">
        <f ca="1"/>
        <v>45218</v>
      </c>
      <c r="AA15" s="9">
        <f ca="1"/>
        <v>45219</v>
      </c>
      <c r="AB15" s="9">
        <f ca="1"/>
        <v>45220</v>
      </c>
      <c r="AC15" s="9">
        <f ca="1"/>
        <v>45221</v>
      </c>
      <c r="AE15" s="9">
        <f ca="1"/>
        <v>45250</v>
      </c>
      <c r="AF15" s="9">
        <f ca="1"/>
        <v>45251</v>
      </c>
      <c r="AG15" s="9">
        <f ca="1"/>
        <v>45252</v>
      </c>
      <c r="AH15" s="9">
        <f ca="1"/>
        <v>45253</v>
      </c>
      <c r="AI15" s="9">
        <f ca="1"/>
        <v>45254</v>
      </c>
      <c r="AJ15" s="9">
        <f ca="1"/>
        <v>45255</v>
      </c>
      <c r="AK15" s="9">
        <f ca="1"/>
        <v>45256</v>
      </c>
      <c r="AL15" s="9">
        <f ca="1"/>
        <v>45278</v>
      </c>
      <c r="AM15" s="9">
        <f ca="1"/>
        <v>45279</v>
      </c>
      <c r="AN15" s="9">
        <f ca="1"/>
        <v>45280</v>
      </c>
      <c r="AO15" s="9">
        <f ca="1"/>
        <v>45281</v>
      </c>
      <c r="AP15" s="9">
        <f ca="1"/>
        <v>45282</v>
      </c>
      <c r="AQ15" s="9">
        <f ca="1"/>
        <v>45283</v>
      </c>
      <c r="AR15" s="9">
        <f ca="1"/>
        <v>45284</v>
      </c>
      <c r="AZ15" s="16">
        <v>44940</v>
      </c>
      <c r="BA15" s="20">
        <f t="shared" ca="1" si="0"/>
        <v>0</v>
      </c>
    </row>
    <row r="16" spans="1:53" ht="15" customHeight="1" x14ac:dyDescent="0.3">
      <c r="B16" s="9">
        <f ca="1"/>
        <v>45131</v>
      </c>
      <c r="C16" s="9">
        <f ca="1"/>
        <v>45132</v>
      </c>
      <c r="D16" s="9">
        <f ca="1"/>
        <v>45133</v>
      </c>
      <c r="E16" s="9">
        <f ca="1"/>
        <v>45134</v>
      </c>
      <c r="F16" s="9">
        <f ca="1"/>
        <v>45135</v>
      </c>
      <c r="G16" s="9">
        <f ca="1"/>
        <v>45136</v>
      </c>
      <c r="H16" s="9">
        <f ca="1"/>
        <v>45137</v>
      </c>
      <c r="I16" s="9">
        <f ca="1"/>
        <v>45166</v>
      </c>
      <c r="J16" s="9">
        <f ca="1"/>
        <v>45167</v>
      </c>
      <c r="K16" s="9">
        <f ca="1"/>
        <v>45168</v>
      </c>
      <c r="L16" s="9">
        <f ca="1"/>
        <v>45169</v>
      </c>
      <c r="M16" s="9">
        <f ca="1"/>
        <v>45170</v>
      </c>
      <c r="N16" s="9">
        <f ca="1"/>
        <v>45171</v>
      </c>
      <c r="O16" s="9">
        <f ca="1"/>
        <v>45172</v>
      </c>
      <c r="P16" s="9">
        <f ca="1"/>
        <v>45194</v>
      </c>
      <c r="Q16" s="9">
        <f ca="1"/>
        <v>45195</v>
      </c>
      <c r="R16" s="9">
        <f ca="1"/>
        <v>45196</v>
      </c>
      <c r="S16" s="9">
        <f ca="1"/>
        <v>45197</v>
      </c>
      <c r="T16" s="9">
        <f ca="1"/>
        <v>45198</v>
      </c>
      <c r="U16" s="9">
        <f ca="1"/>
        <v>45199</v>
      </c>
      <c r="V16" s="9">
        <f ca="1"/>
        <v>45200</v>
      </c>
      <c r="W16" s="9">
        <f ca="1"/>
        <v>45222</v>
      </c>
      <c r="X16" s="9">
        <f ca="1"/>
        <v>45223</v>
      </c>
      <c r="Y16" s="9">
        <f ca="1"/>
        <v>45224</v>
      </c>
      <c r="Z16" s="9">
        <f ca="1"/>
        <v>45225</v>
      </c>
      <c r="AA16" s="9">
        <f ca="1"/>
        <v>45226</v>
      </c>
      <c r="AB16" s="9">
        <f ca="1"/>
        <v>45227</v>
      </c>
      <c r="AC16" s="9">
        <f ca="1"/>
        <v>45228</v>
      </c>
      <c r="AE16" s="9">
        <f ca="1"/>
        <v>45257</v>
      </c>
      <c r="AF16" s="9">
        <f ca="1"/>
        <v>45258</v>
      </c>
      <c r="AG16" s="9">
        <f ca="1"/>
        <v>45259</v>
      </c>
      <c r="AH16" s="9">
        <f ca="1"/>
        <v>45260</v>
      </c>
      <c r="AI16" s="9">
        <f ca="1"/>
        <v>45261</v>
      </c>
      <c r="AJ16" s="9">
        <f ca="1"/>
        <v>45262</v>
      </c>
      <c r="AK16" s="9">
        <f ca="1"/>
        <v>45263</v>
      </c>
      <c r="AL16" s="9">
        <f ca="1"/>
        <v>45285</v>
      </c>
      <c r="AM16" s="9">
        <f ca="1"/>
        <v>45286</v>
      </c>
      <c r="AN16" s="9">
        <f ca="1"/>
        <v>45287</v>
      </c>
      <c r="AO16" s="9">
        <f ca="1"/>
        <v>45288</v>
      </c>
      <c r="AP16" s="9">
        <f ca="1"/>
        <v>45289</v>
      </c>
      <c r="AQ16" s="9">
        <f ca="1"/>
        <v>45290</v>
      </c>
      <c r="AR16" s="9">
        <f ca="1"/>
        <v>45291</v>
      </c>
      <c r="AZ16" s="16">
        <v>44941</v>
      </c>
      <c r="BA16" s="20">
        <f t="shared" ca="1" si="0"/>
        <v>0</v>
      </c>
    </row>
    <row r="17" spans="2:53" ht="15" customHeight="1" x14ac:dyDescent="0.3">
      <c r="B17" s="9">
        <f ca="1"/>
        <v>45138</v>
      </c>
      <c r="C17" s="9">
        <f ca="1"/>
        <v>45139</v>
      </c>
      <c r="D17" s="9">
        <f ca="1"/>
        <v>45140</v>
      </c>
      <c r="E17" s="9">
        <f ca="1"/>
        <v>45141</v>
      </c>
      <c r="F17" s="9">
        <f ca="1"/>
        <v>45142</v>
      </c>
      <c r="G17" s="9">
        <f ca="1"/>
        <v>45143</v>
      </c>
      <c r="H17" s="9">
        <f ca="1"/>
        <v>45144</v>
      </c>
      <c r="I17" s="9">
        <f ca="1"/>
        <v>45173</v>
      </c>
      <c r="J17" s="9">
        <f ca="1"/>
        <v>45174</v>
      </c>
      <c r="K17" s="9">
        <f ca="1"/>
        <v>45175</v>
      </c>
      <c r="L17" s="9">
        <f ca="1"/>
        <v>45176</v>
      </c>
      <c r="M17" s="9">
        <f ca="1"/>
        <v>45177</v>
      </c>
      <c r="N17" s="9">
        <f ca="1"/>
        <v>45178</v>
      </c>
      <c r="O17" s="9">
        <f ca="1"/>
        <v>45179</v>
      </c>
      <c r="P17" s="9">
        <f ca="1"/>
        <v>45201</v>
      </c>
      <c r="Q17" s="9">
        <f ca="1"/>
        <v>45202</v>
      </c>
      <c r="R17" s="9">
        <f ca="1"/>
        <v>45203</v>
      </c>
      <c r="S17" s="9">
        <f ca="1"/>
        <v>45204</v>
      </c>
      <c r="T17" s="9">
        <f ca="1"/>
        <v>45205</v>
      </c>
      <c r="U17" s="9">
        <f ca="1"/>
        <v>45206</v>
      </c>
      <c r="V17" s="9">
        <f ca="1"/>
        <v>45207</v>
      </c>
      <c r="W17" s="9">
        <f ca="1"/>
        <v>45229</v>
      </c>
      <c r="X17" s="9">
        <f ca="1"/>
        <v>45230</v>
      </c>
      <c r="Y17" s="9">
        <f ca="1"/>
        <v>45231</v>
      </c>
      <c r="Z17" s="9">
        <f ca="1"/>
        <v>45232</v>
      </c>
      <c r="AA17" s="9">
        <f ca="1"/>
        <v>45233</v>
      </c>
      <c r="AB17" s="9">
        <f ca="1"/>
        <v>45234</v>
      </c>
      <c r="AC17" s="9">
        <f ca="1"/>
        <v>45235</v>
      </c>
      <c r="AE17" s="9">
        <f ca="1"/>
        <v>45264</v>
      </c>
      <c r="AF17" s="9">
        <f ca="1"/>
        <v>45265</v>
      </c>
      <c r="AG17" s="9">
        <f ca="1"/>
        <v>45266</v>
      </c>
      <c r="AH17" s="9">
        <f ca="1"/>
        <v>45267</v>
      </c>
      <c r="AI17" s="9">
        <f ca="1"/>
        <v>45268</v>
      </c>
      <c r="AJ17" s="9">
        <f ca="1"/>
        <v>45269</v>
      </c>
      <c r="AK17" s="9">
        <f ca="1"/>
        <v>45270</v>
      </c>
      <c r="AL17" s="9">
        <f ca="1"/>
        <v>45292</v>
      </c>
      <c r="AM17" s="9">
        <f ca="1"/>
        <v>45293</v>
      </c>
      <c r="AN17" s="9">
        <f ca="1"/>
        <v>45294</v>
      </c>
      <c r="AO17" s="9">
        <f ca="1"/>
        <v>45295</v>
      </c>
      <c r="AP17" s="9">
        <f ca="1"/>
        <v>45296</v>
      </c>
      <c r="AQ17" s="9">
        <f ca="1"/>
        <v>45297</v>
      </c>
      <c r="AR17" s="9">
        <f ca="1"/>
        <v>45298</v>
      </c>
      <c r="AZ17" s="16">
        <v>44942</v>
      </c>
      <c r="BA17" s="20">
        <f t="shared" ca="1" si="0"/>
        <v>0</v>
      </c>
    </row>
    <row r="18" spans="2:53" ht="34.5" customHeight="1" x14ac:dyDescent="0.25">
      <c r="B18" s="15" t="s">
        <v>3</v>
      </c>
      <c r="C18" s="15"/>
      <c r="D18" s="15"/>
      <c r="E18" s="14" t="s">
        <v>4</v>
      </c>
      <c r="F18" s="14"/>
      <c r="G18" s="14"/>
      <c r="H18" s="15" t="s">
        <v>5</v>
      </c>
      <c r="I18" s="15"/>
      <c r="J18" s="15" t="s">
        <v>6</v>
      </c>
      <c r="K18" s="15"/>
      <c r="L18" s="15"/>
      <c r="M18" s="15" t="s">
        <v>7</v>
      </c>
      <c r="N18" s="15"/>
      <c r="O18" s="15"/>
      <c r="P18" s="15"/>
      <c r="Q18" s="15" t="s">
        <v>8</v>
      </c>
      <c r="R18" s="15"/>
      <c r="S18" s="15"/>
      <c r="T18" s="15"/>
      <c r="U18" s="15" t="s">
        <v>9</v>
      </c>
      <c r="V18" s="15"/>
      <c r="W18" s="15"/>
      <c r="X18" s="15" t="s">
        <v>10</v>
      </c>
      <c r="Y18" s="15"/>
      <c r="Z18" s="15"/>
      <c r="AA18" s="15"/>
      <c r="AB18" s="15" t="s">
        <v>11</v>
      </c>
      <c r="AC18" s="15"/>
      <c r="AD18" s="15"/>
      <c r="AE18" s="15" t="s">
        <v>12</v>
      </c>
      <c r="AF18" s="15"/>
      <c r="AG18" s="15" t="s">
        <v>13</v>
      </c>
      <c r="AH18" s="15"/>
      <c r="AI18" s="15" t="s">
        <v>14</v>
      </c>
      <c r="AJ18" s="15"/>
      <c r="AK18" s="15"/>
      <c r="AL18" s="15"/>
      <c r="AM18" s="15"/>
      <c r="AN18" s="15"/>
      <c r="AO18" s="14" t="s">
        <v>16</v>
      </c>
      <c r="AP18" s="14"/>
      <c r="AQ18" s="14"/>
      <c r="AR18" s="14" t="s">
        <v>15</v>
      </c>
      <c r="AS18" s="14"/>
      <c r="AT18" s="14"/>
      <c r="AZ18" s="16">
        <v>44943</v>
      </c>
      <c r="BA18" s="20">
        <f t="shared" ca="1" si="0"/>
        <v>0</v>
      </c>
    </row>
    <row r="19" spans="2:53" ht="18" customHeight="1" x14ac:dyDescent="0.3">
      <c r="B19" s="19">
        <v>44927</v>
      </c>
      <c r="C19" s="19"/>
      <c r="D19" s="19"/>
      <c r="E19" s="11" t="s">
        <v>18</v>
      </c>
      <c r="F19" s="11"/>
      <c r="G19" s="11"/>
      <c r="H19" s="11">
        <f>IF(E19="Prépa1",2,IF(E19="Prépa2",1,""))</f>
        <v>1</v>
      </c>
      <c r="I19" s="11"/>
      <c r="J19" s="11"/>
      <c r="K19" s="11"/>
      <c r="L19" s="11"/>
      <c r="M19" s="11"/>
      <c r="N19" s="11"/>
      <c r="O19" s="11"/>
      <c r="P19" s="11"/>
      <c r="Q19" s="11"/>
      <c r="R19" s="11"/>
      <c r="S19" s="11"/>
      <c r="T19" s="11"/>
      <c r="U19" s="11"/>
      <c r="V19" s="11"/>
      <c r="W19" s="11"/>
      <c r="X19" s="11"/>
      <c r="Y19" s="11"/>
      <c r="Z19" s="11"/>
      <c r="AA19" s="11"/>
      <c r="AB19" s="11"/>
      <c r="AC19" s="11"/>
      <c r="AD19" s="11"/>
      <c r="AE19" s="11"/>
      <c r="AF19" s="11"/>
      <c r="AG19" s="11"/>
      <c r="AH19" s="11"/>
      <c r="AI19" s="11"/>
      <c r="AJ19" s="11"/>
      <c r="AK19" s="11"/>
      <c r="AL19" s="11"/>
      <c r="AM19" s="11"/>
      <c r="AN19" s="11"/>
      <c r="AO19" s="11"/>
      <c r="AP19" s="11"/>
      <c r="AQ19" s="11"/>
      <c r="AR19" s="11"/>
      <c r="AS19" s="11"/>
      <c r="AT19" s="11"/>
      <c r="AZ19" s="16">
        <v>44944</v>
      </c>
      <c r="BA19" s="20">
        <f t="shared" ca="1" si="0"/>
        <v>0</v>
      </c>
    </row>
    <row r="20" spans="2:53" ht="18" customHeight="1" x14ac:dyDescent="0.3">
      <c r="B20" s="19">
        <v>44928</v>
      </c>
      <c r="C20" s="19"/>
      <c r="D20" s="19"/>
      <c r="E20" s="11" t="s">
        <v>18</v>
      </c>
      <c r="F20" s="11"/>
      <c r="G20" s="11"/>
      <c r="H20" s="11">
        <f>IF(E20="Prépa1",2,IF(E20="Prépa2",1,""))</f>
        <v>1</v>
      </c>
      <c r="I20" s="11"/>
      <c r="J20" s="11"/>
      <c r="K20" s="11"/>
      <c r="L20" s="11"/>
      <c r="M20" s="11"/>
      <c r="N20" s="11"/>
      <c r="O20" s="11"/>
      <c r="P20" s="11"/>
      <c r="Q20" s="11"/>
      <c r="R20" s="11"/>
      <c r="S20" s="11"/>
      <c r="T20" s="11"/>
      <c r="U20" s="11"/>
      <c r="V20" s="11"/>
      <c r="W20" s="11"/>
      <c r="X20" s="11"/>
      <c r="Y20" s="11"/>
      <c r="Z20" s="11"/>
      <c r="AA20" s="11"/>
      <c r="AB20" s="11"/>
      <c r="AC20" s="11"/>
      <c r="AD20" s="11"/>
      <c r="AE20" s="11"/>
      <c r="AF20" s="11"/>
      <c r="AG20" s="11"/>
      <c r="AH20" s="11"/>
      <c r="AI20" s="11"/>
      <c r="AJ20" s="11"/>
      <c r="AK20" s="11"/>
      <c r="AL20" s="11"/>
      <c r="AM20" s="11"/>
      <c r="AN20" s="11"/>
      <c r="AO20" s="11"/>
      <c r="AP20" s="11"/>
      <c r="AQ20" s="11"/>
      <c r="AR20" s="11"/>
      <c r="AS20" s="11"/>
      <c r="AT20" s="11"/>
      <c r="AZ20" s="16">
        <v>44945</v>
      </c>
      <c r="BA20" s="20">
        <f t="shared" ca="1" si="0"/>
        <v>0</v>
      </c>
    </row>
    <row r="21" spans="2:53" ht="18" customHeight="1" x14ac:dyDescent="0.3">
      <c r="B21" s="19">
        <v>44929</v>
      </c>
      <c r="C21" s="19"/>
      <c r="D21" s="19"/>
      <c r="E21" s="11" t="s">
        <v>17</v>
      </c>
      <c r="F21" s="11"/>
      <c r="G21" s="11"/>
      <c r="H21" s="11">
        <f t="shared" ref="H21:H23" si="1">IF(E21="Prépa1",2,IF(E21="Prépa2",1,""))</f>
        <v>2</v>
      </c>
      <c r="I21" s="11"/>
      <c r="J21" s="11"/>
      <c r="K21" s="11"/>
      <c r="L21" s="11"/>
      <c r="M21" s="11"/>
      <c r="N21" s="11"/>
      <c r="O21" s="11"/>
      <c r="P21" s="11"/>
      <c r="Q21" s="11"/>
      <c r="R21" s="11"/>
      <c r="S21" s="11"/>
      <c r="T21" s="11"/>
      <c r="U21" s="11"/>
      <c r="V21" s="11"/>
      <c r="W21" s="11"/>
      <c r="X21" s="11"/>
      <c r="Y21" s="11"/>
      <c r="Z21" s="11"/>
      <c r="AA21" s="11"/>
      <c r="AB21" s="11"/>
      <c r="AC21" s="11"/>
      <c r="AD21" s="11"/>
      <c r="AE21" s="11"/>
      <c r="AF21" s="11"/>
      <c r="AG21" s="11"/>
      <c r="AH21" s="11"/>
      <c r="AI21" s="11"/>
      <c r="AJ21" s="11"/>
      <c r="AK21" s="11"/>
      <c r="AL21" s="11"/>
      <c r="AM21" s="11"/>
      <c r="AN21" s="11"/>
      <c r="AO21" s="11"/>
      <c r="AP21" s="11"/>
      <c r="AQ21" s="11"/>
      <c r="AR21" s="11"/>
      <c r="AS21" s="11"/>
      <c r="AT21" s="11"/>
      <c r="AZ21" s="16">
        <v>44946</v>
      </c>
      <c r="BA21" s="20">
        <f t="shared" ca="1" si="0"/>
        <v>0</v>
      </c>
    </row>
    <row r="22" spans="2:53" ht="18" customHeight="1" x14ac:dyDescent="0.3">
      <c r="B22" s="19">
        <v>44930</v>
      </c>
      <c r="C22" s="19"/>
      <c r="D22" s="19"/>
      <c r="E22" s="11" t="s">
        <v>17</v>
      </c>
      <c r="F22" s="11"/>
      <c r="G22" s="11"/>
      <c r="H22" s="11">
        <f t="shared" si="1"/>
        <v>2</v>
      </c>
      <c r="I22" s="11"/>
      <c r="J22" s="11"/>
      <c r="K22" s="11"/>
      <c r="L22" s="11"/>
      <c r="M22" s="11"/>
      <c r="N22" s="11"/>
      <c r="O22" s="11"/>
      <c r="P22" s="11"/>
      <c r="Q22" s="11"/>
      <c r="R22" s="11"/>
      <c r="S22" s="11"/>
      <c r="T22" s="11"/>
      <c r="U22" s="11"/>
      <c r="V22" s="11"/>
      <c r="W22" s="11"/>
      <c r="X22" s="11"/>
      <c r="Y22" s="11"/>
      <c r="Z22" s="11"/>
      <c r="AA22" s="11"/>
      <c r="AB22" s="11"/>
      <c r="AC22" s="11"/>
      <c r="AD22" s="11"/>
      <c r="AE22" s="11"/>
      <c r="AF22" s="11"/>
      <c r="AG22" s="11"/>
      <c r="AH22" s="11"/>
      <c r="AI22" s="11"/>
      <c r="AJ22" s="11"/>
      <c r="AK22" s="11"/>
      <c r="AL22" s="11"/>
      <c r="AM22" s="11"/>
      <c r="AN22" s="11"/>
      <c r="AO22" s="11"/>
      <c r="AP22" s="11"/>
      <c r="AQ22" s="11"/>
      <c r="AR22" s="11"/>
      <c r="AS22" s="11"/>
      <c r="AT22" s="11"/>
      <c r="AZ22" s="16">
        <v>44947</v>
      </c>
      <c r="BA22" s="20">
        <f t="shared" ca="1" si="0"/>
        <v>0</v>
      </c>
    </row>
    <row r="23" spans="2:53" ht="18" customHeight="1" x14ac:dyDescent="0.3">
      <c r="B23" s="19">
        <v>44931</v>
      </c>
      <c r="C23" s="19"/>
      <c r="D23" s="19"/>
      <c r="E23" s="11" t="s">
        <v>17</v>
      </c>
      <c r="F23" s="11"/>
      <c r="G23" s="11"/>
      <c r="H23" s="11">
        <f t="shared" si="1"/>
        <v>2</v>
      </c>
      <c r="I23" s="11"/>
      <c r="J23" s="11"/>
      <c r="K23" s="11"/>
      <c r="L23" s="11"/>
      <c r="M23" s="11"/>
      <c r="N23" s="11"/>
      <c r="O23" s="11"/>
      <c r="P23" s="11"/>
      <c r="Q23" s="11"/>
      <c r="R23" s="11"/>
      <c r="S23" s="11"/>
      <c r="T23" s="11"/>
      <c r="U23" s="11"/>
      <c r="V23" s="11"/>
      <c r="W23" s="11"/>
      <c r="X23" s="11"/>
      <c r="Y23" s="11"/>
      <c r="Z23" s="11"/>
      <c r="AA23" s="11"/>
      <c r="AB23" s="11"/>
      <c r="AC23" s="11"/>
      <c r="AD23" s="11"/>
      <c r="AE23" s="11"/>
      <c r="AF23" s="11"/>
      <c r="AG23" s="11"/>
      <c r="AH23" s="11"/>
      <c r="AI23" s="11"/>
      <c r="AJ23" s="11"/>
      <c r="AK23" s="11"/>
      <c r="AL23" s="11"/>
      <c r="AM23" s="11"/>
      <c r="AN23" s="11"/>
      <c r="AO23" s="11"/>
      <c r="AP23" s="11"/>
      <c r="AQ23" s="11"/>
      <c r="AR23" s="11"/>
      <c r="AS23" s="11"/>
      <c r="AT23" s="11"/>
      <c r="AZ23" s="16">
        <v>44948</v>
      </c>
      <c r="BA23" s="20">
        <f t="shared" ca="1" si="0"/>
        <v>0</v>
      </c>
    </row>
    <row r="24" spans="2:53" ht="18" customHeight="1" x14ac:dyDescent="0.3">
      <c r="B24" s="18">
        <v>44927</v>
      </c>
      <c r="C24" s="10"/>
      <c r="D24" s="10"/>
      <c r="E24" s="10" t="s">
        <v>17</v>
      </c>
      <c r="F24" s="10"/>
      <c r="G24" s="10"/>
      <c r="H24" s="10">
        <f>IF(E24="Prépa1",2,IF(E24="Prépa2",1,""))</f>
        <v>2</v>
      </c>
      <c r="I24" s="10"/>
      <c r="J24" s="10"/>
      <c r="K24" s="10"/>
      <c r="L24" s="10"/>
      <c r="M24" s="10"/>
      <c r="N24" s="10"/>
      <c r="O24" s="10"/>
      <c r="P24" s="10"/>
      <c r="Q24" s="10"/>
      <c r="R24" s="10"/>
      <c r="S24" s="10"/>
      <c r="T24" s="10"/>
      <c r="U24" s="10"/>
      <c r="V24" s="10"/>
      <c r="W24" s="10"/>
      <c r="X24" s="10"/>
      <c r="Y24" s="10"/>
      <c r="Z24" s="10"/>
      <c r="AA24" s="10"/>
      <c r="AB24" s="10"/>
      <c r="AC24" s="10"/>
      <c r="AD24" s="10"/>
      <c r="AE24" s="10"/>
      <c r="AF24" s="10"/>
      <c r="AG24" s="10"/>
      <c r="AH24" s="10"/>
      <c r="AI24" s="10"/>
      <c r="AJ24" s="10"/>
      <c r="AK24" s="10"/>
      <c r="AL24" s="10"/>
      <c r="AM24" s="10"/>
      <c r="AN24" s="10"/>
      <c r="AO24" s="10"/>
      <c r="AP24" s="10"/>
      <c r="AQ24" s="10"/>
      <c r="AR24" s="10"/>
      <c r="AS24" s="10"/>
      <c r="AT24" s="10"/>
      <c r="AZ24" s="16">
        <v>44949</v>
      </c>
      <c r="BA24" s="20">
        <f t="shared" ca="1" si="0"/>
        <v>0</v>
      </c>
    </row>
    <row r="25" spans="2:53" ht="18" customHeight="1" x14ac:dyDescent="0.3">
      <c r="B25" s="18"/>
      <c r="C25" s="10"/>
      <c r="D25" s="10"/>
      <c r="E25" s="10"/>
      <c r="F25" s="10"/>
      <c r="G25" s="10"/>
      <c r="H25" s="10"/>
      <c r="I25" s="10"/>
      <c r="J25" s="10"/>
      <c r="K25" s="10"/>
      <c r="L25" s="10"/>
      <c r="M25" s="10"/>
      <c r="N25" s="10"/>
      <c r="O25" s="10"/>
      <c r="P25" s="10"/>
      <c r="Q25" s="10"/>
      <c r="R25" s="10"/>
      <c r="S25" s="10"/>
      <c r="T25" s="10"/>
      <c r="U25" s="10"/>
      <c r="V25" s="10"/>
      <c r="W25" s="10"/>
      <c r="X25" s="10"/>
      <c r="Y25" s="10"/>
      <c r="Z25" s="10"/>
      <c r="AA25" s="10"/>
      <c r="AB25" s="10"/>
      <c r="AC25" s="10"/>
      <c r="AD25" s="10"/>
      <c r="AE25" s="10"/>
      <c r="AF25" s="10"/>
      <c r="AG25" s="10"/>
      <c r="AH25" s="10"/>
      <c r="AI25" s="10"/>
      <c r="AJ25" s="10"/>
      <c r="AK25" s="10"/>
      <c r="AL25" s="10"/>
      <c r="AM25" s="10"/>
      <c r="AN25" s="10"/>
      <c r="AO25" s="10"/>
      <c r="AP25" s="10"/>
      <c r="AQ25" s="10"/>
      <c r="AR25" s="10"/>
      <c r="AS25" s="10"/>
      <c r="AT25" s="10"/>
      <c r="AZ25" s="16">
        <v>44950</v>
      </c>
      <c r="BA25" s="20">
        <f t="shared" ca="1" si="0"/>
        <v>0</v>
      </c>
    </row>
    <row r="26" spans="2:53" ht="18" customHeight="1" x14ac:dyDescent="0.3">
      <c r="B26" s="17"/>
      <c r="C26" s="11"/>
      <c r="D26" s="11"/>
      <c r="E26" s="11"/>
      <c r="F26" s="11"/>
      <c r="G26" s="11"/>
      <c r="H26" s="11"/>
      <c r="I26" s="11"/>
      <c r="J26" s="11"/>
      <c r="K26" s="11"/>
      <c r="L26" s="11"/>
      <c r="M26" s="11"/>
      <c r="N26" s="11"/>
      <c r="O26" s="11"/>
      <c r="P26" s="11"/>
      <c r="Q26" s="11"/>
      <c r="R26" s="11"/>
      <c r="S26" s="11"/>
      <c r="T26" s="11"/>
      <c r="U26" s="11"/>
      <c r="V26" s="11"/>
      <c r="W26" s="11"/>
      <c r="X26" s="11"/>
      <c r="Y26" s="11"/>
      <c r="Z26" s="11"/>
      <c r="AA26" s="11"/>
      <c r="AB26" s="11"/>
      <c r="AC26" s="11"/>
      <c r="AD26" s="11"/>
      <c r="AE26" s="11"/>
      <c r="AF26" s="11"/>
      <c r="AG26" s="11"/>
      <c r="AH26" s="11"/>
      <c r="AI26" s="11"/>
      <c r="AJ26" s="11"/>
      <c r="AK26" s="11"/>
      <c r="AL26" s="11"/>
      <c r="AM26" s="11"/>
      <c r="AN26" s="11"/>
      <c r="AO26" s="11"/>
      <c r="AP26" s="11"/>
      <c r="AQ26" s="11"/>
      <c r="AR26" s="11"/>
      <c r="AS26" s="11"/>
      <c r="AT26" s="11"/>
      <c r="AZ26" s="16">
        <v>44951</v>
      </c>
      <c r="BA26" s="20">
        <f t="shared" ca="1" si="0"/>
        <v>0</v>
      </c>
    </row>
    <row r="27" spans="2:53" ht="18" customHeight="1" x14ac:dyDescent="0.3">
      <c r="B27" s="17"/>
      <c r="C27" s="11"/>
      <c r="D27" s="11"/>
      <c r="E27" s="11"/>
      <c r="F27" s="11"/>
      <c r="G27" s="11"/>
      <c r="H27" s="11"/>
      <c r="I27" s="11"/>
      <c r="J27" s="11"/>
      <c r="K27" s="11"/>
      <c r="L27" s="11"/>
      <c r="M27" s="11"/>
      <c r="N27" s="11"/>
      <c r="O27" s="11"/>
      <c r="P27" s="11"/>
      <c r="Q27" s="11"/>
      <c r="R27" s="11"/>
      <c r="S27" s="11"/>
      <c r="T27" s="11"/>
      <c r="U27" s="11"/>
      <c r="V27" s="11"/>
      <c r="W27" s="11"/>
      <c r="X27" s="11"/>
      <c r="Y27" s="11"/>
      <c r="Z27" s="11"/>
      <c r="AA27" s="11"/>
      <c r="AB27" s="11"/>
      <c r="AC27" s="11"/>
      <c r="AD27" s="11"/>
      <c r="AE27" s="11"/>
      <c r="AF27" s="11"/>
      <c r="AG27" s="11"/>
      <c r="AH27" s="11"/>
      <c r="AI27" s="11"/>
      <c r="AJ27" s="11"/>
      <c r="AK27" s="11"/>
      <c r="AL27" s="11"/>
      <c r="AM27" s="11"/>
      <c r="AN27" s="11"/>
      <c r="AO27" s="11"/>
      <c r="AP27" s="11"/>
      <c r="AQ27" s="11"/>
      <c r="AR27" s="11"/>
      <c r="AS27" s="11"/>
      <c r="AT27" s="11"/>
      <c r="AZ27" s="16">
        <v>44952</v>
      </c>
      <c r="BA27" s="20">
        <f t="shared" ca="1" si="0"/>
        <v>0</v>
      </c>
    </row>
    <row r="28" spans="2:53" ht="18" customHeight="1" x14ac:dyDescent="0.3">
      <c r="B28" s="17"/>
      <c r="C28" s="11"/>
      <c r="D28" s="11"/>
      <c r="E28" s="11"/>
      <c r="F28" s="11"/>
      <c r="G28" s="11"/>
      <c r="H28" s="11"/>
      <c r="I28" s="11"/>
      <c r="J28" s="11"/>
      <c r="K28" s="11"/>
      <c r="L28" s="11"/>
      <c r="M28" s="11"/>
      <c r="N28" s="11"/>
      <c r="O28" s="11"/>
      <c r="P28" s="11"/>
      <c r="Q28" s="11"/>
      <c r="R28" s="11"/>
      <c r="S28" s="11"/>
      <c r="T28" s="11"/>
      <c r="U28" s="11"/>
      <c r="V28" s="11"/>
      <c r="W28" s="11"/>
      <c r="X28" s="11"/>
      <c r="Y28" s="11"/>
      <c r="Z28" s="11"/>
      <c r="AA28" s="11"/>
      <c r="AB28" s="11"/>
      <c r="AC28" s="11"/>
      <c r="AD28" s="11"/>
      <c r="AE28" s="11"/>
      <c r="AF28" s="11"/>
      <c r="AG28" s="11"/>
      <c r="AH28" s="11"/>
      <c r="AI28" s="11"/>
      <c r="AJ28" s="11"/>
      <c r="AK28" s="11"/>
      <c r="AL28" s="11"/>
      <c r="AM28" s="11"/>
      <c r="AN28" s="11"/>
      <c r="AO28" s="11"/>
      <c r="AP28" s="11"/>
      <c r="AQ28" s="11"/>
      <c r="AR28" s="11"/>
      <c r="AS28" s="11"/>
      <c r="AT28" s="11"/>
      <c r="AZ28" s="16">
        <v>44953</v>
      </c>
      <c r="BA28" s="20">
        <f t="shared" ca="1" si="0"/>
        <v>0</v>
      </c>
    </row>
    <row r="29" spans="2:53" ht="18" customHeight="1" x14ac:dyDescent="0.3">
      <c r="B29" s="17"/>
      <c r="C29" s="11"/>
      <c r="D29" s="11"/>
      <c r="E29" s="11"/>
      <c r="F29" s="11"/>
      <c r="G29" s="11"/>
      <c r="H29" s="11"/>
      <c r="I29" s="11"/>
      <c r="J29" s="11"/>
      <c r="K29" s="11"/>
      <c r="L29" s="11"/>
      <c r="M29" s="11"/>
      <c r="N29" s="11"/>
      <c r="O29" s="11"/>
      <c r="P29" s="11"/>
      <c r="Q29" s="11"/>
      <c r="R29" s="11"/>
      <c r="S29" s="11"/>
      <c r="T29" s="11"/>
      <c r="U29" s="11"/>
      <c r="V29" s="11"/>
      <c r="W29" s="11"/>
      <c r="X29" s="11"/>
      <c r="Y29" s="11"/>
      <c r="Z29" s="11"/>
      <c r="AA29" s="11"/>
      <c r="AB29" s="11"/>
      <c r="AC29" s="11"/>
      <c r="AD29" s="11"/>
      <c r="AE29" s="11"/>
      <c r="AF29" s="11"/>
      <c r="AG29" s="11"/>
      <c r="AH29" s="11"/>
      <c r="AI29" s="11"/>
      <c r="AJ29" s="11"/>
      <c r="AK29" s="11"/>
      <c r="AL29" s="11"/>
      <c r="AM29" s="11"/>
      <c r="AN29" s="11"/>
      <c r="AO29" s="11"/>
      <c r="AP29" s="11"/>
      <c r="AQ29" s="11"/>
      <c r="AR29" s="11"/>
      <c r="AS29" s="11"/>
      <c r="AT29" s="11"/>
      <c r="AZ29" s="16">
        <v>44954</v>
      </c>
      <c r="BA29" s="20">
        <f t="shared" ca="1" si="0"/>
        <v>0</v>
      </c>
    </row>
    <row r="30" spans="2:53" ht="18" customHeight="1" x14ac:dyDescent="0.3">
      <c r="B30" s="17"/>
      <c r="C30" s="11"/>
      <c r="D30" s="11"/>
      <c r="E30" s="11"/>
      <c r="F30" s="11"/>
      <c r="G30" s="11"/>
      <c r="H30" s="11"/>
      <c r="I30" s="11"/>
      <c r="J30" s="11"/>
      <c r="K30" s="11"/>
      <c r="L30" s="11"/>
      <c r="M30" s="11"/>
      <c r="N30" s="11"/>
      <c r="O30" s="11"/>
      <c r="P30" s="11"/>
      <c r="Q30" s="11"/>
      <c r="R30" s="11"/>
      <c r="S30" s="11"/>
      <c r="T30" s="11"/>
      <c r="U30" s="11"/>
      <c r="V30" s="11"/>
      <c r="W30" s="11"/>
      <c r="X30" s="11"/>
      <c r="Y30" s="11"/>
      <c r="Z30" s="11"/>
      <c r="AA30" s="11"/>
      <c r="AB30" s="11"/>
      <c r="AC30" s="11"/>
      <c r="AD30" s="11"/>
      <c r="AE30" s="11"/>
      <c r="AF30" s="11"/>
      <c r="AG30" s="11"/>
      <c r="AH30" s="11"/>
      <c r="AI30" s="11"/>
      <c r="AJ30" s="11"/>
      <c r="AK30" s="11"/>
      <c r="AL30" s="11"/>
      <c r="AM30" s="11"/>
      <c r="AN30" s="11"/>
      <c r="AO30" s="11"/>
      <c r="AP30" s="11"/>
      <c r="AQ30" s="11"/>
      <c r="AR30" s="11"/>
      <c r="AS30" s="11"/>
      <c r="AT30" s="11"/>
      <c r="AZ30" s="16">
        <v>44955</v>
      </c>
      <c r="BA30" s="20">
        <f t="shared" ca="1" si="0"/>
        <v>0</v>
      </c>
    </row>
    <row r="31" spans="2:53" ht="18" customHeight="1" x14ac:dyDescent="0.3">
      <c r="B31" s="17"/>
      <c r="C31" s="11"/>
      <c r="D31" s="11"/>
      <c r="E31" s="11"/>
      <c r="F31" s="11"/>
      <c r="G31" s="11"/>
      <c r="H31" s="11"/>
      <c r="I31" s="11"/>
      <c r="J31" s="11"/>
      <c r="K31" s="11"/>
      <c r="L31" s="11"/>
      <c r="M31" s="11"/>
      <c r="N31" s="11"/>
      <c r="O31" s="11"/>
      <c r="P31" s="11"/>
      <c r="Q31" s="11"/>
      <c r="R31" s="11"/>
      <c r="S31" s="11"/>
      <c r="T31" s="11"/>
      <c r="U31" s="11"/>
      <c r="V31" s="11"/>
      <c r="W31" s="11"/>
      <c r="X31" s="11"/>
      <c r="Y31" s="11"/>
      <c r="Z31" s="11"/>
      <c r="AA31" s="11"/>
      <c r="AB31" s="11"/>
      <c r="AC31" s="11"/>
      <c r="AD31" s="11"/>
      <c r="AE31" s="11"/>
      <c r="AF31" s="11"/>
      <c r="AG31" s="11"/>
      <c r="AH31" s="11"/>
      <c r="AI31" s="11"/>
      <c r="AJ31" s="11"/>
      <c r="AK31" s="11"/>
      <c r="AL31" s="11"/>
      <c r="AM31" s="11"/>
      <c r="AN31" s="11"/>
      <c r="AO31" s="11"/>
      <c r="AP31" s="11"/>
      <c r="AQ31" s="11"/>
      <c r="AR31" s="11"/>
      <c r="AS31" s="11"/>
      <c r="AT31" s="11"/>
      <c r="AZ31" s="16">
        <v>44956</v>
      </c>
      <c r="BA31" s="20">
        <f t="shared" ca="1" si="0"/>
        <v>0</v>
      </c>
    </row>
    <row r="32" spans="2:53" ht="18" customHeight="1" x14ac:dyDescent="0.3">
      <c r="B32" s="17"/>
      <c r="C32" s="11"/>
      <c r="D32" s="11"/>
      <c r="E32" s="11"/>
      <c r="F32" s="11"/>
      <c r="G32" s="11"/>
      <c r="H32" s="11"/>
      <c r="I32" s="11"/>
      <c r="J32" s="11"/>
      <c r="K32" s="11"/>
      <c r="L32" s="11"/>
      <c r="M32" s="11"/>
      <c r="N32" s="11"/>
      <c r="O32" s="11"/>
      <c r="P32" s="11"/>
      <c r="Q32" s="11"/>
      <c r="R32" s="11"/>
      <c r="S32" s="11"/>
      <c r="T32" s="11"/>
      <c r="U32" s="11"/>
      <c r="V32" s="11"/>
      <c r="W32" s="11"/>
      <c r="X32" s="11"/>
      <c r="Y32" s="11"/>
      <c r="Z32" s="11"/>
      <c r="AA32" s="11"/>
      <c r="AB32" s="11"/>
      <c r="AC32" s="11"/>
      <c r="AD32" s="11"/>
      <c r="AE32" s="11"/>
      <c r="AF32" s="11"/>
      <c r="AG32" s="11"/>
      <c r="AH32" s="11"/>
      <c r="AI32" s="11"/>
      <c r="AJ32" s="11"/>
      <c r="AK32" s="11"/>
      <c r="AL32" s="11"/>
      <c r="AM32" s="11"/>
      <c r="AN32" s="11"/>
      <c r="AO32" s="11"/>
      <c r="AP32" s="11"/>
      <c r="AQ32" s="11"/>
      <c r="AR32" s="11"/>
      <c r="AS32" s="11"/>
      <c r="AT32" s="11"/>
      <c r="AZ32" s="16">
        <v>44957</v>
      </c>
      <c r="BA32" s="20">
        <f t="shared" ca="1" si="0"/>
        <v>0</v>
      </c>
    </row>
    <row r="33" spans="2:53" ht="18" customHeight="1" x14ac:dyDescent="0.3">
      <c r="B33" s="17"/>
      <c r="C33" s="11"/>
      <c r="D33" s="11"/>
      <c r="E33" s="11"/>
      <c r="F33" s="11"/>
      <c r="G33" s="11"/>
      <c r="H33" s="11"/>
      <c r="I33" s="11"/>
      <c r="J33" s="11"/>
      <c r="K33" s="11"/>
      <c r="L33" s="11"/>
      <c r="M33" s="11"/>
      <c r="N33" s="11"/>
      <c r="O33" s="11"/>
      <c r="P33" s="11"/>
      <c r="Q33" s="11"/>
      <c r="R33" s="11"/>
      <c r="S33" s="11"/>
      <c r="T33" s="11"/>
      <c r="U33" s="11"/>
      <c r="V33" s="11"/>
      <c r="W33" s="11"/>
      <c r="X33" s="11"/>
      <c r="Y33" s="11"/>
      <c r="Z33" s="11"/>
      <c r="AA33" s="11"/>
      <c r="AB33" s="11"/>
      <c r="AC33" s="11"/>
      <c r="AD33" s="11"/>
      <c r="AE33" s="11"/>
      <c r="AF33" s="11"/>
      <c r="AG33" s="11"/>
      <c r="AH33" s="11"/>
      <c r="AI33" s="11"/>
      <c r="AJ33" s="11"/>
      <c r="AK33" s="11"/>
      <c r="AL33" s="11"/>
      <c r="AM33" s="11"/>
      <c r="AN33" s="11"/>
      <c r="AO33" s="11"/>
      <c r="AP33" s="11"/>
      <c r="AQ33" s="11"/>
      <c r="AR33" s="11"/>
      <c r="AS33" s="11"/>
      <c r="AT33" s="11"/>
      <c r="AZ33" s="16">
        <v>44958</v>
      </c>
      <c r="BA33" s="20">
        <f t="shared" ca="1" si="0"/>
        <v>0</v>
      </c>
    </row>
    <row r="34" spans="2:53" ht="18" customHeight="1" x14ac:dyDescent="0.3">
      <c r="B34" s="17"/>
      <c r="C34" s="11"/>
      <c r="D34" s="11"/>
      <c r="E34" s="11"/>
      <c r="F34" s="11"/>
      <c r="G34" s="11"/>
      <c r="H34" s="11"/>
      <c r="I34" s="11"/>
      <c r="J34" s="11"/>
      <c r="K34" s="11"/>
      <c r="L34" s="11"/>
      <c r="M34" s="11"/>
      <c r="N34" s="11"/>
      <c r="O34" s="11"/>
      <c r="P34" s="11"/>
      <c r="Q34" s="11"/>
      <c r="R34" s="11"/>
      <c r="S34" s="11"/>
      <c r="T34" s="11"/>
      <c r="U34" s="11"/>
      <c r="V34" s="11"/>
      <c r="W34" s="11"/>
      <c r="X34" s="11"/>
      <c r="Y34" s="11"/>
      <c r="Z34" s="11"/>
      <c r="AA34" s="11"/>
      <c r="AB34" s="11"/>
      <c r="AC34" s="11"/>
      <c r="AD34" s="11"/>
      <c r="AE34" s="11"/>
      <c r="AF34" s="11"/>
      <c r="AG34" s="11"/>
      <c r="AH34" s="11"/>
      <c r="AI34" s="11"/>
      <c r="AJ34" s="11"/>
      <c r="AK34" s="11"/>
      <c r="AL34" s="11"/>
      <c r="AM34" s="11"/>
      <c r="AN34" s="11"/>
      <c r="AO34" s="11"/>
      <c r="AP34" s="11"/>
      <c r="AQ34" s="11"/>
      <c r="AR34" s="11"/>
      <c r="AS34" s="11"/>
      <c r="AT34" s="11"/>
      <c r="AZ34" s="16">
        <v>44959</v>
      </c>
      <c r="BA34" s="20">
        <f t="shared" ca="1" si="0"/>
        <v>0</v>
      </c>
    </row>
    <row r="35" spans="2:53" ht="18" customHeight="1" x14ac:dyDescent="0.3">
      <c r="B35" s="17"/>
      <c r="C35" s="11"/>
      <c r="D35" s="11"/>
      <c r="E35" s="11"/>
      <c r="F35" s="11"/>
      <c r="G35" s="11"/>
      <c r="H35" s="11"/>
      <c r="I35" s="11"/>
      <c r="J35" s="11"/>
      <c r="K35" s="11"/>
      <c r="L35" s="11"/>
      <c r="M35" s="11"/>
      <c r="N35" s="11"/>
      <c r="O35" s="11"/>
      <c r="P35" s="11"/>
      <c r="Q35" s="11"/>
      <c r="R35" s="11"/>
      <c r="S35" s="11"/>
      <c r="T35" s="11"/>
      <c r="U35" s="11"/>
      <c r="V35" s="11"/>
      <c r="W35" s="11"/>
      <c r="X35" s="11"/>
      <c r="Y35" s="11"/>
      <c r="Z35" s="11"/>
      <c r="AA35" s="11"/>
      <c r="AB35" s="11"/>
      <c r="AC35" s="11"/>
      <c r="AD35" s="11"/>
      <c r="AE35" s="11"/>
      <c r="AF35" s="11"/>
      <c r="AG35" s="11"/>
      <c r="AH35" s="11"/>
      <c r="AI35" s="11"/>
      <c r="AJ35" s="11"/>
      <c r="AK35" s="11"/>
      <c r="AL35" s="11"/>
      <c r="AM35" s="11"/>
      <c r="AN35" s="11"/>
      <c r="AO35" s="11"/>
      <c r="AP35" s="11"/>
      <c r="AQ35" s="11"/>
      <c r="AR35" s="11"/>
      <c r="AS35" s="11"/>
      <c r="AT35" s="11"/>
      <c r="AZ35" s="16">
        <v>44960</v>
      </c>
      <c r="BA35" s="20">
        <f t="shared" ca="1" si="0"/>
        <v>0</v>
      </c>
    </row>
    <row r="36" spans="2:53" ht="18" customHeight="1" x14ac:dyDescent="0.3">
      <c r="B36" s="17"/>
      <c r="C36" s="11"/>
      <c r="D36" s="11"/>
      <c r="E36" s="11"/>
      <c r="F36" s="11"/>
      <c r="G36" s="11"/>
      <c r="H36" s="11"/>
      <c r="I36" s="11"/>
      <c r="J36" s="11"/>
      <c r="K36" s="11"/>
      <c r="L36" s="11"/>
      <c r="M36" s="11"/>
      <c r="N36" s="11"/>
      <c r="O36" s="11"/>
      <c r="P36" s="11"/>
      <c r="Q36" s="11"/>
      <c r="R36" s="11"/>
      <c r="S36" s="11"/>
      <c r="T36" s="11"/>
      <c r="U36" s="11"/>
      <c r="V36" s="11"/>
      <c r="W36" s="11"/>
      <c r="X36" s="11"/>
      <c r="Y36" s="11"/>
      <c r="Z36" s="11"/>
      <c r="AA36" s="11"/>
      <c r="AB36" s="11"/>
      <c r="AC36" s="11"/>
      <c r="AD36" s="11"/>
      <c r="AE36" s="11"/>
      <c r="AF36" s="11"/>
      <c r="AG36" s="11"/>
      <c r="AH36" s="11"/>
      <c r="AI36" s="11"/>
      <c r="AJ36" s="11"/>
      <c r="AK36" s="11"/>
      <c r="AL36" s="11"/>
      <c r="AM36" s="11"/>
      <c r="AN36" s="11"/>
      <c r="AO36" s="11"/>
      <c r="AP36" s="11"/>
      <c r="AQ36" s="11"/>
      <c r="AR36" s="11"/>
      <c r="AS36" s="11"/>
      <c r="AT36" s="11"/>
      <c r="AZ36" s="16">
        <v>44961</v>
      </c>
      <c r="BA36" s="20">
        <f t="shared" ca="1" si="0"/>
        <v>0</v>
      </c>
    </row>
    <row r="37" spans="2:53" ht="18" customHeight="1" x14ac:dyDescent="0.3">
      <c r="B37" s="17"/>
      <c r="C37" s="11"/>
      <c r="D37" s="11"/>
      <c r="E37" s="11"/>
      <c r="F37" s="11"/>
      <c r="G37" s="11"/>
      <c r="H37" s="11"/>
      <c r="I37" s="11"/>
      <c r="J37" s="11"/>
      <c r="K37" s="11"/>
      <c r="L37" s="11"/>
      <c r="M37" s="11"/>
      <c r="N37" s="11"/>
      <c r="O37" s="11"/>
      <c r="P37" s="11"/>
      <c r="Q37" s="11"/>
      <c r="R37" s="11"/>
      <c r="S37" s="11"/>
      <c r="T37" s="11"/>
      <c r="U37" s="11"/>
      <c r="V37" s="11"/>
      <c r="W37" s="11"/>
      <c r="X37" s="11"/>
      <c r="Y37" s="11"/>
      <c r="Z37" s="11"/>
      <c r="AA37" s="11"/>
      <c r="AB37" s="11"/>
      <c r="AC37" s="11"/>
      <c r="AD37" s="11"/>
      <c r="AE37" s="11"/>
      <c r="AF37" s="11"/>
      <c r="AG37" s="11"/>
      <c r="AH37" s="11"/>
      <c r="AI37" s="11"/>
      <c r="AJ37" s="11"/>
      <c r="AK37" s="11"/>
      <c r="AL37" s="11"/>
      <c r="AM37" s="11"/>
      <c r="AN37" s="11"/>
      <c r="AO37" s="11"/>
      <c r="AP37" s="11"/>
      <c r="AQ37" s="11"/>
      <c r="AR37" s="11"/>
      <c r="AS37" s="11"/>
      <c r="AT37" s="11"/>
      <c r="AZ37" s="16">
        <v>44962</v>
      </c>
      <c r="BA37" s="20">
        <f t="shared" ca="1" si="0"/>
        <v>0</v>
      </c>
    </row>
    <row r="38" spans="2:53" ht="18" customHeight="1" x14ac:dyDescent="0.3">
      <c r="B38" s="17"/>
      <c r="C38" s="11"/>
      <c r="D38" s="11"/>
      <c r="E38" s="11"/>
      <c r="F38" s="11"/>
      <c r="G38" s="11"/>
      <c r="H38" s="11"/>
      <c r="I38" s="11"/>
      <c r="J38" s="11"/>
      <c r="K38" s="11"/>
      <c r="L38" s="11"/>
      <c r="M38" s="11"/>
      <c r="N38" s="11"/>
      <c r="O38" s="11"/>
      <c r="P38" s="11"/>
      <c r="Q38" s="11"/>
      <c r="R38" s="11"/>
      <c r="S38" s="11"/>
      <c r="T38" s="11"/>
      <c r="U38" s="11"/>
      <c r="V38" s="11"/>
      <c r="W38" s="11"/>
      <c r="X38" s="11"/>
      <c r="Y38" s="11"/>
      <c r="Z38" s="11"/>
      <c r="AA38" s="11"/>
      <c r="AB38" s="11"/>
      <c r="AC38" s="11"/>
      <c r="AD38" s="11"/>
      <c r="AE38" s="11"/>
      <c r="AF38" s="11"/>
      <c r="AG38" s="11"/>
      <c r="AH38" s="11"/>
      <c r="AI38" s="11"/>
      <c r="AJ38" s="11"/>
      <c r="AK38" s="11"/>
      <c r="AL38" s="11"/>
      <c r="AM38" s="11"/>
      <c r="AN38" s="11"/>
      <c r="AO38" s="11"/>
      <c r="AP38" s="11"/>
      <c r="AQ38" s="11"/>
      <c r="AR38" s="11"/>
      <c r="AS38" s="11"/>
      <c r="AT38" s="11"/>
      <c r="AZ38" s="16">
        <v>44963</v>
      </c>
      <c r="BA38" s="20">
        <f t="shared" ca="1" si="0"/>
        <v>0</v>
      </c>
    </row>
    <row r="39" spans="2:53" ht="18" customHeight="1" x14ac:dyDescent="0.3">
      <c r="B39" s="17"/>
      <c r="C39" s="11"/>
      <c r="D39" s="11"/>
      <c r="E39" s="11"/>
      <c r="F39" s="11"/>
      <c r="G39" s="11"/>
      <c r="H39" s="11"/>
      <c r="I39" s="11"/>
      <c r="J39" s="11"/>
      <c r="K39" s="11"/>
      <c r="L39" s="11"/>
      <c r="M39" s="11"/>
      <c r="N39" s="11"/>
      <c r="O39" s="11"/>
      <c r="P39" s="11"/>
      <c r="Q39" s="11"/>
      <c r="R39" s="11"/>
      <c r="S39" s="11"/>
      <c r="T39" s="11"/>
      <c r="U39" s="11"/>
      <c r="V39" s="11"/>
      <c r="W39" s="11"/>
      <c r="X39" s="11"/>
      <c r="Y39" s="11"/>
      <c r="Z39" s="11"/>
      <c r="AA39" s="11"/>
      <c r="AB39" s="11"/>
      <c r="AC39" s="11"/>
      <c r="AD39" s="11"/>
      <c r="AE39" s="11"/>
      <c r="AF39" s="11"/>
      <c r="AG39" s="11"/>
      <c r="AH39" s="11"/>
      <c r="AI39" s="11"/>
      <c r="AJ39" s="11"/>
      <c r="AK39" s="11"/>
      <c r="AL39" s="11"/>
      <c r="AM39" s="11"/>
      <c r="AN39" s="11"/>
      <c r="AO39" s="11"/>
      <c r="AP39" s="11"/>
      <c r="AQ39" s="11"/>
      <c r="AR39" s="11"/>
      <c r="AS39" s="11"/>
      <c r="AT39" s="11"/>
      <c r="AZ39" s="16">
        <v>44964</v>
      </c>
      <c r="BA39" s="20">
        <f t="shared" ca="1" si="0"/>
        <v>0</v>
      </c>
    </row>
    <row r="40" spans="2:53" ht="18" customHeight="1" x14ac:dyDescent="0.3">
      <c r="B40" s="17"/>
      <c r="C40" s="11"/>
      <c r="D40" s="11"/>
      <c r="E40" s="11"/>
      <c r="F40" s="11"/>
      <c r="G40" s="11"/>
      <c r="H40" s="11"/>
      <c r="I40" s="11"/>
      <c r="J40" s="11"/>
      <c r="K40" s="11"/>
      <c r="L40" s="11"/>
      <c r="M40" s="11"/>
      <c r="N40" s="11"/>
      <c r="O40" s="11"/>
      <c r="P40" s="11"/>
      <c r="Q40" s="11"/>
      <c r="R40" s="11"/>
      <c r="S40" s="11"/>
      <c r="T40" s="11"/>
      <c r="U40" s="11"/>
      <c r="V40" s="11"/>
      <c r="W40" s="11"/>
      <c r="X40" s="11"/>
      <c r="Y40" s="11"/>
      <c r="Z40" s="11"/>
      <c r="AA40" s="11"/>
      <c r="AB40" s="11"/>
      <c r="AC40" s="11"/>
      <c r="AD40" s="11"/>
      <c r="AE40" s="11"/>
      <c r="AF40" s="11"/>
      <c r="AG40" s="11"/>
      <c r="AH40" s="11"/>
      <c r="AI40" s="11"/>
      <c r="AJ40" s="11"/>
      <c r="AK40" s="11"/>
      <c r="AL40" s="11"/>
      <c r="AM40" s="11"/>
      <c r="AN40" s="11"/>
      <c r="AO40" s="11"/>
      <c r="AP40" s="11"/>
      <c r="AQ40" s="11"/>
      <c r="AR40" s="11"/>
      <c r="AS40" s="11"/>
      <c r="AT40" s="11"/>
      <c r="AZ40" s="16">
        <v>44965</v>
      </c>
      <c r="BA40" s="20">
        <f t="shared" ca="1" si="0"/>
        <v>0</v>
      </c>
    </row>
    <row r="41" spans="2:53" ht="18" customHeight="1" x14ac:dyDescent="0.3">
      <c r="B41" s="17"/>
      <c r="C41" s="11"/>
      <c r="D41" s="11"/>
      <c r="E41" s="11"/>
      <c r="F41" s="11"/>
      <c r="G41" s="11"/>
      <c r="H41" s="11"/>
      <c r="I41" s="11"/>
      <c r="J41" s="11"/>
      <c r="K41" s="11"/>
      <c r="L41" s="11"/>
      <c r="M41" s="11"/>
      <c r="N41" s="11"/>
      <c r="O41" s="11"/>
      <c r="P41" s="11"/>
      <c r="Q41" s="11"/>
      <c r="R41" s="11"/>
      <c r="S41" s="11"/>
      <c r="T41" s="11"/>
      <c r="U41" s="11"/>
      <c r="V41" s="11"/>
      <c r="W41" s="11"/>
      <c r="X41" s="11"/>
      <c r="Y41" s="11"/>
      <c r="Z41" s="11"/>
      <c r="AA41" s="11"/>
      <c r="AB41" s="11"/>
      <c r="AC41" s="11"/>
      <c r="AD41" s="11"/>
      <c r="AE41" s="11"/>
      <c r="AF41" s="11"/>
      <c r="AG41" s="11"/>
      <c r="AH41" s="11"/>
      <c r="AI41" s="11"/>
      <c r="AJ41" s="11"/>
      <c r="AK41" s="11"/>
      <c r="AL41" s="11"/>
      <c r="AM41" s="11"/>
      <c r="AN41" s="11"/>
      <c r="AO41" s="11"/>
      <c r="AP41" s="11"/>
      <c r="AQ41" s="11"/>
      <c r="AR41" s="11"/>
      <c r="AS41" s="11"/>
      <c r="AT41" s="11"/>
      <c r="AZ41" s="16">
        <v>44966</v>
      </c>
      <c r="BA41" s="20">
        <f t="shared" ca="1" si="0"/>
        <v>0</v>
      </c>
    </row>
    <row r="42" spans="2:53" ht="18" customHeight="1" x14ac:dyDescent="0.3">
      <c r="B42" s="17"/>
      <c r="C42" s="11"/>
      <c r="D42" s="11"/>
      <c r="E42" s="11"/>
      <c r="F42" s="11"/>
      <c r="G42" s="11"/>
      <c r="H42" s="11"/>
      <c r="I42" s="11"/>
      <c r="J42" s="11"/>
      <c r="K42" s="11"/>
      <c r="L42" s="11"/>
      <c r="M42" s="11"/>
      <c r="N42" s="11"/>
      <c r="O42" s="11"/>
      <c r="P42" s="11"/>
      <c r="Q42" s="11"/>
      <c r="R42" s="11"/>
      <c r="S42" s="11"/>
      <c r="T42" s="11"/>
      <c r="U42" s="11"/>
      <c r="V42" s="11"/>
      <c r="W42" s="11"/>
      <c r="X42" s="11"/>
      <c r="Y42" s="11"/>
      <c r="Z42" s="11"/>
      <c r="AA42" s="11"/>
      <c r="AB42" s="11"/>
      <c r="AC42" s="11"/>
      <c r="AD42" s="11"/>
      <c r="AE42" s="11"/>
      <c r="AF42" s="11"/>
      <c r="AG42" s="11"/>
      <c r="AH42" s="11"/>
      <c r="AI42" s="11"/>
      <c r="AJ42" s="11"/>
      <c r="AK42" s="11"/>
      <c r="AL42" s="11"/>
      <c r="AM42" s="11"/>
      <c r="AN42" s="11"/>
      <c r="AO42" s="11"/>
      <c r="AP42" s="11"/>
      <c r="AQ42" s="11"/>
      <c r="AR42" s="11"/>
      <c r="AS42" s="11"/>
      <c r="AT42" s="11"/>
      <c r="AZ42" s="16">
        <v>44967</v>
      </c>
      <c r="BA42" s="20">
        <f t="shared" ca="1" si="0"/>
        <v>0</v>
      </c>
    </row>
    <row r="43" spans="2:53" ht="18" customHeight="1" x14ac:dyDescent="0.3">
      <c r="B43" s="17"/>
      <c r="C43" s="11"/>
      <c r="D43" s="11"/>
      <c r="E43" s="11"/>
      <c r="F43" s="11"/>
      <c r="G43" s="11"/>
      <c r="H43" s="11"/>
      <c r="I43" s="11"/>
      <c r="J43" s="11"/>
      <c r="K43" s="11"/>
      <c r="L43" s="11"/>
      <c r="M43" s="11"/>
      <c r="N43" s="11"/>
      <c r="O43" s="11"/>
      <c r="P43" s="11"/>
      <c r="Q43" s="11"/>
      <c r="R43" s="11"/>
      <c r="S43" s="11"/>
      <c r="T43" s="11"/>
      <c r="U43" s="11"/>
      <c r="V43" s="11"/>
      <c r="W43" s="11"/>
      <c r="X43" s="11"/>
      <c r="Y43" s="11"/>
      <c r="Z43" s="11"/>
      <c r="AA43" s="11"/>
      <c r="AB43" s="11"/>
      <c r="AC43" s="11"/>
      <c r="AD43" s="11"/>
      <c r="AE43" s="11"/>
      <c r="AF43" s="11"/>
      <c r="AG43" s="11"/>
      <c r="AH43" s="11"/>
      <c r="AI43" s="11"/>
      <c r="AJ43" s="11"/>
      <c r="AK43" s="11"/>
      <c r="AL43" s="11"/>
      <c r="AM43" s="11"/>
      <c r="AN43" s="11"/>
      <c r="AO43" s="11"/>
      <c r="AP43" s="11"/>
      <c r="AQ43" s="11"/>
      <c r="AR43" s="11"/>
      <c r="AS43" s="11"/>
      <c r="AT43" s="11"/>
      <c r="AZ43" s="16">
        <v>44968</v>
      </c>
      <c r="BA43" s="20">
        <f t="shared" ca="1" si="0"/>
        <v>0</v>
      </c>
    </row>
    <row r="44" spans="2:53" ht="18" customHeight="1" x14ac:dyDescent="0.3">
      <c r="B44" s="17"/>
      <c r="C44" s="11"/>
      <c r="D44" s="11"/>
      <c r="E44" s="11"/>
      <c r="F44" s="11"/>
      <c r="G44" s="11"/>
      <c r="H44" s="11"/>
      <c r="I44" s="11"/>
      <c r="J44" s="11"/>
      <c r="K44" s="11"/>
      <c r="L44" s="11"/>
      <c r="M44" s="11"/>
      <c r="N44" s="11"/>
      <c r="O44" s="11"/>
      <c r="P44" s="11"/>
      <c r="Q44" s="11"/>
      <c r="R44" s="11"/>
      <c r="S44" s="11"/>
      <c r="T44" s="11"/>
      <c r="U44" s="11"/>
      <c r="V44" s="11"/>
      <c r="W44" s="11"/>
      <c r="X44" s="11"/>
      <c r="Y44" s="11"/>
      <c r="Z44" s="11"/>
      <c r="AA44" s="11"/>
      <c r="AB44" s="11"/>
      <c r="AC44" s="11"/>
      <c r="AD44" s="11"/>
      <c r="AE44" s="11"/>
      <c r="AF44" s="11"/>
      <c r="AG44" s="11"/>
      <c r="AH44" s="11"/>
      <c r="AI44" s="11"/>
      <c r="AJ44" s="11"/>
      <c r="AK44" s="11"/>
      <c r="AL44" s="11"/>
      <c r="AM44" s="11"/>
      <c r="AN44" s="11"/>
      <c r="AO44" s="11"/>
      <c r="AP44" s="11"/>
      <c r="AQ44" s="11"/>
      <c r="AR44" s="11"/>
      <c r="AS44" s="11"/>
      <c r="AT44" s="11"/>
      <c r="AZ44" s="16">
        <v>44969</v>
      </c>
      <c r="BA44" s="20">
        <f t="shared" ca="1" si="0"/>
        <v>0</v>
      </c>
    </row>
    <row r="45" spans="2:53" ht="18" customHeight="1" x14ac:dyDescent="0.3">
      <c r="B45" s="17"/>
      <c r="C45" s="11"/>
      <c r="D45" s="11"/>
      <c r="E45" s="11"/>
      <c r="F45" s="11"/>
      <c r="G45" s="11"/>
      <c r="H45" s="11"/>
      <c r="I45" s="11"/>
      <c r="J45" s="11"/>
      <c r="K45" s="11"/>
      <c r="L45" s="11"/>
      <c r="M45" s="11"/>
      <c r="N45" s="11"/>
      <c r="O45" s="11"/>
      <c r="P45" s="11"/>
      <c r="Q45" s="11"/>
      <c r="R45" s="11"/>
      <c r="S45" s="11"/>
      <c r="T45" s="11"/>
      <c r="U45" s="11"/>
      <c r="V45" s="11"/>
      <c r="W45" s="11"/>
      <c r="X45" s="11"/>
      <c r="Y45" s="11"/>
      <c r="Z45" s="11"/>
      <c r="AA45" s="11"/>
      <c r="AB45" s="11"/>
      <c r="AC45" s="11"/>
      <c r="AD45" s="11"/>
      <c r="AE45" s="11"/>
      <c r="AF45" s="11"/>
      <c r="AG45" s="11"/>
      <c r="AH45" s="11"/>
      <c r="AI45" s="11"/>
      <c r="AJ45" s="11"/>
      <c r="AK45" s="11"/>
      <c r="AL45" s="11"/>
      <c r="AM45" s="11"/>
      <c r="AN45" s="11"/>
      <c r="AO45" s="11"/>
      <c r="AP45" s="11"/>
      <c r="AQ45" s="11"/>
      <c r="AR45" s="11"/>
      <c r="AS45" s="11"/>
      <c r="AT45" s="11"/>
      <c r="AZ45" s="16">
        <v>44970</v>
      </c>
      <c r="BA45" s="20">
        <f t="shared" ca="1" si="0"/>
        <v>0</v>
      </c>
    </row>
    <row r="46" spans="2:53" ht="18" customHeight="1" x14ac:dyDescent="0.3">
      <c r="B46" s="17"/>
      <c r="C46" s="11"/>
      <c r="D46" s="11"/>
      <c r="E46" s="11"/>
      <c r="F46" s="11"/>
      <c r="G46" s="11"/>
      <c r="H46" s="11"/>
      <c r="I46" s="11"/>
      <c r="J46" s="11"/>
      <c r="K46" s="11"/>
      <c r="L46" s="11"/>
      <c r="M46" s="11"/>
      <c r="N46" s="11"/>
      <c r="O46" s="11"/>
      <c r="P46" s="11"/>
      <c r="Q46" s="11"/>
      <c r="R46" s="11"/>
      <c r="S46" s="11"/>
      <c r="T46" s="11"/>
      <c r="U46" s="11"/>
      <c r="V46" s="11"/>
      <c r="W46" s="11"/>
      <c r="X46" s="11"/>
      <c r="Y46" s="11"/>
      <c r="Z46" s="11"/>
      <c r="AA46" s="11"/>
      <c r="AB46" s="11"/>
      <c r="AC46" s="11"/>
      <c r="AD46" s="11"/>
      <c r="AE46" s="11"/>
      <c r="AF46" s="11"/>
      <c r="AG46" s="11"/>
      <c r="AH46" s="11"/>
      <c r="AI46" s="11"/>
      <c r="AJ46" s="11"/>
      <c r="AK46" s="11"/>
      <c r="AL46" s="11"/>
      <c r="AM46" s="11"/>
      <c r="AN46" s="11"/>
      <c r="AO46" s="11"/>
      <c r="AP46" s="11"/>
      <c r="AQ46" s="11"/>
      <c r="AR46" s="11"/>
      <c r="AS46" s="11"/>
      <c r="AT46" s="11"/>
      <c r="AZ46" s="16">
        <v>44971</v>
      </c>
      <c r="BA46" s="20">
        <f t="shared" ca="1" si="0"/>
        <v>0</v>
      </c>
    </row>
    <row r="47" spans="2:53" ht="18" customHeight="1" x14ac:dyDescent="0.3">
      <c r="B47" s="17"/>
      <c r="C47" s="11"/>
      <c r="D47" s="11"/>
      <c r="E47" s="11"/>
      <c r="F47" s="11"/>
      <c r="G47" s="11"/>
      <c r="H47" s="11"/>
      <c r="I47" s="11"/>
      <c r="J47" s="11"/>
      <c r="K47" s="11"/>
      <c r="L47" s="11"/>
      <c r="M47" s="11"/>
      <c r="N47" s="11"/>
      <c r="O47" s="11"/>
      <c r="P47" s="11"/>
      <c r="Q47" s="11"/>
      <c r="R47" s="11"/>
      <c r="S47" s="11"/>
      <c r="T47" s="11"/>
      <c r="U47" s="11"/>
      <c r="V47" s="11"/>
      <c r="W47" s="11"/>
      <c r="X47" s="11"/>
      <c r="Y47" s="11"/>
      <c r="Z47" s="11"/>
      <c r="AA47" s="11"/>
      <c r="AB47" s="11"/>
      <c r="AC47" s="11"/>
      <c r="AD47" s="11"/>
      <c r="AE47" s="11"/>
      <c r="AF47" s="11"/>
      <c r="AG47" s="11"/>
      <c r="AH47" s="11"/>
      <c r="AI47" s="11"/>
      <c r="AJ47" s="11"/>
      <c r="AK47" s="11"/>
      <c r="AL47" s="11"/>
      <c r="AM47" s="11"/>
      <c r="AN47" s="11"/>
      <c r="AO47" s="11"/>
      <c r="AP47" s="11"/>
      <c r="AQ47" s="11"/>
      <c r="AR47" s="11"/>
      <c r="AS47" s="11"/>
      <c r="AT47" s="11"/>
      <c r="AZ47" s="16">
        <v>44972</v>
      </c>
      <c r="BA47" s="20">
        <f t="shared" ca="1" si="0"/>
        <v>0</v>
      </c>
    </row>
    <row r="48" spans="2:53" ht="18" customHeight="1" x14ac:dyDescent="0.3">
      <c r="B48" s="17"/>
      <c r="C48" s="11"/>
      <c r="D48" s="11"/>
      <c r="E48" s="11"/>
      <c r="F48" s="11"/>
      <c r="G48" s="11"/>
      <c r="H48" s="11"/>
      <c r="I48" s="11"/>
      <c r="J48" s="11"/>
      <c r="K48" s="11"/>
      <c r="L48" s="11"/>
      <c r="M48" s="11"/>
      <c r="N48" s="11"/>
      <c r="O48" s="11"/>
      <c r="P48" s="11"/>
      <c r="Q48" s="11"/>
      <c r="R48" s="11"/>
      <c r="S48" s="11"/>
      <c r="T48" s="11"/>
      <c r="U48" s="11"/>
      <c r="V48" s="11"/>
      <c r="W48" s="11"/>
      <c r="X48" s="11"/>
      <c r="Y48" s="11"/>
      <c r="Z48" s="11"/>
      <c r="AA48" s="11"/>
      <c r="AB48" s="11"/>
      <c r="AC48" s="11"/>
      <c r="AD48" s="11"/>
      <c r="AE48" s="11"/>
      <c r="AF48" s="11"/>
      <c r="AG48" s="11"/>
      <c r="AH48" s="11"/>
      <c r="AI48" s="11"/>
      <c r="AJ48" s="11"/>
      <c r="AK48" s="11"/>
      <c r="AL48" s="11"/>
      <c r="AM48" s="11"/>
      <c r="AN48" s="11"/>
      <c r="AO48" s="11"/>
      <c r="AP48" s="11"/>
      <c r="AQ48" s="11"/>
      <c r="AR48" s="11"/>
      <c r="AS48" s="11"/>
      <c r="AT48" s="11"/>
      <c r="AZ48" s="16">
        <v>44973</v>
      </c>
      <c r="BA48" s="20">
        <f t="shared" ca="1" si="0"/>
        <v>0</v>
      </c>
    </row>
    <row r="49" spans="2:53" ht="18" customHeight="1" x14ac:dyDescent="0.3">
      <c r="B49" s="17"/>
      <c r="C49" s="11"/>
      <c r="D49" s="11"/>
      <c r="E49" s="11"/>
      <c r="F49" s="11"/>
      <c r="G49" s="11"/>
      <c r="H49" s="11"/>
      <c r="I49" s="11"/>
      <c r="J49" s="11"/>
      <c r="K49" s="11"/>
      <c r="L49" s="11"/>
      <c r="M49" s="11"/>
      <c r="N49" s="11"/>
      <c r="O49" s="11"/>
      <c r="P49" s="11"/>
      <c r="Q49" s="11"/>
      <c r="R49" s="11"/>
      <c r="S49" s="11"/>
      <c r="T49" s="11"/>
      <c r="U49" s="11"/>
      <c r="V49" s="11"/>
      <c r="W49" s="11"/>
      <c r="X49" s="11"/>
      <c r="Y49" s="11"/>
      <c r="Z49" s="11"/>
      <c r="AA49" s="11"/>
      <c r="AB49" s="11"/>
      <c r="AC49" s="11"/>
      <c r="AD49" s="11"/>
      <c r="AE49" s="11"/>
      <c r="AF49" s="11"/>
      <c r="AG49" s="11"/>
      <c r="AH49" s="11"/>
      <c r="AI49" s="11"/>
      <c r="AJ49" s="11"/>
      <c r="AK49" s="11"/>
      <c r="AL49" s="11"/>
      <c r="AM49" s="11"/>
      <c r="AN49" s="11"/>
      <c r="AO49" s="11"/>
      <c r="AP49" s="11"/>
      <c r="AQ49" s="11"/>
      <c r="AR49" s="11"/>
      <c r="AS49" s="11"/>
      <c r="AT49" s="11"/>
      <c r="AZ49" s="16">
        <v>44974</v>
      </c>
      <c r="BA49" s="20">
        <f t="shared" ca="1" si="0"/>
        <v>0</v>
      </c>
    </row>
    <row r="50" spans="2:53" ht="18" customHeight="1" x14ac:dyDescent="0.3">
      <c r="B50" s="17"/>
      <c r="C50" s="11"/>
      <c r="D50" s="11"/>
      <c r="E50" s="11"/>
      <c r="F50" s="11"/>
      <c r="G50" s="11"/>
      <c r="H50" s="11"/>
      <c r="I50" s="11"/>
      <c r="J50" s="11"/>
      <c r="K50" s="11"/>
      <c r="L50" s="11"/>
      <c r="M50" s="11"/>
      <c r="N50" s="11"/>
      <c r="O50" s="11"/>
      <c r="P50" s="11"/>
      <c r="Q50" s="11"/>
      <c r="R50" s="11"/>
      <c r="S50" s="11"/>
      <c r="T50" s="11"/>
      <c r="U50" s="11"/>
      <c r="V50" s="11"/>
      <c r="W50" s="11"/>
      <c r="X50" s="11"/>
      <c r="Y50" s="11"/>
      <c r="Z50" s="11"/>
      <c r="AA50" s="11"/>
      <c r="AB50" s="11"/>
      <c r="AC50" s="11"/>
      <c r="AD50" s="11"/>
      <c r="AE50" s="11"/>
      <c r="AF50" s="11"/>
      <c r="AG50" s="11"/>
      <c r="AH50" s="11"/>
      <c r="AI50" s="11"/>
      <c r="AJ50" s="11"/>
      <c r="AK50" s="11"/>
      <c r="AL50" s="11"/>
      <c r="AM50" s="11"/>
      <c r="AN50" s="11"/>
      <c r="AO50" s="11"/>
      <c r="AP50" s="11"/>
      <c r="AQ50" s="11"/>
      <c r="AR50" s="11"/>
      <c r="AS50" s="11"/>
      <c r="AT50" s="11"/>
      <c r="AZ50" s="16">
        <v>44975</v>
      </c>
      <c r="BA50" s="20">
        <f t="shared" ca="1" si="0"/>
        <v>0</v>
      </c>
    </row>
    <row r="51" spans="2:53" ht="18" customHeight="1" x14ac:dyDescent="0.3">
      <c r="B51" s="17"/>
      <c r="C51" s="11"/>
      <c r="D51" s="11"/>
      <c r="E51" s="11"/>
      <c r="F51" s="11"/>
      <c r="G51" s="11"/>
      <c r="H51" s="11"/>
      <c r="I51" s="11"/>
      <c r="J51" s="11"/>
      <c r="K51" s="11"/>
      <c r="L51" s="11"/>
      <c r="M51" s="11"/>
      <c r="N51" s="11"/>
      <c r="O51" s="11"/>
      <c r="P51" s="11"/>
      <c r="Q51" s="11"/>
      <c r="R51" s="11"/>
      <c r="S51" s="11"/>
      <c r="T51" s="11"/>
      <c r="U51" s="11"/>
      <c r="V51" s="11"/>
      <c r="W51" s="11"/>
      <c r="X51" s="11"/>
      <c r="Y51" s="11"/>
      <c r="Z51" s="11"/>
      <c r="AA51" s="11"/>
      <c r="AB51" s="11"/>
      <c r="AC51" s="11"/>
      <c r="AD51" s="11"/>
      <c r="AE51" s="11"/>
      <c r="AF51" s="11"/>
      <c r="AG51" s="11"/>
      <c r="AH51" s="11"/>
      <c r="AI51" s="11"/>
      <c r="AJ51" s="11"/>
      <c r="AK51" s="11"/>
      <c r="AL51" s="11"/>
      <c r="AM51" s="11"/>
      <c r="AN51" s="11"/>
      <c r="AO51" s="11"/>
      <c r="AP51" s="11"/>
      <c r="AQ51" s="11"/>
      <c r="AR51" s="11"/>
      <c r="AS51" s="11"/>
      <c r="AT51" s="11"/>
      <c r="AZ51" s="16">
        <v>44976</v>
      </c>
      <c r="BA51" s="20">
        <f t="shared" ca="1" si="0"/>
        <v>0</v>
      </c>
    </row>
    <row r="52" spans="2:53" ht="18" customHeight="1" x14ac:dyDescent="0.3">
      <c r="B52" s="17"/>
      <c r="C52" s="11"/>
      <c r="D52" s="11"/>
      <c r="E52" s="11"/>
      <c r="F52" s="11"/>
      <c r="G52" s="11"/>
      <c r="H52" s="11"/>
      <c r="I52" s="11"/>
      <c r="J52" s="11"/>
      <c r="K52" s="11"/>
      <c r="L52" s="11"/>
      <c r="M52" s="11"/>
      <c r="N52" s="11"/>
      <c r="O52" s="11"/>
      <c r="P52" s="11"/>
      <c r="Q52" s="11"/>
      <c r="R52" s="11"/>
      <c r="S52" s="11"/>
      <c r="T52" s="11"/>
      <c r="U52" s="11"/>
      <c r="V52" s="11"/>
      <c r="W52" s="11"/>
      <c r="X52" s="11"/>
      <c r="Y52" s="11"/>
      <c r="Z52" s="11"/>
      <c r="AA52" s="11"/>
      <c r="AB52" s="11"/>
      <c r="AC52" s="11"/>
      <c r="AD52" s="11"/>
      <c r="AE52" s="11"/>
      <c r="AF52" s="11"/>
      <c r="AG52" s="11"/>
      <c r="AH52" s="11"/>
      <c r="AI52" s="11"/>
      <c r="AJ52" s="11"/>
      <c r="AK52" s="11"/>
      <c r="AL52" s="11"/>
      <c r="AM52" s="11"/>
      <c r="AN52" s="11"/>
      <c r="AO52" s="11"/>
      <c r="AP52" s="11"/>
      <c r="AQ52" s="11"/>
      <c r="AR52" s="11"/>
      <c r="AS52" s="11"/>
      <c r="AT52" s="11"/>
      <c r="AZ52" s="16">
        <v>44977</v>
      </c>
      <c r="BA52" s="20">
        <f t="shared" ca="1" si="0"/>
        <v>0</v>
      </c>
    </row>
    <row r="53" spans="2:53" ht="18" customHeight="1" x14ac:dyDescent="0.3">
      <c r="B53" s="17"/>
      <c r="C53" s="11"/>
      <c r="D53" s="11"/>
      <c r="E53" s="11"/>
      <c r="F53" s="11"/>
      <c r="G53" s="11"/>
      <c r="H53" s="11"/>
      <c r="I53" s="11"/>
      <c r="J53" s="11"/>
      <c r="K53" s="11"/>
      <c r="L53" s="11"/>
      <c r="M53" s="11"/>
      <c r="N53" s="11"/>
      <c r="O53" s="11"/>
      <c r="P53" s="11"/>
      <c r="Q53" s="11"/>
      <c r="R53" s="11"/>
      <c r="S53" s="11"/>
      <c r="T53" s="11"/>
      <c r="U53" s="11"/>
      <c r="V53" s="11"/>
      <c r="W53" s="11"/>
      <c r="X53" s="11"/>
      <c r="Y53" s="11"/>
      <c r="Z53" s="11"/>
      <c r="AA53" s="11"/>
      <c r="AB53" s="11"/>
      <c r="AC53" s="11"/>
      <c r="AD53" s="11"/>
      <c r="AE53" s="11"/>
      <c r="AF53" s="11"/>
      <c r="AG53" s="11"/>
      <c r="AH53" s="11"/>
      <c r="AI53" s="11"/>
      <c r="AJ53" s="11"/>
      <c r="AK53" s="11"/>
      <c r="AL53" s="11"/>
      <c r="AM53" s="11"/>
      <c r="AN53" s="11"/>
      <c r="AO53" s="11"/>
      <c r="AP53" s="11"/>
      <c r="AQ53" s="11"/>
      <c r="AR53" s="11"/>
      <c r="AS53" s="11"/>
      <c r="AT53" s="11"/>
      <c r="AZ53" s="16">
        <v>44978</v>
      </c>
      <c r="BA53" s="20">
        <f t="shared" ca="1" si="0"/>
        <v>0</v>
      </c>
    </row>
    <row r="54" spans="2:53" ht="18" customHeight="1" x14ac:dyDescent="0.3">
      <c r="B54" s="17"/>
      <c r="C54" s="11"/>
      <c r="D54" s="11"/>
      <c r="E54" s="11"/>
      <c r="F54" s="11"/>
      <c r="G54" s="11"/>
      <c r="H54" s="11"/>
      <c r="I54" s="11"/>
      <c r="J54" s="11"/>
      <c r="K54" s="11"/>
      <c r="L54" s="11"/>
      <c r="M54" s="11"/>
      <c r="N54" s="11"/>
      <c r="O54" s="11"/>
      <c r="P54" s="11"/>
      <c r="Q54" s="11"/>
      <c r="R54" s="11"/>
      <c r="S54" s="11"/>
      <c r="T54" s="11"/>
      <c r="U54" s="11"/>
      <c r="V54" s="11"/>
      <c r="W54" s="11"/>
      <c r="X54" s="11"/>
      <c r="Y54" s="11"/>
      <c r="Z54" s="11"/>
      <c r="AA54" s="11"/>
      <c r="AB54" s="11"/>
      <c r="AC54" s="11"/>
      <c r="AD54" s="11"/>
      <c r="AE54" s="11"/>
      <c r="AF54" s="11"/>
      <c r="AG54" s="11"/>
      <c r="AH54" s="11"/>
      <c r="AI54" s="11"/>
      <c r="AJ54" s="11"/>
      <c r="AK54" s="11"/>
      <c r="AL54" s="11"/>
      <c r="AM54" s="11"/>
      <c r="AN54" s="11"/>
      <c r="AO54" s="11"/>
      <c r="AP54" s="11"/>
      <c r="AQ54" s="11"/>
      <c r="AR54" s="11"/>
      <c r="AS54" s="11"/>
      <c r="AT54" s="11"/>
      <c r="AZ54" s="16">
        <v>44979</v>
      </c>
      <c r="BA54" s="20">
        <f t="shared" ca="1" si="0"/>
        <v>0</v>
      </c>
    </row>
    <row r="55" spans="2:53" ht="18" customHeight="1" x14ac:dyDescent="0.3">
      <c r="B55" s="17"/>
      <c r="C55" s="11"/>
      <c r="D55" s="11"/>
      <c r="E55" s="11"/>
      <c r="F55" s="11"/>
      <c r="G55" s="11"/>
      <c r="H55" s="11"/>
      <c r="I55" s="11"/>
      <c r="J55" s="11"/>
      <c r="K55" s="11"/>
      <c r="L55" s="11"/>
      <c r="M55" s="11"/>
      <c r="N55" s="11"/>
      <c r="O55" s="11"/>
      <c r="P55" s="11"/>
      <c r="Q55" s="11"/>
      <c r="R55" s="11"/>
      <c r="S55" s="11"/>
      <c r="T55" s="11"/>
      <c r="U55" s="11"/>
      <c r="V55" s="11"/>
      <c r="W55" s="11"/>
      <c r="X55" s="11"/>
      <c r="Y55" s="11"/>
      <c r="Z55" s="11"/>
      <c r="AA55" s="11"/>
      <c r="AB55" s="11"/>
      <c r="AC55" s="11"/>
      <c r="AD55" s="11"/>
      <c r="AE55" s="11"/>
      <c r="AF55" s="11"/>
      <c r="AG55" s="11"/>
      <c r="AH55" s="11"/>
      <c r="AI55" s="11"/>
      <c r="AJ55" s="11"/>
      <c r="AK55" s="11"/>
      <c r="AL55" s="11"/>
      <c r="AM55" s="11"/>
      <c r="AN55" s="11"/>
      <c r="AO55" s="11"/>
      <c r="AP55" s="11"/>
      <c r="AQ55" s="11"/>
      <c r="AR55" s="11"/>
      <c r="AS55" s="11"/>
      <c r="AT55" s="11"/>
      <c r="AZ55" s="16">
        <v>44980</v>
      </c>
      <c r="BA55" s="20">
        <f t="shared" ca="1" si="0"/>
        <v>0</v>
      </c>
    </row>
    <row r="56" spans="2:53" ht="18" customHeight="1" x14ac:dyDescent="0.3">
      <c r="B56" s="17"/>
      <c r="C56" s="11"/>
      <c r="D56" s="11"/>
      <c r="E56" s="11"/>
      <c r="F56" s="11"/>
      <c r="G56" s="11"/>
      <c r="H56" s="11"/>
      <c r="I56" s="11"/>
      <c r="J56" s="11"/>
      <c r="K56" s="11"/>
      <c r="L56" s="11"/>
      <c r="M56" s="11"/>
      <c r="N56" s="11"/>
      <c r="O56" s="11"/>
      <c r="P56" s="11"/>
      <c r="Q56" s="11"/>
      <c r="R56" s="11"/>
      <c r="S56" s="11"/>
      <c r="T56" s="11"/>
      <c r="U56" s="11"/>
      <c r="V56" s="11"/>
      <c r="W56" s="11"/>
      <c r="X56" s="11"/>
      <c r="Y56" s="11"/>
      <c r="Z56" s="11"/>
      <c r="AA56" s="11"/>
      <c r="AB56" s="11"/>
      <c r="AC56" s="11"/>
      <c r="AD56" s="11"/>
      <c r="AE56" s="11"/>
      <c r="AF56" s="11"/>
      <c r="AG56" s="11"/>
      <c r="AH56" s="11"/>
      <c r="AI56" s="11"/>
      <c r="AJ56" s="11"/>
      <c r="AK56" s="11"/>
      <c r="AL56" s="11"/>
      <c r="AM56" s="11"/>
      <c r="AN56" s="11"/>
      <c r="AO56" s="11"/>
      <c r="AP56" s="11"/>
      <c r="AQ56" s="11"/>
      <c r="AR56" s="11"/>
      <c r="AS56" s="11"/>
      <c r="AT56" s="11"/>
      <c r="AZ56" s="16">
        <v>44981</v>
      </c>
      <c r="BA56" s="20">
        <f t="shared" ca="1" si="0"/>
        <v>0</v>
      </c>
    </row>
    <row r="57" spans="2:53" ht="18" customHeight="1" x14ac:dyDescent="0.3">
      <c r="B57" s="17"/>
      <c r="C57" s="11"/>
      <c r="D57" s="11"/>
      <c r="E57" s="11"/>
      <c r="F57" s="11"/>
      <c r="G57" s="11"/>
      <c r="H57" s="11"/>
      <c r="I57" s="11"/>
      <c r="J57" s="11"/>
      <c r="K57" s="11"/>
      <c r="L57" s="11"/>
      <c r="M57" s="11"/>
      <c r="N57" s="11"/>
      <c r="O57" s="11"/>
      <c r="P57" s="11"/>
      <c r="Q57" s="11"/>
      <c r="R57" s="11"/>
      <c r="S57" s="11"/>
      <c r="T57" s="11"/>
      <c r="U57" s="11"/>
      <c r="V57" s="11"/>
      <c r="W57" s="11"/>
      <c r="X57" s="11"/>
      <c r="Y57" s="11"/>
      <c r="Z57" s="11"/>
      <c r="AA57" s="11"/>
      <c r="AB57" s="11"/>
      <c r="AC57" s="11"/>
      <c r="AD57" s="11"/>
      <c r="AE57" s="11"/>
      <c r="AF57" s="11"/>
      <c r="AG57" s="11"/>
      <c r="AH57" s="11"/>
      <c r="AI57" s="11"/>
      <c r="AJ57" s="11"/>
      <c r="AK57" s="11"/>
      <c r="AL57" s="11"/>
      <c r="AM57" s="11"/>
      <c r="AN57" s="11"/>
      <c r="AO57" s="11"/>
      <c r="AP57" s="11"/>
      <c r="AQ57" s="11"/>
      <c r="AR57" s="11"/>
      <c r="AS57" s="11"/>
      <c r="AT57" s="11"/>
      <c r="AZ57" s="16">
        <v>44982</v>
      </c>
      <c r="BA57" s="20">
        <f t="shared" ca="1" si="0"/>
        <v>0</v>
      </c>
    </row>
    <row r="58" spans="2:53" ht="18" customHeight="1" x14ac:dyDescent="0.3">
      <c r="B58" s="17"/>
      <c r="C58" s="11"/>
      <c r="D58" s="11"/>
      <c r="E58" s="11"/>
      <c r="F58" s="11"/>
      <c r="G58" s="11"/>
      <c r="H58" s="11"/>
      <c r="I58" s="11"/>
      <c r="J58" s="11"/>
      <c r="K58" s="11"/>
      <c r="L58" s="11"/>
      <c r="M58" s="11"/>
      <c r="N58" s="11"/>
      <c r="O58" s="11"/>
      <c r="P58" s="11"/>
      <c r="Q58" s="11"/>
      <c r="R58" s="11"/>
      <c r="S58" s="11"/>
      <c r="T58" s="11"/>
      <c r="U58" s="11"/>
      <c r="V58" s="11"/>
      <c r="W58" s="11"/>
      <c r="X58" s="11"/>
      <c r="Y58" s="11"/>
      <c r="Z58" s="11"/>
      <c r="AA58" s="11"/>
      <c r="AB58" s="11"/>
      <c r="AC58" s="11"/>
      <c r="AD58" s="11"/>
      <c r="AE58" s="11"/>
      <c r="AF58" s="11"/>
      <c r="AG58" s="11"/>
      <c r="AH58" s="11"/>
      <c r="AI58" s="11"/>
      <c r="AJ58" s="11"/>
      <c r="AK58" s="11"/>
      <c r="AL58" s="11"/>
      <c r="AM58" s="11"/>
      <c r="AN58" s="11"/>
      <c r="AO58" s="11"/>
      <c r="AP58" s="11"/>
      <c r="AQ58" s="11"/>
      <c r="AR58" s="11"/>
      <c r="AS58" s="11"/>
      <c r="AT58" s="11"/>
      <c r="AZ58" s="16">
        <v>44983</v>
      </c>
      <c r="BA58" s="20">
        <f t="shared" ca="1" si="0"/>
        <v>0</v>
      </c>
    </row>
    <row r="59" spans="2:53" ht="18" customHeight="1" x14ac:dyDescent="0.3">
      <c r="B59" s="17"/>
      <c r="C59" s="11"/>
      <c r="D59" s="11"/>
      <c r="E59" s="11"/>
      <c r="F59" s="11"/>
      <c r="G59" s="11"/>
      <c r="H59" s="11"/>
      <c r="I59" s="11"/>
      <c r="J59" s="11"/>
      <c r="K59" s="11"/>
      <c r="L59" s="11"/>
      <c r="M59" s="11"/>
      <c r="N59" s="11"/>
      <c r="O59" s="11"/>
      <c r="P59" s="11"/>
      <c r="Q59" s="11"/>
      <c r="R59" s="11"/>
      <c r="S59" s="11"/>
      <c r="T59" s="11"/>
      <c r="U59" s="11"/>
      <c r="V59" s="11"/>
      <c r="W59" s="11"/>
      <c r="X59" s="11"/>
      <c r="Y59" s="11"/>
      <c r="Z59" s="11"/>
      <c r="AA59" s="11"/>
      <c r="AB59" s="11"/>
      <c r="AC59" s="11"/>
      <c r="AD59" s="11"/>
      <c r="AE59" s="11"/>
      <c r="AF59" s="11"/>
      <c r="AG59" s="11"/>
      <c r="AH59" s="11"/>
      <c r="AI59" s="11"/>
      <c r="AJ59" s="11"/>
      <c r="AK59" s="11"/>
      <c r="AL59" s="11"/>
      <c r="AM59" s="11"/>
      <c r="AN59" s="11"/>
      <c r="AO59" s="11"/>
      <c r="AP59" s="11"/>
      <c r="AQ59" s="11"/>
      <c r="AR59" s="11"/>
      <c r="AS59" s="11"/>
      <c r="AT59" s="11"/>
      <c r="AZ59" s="16">
        <v>44984</v>
      </c>
      <c r="BA59" s="20">
        <f t="shared" ca="1" si="0"/>
        <v>0</v>
      </c>
    </row>
    <row r="60" spans="2:53" ht="18" customHeight="1" x14ac:dyDescent="0.3">
      <c r="B60" s="17"/>
      <c r="C60" s="11"/>
      <c r="D60" s="11"/>
      <c r="E60" s="11"/>
      <c r="F60" s="11"/>
      <c r="G60" s="11"/>
      <c r="H60" s="11"/>
      <c r="I60" s="11"/>
      <c r="J60" s="11"/>
      <c r="K60" s="11"/>
      <c r="L60" s="11"/>
      <c r="M60" s="11"/>
      <c r="N60" s="11"/>
      <c r="O60" s="11"/>
      <c r="P60" s="11"/>
      <c r="Q60" s="11"/>
      <c r="R60" s="11"/>
      <c r="S60" s="11"/>
      <c r="T60" s="11"/>
      <c r="U60" s="11"/>
      <c r="V60" s="11"/>
      <c r="W60" s="11"/>
      <c r="X60" s="11"/>
      <c r="Y60" s="11"/>
      <c r="Z60" s="11"/>
      <c r="AA60" s="11"/>
      <c r="AB60" s="11"/>
      <c r="AC60" s="11"/>
      <c r="AD60" s="11"/>
      <c r="AE60" s="11"/>
      <c r="AF60" s="11"/>
      <c r="AG60" s="11"/>
      <c r="AH60" s="11"/>
      <c r="AI60" s="11"/>
      <c r="AJ60" s="11"/>
      <c r="AK60" s="11"/>
      <c r="AL60" s="11"/>
      <c r="AM60" s="11"/>
      <c r="AN60" s="11"/>
      <c r="AO60" s="11"/>
      <c r="AP60" s="11"/>
      <c r="AQ60" s="11"/>
      <c r="AR60" s="11"/>
      <c r="AS60" s="11"/>
      <c r="AT60" s="11"/>
      <c r="AZ60" s="16">
        <v>44985</v>
      </c>
      <c r="BA60" s="20">
        <f t="shared" ca="1" si="0"/>
        <v>0</v>
      </c>
    </row>
    <row r="61" spans="2:53" ht="18" customHeight="1" x14ac:dyDescent="0.3">
      <c r="B61" s="17"/>
      <c r="C61" s="11"/>
      <c r="D61" s="11"/>
      <c r="E61" s="11"/>
      <c r="F61" s="11"/>
      <c r="G61" s="11"/>
      <c r="H61" s="11"/>
      <c r="I61" s="11"/>
      <c r="J61" s="11"/>
      <c r="K61" s="11"/>
      <c r="L61" s="11"/>
      <c r="M61" s="11"/>
      <c r="N61" s="11"/>
      <c r="O61" s="11"/>
      <c r="P61" s="11"/>
      <c r="Q61" s="11"/>
      <c r="R61" s="11"/>
      <c r="S61" s="11"/>
      <c r="T61" s="11"/>
      <c r="U61" s="11"/>
      <c r="V61" s="11"/>
      <c r="W61" s="11"/>
      <c r="X61" s="11"/>
      <c r="Y61" s="11"/>
      <c r="Z61" s="11"/>
      <c r="AA61" s="11"/>
      <c r="AB61" s="11"/>
      <c r="AC61" s="11"/>
      <c r="AD61" s="11"/>
      <c r="AE61" s="11"/>
      <c r="AF61" s="11"/>
      <c r="AG61" s="11"/>
      <c r="AH61" s="11"/>
      <c r="AI61" s="11"/>
      <c r="AJ61" s="11"/>
      <c r="AK61" s="11"/>
      <c r="AL61" s="11"/>
      <c r="AM61" s="11"/>
      <c r="AN61" s="11"/>
      <c r="AO61" s="11"/>
      <c r="AP61" s="11"/>
      <c r="AQ61" s="11"/>
      <c r="AR61" s="11"/>
      <c r="AS61" s="11"/>
      <c r="AT61" s="11"/>
      <c r="AZ61" s="16">
        <v>44986</v>
      </c>
      <c r="BA61" s="20">
        <f t="shared" ca="1" si="0"/>
        <v>0</v>
      </c>
    </row>
    <row r="62" spans="2:53" ht="18" customHeight="1" x14ac:dyDescent="0.3">
      <c r="B62" s="17"/>
      <c r="C62" s="11"/>
      <c r="D62" s="11"/>
      <c r="E62" s="11"/>
      <c r="F62" s="11"/>
      <c r="G62" s="11"/>
      <c r="H62" s="11"/>
      <c r="I62" s="11"/>
      <c r="J62" s="11"/>
      <c r="K62" s="11"/>
      <c r="L62" s="11"/>
      <c r="M62" s="11"/>
      <c r="N62" s="11"/>
      <c r="O62" s="11"/>
      <c r="P62" s="11"/>
      <c r="Q62" s="11"/>
      <c r="R62" s="11"/>
      <c r="S62" s="11"/>
      <c r="T62" s="11"/>
      <c r="U62" s="11"/>
      <c r="V62" s="11"/>
      <c r="W62" s="11"/>
      <c r="X62" s="11"/>
      <c r="Y62" s="11"/>
      <c r="Z62" s="11"/>
      <c r="AA62" s="11"/>
      <c r="AB62" s="11"/>
      <c r="AC62" s="11"/>
      <c r="AD62" s="11"/>
      <c r="AE62" s="11"/>
      <c r="AF62" s="11"/>
      <c r="AG62" s="11"/>
      <c r="AH62" s="11"/>
      <c r="AI62" s="11"/>
      <c r="AJ62" s="11"/>
      <c r="AK62" s="11"/>
      <c r="AL62" s="11"/>
      <c r="AM62" s="11"/>
      <c r="AN62" s="11"/>
      <c r="AO62" s="11"/>
      <c r="AP62" s="11"/>
      <c r="AQ62" s="11"/>
      <c r="AR62" s="11"/>
      <c r="AS62" s="11"/>
      <c r="AT62" s="11"/>
      <c r="AZ62" s="16">
        <v>44987</v>
      </c>
      <c r="BA62" s="20">
        <f t="shared" ca="1" si="0"/>
        <v>0</v>
      </c>
    </row>
    <row r="63" spans="2:53" ht="18" customHeight="1" x14ac:dyDescent="0.3">
      <c r="B63" s="17"/>
      <c r="C63" s="11"/>
      <c r="D63" s="11"/>
      <c r="E63" s="11"/>
      <c r="F63" s="11"/>
      <c r="G63" s="11"/>
      <c r="H63" s="11"/>
      <c r="I63" s="11"/>
      <c r="J63" s="11"/>
      <c r="K63" s="11"/>
      <c r="L63" s="11"/>
      <c r="M63" s="11"/>
      <c r="N63" s="11"/>
      <c r="O63" s="11"/>
      <c r="P63" s="11"/>
      <c r="Q63" s="11"/>
      <c r="R63" s="11"/>
      <c r="S63" s="11"/>
      <c r="T63" s="11"/>
      <c r="U63" s="11"/>
      <c r="V63" s="11"/>
      <c r="W63" s="11"/>
      <c r="X63" s="11"/>
      <c r="Y63" s="11"/>
      <c r="Z63" s="11"/>
      <c r="AA63" s="11"/>
      <c r="AB63" s="11"/>
      <c r="AC63" s="11"/>
      <c r="AD63" s="11"/>
      <c r="AE63" s="11"/>
      <c r="AF63" s="11"/>
      <c r="AG63" s="11"/>
      <c r="AH63" s="11"/>
      <c r="AI63" s="11"/>
      <c r="AJ63" s="11"/>
      <c r="AK63" s="11"/>
      <c r="AL63" s="11"/>
      <c r="AM63" s="11"/>
      <c r="AN63" s="11"/>
      <c r="AO63" s="11"/>
      <c r="AP63" s="11"/>
      <c r="AQ63" s="11"/>
      <c r="AR63" s="11"/>
      <c r="AS63" s="11"/>
      <c r="AT63" s="11"/>
      <c r="AZ63" s="16">
        <v>44988</v>
      </c>
      <c r="BA63" s="20">
        <f t="shared" ca="1" si="0"/>
        <v>0</v>
      </c>
    </row>
    <row r="64" spans="2:53" ht="18" customHeight="1" x14ac:dyDescent="0.3">
      <c r="B64" s="17"/>
      <c r="C64" s="11"/>
      <c r="D64" s="11"/>
      <c r="E64" s="11"/>
      <c r="F64" s="11"/>
      <c r="G64" s="11"/>
      <c r="H64" s="11"/>
      <c r="I64" s="11"/>
      <c r="J64" s="11"/>
      <c r="K64" s="11"/>
      <c r="L64" s="11"/>
      <c r="M64" s="11"/>
      <c r="N64" s="11"/>
      <c r="O64" s="11"/>
      <c r="P64" s="11"/>
      <c r="Q64" s="11"/>
      <c r="R64" s="11"/>
      <c r="S64" s="11"/>
      <c r="T64" s="11"/>
      <c r="U64" s="11"/>
      <c r="V64" s="11"/>
      <c r="W64" s="11"/>
      <c r="X64" s="11"/>
      <c r="Y64" s="11"/>
      <c r="Z64" s="11"/>
      <c r="AA64" s="11"/>
      <c r="AB64" s="11"/>
      <c r="AC64" s="11"/>
      <c r="AD64" s="11"/>
      <c r="AE64" s="11"/>
      <c r="AF64" s="11"/>
      <c r="AG64" s="11"/>
      <c r="AH64" s="11"/>
      <c r="AI64" s="11"/>
      <c r="AJ64" s="11"/>
      <c r="AK64" s="11"/>
      <c r="AL64" s="11"/>
      <c r="AM64" s="11"/>
      <c r="AN64" s="11"/>
      <c r="AO64" s="11"/>
      <c r="AP64" s="11"/>
      <c r="AQ64" s="11"/>
      <c r="AR64" s="11"/>
      <c r="AS64" s="11"/>
      <c r="AT64" s="11"/>
      <c r="AZ64" s="16">
        <v>44989</v>
      </c>
      <c r="BA64" s="20">
        <f t="shared" ca="1" si="0"/>
        <v>0</v>
      </c>
    </row>
    <row r="65" spans="2:53" ht="18" customHeight="1" x14ac:dyDescent="0.3">
      <c r="B65" s="17"/>
      <c r="C65" s="11"/>
      <c r="D65" s="11"/>
      <c r="E65" s="11"/>
      <c r="F65" s="11"/>
      <c r="G65" s="11"/>
      <c r="H65" s="11"/>
      <c r="I65" s="11"/>
      <c r="J65" s="11"/>
      <c r="K65" s="11"/>
      <c r="L65" s="11"/>
      <c r="M65" s="11"/>
      <c r="N65" s="11"/>
      <c r="O65" s="11"/>
      <c r="P65" s="11"/>
      <c r="Q65" s="11"/>
      <c r="R65" s="11"/>
      <c r="S65" s="11"/>
      <c r="T65" s="11"/>
      <c r="U65" s="11"/>
      <c r="V65" s="11"/>
      <c r="W65" s="11"/>
      <c r="X65" s="11"/>
      <c r="Y65" s="11"/>
      <c r="Z65" s="11"/>
      <c r="AA65" s="11"/>
      <c r="AB65" s="11"/>
      <c r="AC65" s="11"/>
      <c r="AD65" s="11"/>
      <c r="AE65" s="11"/>
      <c r="AF65" s="11"/>
      <c r="AG65" s="11"/>
      <c r="AH65" s="11"/>
      <c r="AI65" s="11"/>
      <c r="AJ65" s="11"/>
      <c r="AK65" s="11"/>
      <c r="AL65" s="11"/>
      <c r="AM65" s="11"/>
      <c r="AN65" s="11"/>
      <c r="AO65" s="11"/>
      <c r="AP65" s="11"/>
      <c r="AQ65" s="11"/>
      <c r="AR65" s="11"/>
      <c r="AS65" s="11"/>
      <c r="AT65" s="11"/>
      <c r="AZ65" s="16">
        <v>44990</v>
      </c>
      <c r="BA65" s="20">
        <f t="shared" ca="1" si="0"/>
        <v>0</v>
      </c>
    </row>
    <row r="66" spans="2:53" ht="18" customHeight="1" x14ac:dyDescent="0.3">
      <c r="B66" s="17"/>
      <c r="C66" s="11"/>
      <c r="D66" s="11"/>
      <c r="E66" s="11"/>
      <c r="F66" s="11"/>
      <c r="G66" s="11"/>
      <c r="H66" s="11"/>
      <c r="I66" s="11"/>
      <c r="J66" s="11"/>
      <c r="K66" s="11"/>
      <c r="L66" s="11"/>
      <c r="M66" s="11"/>
      <c r="N66" s="11"/>
      <c r="O66" s="11"/>
      <c r="P66" s="11"/>
      <c r="Q66" s="11"/>
      <c r="R66" s="11"/>
      <c r="S66" s="11"/>
      <c r="T66" s="11"/>
      <c r="U66" s="11"/>
      <c r="V66" s="11"/>
      <c r="W66" s="11"/>
      <c r="X66" s="11"/>
      <c r="Y66" s="11"/>
      <c r="Z66" s="11"/>
      <c r="AA66" s="11"/>
      <c r="AB66" s="11"/>
      <c r="AC66" s="11"/>
      <c r="AD66" s="11"/>
      <c r="AE66" s="11"/>
      <c r="AF66" s="11"/>
      <c r="AG66" s="11"/>
      <c r="AH66" s="11"/>
      <c r="AI66" s="11"/>
      <c r="AJ66" s="11"/>
      <c r="AK66" s="11"/>
      <c r="AL66" s="11"/>
      <c r="AM66" s="11"/>
      <c r="AN66" s="11"/>
      <c r="AO66" s="11"/>
      <c r="AP66" s="11"/>
      <c r="AQ66" s="11"/>
      <c r="AR66" s="11"/>
      <c r="AS66" s="11"/>
      <c r="AT66" s="11"/>
      <c r="AZ66" s="16">
        <v>44991</v>
      </c>
      <c r="BA66" s="20">
        <f t="shared" ca="1" si="0"/>
        <v>0</v>
      </c>
    </row>
    <row r="67" spans="2:53" ht="18" customHeight="1" x14ac:dyDescent="0.3">
      <c r="B67" s="17"/>
      <c r="C67" s="11"/>
      <c r="D67" s="11"/>
      <c r="E67" s="11"/>
      <c r="F67" s="11"/>
      <c r="G67" s="11"/>
      <c r="H67" s="11"/>
      <c r="I67" s="11"/>
      <c r="J67" s="11"/>
      <c r="K67" s="11"/>
      <c r="L67" s="11"/>
      <c r="M67" s="11"/>
      <c r="N67" s="11"/>
      <c r="O67" s="11"/>
      <c r="P67" s="11"/>
      <c r="Q67" s="11"/>
      <c r="R67" s="11"/>
      <c r="S67" s="11"/>
      <c r="T67" s="11"/>
      <c r="U67" s="11"/>
      <c r="V67" s="11"/>
      <c r="W67" s="11"/>
      <c r="X67" s="11"/>
      <c r="Y67" s="11"/>
      <c r="Z67" s="11"/>
      <c r="AA67" s="11"/>
      <c r="AB67" s="11"/>
      <c r="AC67" s="11"/>
      <c r="AD67" s="11"/>
      <c r="AE67" s="11"/>
      <c r="AF67" s="11"/>
      <c r="AG67" s="11"/>
      <c r="AH67" s="11"/>
      <c r="AI67" s="11"/>
      <c r="AJ67" s="11"/>
      <c r="AK67" s="11"/>
      <c r="AL67" s="11"/>
      <c r="AM67" s="11"/>
      <c r="AN67" s="11"/>
      <c r="AO67" s="11"/>
      <c r="AP67" s="11"/>
      <c r="AQ67" s="11"/>
      <c r="AR67" s="11"/>
      <c r="AS67" s="11"/>
      <c r="AT67" s="11"/>
      <c r="AZ67" s="16">
        <v>44992</v>
      </c>
      <c r="BA67" s="20">
        <f t="shared" ref="BA67:BA130" ca="1" si="2">SUMIF($B$19:$D$9999,$AZ67,$H$19:$I$9999)</f>
        <v>0</v>
      </c>
    </row>
    <row r="68" spans="2:53" ht="18" customHeight="1" x14ac:dyDescent="0.3">
      <c r="B68" s="17"/>
      <c r="C68" s="11"/>
      <c r="D68" s="11"/>
      <c r="E68" s="11"/>
      <c r="F68" s="11"/>
      <c r="G68" s="11"/>
      <c r="H68" s="11"/>
      <c r="I68" s="11"/>
      <c r="J68" s="11"/>
      <c r="K68" s="11"/>
      <c r="L68" s="11"/>
      <c r="M68" s="11"/>
      <c r="N68" s="11"/>
      <c r="O68" s="11"/>
      <c r="P68" s="11"/>
      <c r="Q68" s="11"/>
      <c r="R68" s="11"/>
      <c r="S68" s="11"/>
      <c r="T68" s="11"/>
      <c r="U68" s="11"/>
      <c r="V68" s="11"/>
      <c r="W68" s="11"/>
      <c r="X68" s="11"/>
      <c r="Y68" s="11"/>
      <c r="Z68" s="11"/>
      <c r="AA68" s="11"/>
      <c r="AB68" s="11"/>
      <c r="AC68" s="11"/>
      <c r="AD68" s="11"/>
      <c r="AE68" s="11"/>
      <c r="AF68" s="11"/>
      <c r="AG68" s="11"/>
      <c r="AH68" s="11"/>
      <c r="AI68" s="11"/>
      <c r="AJ68" s="11"/>
      <c r="AK68" s="11"/>
      <c r="AL68" s="11"/>
      <c r="AM68" s="11"/>
      <c r="AN68" s="11"/>
      <c r="AO68" s="11"/>
      <c r="AP68" s="11"/>
      <c r="AQ68" s="11"/>
      <c r="AR68" s="11"/>
      <c r="AS68" s="11"/>
      <c r="AT68" s="11"/>
      <c r="AZ68" s="16">
        <v>44993</v>
      </c>
      <c r="BA68" s="20">
        <f t="shared" ca="1" si="2"/>
        <v>0</v>
      </c>
    </row>
    <row r="69" spans="2:53" ht="18" customHeight="1" x14ac:dyDescent="0.3">
      <c r="B69" s="17"/>
      <c r="C69" s="11"/>
      <c r="D69" s="11"/>
      <c r="E69" s="11"/>
      <c r="F69" s="11"/>
      <c r="G69" s="11"/>
      <c r="H69" s="11"/>
      <c r="I69" s="11"/>
      <c r="J69" s="11"/>
      <c r="K69" s="11"/>
      <c r="L69" s="11"/>
      <c r="M69" s="11"/>
      <c r="N69" s="11"/>
      <c r="O69" s="11"/>
      <c r="P69" s="11"/>
      <c r="Q69" s="11"/>
      <c r="R69" s="11"/>
      <c r="S69" s="11"/>
      <c r="T69" s="11"/>
      <c r="U69" s="11"/>
      <c r="V69" s="11"/>
      <c r="W69" s="11"/>
      <c r="X69" s="11"/>
      <c r="Y69" s="11"/>
      <c r="Z69" s="11"/>
      <c r="AA69" s="11"/>
      <c r="AB69" s="11"/>
      <c r="AC69" s="11"/>
      <c r="AD69" s="11"/>
      <c r="AE69" s="11"/>
      <c r="AF69" s="11"/>
      <c r="AG69" s="11"/>
      <c r="AH69" s="11"/>
      <c r="AI69" s="11"/>
      <c r="AJ69" s="11"/>
      <c r="AK69" s="11"/>
      <c r="AL69" s="11"/>
      <c r="AM69" s="11"/>
      <c r="AN69" s="11"/>
      <c r="AO69" s="11"/>
      <c r="AP69" s="11"/>
      <c r="AQ69" s="11"/>
      <c r="AR69" s="11"/>
      <c r="AS69" s="11"/>
      <c r="AT69" s="11"/>
      <c r="AZ69" s="16">
        <v>44994</v>
      </c>
      <c r="BA69" s="20">
        <f t="shared" ca="1" si="2"/>
        <v>0</v>
      </c>
    </row>
    <row r="70" spans="2:53" ht="18" customHeight="1" x14ac:dyDescent="0.3">
      <c r="B70" s="17"/>
      <c r="C70" s="11"/>
      <c r="D70" s="11"/>
      <c r="E70" s="11"/>
      <c r="F70" s="11"/>
      <c r="G70" s="11"/>
      <c r="H70" s="11"/>
      <c r="I70" s="11"/>
      <c r="J70" s="11"/>
      <c r="K70" s="11"/>
      <c r="L70" s="11"/>
      <c r="M70" s="11"/>
      <c r="N70" s="11"/>
      <c r="O70" s="11"/>
      <c r="P70" s="11"/>
      <c r="Q70" s="11"/>
      <c r="R70" s="11"/>
      <c r="S70" s="11"/>
      <c r="T70" s="11"/>
      <c r="U70" s="11"/>
      <c r="V70" s="11"/>
      <c r="W70" s="11"/>
      <c r="X70" s="11"/>
      <c r="Y70" s="11"/>
      <c r="Z70" s="11"/>
      <c r="AA70" s="11"/>
      <c r="AB70" s="11"/>
      <c r="AC70" s="11"/>
      <c r="AD70" s="11"/>
      <c r="AE70" s="11"/>
      <c r="AF70" s="11"/>
      <c r="AG70" s="11"/>
      <c r="AH70" s="11"/>
      <c r="AI70" s="11"/>
      <c r="AJ70" s="11"/>
      <c r="AK70" s="11"/>
      <c r="AL70" s="11"/>
      <c r="AM70" s="11"/>
      <c r="AN70" s="11"/>
      <c r="AO70" s="11"/>
      <c r="AP70" s="11"/>
      <c r="AQ70" s="11"/>
      <c r="AR70" s="11"/>
      <c r="AS70" s="11"/>
      <c r="AT70" s="11"/>
      <c r="AZ70" s="16">
        <v>44995</v>
      </c>
      <c r="BA70" s="20">
        <f t="shared" ca="1" si="2"/>
        <v>0</v>
      </c>
    </row>
    <row r="71" spans="2:53" ht="18" customHeight="1" x14ac:dyDescent="0.3">
      <c r="B71" s="17"/>
      <c r="C71" s="11"/>
      <c r="D71" s="11"/>
      <c r="E71" s="11"/>
      <c r="F71" s="11"/>
      <c r="G71" s="11"/>
      <c r="H71" s="11"/>
      <c r="I71" s="11"/>
      <c r="J71" s="11"/>
      <c r="K71" s="11"/>
      <c r="L71" s="11"/>
      <c r="M71" s="11"/>
      <c r="N71" s="11"/>
      <c r="O71" s="11"/>
      <c r="P71" s="11"/>
      <c r="Q71" s="11"/>
      <c r="R71" s="11"/>
      <c r="S71" s="11"/>
      <c r="T71" s="11"/>
      <c r="U71" s="11"/>
      <c r="V71" s="11"/>
      <c r="W71" s="11"/>
      <c r="X71" s="11"/>
      <c r="Y71" s="11"/>
      <c r="Z71" s="11"/>
      <c r="AA71" s="11"/>
      <c r="AB71" s="11"/>
      <c r="AC71" s="11"/>
      <c r="AD71" s="11"/>
      <c r="AE71" s="11"/>
      <c r="AF71" s="11"/>
      <c r="AG71" s="11"/>
      <c r="AH71" s="11"/>
      <c r="AI71" s="11"/>
      <c r="AJ71" s="11"/>
      <c r="AK71" s="11"/>
      <c r="AL71" s="11"/>
      <c r="AM71" s="11"/>
      <c r="AN71" s="11"/>
      <c r="AO71" s="11"/>
      <c r="AP71" s="11"/>
      <c r="AQ71" s="11"/>
      <c r="AR71" s="11"/>
      <c r="AS71" s="11"/>
      <c r="AT71" s="11"/>
      <c r="AZ71" s="16">
        <v>44996</v>
      </c>
      <c r="BA71" s="20">
        <f t="shared" ca="1" si="2"/>
        <v>0</v>
      </c>
    </row>
    <row r="72" spans="2:53" ht="18" customHeight="1" x14ac:dyDescent="0.3">
      <c r="B72" s="17"/>
      <c r="C72" s="11"/>
      <c r="D72" s="11"/>
      <c r="E72" s="11"/>
      <c r="F72" s="11"/>
      <c r="G72" s="11"/>
      <c r="H72" s="11"/>
      <c r="I72" s="11"/>
      <c r="J72" s="11"/>
      <c r="K72" s="11"/>
      <c r="L72" s="11"/>
      <c r="M72" s="11"/>
      <c r="N72" s="11"/>
      <c r="O72" s="11"/>
      <c r="P72" s="11"/>
      <c r="Q72" s="11"/>
      <c r="R72" s="11"/>
      <c r="S72" s="11"/>
      <c r="T72" s="11"/>
      <c r="U72" s="11"/>
      <c r="V72" s="11"/>
      <c r="W72" s="11"/>
      <c r="X72" s="11"/>
      <c r="Y72" s="11"/>
      <c r="Z72" s="11"/>
      <c r="AA72" s="11"/>
      <c r="AB72" s="11"/>
      <c r="AC72" s="11"/>
      <c r="AD72" s="11"/>
      <c r="AE72" s="11"/>
      <c r="AF72" s="11"/>
      <c r="AG72" s="11"/>
      <c r="AH72" s="11"/>
      <c r="AI72" s="11"/>
      <c r="AJ72" s="11"/>
      <c r="AK72" s="11"/>
      <c r="AL72" s="11"/>
      <c r="AM72" s="11"/>
      <c r="AN72" s="11"/>
      <c r="AO72" s="11"/>
      <c r="AP72" s="11"/>
      <c r="AQ72" s="11"/>
      <c r="AR72" s="11"/>
      <c r="AS72" s="11"/>
      <c r="AT72" s="11"/>
      <c r="AZ72" s="16">
        <v>44997</v>
      </c>
      <c r="BA72" s="20">
        <f t="shared" ca="1" si="2"/>
        <v>0</v>
      </c>
    </row>
    <row r="73" spans="2:53" ht="18" customHeight="1" x14ac:dyDescent="0.3">
      <c r="B73" s="17"/>
      <c r="C73" s="11"/>
      <c r="D73" s="11"/>
      <c r="E73" s="11"/>
      <c r="F73" s="11"/>
      <c r="G73" s="11"/>
      <c r="H73" s="11"/>
      <c r="I73" s="11"/>
      <c r="J73" s="11"/>
      <c r="K73" s="11"/>
      <c r="L73" s="11"/>
      <c r="M73" s="11"/>
      <c r="N73" s="11"/>
      <c r="O73" s="11"/>
      <c r="P73" s="11"/>
      <c r="Q73" s="11"/>
      <c r="R73" s="11"/>
      <c r="S73" s="11"/>
      <c r="T73" s="11"/>
      <c r="U73" s="11"/>
      <c r="V73" s="11"/>
      <c r="W73" s="11"/>
      <c r="X73" s="11"/>
      <c r="Y73" s="11"/>
      <c r="Z73" s="11"/>
      <c r="AA73" s="11"/>
      <c r="AB73" s="11"/>
      <c r="AC73" s="11"/>
      <c r="AD73" s="11"/>
      <c r="AE73" s="11"/>
      <c r="AF73" s="11"/>
      <c r="AG73" s="11"/>
      <c r="AH73" s="11"/>
      <c r="AI73" s="11"/>
      <c r="AJ73" s="11"/>
      <c r="AK73" s="11"/>
      <c r="AL73" s="11"/>
      <c r="AM73" s="11"/>
      <c r="AN73" s="11"/>
      <c r="AO73" s="11"/>
      <c r="AP73" s="11"/>
      <c r="AQ73" s="11"/>
      <c r="AR73" s="11"/>
      <c r="AS73" s="11"/>
      <c r="AT73" s="11"/>
      <c r="AZ73" s="16">
        <v>44998</v>
      </c>
      <c r="BA73" s="20">
        <f t="shared" ca="1" si="2"/>
        <v>0</v>
      </c>
    </row>
    <row r="74" spans="2:53" ht="18" customHeight="1" x14ac:dyDescent="0.3">
      <c r="B74" s="17"/>
      <c r="C74" s="11"/>
      <c r="D74" s="11"/>
      <c r="E74" s="11"/>
      <c r="F74" s="11"/>
      <c r="G74" s="11"/>
      <c r="H74" s="11"/>
      <c r="I74" s="11"/>
      <c r="J74" s="11"/>
      <c r="K74" s="11"/>
      <c r="L74" s="11"/>
      <c r="M74" s="11"/>
      <c r="N74" s="11"/>
      <c r="O74" s="11"/>
      <c r="P74" s="11"/>
      <c r="Q74" s="11"/>
      <c r="R74" s="11"/>
      <c r="S74" s="11"/>
      <c r="T74" s="11"/>
      <c r="U74" s="11"/>
      <c r="V74" s="11"/>
      <c r="W74" s="11"/>
      <c r="X74" s="11"/>
      <c r="Y74" s="11"/>
      <c r="Z74" s="11"/>
      <c r="AA74" s="11"/>
      <c r="AB74" s="11"/>
      <c r="AC74" s="11"/>
      <c r="AD74" s="11"/>
      <c r="AE74" s="11"/>
      <c r="AF74" s="11"/>
      <c r="AG74" s="11"/>
      <c r="AH74" s="11"/>
      <c r="AI74" s="11"/>
      <c r="AJ74" s="11"/>
      <c r="AK74" s="11"/>
      <c r="AL74" s="11"/>
      <c r="AM74" s="11"/>
      <c r="AN74" s="11"/>
      <c r="AO74" s="11"/>
      <c r="AP74" s="11"/>
      <c r="AQ74" s="11"/>
      <c r="AR74" s="11"/>
      <c r="AS74" s="11"/>
      <c r="AT74" s="11"/>
      <c r="AZ74" s="16">
        <v>44999</v>
      </c>
      <c r="BA74" s="20">
        <f t="shared" ca="1" si="2"/>
        <v>0</v>
      </c>
    </row>
    <row r="75" spans="2:53" ht="18" customHeight="1" x14ac:dyDescent="0.3">
      <c r="B75" s="17"/>
      <c r="C75" s="11"/>
      <c r="D75" s="11"/>
      <c r="E75" s="11"/>
      <c r="F75" s="11"/>
      <c r="G75" s="11"/>
      <c r="H75" s="11"/>
      <c r="I75" s="11"/>
      <c r="J75" s="11"/>
      <c r="K75" s="11"/>
      <c r="L75" s="11"/>
      <c r="M75" s="11"/>
      <c r="N75" s="11"/>
      <c r="O75" s="11"/>
      <c r="P75" s="11"/>
      <c r="Q75" s="11"/>
      <c r="R75" s="11"/>
      <c r="S75" s="11"/>
      <c r="T75" s="11"/>
      <c r="U75" s="11"/>
      <c r="V75" s="11"/>
      <c r="W75" s="11"/>
      <c r="X75" s="11"/>
      <c r="Y75" s="11"/>
      <c r="Z75" s="11"/>
      <c r="AA75" s="11"/>
      <c r="AB75" s="11"/>
      <c r="AC75" s="11"/>
      <c r="AD75" s="11"/>
      <c r="AE75" s="11"/>
      <c r="AF75" s="11"/>
      <c r="AG75" s="11"/>
      <c r="AH75" s="11"/>
      <c r="AI75" s="11"/>
      <c r="AJ75" s="11"/>
      <c r="AK75" s="11"/>
      <c r="AL75" s="11"/>
      <c r="AM75" s="11"/>
      <c r="AN75" s="11"/>
      <c r="AO75" s="11"/>
      <c r="AP75" s="11"/>
      <c r="AQ75" s="11"/>
      <c r="AR75" s="11"/>
      <c r="AS75" s="11"/>
      <c r="AT75" s="11"/>
      <c r="AZ75" s="16">
        <v>45000</v>
      </c>
      <c r="BA75" s="20">
        <f t="shared" ca="1" si="2"/>
        <v>0</v>
      </c>
    </row>
    <row r="76" spans="2:53" ht="18" customHeight="1" x14ac:dyDescent="0.3">
      <c r="B76" s="17"/>
      <c r="C76" s="11"/>
      <c r="D76" s="11"/>
      <c r="E76" s="11"/>
      <c r="F76" s="11"/>
      <c r="G76" s="11"/>
      <c r="H76" s="11"/>
      <c r="I76" s="11"/>
      <c r="J76" s="11"/>
      <c r="K76" s="11"/>
      <c r="L76" s="11"/>
      <c r="M76" s="11"/>
      <c r="N76" s="11"/>
      <c r="O76" s="11"/>
      <c r="P76" s="11"/>
      <c r="Q76" s="11"/>
      <c r="R76" s="11"/>
      <c r="S76" s="11"/>
      <c r="T76" s="11"/>
      <c r="U76" s="11"/>
      <c r="V76" s="11"/>
      <c r="W76" s="11"/>
      <c r="X76" s="11"/>
      <c r="Y76" s="11"/>
      <c r="Z76" s="11"/>
      <c r="AA76" s="11"/>
      <c r="AB76" s="11"/>
      <c r="AC76" s="11"/>
      <c r="AD76" s="11"/>
      <c r="AE76" s="11"/>
      <c r="AF76" s="11"/>
      <c r="AG76" s="11"/>
      <c r="AH76" s="11"/>
      <c r="AI76" s="11"/>
      <c r="AJ76" s="11"/>
      <c r="AK76" s="11"/>
      <c r="AL76" s="11"/>
      <c r="AM76" s="11"/>
      <c r="AN76" s="11"/>
      <c r="AO76" s="11"/>
      <c r="AP76" s="11"/>
      <c r="AQ76" s="11"/>
      <c r="AR76" s="11"/>
      <c r="AS76" s="11"/>
      <c r="AT76" s="11"/>
      <c r="AZ76" s="16">
        <v>45001</v>
      </c>
      <c r="BA76" s="20">
        <f t="shared" ca="1" si="2"/>
        <v>0</v>
      </c>
    </row>
    <row r="77" spans="2:53" ht="18" customHeight="1" x14ac:dyDescent="0.3">
      <c r="B77" s="17"/>
      <c r="C77" s="11"/>
      <c r="D77" s="11"/>
      <c r="E77" s="11"/>
      <c r="F77" s="11"/>
      <c r="G77" s="11"/>
      <c r="H77" s="11"/>
      <c r="I77" s="11"/>
      <c r="J77" s="11"/>
      <c r="K77" s="11"/>
      <c r="L77" s="11"/>
      <c r="M77" s="11"/>
      <c r="N77" s="11"/>
      <c r="O77" s="11"/>
      <c r="P77" s="11"/>
      <c r="Q77" s="11"/>
      <c r="R77" s="11"/>
      <c r="S77" s="11"/>
      <c r="T77" s="11"/>
      <c r="U77" s="11"/>
      <c r="V77" s="11"/>
      <c r="W77" s="11"/>
      <c r="X77" s="11"/>
      <c r="Y77" s="11"/>
      <c r="Z77" s="11"/>
      <c r="AA77" s="11"/>
      <c r="AB77" s="11"/>
      <c r="AC77" s="11"/>
      <c r="AD77" s="11"/>
      <c r="AE77" s="11"/>
      <c r="AF77" s="11"/>
      <c r="AG77" s="11"/>
      <c r="AH77" s="11"/>
      <c r="AI77" s="11"/>
      <c r="AJ77" s="11"/>
      <c r="AK77" s="11"/>
      <c r="AL77" s="11"/>
      <c r="AM77" s="11"/>
      <c r="AN77" s="11"/>
      <c r="AO77" s="11"/>
      <c r="AP77" s="11"/>
      <c r="AQ77" s="11"/>
      <c r="AR77" s="11"/>
      <c r="AS77" s="11"/>
      <c r="AT77" s="11"/>
      <c r="AZ77" s="16">
        <v>45002</v>
      </c>
      <c r="BA77" s="20">
        <f t="shared" ca="1" si="2"/>
        <v>0</v>
      </c>
    </row>
    <row r="78" spans="2:53" ht="18" customHeight="1" x14ac:dyDescent="0.3">
      <c r="B78" s="17"/>
      <c r="C78" s="11"/>
      <c r="D78" s="11"/>
      <c r="E78" s="11"/>
      <c r="F78" s="11"/>
      <c r="G78" s="11"/>
      <c r="H78" s="11"/>
      <c r="I78" s="11"/>
      <c r="J78" s="11"/>
      <c r="K78" s="11"/>
      <c r="L78" s="11"/>
      <c r="M78" s="11"/>
      <c r="N78" s="11"/>
      <c r="O78" s="11"/>
      <c r="P78" s="11"/>
      <c r="Q78" s="11"/>
      <c r="R78" s="11"/>
      <c r="S78" s="11"/>
      <c r="T78" s="11"/>
      <c r="U78" s="11"/>
      <c r="V78" s="11"/>
      <c r="W78" s="11"/>
      <c r="X78" s="11"/>
      <c r="Y78" s="11"/>
      <c r="Z78" s="11"/>
      <c r="AA78" s="11"/>
      <c r="AB78" s="11"/>
      <c r="AC78" s="11"/>
      <c r="AD78" s="11"/>
      <c r="AE78" s="11"/>
      <c r="AF78" s="11"/>
      <c r="AG78" s="11"/>
      <c r="AH78" s="11"/>
      <c r="AI78" s="11"/>
      <c r="AJ78" s="11"/>
      <c r="AK78" s="11"/>
      <c r="AL78" s="11"/>
      <c r="AM78" s="11"/>
      <c r="AN78" s="11"/>
      <c r="AO78" s="11"/>
      <c r="AP78" s="11"/>
      <c r="AQ78" s="11"/>
      <c r="AR78" s="11"/>
      <c r="AS78" s="11"/>
      <c r="AT78" s="11"/>
      <c r="AZ78" s="16">
        <v>45003</v>
      </c>
      <c r="BA78" s="20">
        <f t="shared" ca="1" si="2"/>
        <v>0</v>
      </c>
    </row>
    <row r="79" spans="2:53" ht="18" customHeight="1" x14ac:dyDescent="0.3">
      <c r="B79" s="17"/>
      <c r="C79" s="11"/>
      <c r="D79" s="11"/>
      <c r="E79" s="11"/>
      <c r="F79" s="11"/>
      <c r="G79" s="11"/>
      <c r="H79" s="11"/>
      <c r="I79" s="11"/>
      <c r="J79" s="11"/>
      <c r="K79" s="11"/>
      <c r="L79" s="11"/>
      <c r="M79" s="11"/>
      <c r="N79" s="11"/>
      <c r="O79" s="11"/>
      <c r="P79" s="11"/>
      <c r="Q79" s="11"/>
      <c r="R79" s="11"/>
      <c r="S79" s="11"/>
      <c r="T79" s="11"/>
      <c r="U79" s="11"/>
      <c r="V79" s="11"/>
      <c r="W79" s="11"/>
      <c r="X79" s="11"/>
      <c r="Y79" s="11"/>
      <c r="Z79" s="11"/>
      <c r="AA79" s="11"/>
      <c r="AB79" s="11"/>
      <c r="AC79" s="11"/>
      <c r="AD79" s="11"/>
      <c r="AE79" s="11"/>
      <c r="AF79" s="11"/>
      <c r="AG79" s="11"/>
      <c r="AH79" s="11"/>
      <c r="AI79" s="11"/>
      <c r="AJ79" s="11"/>
      <c r="AK79" s="11"/>
      <c r="AL79" s="11"/>
      <c r="AM79" s="11"/>
      <c r="AN79" s="11"/>
      <c r="AO79" s="11"/>
      <c r="AP79" s="11"/>
      <c r="AQ79" s="11"/>
      <c r="AR79" s="11"/>
      <c r="AS79" s="11"/>
      <c r="AT79" s="11"/>
      <c r="AZ79" s="16">
        <v>45004</v>
      </c>
      <c r="BA79" s="20">
        <f t="shared" ca="1" si="2"/>
        <v>0</v>
      </c>
    </row>
    <row r="80" spans="2:53" ht="18" customHeight="1" x14ac:dyDescent="0.3">
      <c r="B80" s="17"/>
      <c r="C80" s="11"/>
      <c r="D80" s="11"/>
      <c r="E80" s="11"/>
      <c r="F80" s="11"/>
      <c r="G80" s="11"/>
      <c r="H80" s="11"/>
      <c r="I80" s="11"/>
      <c r="J80" s="11"/>
      <c r="K80" s="11"/>
      <c r="L80" s="11"/>
      <c r="M80" s="11"/>
      <c r="N80" s="11"/>
      <c r="O80" s="11"/>
      <c r="P80" s="11"/>
      <c r="Q80" s="11"/>
      <c r="R80" s="11"/>
      <c r="S80" s="11"/>
      <c r="T80" s="11"/>
      <c r="U80" s="11"/>
      <c r="V80" s="11"/>
      <c r="W80" s="11"/>
      <c r="X80" s="11"/>
      <c r="Y80" s="11"/>
      <c r="Z80" s="11"/>
      <c r="AA80" s="11"/>
      <c r="AB80" s="11"/>
      <c r="AC80" s="11"/>
      <c r="AD80" s="11"/>
      <c r="AE80" s="11"/>
      <c r="AF80" s="11"/>
      <c r="AG80" s="11"/>
      <c r="AH80" s="11"/>
      <c r="AI80" s="11"/>
      <c r="AJ80" s="11"/>
      <c r="AK80" s="11"/>
      <c r="AL80" s="11"/>
      <c r="AM80" s="11"/>
      <c r="AN80" s="11"/>
      <c r="AO80" s="11"/>
      <c r="AP80" s="11"/>
      <c r="AQ80" s="11"/>
      <c r="AR80" s="11"/>
      <c r="AS80" s="11"/>
      <c r="AT80" s="11"/>
      <c r="AZ80" s="16">
        <v>45005</v>
      </c>
      <c r="BA80" s="20">
        <f t="shared" ca="1" si="2"/>
        <v>0</v>
      </c>
    </row>
    <row r="81" spans="2:53" ht="18" customHeight="1" x14ac:dyDescent="0.3">
      <c r="B81" s="17"/>
      <c r="C81" s="11"/>
      <c r="D81" s="11"/>
      <c r="E81" s="11"/>
      <c r="F81" s="11"/>
      <c r="G81" s="11"/>
      <c r="H81" s="11"/>
      <c r="I81" s="11"/>
      <c r="J81" s="11"/>
      <c r="K81" s="11"/>
      <c r="L81" s="11"/>
      <c r="M81" s="11"/>
      <c r="N81" s="11"/>
      <c r="O81" s="11"/>
      <c r="P81" s="11"/>
      <c r="Q81" s="11"/>
      <c r="R81" s="11"/>
      <c r="S81" s="11"/>
      <c r="T81" s="11"/>
      <c r="U81" s="11"/>
      <c r="V81" s="11"/>
      <c r="W81" s="11"/>
      <c r="X81" s="11"/>
      <c r="Y81" s="11"/>
      <c r="Z81" s="11"/>
      <c r="AA81" s="11"/>
      <c r="AB81" s="11"/>
      <c r="AC81" s="11"/>
      <c r="AD81" s="11"/>
      <c r="AE81" s="11"/>
      <c r="AF81" s="11"/>
      <c r="AG81" s="11"/>
      <c r="AH81" s="11"/>
      <c r="AI81" s="11"/>
      <c r="AJ81" s="11"/>
      <c r="AK81" s="11"/>
      <c r="AL81" s="11"/>
      <c r="AM81" s="11"/>
      <c r="AN81" s="11"/>
      <c r="AO81" s="11"/>
      <c r="AP81" s="11"/>
      <c r="AQ81" s="11"/>
      <c r="AR81" s="11"/>
      <c r="AS81" s="11"/>
      <c r="AT81" s="11"/>
      <c r="AZ81" s="16">
        <v>45006</v>
      </c>
      <c r="BA81" s="20">
        <f t="shared" ca="1" si="2"/>
        <v>0</v>
      </c>
    </row>
    <row r="82" spans="2:53" ht="18" customHeight="1" x14ac:dyDescent="0.3">
      <c r="B82" s="17"/>
      <c r="C82" s="11"/>
      <c r="D82" s="11"/>
      <c r="E82" s="11"/>
      <c r="F82" s="11"/>
      <c r="G82" s="11"/>
      <c r="H82" s="11"/>
      <c r="I82" s="11"/>
      <c r="J82" s="11"/>
      <c r="K82" s="11"/>
      <c r="L82" s="11"/>
      <c r="M82" s="11"/>
      <c r="N82" s="11"/>
      <c r="O82" s="11"/>
      <c r="P82" s="11"/>
      <c r="Q82" s="11"/>
      <c r="R82" s="11"/>
      <c r="S82" s="11"/>
      <c r="T82" s="11"/>
      <c r="U82" s="11"/>
      <c r="V82" s="11"/>
      <c r="W82" s="11"/>
      <c r="X82" s="11"/>
      <c r="Y82" s="11"/>
      <c r="Z82" s="11"/>
      <c r="AA82" s="11"/>
      <c r="AB82" s="11"/>
      <c r="AC82" s="11"/>
      <c r="AD82" s="11"/>
      <c r="AE82" s="11"/>
      <c r="AF82" s="11"/>
      <c r="AG82" s="11"/>
      <c r="AH82" s="11"/>
      <c r="AI82" s="11"/>
      <c r="AJ82" s="11"/>
      <c r="AK82" s="11"/>
      <c r="AL82" s="11"/>
      <c r="AM82" s="11"/>
      <c r="AN82" s="11"/>
      <c r="AO82" s="11"/>
      <c r="AP82" s="11"/>
      <c r="AQ82" s="11"/>
      <c r="AR82" s="11"/>
      <c r="AS82" s="11"/>
      <c r="AT82" s="11"/>
      <c r="AZ82" s="16">
        <v>45007</v>
      </c>
      <c r="BA82" s="20">
        <f t="shared" ca="1" si="2"/>
        <v>0</v>
      </c>
    </row>
    <row r="83" spans="2:53" ht="18" customHeight="1" x14ac:dyDescent="0.3">
      <c r="B83" s="17"/>
      <c r="C83" s="11"/>
      <c r="D83" s="11"/>
      <c r="E83" s="11"/>
      <c r="F83" s="11"/>
      <c r="G83" s="11"/>
      <c r="H83" s="11"/>
      <c r="I83" s="11"/>
      <c r="J83" s="11"/>
      <c r="K83" s="11"/>
      <c r="L83" s="11"/>
      <c r="M83" s="11"/>
      <c r="N83" s="11"/>
      <c r="O83" s="11"/>
      <c r="P83" s="11"/>
      <c r="Q83" s="11"/>
      <c r="R83" s="11"/>
      <c r="S83" s="11"/>
      <c r="T83" s="11"/>
      <c r="U83" s="11"/>
      <c r="V83" s="11"/>
      <c r="W83" s="11"/>
      <c r="X83" s="11"/>
      <c r="Y83" s="11"/>
      <c r="Z83" s="11"/>
      <c r="AA83" s="11"/>
      <c r="AB83" s="11"/>
      <c r="AC83" s="11"/>
      <c r="AD83" s="11"/>
      <c r="AE83" s="11"/>
      <c r="AF83" s="11"/>
      <c r="AG83" s="11"/>
      <c r="AH83" s="11"/>
      <c r="AI83" s="11"/>
      <c r="AJ83" s="11"/>
      <c r="AK83" s="11"/>
      <c r="AL83" s="11"/>
      <c r="AM83" s="11"/>
      <c r="AN83" s="11"/>
      <c r="AO83" s="11"/>
      <c r="AP83" s="11"/>
      <c r="AQ83" s="11"/>
      <c r="AR83" s="11"/>
      <c r="AS83" s="11"/>
      <c r="AT83" s="11"/>
      <c r="AZ83" s="16">
        <v>45008</v>
      </c>
      <c r="BA83" s="20">
        <f t="shared" ca="1" si="2"/>
        <v>0</v>
      </c>
    </row>
    <row r="84" spans="2:53" ht="18" customHeight="1" x14ac:dyDescent="0.3">
      <c r="B84" s="17"/>
      <c r="C84" s="11"/>
      <c r="D84" s="11"/>
      <c r="E84" s="11"/>
      <c r="F84" s="11"/>
      <c r="G84" s="11"/>
      <c r="H84" s="11"/>
      <c r="I84" s="11"/>
      <c r="J84" s="11"/>
      <c r="K84" s="11"/>
      <c r="L84" s="11"/>
      <c r="M84" s="11"/>
      <c r="N84" s="11"/>
      <c r="O84" s="11"/>
      <c r="P84" s="11"/>
      <c r="Q84" s="11"/>
      <c r="R84" s="11"/>
      <c r="S84" s="11"/>
      <c r="T84" s="11"/>
      <c r="U84" s="11"/>
      <c r="V84" s="11"/>
      <c r="W84" s="11"/>
      <c r="X84" s="11"/>
      <c r="Y84" s="11"/>
      <c r="Z84" s="11"/>
      <c r="AA84" s="11"/>
      <c r="AB84" s="11"/>
      <c r="AC84" s="11"/>
      <c r="AD84" s="11"/>
      <c r="AE84" s="11"/>
      <c r="AF84" s="11"/>
      <c r="AG84" s="11"/>
      <c r="AH84" s="11"/>
      <c r="AI84" s="11"/>
      <c r="AJ84" s="11"/>
      <c r="AK84" s="11"/>
      <c r="AL84" s="11"/>
      <c r="AM84" s="11"/>
      <c r="AN84" s="11"/>
      <c r="AO84" s="11"/>
      <c r="AP84" s="11"/>
      <c r="AQ84" s="11"/>
      <c r="AR84" s="11"/>
      <c r="AS84" s="11"/>
      <c r="AT84" s="11"/>
      <c r="AZ84" s="16">
        <v>45009</v>
      </c>
      <c r="BA84" s="20">
        <f t="shared" ca="1" si="2"/>
        <v>0</v>
      </c>
    </row>
    <row r="85" spans="2:53" ht="18" customHeight="1" x14ac:dyDescent="0.3">
      <c r="B85" s="17"/>
      <c r="C85" s="11"/>
      <c r="D85" s="11"/>
      <c r="E85" s="11"/>
      <c r="F85" s="11"/>
      <c r="G85" s="11"/>
      <c r="H85" s="11"/>
      <c r="I85" s="11"/>
      <c r="J85" s="11"/>
      <c r="K85" s="11"/>
      <c r="L85" s="11"/>
      <c r="M85" s="11"/>
      <c r="N85" s="11"/>
      <c r="O85" s="11"/>
      <c r="P85" s="11"/>
      <c r="Q85" s="11"/>
      <c r="R85" s="11"/>
      <c r="S85" s="11"/>
      <c r="T85" s="11"/>
      <c r="U85" s="11"/>
      <c r="V85" s="11"/>
      <c r="W85" s="11"/>
      <c r="X85" s="11"/>
      <c r="Y85" s="11"/>
      <c r="Z85" s="11"/>
      <c r="AA85" s="11"/>
      <c r="AB85" s="11"/>
      <c r="AC85" s="11"/>
      <c r="AD85" s="11"/>
      <c r="AE85" s="11"/>
      <c r="AF85" s="11"/>
      <c r="AG85" s="11"/>
      <c r="AH85" s="11"/>
      <c r="AI85" s="11"/>
      <c r="AJ85" s="11"/>
      <c r="AK85" s="11"/>
      <c r="AL85" s="11"/>
      <c r="AM85" s="11"/>
      <c r="AN85" s="11"/>
      <c r="AO85" s="11"/>
      <c r="AP85" s="11"/>
      <c r="AQ85" s="11"/>
      <c r="AR85" s="11"/>
      <c r="AS85" s="11"/>
      <c r="AT85" s="11"/>
      <c r="AZ85" s="16">
        <v>45010</v>
      </c>
      <c r="BA85" s="20">
        <f t="shared" ca="1" si="2"/>
        <v>0</v>
      </c>
    </row>
    <row r="86" spans="2:53" ht="18" customHeight="1" x14ac:dyDescent="0.3">
      <c r="B86" s="17"/>
      <c r="C86" s="11"/>
      <c r="D86" s="11"/>
      <c r="E86" s="11"/>
      <c r="F86" s="11"/>
      <c r="G86" s="11"/>
      <c r="H86" s="11"/>
      <c r="I86" s="11"/>
      <c r="J86" s="11"/>
      <c r="K86" s="11"/>
      <c r="L86" s="11"/>
      <c r="M86" s="11"/>
      <c r="N86" s="11"/>
      <c r="O86" s="11"/>
      <c r="P86" s="11"/>
      <c r="Q86" s="11"/>
      <c r="R86" s="11"/>
      <c r="S86" s="11"/>
      <c r="T86" s="11"/>
      <c r="U86" s="11"/>
      <c r="V86" s="11"/>
      <c r="W86" s="11"/>
      <c r="X86" s="11"/>
      <c r="Y86" s="11"/>
      <c r="Z86" s="11"/>
      <c r="AA86" s="11"/>
      <c r="AB86" s="11"/>
      <c r="AC86" s="11"/>
      <c r="AD86" s="11"/>
      <c r="AE86" s="11"/>
      <c r="AF86" s="11"/>
      <c r="AG86" s="11"/>
      <c r="AH86" s="11"/>
      <c r="AI86" s="11"/>
      <c r="AJ86" s="11"/>
      <c r="AK86" s="11"/>
      <c r="AL86" s="11"/>
      <c r="AM86" s="11"/>
      <c r="AN86" s="11"/>
      <c r="AO86" s="11"/>
      <c r="AP86" s="11"/>
      <c r="AQ86" s="11"/>
      <c r="AR86" s="11"/>
      <c r="AS86" s="11"/>
      <c r="AT86" s="11"/>
      <c r="AZ86" s="16">
        <v>45011</v>
      </c>
      <c r="BA86" s="20">
        <f t="shared" ca="1" si="2"/>
        <v>0</v>
      </c>
    </row>
    <row r="87" spans="2:53" ht="18" customHeight="1" x14ac:dyDescent="0.3">
      <c r="B87" s="17"/>
      <c r="C87" s="11"/>
      <c r="D87" s="11"/>
      <c r="E87" s="11"/>
      <c r="F87" s="11"/>
      <c r="G87" s="11"/>
      <c r="H87" s="11"/>
      <c r="I87" s="11"/>
      <c r="J87" s="11"/>
      <c r="K87" s="11"/>
      <c r="L87" s="11"/>
      <c r="M87" s="11"/>
      <c r="N87" s="11"/>
      <c r="O87" s="11"/>
      <c r="P87" s="11"/>
      <c r="Q87" s="11"/>
      <c r="R87" s="11"/>
      <c r="S87" s="11"/>
      <c r="T87" s="11"/>
      <c r="U87" s="11"/>
      <c r="V87" s="11"/>
      <c r="W87" s="11"/>
      <c r="X87" s="11"/>
      <c r="Y87" s="11"/>
      <c r="Z87" s="11"/>
      <c r="AA87" s="11"/>
      <c r="AB87" s="11"/>
      <c r="AC87" s="11"/>
      <c r="AD87" s="11"/>
      <c r="AE87" s="11"/>
      <c r="AF87" s="11"/>
      <c r="AG87" s="11"/>
      <c r="AH87" s="11"/>
      <c r="AI87" s="11"/>
      <c r="AJ87" s="11"/>
      <c r="AK87" s="11"/>
      <c r="AL87" s="11"/>
      <c r="AM87" s="11"/>
      <c r="AN87" s="11"/>
      <c r="AO87" s="11"/>
      <c r="AP87" s="11"/>
      <c r="AQ87" s="11"/>
      <c r="AR87" s="11"/>
      <c r="AS87" s="11"/>
      <c r="AT87" s="11"/>
      <c r="AZ87" s="16">
        <v>45012</v>
      </c>
      <c r="BA87" s="20">
        <f t="shared" ca="1" si="2"/>
        <v>0</v>
      </c>
    </row>
    <row r="88" spans="2:53" ht="18" customHeight="1" x14ac:dyDescent="0.3">
      <c r="B88" s="17"/>
      <c r="C88" s="11"/>
      <c r="D88" s="11"/>
      <c r="E88" s="11"/>
      <c r="F88" s="11"/>
      <c r="G88" s="11"/>
      <c r="H88" s="11"/>
      <c r="I88" s="11"/>
      <c r="J88" s="11"/>
      <c r="K88" s="11"/>
      <c r="L88" s="11"/>
      <c r="M88" s="11"/>
      <c r="N88" s="11"/>
      <c r="O88" s="11"/>
      <c r="P88" s="11"/>
      <c r="Q88" s="11"/>
      <c r="R88" s="11"/>
      <c r="S88" s="11"/>
      <c r="T88" s="11"/>
      <c r="U88" s="11"/>
      <c r="V88" s="11"/>
      <c r="W88" s="11"/>
      <c r="X88" s="11"/>
      <c r="Y88" s="11"/>
      <c r="Z88" s="11"/>
      <c r="AA88" s="11"/>
      <c r="AB88" s="11"/>
      <c r="AC88" s="11"/>
      <c r="AD88" s="11"/>
      <c r="AE88" s="11"/>
      <c r="AF88" s="11"/>
      <c r="AG88" s="11"/>
      <c r="AH88" s="11"/>
      <c r="AI88" s="11"/>
      <c r="AJ88" s="11"/>
      <c r="AK88" s="11"/>
      <c r="AL88" s="11"/>
      <c r="AM88" s="11"/>
      <c r="AN88" s="11"/>
      <c r="AO88" s="11"/>
      <c r="AP88" s="11"/>
      <c r="AQ88" s="11"/>
      <c r="AR88" s="11"/>
      <c r="AS88" s="11"/>
      <c r="AT88" s="11"/>
      <c r="AZ88" s="16">
        <v>45013</v>
      </c>
      <c r="BA88" s="20">
        <f t="shared" ca="1" si="2"/>
        <v>0</v>
      </c>
    </row>
    <row r="89" spans="2:53" ht="18" customHeight="1" x14ac:dyDescent="0.3">
      <c r="B89" s="17"/>
      <c r="C89" s="11"/>
      <c r="D89" s="11"/>
      <c r="E89" s="11"/>
      <c r="F89" s="11"/>
      <c r="G89" s="11"/>
      <c r="H89" s="11"/>
      <c r="I89" s="11"/>
      <c r="J89" s="11"/>
      <c r="K89" s="11"/>
      <c r="L89" s="11"/>
      <c r="M89" s="11"/>
      <c r="N89" s="11"/>
      <c r="O89" s="11"/>
      <c r="P89" s="11"/>
      <c r="Q89" s="11"/>
      <c r="R89" s="11"/>
      <c r="S89" s="11"/>
      <c r="T89" s="11"/>
      <c r="U89" s="11"/>
      <c r="V89" s="11"/>
      <c r="W89" s="11"/>
      <c r="X89" s="11"/>
      <c r="Y89" s="11"/>
      <c r="Z89" s="11"/>
      <c r="AA89" s="11"/>
      <c r="AB89" s="11"/>
      <c r="AC89" s="11"/>
      <c r="AD89" s="11"/>
      <c r="AE89" s="11"/>
      <c r="AF89" s="11"/>
      <c r="AG89" s="11"/>
      <c r="AH89" s="11"/>
      <c r="AI89" s="11"/>
      <c r="AJ89" s="11"/>
      <c r="AK89" s="11"/>
      <c r="AL89" s="11"/>
      <c r="AM89" s="11"/>
      <c r="AN89" s="11"/>
      <c r="AO89" s="11"/>
      <c r="AP89" s="11"/>
      <c r="AQ89" s="11"/>
      <c r="AR89" s="11"/>
      <c r="AS89" s="11"/>
      <c r="AT89" s="11"/>
      <c r="AZ89" s="16">
        <v>45014</v>
      </c>
      <c r="BA89" s="20">
        <f t="shared" ca="1" si="2"/>
        <v>0</v>
      </c>
    </row>
    <row r="90" spans="2:53" ht="18" customHeight="1" x14ac:dyDescent="0.3">
      <c r="B90" s="17"/>
      <c r="C90" s="11"/>
      <c r="D90" s="11"/>
      <c r="E90" s="11"/>
      <c r="F90" s="11"/>
      <c r="G90" s="11"/>
      <c r="H90" s="11"/>
      <c r="I90" s="11"/>
      <c r="J90" s="11"/>
      <c r="K90" s="11"/>
      <c r="L90" s="11"/>
      <c r="M90" s="11"/>
      <c r="N90" s="11"/>
      <c r="O90" s="11"/>
      <c r="P90" s="11"/>
      <c r="Q90" s="11"/>
      <c r="R90" s="11"/>
      <c r="S90" s="11"/>
      <c r="T90" s="11"/>
      <c r="U90" s="11"/>
      <c r="V90" s="11"/>
      <c r="W90" s="11"/>
      <c r="X90" s="11"/>
      <c r="Y90" s="11"/>
      <c r="Z90" s="11"/>
      <c r="AA90" s="11"/>
      <c r="AB90" s="11"/>
      <c r="AC90" s="11"/>
      <c r="AD90" s="11"/>
      <c r="AE90" s="11"/>
      <c r="AF90" s="11"/>
      <c r="AG90" s="11"/>
      <c r="AH90" s="11"/>
      <c r="AI90" s="11"/>
      <c r="AJ90" s="11"/>
      <c r="AK90" s="11"/>
      <c r="AL90" s="11"/>
      <c r="AM90" s="11"/>
      <c r="AN90" s="11"/>
      <c r="AO90" s="11"/>
      <c r="AP90" s="11"/>
      <c r="AQ90" s="11"/>
      <c r="AR90" s="11"/>
      <c r="AS90" s="11"/>
      <c r="AT90" s="11"/>
      <c r="AZ90" s="16">
        <v>45015</v>
      </c>
      <c r="BA90" s="20">
        <f t="shared" ca="1" si="2"/>
        <v>0</v>
      </c>
    </row>
    <row r="91" spans="2:53" ht="18" customHeight="1" x14ac:dyDescent="0.3">
      <c r="B91" s="17"/>
      <c r="C91" s="11"/>
      <c r="D91" s="11"/>
      <c r="E91" s="11"/>
      <c r="F91" s="11"/>
      <c r="G91" s="11"/>
      <c r="H91" s="11"/>
      <c r="I91" s="11"/>
      <c r="J91" s="11"/>
      <c r="K91" s="11"/>
      <c r="L91" s="11"/>
      <c r="M91" s="11"/>
      <c r="N91" s="11"/>
      <c r="O91" s="11"/>
      <c r="P91" s="11"/>
      <c r="Q91" s="11"/>
      <c r="R91" s="11"/>
      <c r="S91" s="11"/>
      <c r="T91" s="11"/>
      <c r="U91" s="11"/>
      <c r="V91" s="11"/>
      <c r="W91" s="11"/>
      <c r="X91" s="11"/>
      <c r="Y91" s="11"/>
      <c r="Z91" s="11"/>
      <c r="AA91" s="11"/>
      <c r="AB91" s="11"/>
      <c r="AC91" s="11"/>
      <c r="AD91" s="11"/>
      <c r="AE91" s="11"/>
      <c r="AF91" s="11"/>
      <c r="AG91" s="11"/>
      <c r="AH91" s="11"/>
      <c r="AI91" s="11"/>
      <c r="AJ91" s="11"/>
      <c r="AK91" s="11"/>
      <c r="AL91" s="11"/>
      <c r="AM91" s="11"/>
      <c r="AN91" s="11"/>
      <c r="AO91" s="11"/>
      <c r="AP91" s="11"/>
      <c r="AQ91" s="11"/>
      <c r="AR91" s="11"/>
      <c r="AS91" s="11"/>
      <c r="AT91" s="11"/>
      <c r="AZ91" s="16">
        <v>45016</v>
      </c>
      <c r="BA91" s="20">
        <f t="shared" ca="1" si="2"/>
        <v>0</v>
      </c>
    </row>
    <row r="92" spans="2:53" ht="18" customHeight="1" x14ac:dyDescent="0.3">
      <c r="B92" s="17"/>
      <c r="C92" s="11"/>
      <c r="D92" s="11"/>
      <c r="E92" s="11"/>
      <c r="F92" s="11"/>
      <c r="G92" s="11"/>
      <c r="H92" s="11"/>
      <c r="I92" s="11"/>
      <c r="J92" s="11"/>
      <c r="K92" s="11"/>
      <c r="L92" s="11"/>
      <c r="M92" s="11"/>
      <c r="N92" s="11"/>
      <c r="O92" s="11"/>
      <c r="P92" s="11"/>
      <c r="Q92" s="11"/>
      <c r="R92" s="11"/>
      <c r="S92" s="11"/>
      <c r="T92" s="11"/>
      <c r="U92" s="11"/>
      <c r="V92" s="11"/>
      <c r="W92" s="11"/>
      <c r="X92" s="11"/>
      <c r="Y92" s="11"/>
      <c r="Z92" s="11"/>
      <c r="AA92" s="11"/>
      <c r="AB92" s="11"/>
      <c r="AC92" s="11"/>
      <c r="AD92" s="11"/>
      <c r="AE92" s="11"/>
      <c r="AF92" s="11"/>
      <c r="AG92" s="11"/>
      <c r="AH92" s="11"/>
      <c r="AI92" s="11"/>
      <c r="AJ92" s="11"/>
      <c r="AK92" s="11"/>
      <c r="AL92" s="11"/>
      <c r="AM92" s="11"/>
      <c r="AN92" s="11"/>
      <c r="AO92" s="11"/>
      <c r="AP92" s="11"/>
      <c r="AQ92" s="11"/>
      <c r="AR92" s="11"/>
      <c r="AS92" s="11"/>
      <c r="AT92" s="11"/>
      <c r="AZ92" s="16">
        <v>45017</v>
      </c>
      <c r="BA92" s="20">
        <f t="shared" ca="1" si="2"/>
        <v>0</v>
      </c>
    </row>
    <row r="93" spans="2:53" ht="18" customHeight="1" x14ac:dyDescent="0.3">
      <c r="B93" s="17"/>
      <c r="C93" s="11"/>
      <c r="D93" s="11"/>
      <c r="E93" s="11"/>
      <c r="F93" s="11"/>
      <c r="G93" s="11"/>
      <c r="H93" s="11"/>
      <c r="I93" s="11"/>
      <c r="J93" s="11"/>
      <c r="K93" s="11"/>
      <c r="L93" s="11"/>
      <c r="M93" s="11"/>
      <c r="N93" s="11"/>
      <c r="O93" s="11"/>
      <c r="P93" s="11"/>
      <c r="Q93" s="11"/>
      <c r="R93" s="11"/>
      <c r="S93" s="11"/>
      <c r="T93" s="11"/>
      <c r="U93" s="11"/>
      <c r="V93" s="11"/>
      <c r="W93" s="11"/>
      <c r="X93" s="11"/>
      <c r="Y93" s="11"/>
      <c r="Z93" s="11"/>
      <c r="AA93" s="11"/>
      <c r="AB93" s="11"/>
      <c r="AC93" s="11"/>
      <c r="AD93" s="11"/>
      <c r="AE93" s="11"/>
      <c r="AF93" s="11"/>
      <c r="AG93" s="11"/>
      <c r="AH93" s="11"/>
      <c r="AI93" s="11"/>
      <c r="AJ93" s="11"/>
      <c r="AK93" s="11"/>
      <c r="AL93" s="11"/>
      <c r="AM93" s="11"/>
      <c r="AN93" s="11"/>
      <c r="AO93" s="11"/>
      <c r="AP93" s="11"/>
      <c r="AQ93" s="11"/>
      <c r="AR93" s="11"/>
      <c r="AS93" s="11"/>
      <c r="AT93" s="11"/>
      <c r="AZ93" s="16">
        <v>45018</v>
      </c>
      <c r="BA93" s="20">
        <f t="shared" ca="1" si="2"/>
        <v>0</v>
      </c>
    </row>
    <row r="94" spans="2:53" ht="18" customHeight="1" x14ac:dyDescent="0.3">
      <c r="B94" s="17"/>
      <c r="C94" s="11"/>
      <c r="D94" s="11"/>
      <c r="E94" s="11"/>
      <c r="F94" s="11"/>
      <c r="G94" s="11"/>
      <c r="H94" s="11"/>
      <c r="I94" s="11"/>
      <c r="J94" s="11"/>
      <c r="K94" s="11"/>
      <c r="L94" s="11"/>
      <c r="M94" s="11"/>
      <c r="N94" s="11"/>
      <c r="O94" s="11"/>
      <c r="P94" s="11"/>
      <c r="Q94" s="11"/>
      <c r="R94" s="11"/>
      <c r="S94" s="11"/>
      <c r="T94" s="11"/>
      <c r="U94" s="11"/>
      <c r="V94" s="11"/>
      <c r="W94" s="11"/>
      <c r="X94" s="11"/>
      <c r="Y94" s="11"/>
      <c r="Z94" s="11"/>
      <c r="AA94" s="11"/>
      <c r="AB94" s="11"/>
      <c r="AC94" s="11"/>
      <c r="AD94" s="11"/>
      <c r="AE94" s="11"/>
      <c r="AF94" s="11"/>
      <c r="AG94" s="11"/>
      <c r="AH94" s="11"/>
      <c r="AI94" s="11"/>
      <c r="AJ94" s="11"/>
      <c r="AK94" s="11"/>
      <c r="AL94" s="11"/>
      <c r="AM94" s="11"/>
      <c r="AN94" s="11"/>
      <c r="AO94" s="11"/>
      <c r="AP94" s="11"/>
      <c r="AQ94" s="11"/>
      <c r="AR94" s="11"/>
      <c r="AS94" s="11"/>
      <c r="AT94" s="11"/>
      <c r="AZ94" s="16">
        <v>45019</v>
      </c>
      <c r="BA94" s="20">
        <f t="shared" ca="1" si="2"/>
        <v>0</v>
      </c>
    </row>
    <row r="95" spans="2:53" ht="18" customHeight="1" x14ac:dyDescent="0.3">
      <c r="B95" s="17"/>
      <c r="C95" s="11"/>
      <c r="D95" s="11"/>
      <c r="E95" s="11"/>
      <c r="F95" s="11"/>
      <c r="G95" s="11"/>
      <c r="H95" s="11"/>
      <c r="I95" s="11"/>
      <c r="J95" s="11"/>
      <c r="K95" s="11"/>
      <c r="L95" s="11"/>
      <c r="M95" s="11"/>
      <c r="N95" s="11"/>
      <c r="O95" s="11"/>
      <c r="P95" s="11"/>
      <c r="Q95" s="11"/>
      <c r="R95" s="11"/>
      <c r="S95" s="11"/>
      <c r="T95" s="11"/>
      <c r="U95" s="11"/>
      <c r="V95" s="11"/>
      <c r="W95" s="11"/>
      <c r="X95" s="11"/>
      <c r="Y95" s="11"/>
      <c r="Z95" s="11"/>
      <c r="AA95" s="11"/>
      <c r="AB95" s="11"/>
      <c r="AC95" s="11"/>
      <c r="AD95" s="11"/>
      <c r="AE95" s="11"/>
      <c r="AF95" s="11"/>
      <c r="AG95" s="11"/>
      <c r="AH95" s="11"/>
      <c r="AI95" s="11"/>
      <c r="AJ95" s="11"/>
      <c r="AK95" s="11"/>
      <c r="AL95" s="11"/>
      <c r="AM95" s="11"/>
      <c r="AN95" s="11"/>
      <c r="AO95" s="11"/>
      <c r="AP95" s="11"/>
      <c r="AQ95" s="11"/>
      <c r="AR95" s="11"/>
      <c r="AS95" s="11"/>
      <c r="AT95" s="11"/>
      <c r="AZ95" s="16">
        <v>45020</v>
      </c>
      <c r="BA95" s="20">
        <f t="shared" ca="1" si="2"/>
        <v>0</v>
      </c>
    </row>
    <row r="96" spans="2:53" ht="18" customHeight="1" x14ac:dyDescent="0.3">
      <c r="B96" s="17"/>
      <c r="C96" s="11"/>
      <c r="D96" s="11"/>
      <c r="E96" s="11"/>
      <c r="F96" s="11"/>
      <c r="G96" s="11"/>
      <c r="H96" s="11"/>
      <c r="I96" s="11"/>
      <c r="J96" s="11"/>
      <c r="K96" s="11"/>
      <c r="L96" s="11"/>
      <c r="M96" s="11"/>
      <c r="N96" s="11"/>
      <c r="O96" s="11"/>
      <c r="P96" s="11"/>
      <c r="Q96" s="11"/>
      <c r="R96" s="11"/>
      <c r="S96" s="11"/>
      <c r="T96" s="11"/>
      <c r="U96" s="11"/>
      <c r="V96" s="11"/>
      <c r="W96" s="11"/>
      <c r="X96" s="11"/>
      <c r="Y96" s="11"/>
      <c r="Z96" s="11"/>
      <c r="AA96" s="11"/>
      <c r="AB96" s="11"/>
      <c r="AC96" s="11"/>
      <c r="AD96" s="11"/>
      <c r="AE96" s="11"/>
      <c r="AF96" s="11"/>
      <c r="AG96" s="11"/>
      <c r="AH96" s="11"/>
      <c r="AI96" s="11"/>
      <c r="AJ96" s="11"/>
      <c r="AK96" s="11"/>
      <c r="AL96" s="11"/>
      <c r="AM96" s="11"/>
      <c r="AN96" s="11"/>
      <c r="AO96" s="11"/>
      <c r="AP96" s="11"/>
      <c r="AQ96" s="11"/>
      <c r="AR96" s="11"/>
      <c r="AS96" s="11"/>
      <c r="AT96" s="11"/>
      <c r="AZ96" s="16">
        <v>45021</v>
      </c>
      <c r="BA96" s="20">
        <f t="shared" ca="1" si="2"/>
        <v>0</v>
      </c>
    </row>
    <row r="97" spans="2:53" ht="18" customHeight="1" x14ac:dyDescent="0.3">
      <c r="B97" s="17"/>
      <c r="C97" s="11"/>
      <c r="D97" s="11"/>
      <c r="E97" s="11"/>
      <c r="F97" s="11"/>
      <c r="G97" s="11"/>
      <c r="H97" s="11"/>
      <c r="I97" s="11"/>
      <c r="J97" s="11"/>
      <c r="K97" s="11"/>
      <c r="L97" s="11"/>
      <c r="M97" s="11"/>
      <c r="N97" s="11"/>
      <c r="O97" s="11"/>
      <c r="P97" s="11"/>
      <c r="Q97" s="11"/>
      <c r="R97" s="11"/>
      <c r="S97" s="11"/>
      <c r="T97" s="11"/>
      <c r="U97" s="11"/>
      <c r="V97" s="11"/>
      <c r="W97" s="11"/>
      <c r="X97" s="11"/>
      <c r="Y97" s="11"/>
      <c r="Z97" s="11"/>
      <c r="AA97" s="11"/>
      <c r="AB97" s="11"/>
      <c r="AC97" s="11"/>
      <c r="AD97" s="11"/>
      <c r="AE97" s="11"/>
      <c r="AF97" s="11"/>
      <c r="AG97" s="11"/>
      <c r="AH97" s="11"/>
      <c r="AI97" s="11"/>
      <c r="AJ97" s="11"/>
      <c r="AK97" s="11"/>
      <c r="AL97" s="11"/>
      <c r="AM97" s="11"/>
      <c r="AN97" s="11"/>
      <c r="AO97" s="11"/>
      <c r="AP97" s="11"/>
      <c r="AQ97" s="11"/>
      <c r="AR97" s="11"/>
      <c r="AS97" s="11"/>
      <c r="AT97" s="11"/>
      <c r="AZ97" s="16">
        <v>45022</v>
      </c>
      <c r="BA97" s="20">
        <f t="shared" ca="1" si="2"/>
        <v>0</v>
      </c>
    </row>
    <row r="98" spans="2:53" ht="18" customHeight="1" x14ac:dyDescent="0.3">
      <c r="B98" s="17"/>
      <c r="C98" s="11"/>
      <c r="D98" s="11"/>
      <c r="E98" s="11"/>
      <c r="F98" s="11"/>
      <c r="G98" s="11"/>
      <c r="H98" s="11"/>
      <c r="I98" s="11"/>
      <c r="J98" s="11"/>
      <c r="K98" s="11"/>
      <c r="L98" s="11"/>
      <c r="M98" s="11"/>
      <c r="N98" s="11"/>
      <c r="O98" s="11"/>
      <c r="P98" s="11"/>
      <c r="Q98" s="11"/>
      <c r="R98" s="11"/>
      <c r="S98" s="11"/>
      <c r="T98" s="11"/>
      <c r="U98" s="11"/>
      <c r="V98" s="11"/>
      <c r="W98" s="11"/>
      <c r="X98" s="11"/>
      <c r="Y98" s="11"/>
      <c r="Z98" s="11"/>
      <c r="AA98" s="11"/>
      <c r="AB98" s="11"/>
      <c r="AC98" s="11"/>
      <c r="AD98" s="11"/>
      <c r="AE98" s="11"/>
      <c r="AF98" s="11"/>
      <c r="AG98" s="11"/>
      <c r="AH98" s="11"/>
      <c r="AI98" s="11"/>
      <c r="AJ98" s="11"/>
      <c r="AK98" s="11"/>
      <c r="AL98" s="11"/>
      <c r="AM98" s="11"/>
      <c r="AN98" s="11"/>
      <c r="AO98" s="11"/>
      <c r="AP98" s="11"/>
      <c r="AQ98" s="11"/>
      <c r="AR98" s="11"/>
      <c r="AS98" s="11"/>
      <c r="AT98" s="11"/>
      <c r="AZ98" s="16">
        <v>45023</v>
      </c>
      <c r="BA98" s="20">
        <f t="shared" ca="1" si="2"/>
        <v>0</v>
      </c>
    </row>
    <row r="99" spans="2:53" ht="18" customHeight="1" x14ac:dyDescent="0.3">
      <c r="B99" s="17"/>
      <c r="C99" s="11"/>
      <c r="D99" s="11"/>
      <c r="E99" s="11"/>
      <c r="F99" s="11"/>
      <c r="G99" s="11"/>
      <c r="H99" s="11"/>
      <c r="I99" s="11"/>
      <c r="J99" s="11"/>
      <c r="K99" s="11"/>
      <c r="L99" s="11"/>
      <c r="M99" s="11"/>
      <c r="N99" s="11"/>
      <c r="O99" s="11"/>
      <c r="P99" s="11"/>
      <c r="Q99" s="11"/>
      <c r="R99" s="11"/>
      <c r="S99" s="11"/>
      <c r="T99" s="11"/>
      <c r="U99" s="11"/>
      <c r="V99" s="11"/>
      <c r="W99" s="11"/>
      <c r="X99" s="11"/>
      <c r="Y99" s="11"/>
      <c r="Z99" s="11"/>
      <c r="AA99" s="11"/>
      <c r="AB99" s="11"/>
      <c r="AC99" s="11"/>
      <c r="AD99" s="11"/>
      <c r="AE99" s="11"/>
      <c r="AF99" s="11"/>
      <c r="AG99" s="11"/>
      <c r="AH99" s="11"/>
      <c r="AI99" s="11"/>
      <c r="AJ99" s="11"/>
      <c r="AK99" s="11"/>
      <c r="AL99" s="11"/>
      <c r="AM99" s="11"/>
      <c r="AN99" s="11"/>
      <c r="AO99" s="11"/>
      <c r="AP99" s="11"/>
      <c r="AQ99" s="11"/>
      <c r="AR99" s="11"/>
      <c r="AS99" s="11"/>
      <c r="AT99" s="11"/>
      <c r="AZ99" s="16">
        <v>45024</v>
      </c>
      <c r="BA99" s="20">
        <f t="shared" ca="1" si="2"/>
        <v>0</v>
      </c>
    </row>
    <row r="100" spans="2:53" ht="18" customHeight="1" x14ac:dyDescent="0.3">
      <c r="B100" s="17"/>
      <c r="C100" s="11"/>
      <c r="D100" s="11"/>
      <c r="E100" s="11"/>
      <c r="F100" s="11"/>
      <c r="G100" s="11"/>
      <c r="H100" s="11"/>
      <c r="I100" s="11"/>
      <c r="J100" s="11"/>
      <c r="K100" s="11"/>
      <c r="L100" s="11"/>
      <c r="M100" s="11"/>
      <c r="N100" s="11"/>
      <c r="O100" s="11"/>
      <c r="P100" s="11"/>
      <c r="Q100" s="11"/>
      <c r="R100" s="11"/>
      <c r="S100" s="11"/>
      <c r="T100" s="11"/>
      <c r="U100" s="11"/>
      <c r="V100" s="11"/>
      <c r="W100" s="11"/>
      <c r="X100" s="11"/>
      <c r="Y100" s="11"/>
      <c r="Z100" s="11"/>
      <c r="AA100" s="11"/>
      <c r="AB100" s="11"/>
      <c r="AC100" s="11"/>
      <c r="AD100" s="11"/>
      <c r="AE100" s="11"/>
      <c r="AF100" s="11"/>
      <c r="AG100" s="11"/>
      <c r="AH100" s="11"/>
      <c r="AI100" s="11"/>
      <c r="AJ100" s="11"/>
      <c r="AK100" s="11"/>
      <c r="AL100" s="11"/>
      <c r="AM100" s="11"/>
      <c r="AN100" s="11"/>
      <c r="AO100" s="11"/>
      <c r="AP100" s="11"/>
      <c r="AQ100" s="11"/>
      <c r="AR100" s="11"/>
      <c r="AS100" s="11"/>
      <c r="AT100" s="11"/>
      <c r="AZ100" s="16">
        <v>45025</v>
      </c>
      <c r="BA100" s="20">
        <f t="shared" ca="1" si="2"/>
        <v>0</v>
      </c>
    </row>
    <row r="101" spans="2:53" ht="18" customHeight="1" x14ac:dyDescent="0.3">
      <c r="B101" s="17"/>
      <c r="C101" s="11"/>
      <c r="D101" s="11"/>
      <c r="E101" s="11"/>
      <c r="F101" s="11"/>
      <c r="G101" s="11"/>
      <c r="H101" s="11"/>
      <c r="I101" s="11"/>
      <c r="J101" s="11"/>
      <c r="K101" s="11"/>
      <c r="L101" s="11"/>
      <c r="M101" s="11"/>
      <c r="N101" s="11"/>
      <c r="O101" s="11"/>
      <c r="P101" s="11"/>
      <c r="Q101" s="11"/>
      <c r="R101" s="11"/>
      <c r="S101" s="11"/>
      <c r="T101" s="11"/>
      <c r="U101" s="11"/>
      <c r="V101" s="11"/>
      <c r="W101" s="11"/>
      <c r="X101" s="11"/>
      <c r="Y101" s="11"/>
      <c r="Z101" s="11"/>
      <c r="AA101" s="11"/>
      <c r="AB101" s="11"/>
      <c r="AC101" s="11"/>
      <c r="AD101" s="11"/>
      <c r="AE101" s="11"/>
      <c r="AF101" s="11"/>
      <c r="AG101" s="11"/>
      <c r="AH101" s="11"/>
      <c r="AI101" s="11"/>
      <c r="AJ101" s="11"/>
      <c r="AK101" s="11"/>
      <c r="AL101" s="11"/>
      <c r="AM101" s="11"/>
      <c r="AN101" s="11"/>
      <c r="AO101" s="11"/>
      <c r="AP101" s="11"/>
      <c r="AQ101" s="11"/>
      <c r="AR101" s="11"/>
      <c r="AS101" s="11"/>
      <c r="AT101" s="11"/>
      <c r="AZ101" s="16">
        <v>45026</v>
      </c>
      <c r="BA101" s="20">
        <f t="shared" ca="1" si="2"/>
        <v>0</v>
      </c>
    </row>
    <row r="102" spans="2:53" ht="18" customHeight="1" x14ac:dyDescent="0.3">
      <c r="B102" s="17"/>
      <c r="C102" s="11"/>
      <c r="D102" s="11"/>
      <c r="E102" s="11"/>
      <c r="F102" s="11"/>
      <c r="G102" s="11"/>
      <c r="H102" s="11"/>
      <c r="I102" s="11"/>
      <c r="J102" s="11"/>
      <c r="K102" s="11"/>
      <c r="L102" s="11"/>
      <c r="M102" s="11"/>
      <c r="N102" s="11"/>
      <c r="O102" s="11"/>
      <c r="P102" s="11"/>
      <c r="Q102" s="11"/>
      <c r="R102" s="11"/>
      <c r="S102" s="11"/>
      <c r="T102" s="11"/>
      <c r="U102" s="11"/>
      <c r="V102" s="11"/>
      <c r="W102" s="11"/>
      <c r="X102" s="11"/>
      <c r="Y102" s="11"/>
      <c r="Z102" s="11"/>
      <c r="AA102" s="11"/>
      <c r="AB102" s="11"/>
      <c r="AC102" s="11"/>
      <c r="AD102" s="11"/>
      <c r="AE102" s="11"/>
      <c r="AF102" s="11"/>
      <c r="AG102" s="11"/>
      <c r="AH102" s="11"/>
      <c r="AI102" s="11"/>
      <c r="AJ102" s="11"/>
      <c r="AK102" s="11"/>
      <c r="AL102" s="11"/>
      <c r="AM102" s="11"/>
      <c r="AN102" s="11"/>
      <c r="AO102" s="11"/>
      <c r="AP102" s="11"/>
      <c r="AQ102" s="11"/>
      <c r="AR102" s="11"/>
      <c r="AS102" s="11"/>
      <c r="AT102" s="11"/>
      <c r="AZ102" s="16">
        <v>45027</v>
      </c>
      <c r="BA102" s="20">
        <f t="shared" ca="1" si="2"/>
        <v>0</v>
      </c>
    </row>
    <row r="103" spans="2:53" ht="18" customHeight="1" x14ac:dyDescent="0.3">
      <c r="B103" s="17"/>
      <c r="C103" s="11"/>
      <c r="D103" s="11"/>
      <c r="E103" s="11"/>
      <c r="F103" s="11"/>
      <c r="G103" s="11"/>
      <c r="H103" s="11"/>
      <c r="I103" s="11"/>
      <c r="J103" s="11"/>
      <c r="K103" s="11"/>
      <c r="L103" s="11"/>
      <c r="M103" s="11"/>
      <c r="N103" s="11"/>
      <c r="O103" s="11"/>
      <c r="P103" s="11"/>
      <c r="Q103" s="11"/>
      <c r="R103" s="11"/>
      <c r="S103" s="11"/>
      <c r="T103" s="11"/>
      <c r="U103" s="11"/>
      <c r="V103" s="11"/>
      <c r="W103" s="11"/>
      <c r="X103" s="11"/>
      <c r="Y103" s="11"/>
      <c r="Z103" s="11"/>
      <c r="AA103" s="11"/>
      <c r="AB103" s="11"/>
      <c r="AC103" s="11"/>
      <c r="AD103" s="11"/>
      <c r="AE103" s="11"/>
      <c r="AF103" s="11"/>
      <c r="AG103" s="11"/>
      <c r="AH103" s="11"/>
      <c r="AI103" s="11"/>
      <c r="AJ103" s="11"/>
      <c r="AK103" s="11"/>
      <c r="AL103" s="11"/>
      <c r="AM103" s="11"/>
      <c r="AN103" s="11"/>
      <c r="AO103" s="11"/>
      <c r="AP103" s="11"/>
      <c r="AQ103" s="11"/>
      <c r="AR103" s="11"/>
      <c r="AS103" s="11"/>
      <c r="AT103" s="11"/>
      <c r="AZ103" s="16">
        <v>45028</v>
      </c>
      <c r="BA103" s="20">
        <f t="shared" ca="1" si="2"/>
        <v>0</v>
      </c>
    </row>
    <row r="104" spans="2:53" ht="18" customHeight="1" x14ac:dyDescent="0.3">
      <c r="B104" s="17"/>
      <c r="C104" s="11"/>
      <c r="D104" s="11"/>
      <c r="E104" s="11"/>
      <c r="F104" s="11"/>
      <c r="G104" s="11"/>
      <c r="H104" s="11"/>
      <c r="I104" s="11"/>
      <c r="J104" s="11"/>
      <c r="K104" s="11"/>
      <c r="L104" s="11"/>
      <c r="M104" s="11"/>
      <c r="N104" s="11"/>
      <c r="O104" s="11"/>
      <c r="P104" s="11"/>
      <c r="Q104" s="11"/>
      <c r="R104" s="11"/>
      <c r="S104" s="11"/>
      <c r="T104" s="11"/>
      <c r="U104" s="11"/>
      <c r="V104" s="11"/>
      <c r="W104" s="11"/>
      <c r="X104" s="11"/>
      <c r="Y104" s="11"/>
      <c r="Z104" s="11"/>
      <c r="AA104" s="11"/>
      <c r="AB104" s="11"/>
      <c r="AC104" s="11"/>
      <c r="AD104" s="11"/>
      <c r="AE104" s="11"/>
      <c r="AF104" s="11"/>
      <c r="AG104" s="11"/>
      <c r="AH104" s="11"/>
      <c r="AI104" s="11"/>
      <c r="AJ104" s="11"/>
      <c r="AK104" s="11"/>
      <c r="AL104" s="11"/>
      <c r="AM104" s="11"/>
      <c r="AN104" s="11"/>
      <c r="AO104" s="11"/>
      <c r="AP104" s="11"/>
      <c r="AQ104" s="11"/>
      <c r="AR104" s="11"/>
      <c r="AS104" s="11"/>
      <c r="AT104" s="11"/>
      <c r="AZ104" s="16">
        <v>45029</v>
      </c>
      <c r="BA104" s="20">
        <f t="shared" ca="1" si="2"/>
        <v>0</v>
      </c>
    </row>
    <row r="105" spans="2:53" ht="18" customHeight="1" x14ac:dyDescent="0.3">
      <c r="B105" s="17"/>
      <c r="C105" s="11"/>
      <c r="D105" s="11"/>
      <c r="E105" s="11"/>
      <c r="F105" s="11"/>
      <c r="G105" s="11"/>
      <c r="H105" s="11"/>
      <c r="I105" s="11"/>
      <c r="J105" s="11"/>
      <c r="K105" s="11"/>
      <c r="L105" s="11"/>
      <c r="M105" s="11"/>
      <c r="N105" s="11"/>
      <c r="O105" s="11"/>
      <c r="P105" s="11"/>
      <c r="Q105" s="11"/>
      <c r="R105" s="11"/>
      <c r="S105" s="11"/>
      <c r="T105" s="11"/>
      <c r="U105" s="11"/>
      <c r="V105" s="11"/>
      <c r="W105" s="11"/>
      <c r="X105" s="11"/>
      <c r="Y105" s="11"/>
      <c r="Z105" s="11"/>
      <c r="AA105" s="11"/>
      <c r="AB105" s="11"/>
      <c r="AC105" s="11"/>
      <c r="AD105" s="11"/>
      <c r="AE105" s="11"/>
      <c r="AF105" s="11"/>
      <c r="AG105" s="11"/>
      <c r="AH105" s="11"/>
      <c r="AI105" s="11"/>
      <c r="AJ105" s="11"/>
      <c r="AK105" s="11"/>
      <c r="AL105" s="11"/>
      <c r="AM105" s="11"/>
      <c r="AN105" s="11"/>
      <c r="AO105" s="11"/>
      <c r="AP105" s="11"/>
      <c r="AQ105" s="11"/>
      <c r="AR105" s="11"/>
      <c r="AS105" s="11"/>
      <c r="AT105" s="11"/>
      <c r="AZ105" s="16">
        <v>45030</v>
      </c>
      <c r="BA105" s="20">
        <f t="shared" ca="1" si="2"/>
        <v>0</v>
      </c>
    </row>
    <row r="106" spans="2:53" ht="18" customHeight="1" x14ac:dyDescent="0.3">
      <c r="B106" s="17"/>
      <c r="C106" s="11"/>
      <c r="D106" s="11"/>
      <c r="E106" s="11"/>
      <c r="F106" s="11"/>
      <c r="G106" s="11"/>
      <c r="H106" s="11"/>
      <c r="I106" s="11"/>
      <c r="J106" s="11"/>
      <c r="K106" s="11"/>
      <c r="L106" s="11"/>
      <c r="M106" s="11"/>
      <c r="N106" s="11"/>
      <c r="O106" s="11"/>
      <c r="P106" s="11"/>
      <c r="Q106" s="11"/>
      <c r="R106" s="11"/>
      <c r="S106" s="11"/>
      <c r="T106" s="11"/>
      <c r="U106" s="11"/>
      <c r="V106" s="11"/>
      <c r="W106" s="11"/>
      <c r="X106" s="11"/>
      <c r="Y106" s="11"/>
      <c r="Z106" s="11"/>
      <c r="AA106" s="11"/>
      <c r="AB106" s="11"/>
      <c r="AC106" s="11"/>
      <c r="AD106" s="11"/>
      <c r="AE106" s="11"/>
      <c r="AF106" s="11"/>
      <c r="AG106" s="11"/>
      <c r="AH106" s="11"/>
      <c r="AI106" s="11"/>
      <c r="AJ106" s="11"/>
      <c r="AK106" s="11"/>
      <c r="AL106" s="11"/>
      <c r="AM106" s="11"/>
      <c r="AN106" s="11"/>
      <c r="AO106" s="11"/>
      <c r="AP106" s="11"/>
      <c r="AQ106" s="11"/>
      <c r="AR106" s="11"/>
      <c r="AS106" s="11"/>
      <c r="AT106" s="11"/>
      <c r="AZ106" s="16">
        <v>45031</v>
      </c>
      <c r="BA106" s="20">
        <f t="shared" ca="1" si="2"/>
        <v>0</v>
      </c>
    </row>
    <row r="107" spans="2:53" ht="18" customHeight="1" x14ac:dyDescent="0.3">
      <c r="B107" s="17"/>
      <c r="C107" s="11"/>
      <c r="D107" s="11"/>
      <c r="E107" s="11"/>
      <c r="F107" s="11"/>
      <c r="G107" s="11"/>
      <c r="H107" s="11"/>
      <c r="I107" s="11"/>
      <c r="J107" s="11"/>
      <c r="K107" s="11"/>
      <c r="L107" s="11"/>
      <c r="M107" s="11"/>
      <c r="N107" s="11"/>
      <c r="O107" s="11"/>
      <c r="P107" s="11"/>
      <c r="Q107" s="11"/>
      <c r="R107" s="11"/>
      <c r="S107" s="11"/>
      <c r="T107" s="11"/>
      <c r="U107" s="11"/>
      <c r="V107" s="11"/>
      <c r="W107" s="11"/>
      <c r="X107" s="11"/>
      <c r="Y107" s="11"/>
      <c r="Z107" s="11"/>
      <c r="AA107" s="11"/>
      <c r="AB107" s="11"/>
      <c r="AC107" s="11"/>
      <c r="AD107" s="11"/>
      <c r="AE107" s="11"/>
      <c r="AF107" s="11"/>
      <c r="AG107" s="11"/>
      <c r="AH107" s="11"/>
      <c r="AI107" s="11"/>
      <c r="AJ107" s="11"/>
      <c r="AK107" s="11"/>
      <c r="AL107" s="11"/>
      <c r="AM107" s="11"/>
      <c r="AN107" s="11"/>
      <c r="AO107" s="11"/>
      <c r="AP107" s="11"/>
      <c r="AQ107" s="11"/>
      <c r="AR107" s="11"/>
      <c r="AS107" s="11"/>
      <c r="AT107" s="11"/>
      <c r="AZ107" s="16">
        <v>45032</v>
      </c>
      <c r="BA107" s="20">
        <f t="shared" ca="1" si="2"/>
        <v>0</v>
      </c>
    </row>
    <row r="108" spans="2:53" ht="18" customHeight="1" x14ac:dyDescent="0.3">
      <c r="B108" s="17"/>
      <c r="C108" s="11"/>
      <c r="D108" s="11"/>
      <c r="E108" s="11"/>
      <c r="F108" s="11"/>
      <c r="G108" s="11"/>
      <c r="H108" s="11"/>
      <c r="I108" s="11"/>
      <c r="J108" s="11"/>
      <c r="K108" s="11"/>
      <c r="L108" s="11"/>
      <c r="M108" s="11"/>
      <c r="N108" s="11"/>
      <c r="O108" s="11"/>
      <c r="P108" s="11"/>
      <c r="Q108" s="11"/>
      <c r="R108" s="11"/>
      <c r="S108" s="11"/>
      <c r="T108" s="11"/>
      <c r="U108" s="11"/>
      <c r="V108" s="11"/>
      <c r="W108" s="11"/>
      <c r="X108" s="11"/>
      <c r="Y108" s="11"/>
      <c r="Z108" s="11"/>
      <c r="AA108" s="11"/>
      <c r="AB108" s="11"/>
      <c r="AC108" s="11"/>
      <c r="AD108" s="11"/>
      <c r="AE108" s="11"/>
      <c r="AF108" s="11"/>
      <c r="AG108" s="11"/>
      <c r="AH108" s="11"/>
      <c r="AI108" s="11"/>
      <c r="AJ108" s="11"/>
      <c r="AK108" s="11"/>
      <c r="AL108" s="11"/>
      <c r="AM108" s="11"/>
      <c r="AN108" s="11"/>
      <c r="AO108" s="11"/>
      <c r="AP108" s="11"/>
      <c r="AQ108" s="11"/>
      <c r="AR108" s="11"/>
      <c r="AS108" s="11"/>
      <c r="AT108" s="11"/>
      <c r="AZ108" s="16">
        <v>45033</v>
      </c>
      <c r="BA108" s="20">
        <f t="shared" ca="1" si="2"/>
        <v>0</v>
      </c>
    </row>
    <row r="109" spans="2:53" ht="18" customHeight="1" x14ac:dyDescent="0.3">
      <c r="B109" s="17"/>
      <c r="C109" s="11"/>
      <c r="D109" s="11"/>
      <c r="E109" s="11"/>
      <c r="F109" s="11"/>
      <c r="G109" s="11"/>
      <c r="H109" s="11"/>
      <c r="I109" s="11"/>
      <c r="J109" s="11"/>
      <c r="K109" s="11"/>
      <c r="L109" s="11"/>
      <c r="M109" s="11"/>
      <c r="N109" s="11"/>
      <c r="O109" s="11"/>
      <c r="P109" s="11"/>
      <c r="Q109" s="11"/>
      <c r="R109" s="11"/>
      <c r="S109" s="11"/>
      <c r="T109" s="11"/>
      <c r="U109" s="11"/>
      <c r="V109" s="11"/>
      <c r="W109" s="11"/>
      <c r="X109" s="11"/>
      <c r="Y109" s="11"/>
      <c r="Z109" s="11"/>
      <c r="AA109" s="11"/>
      <c r="AB109" s="11"/>
      <c r="AC109" s="11"/>
      <c r="AD109" s="11"/>
      <c r="AE109" s="11"/>
      <c r="AF109" s="11"/>
      <c r="AG109" s="11"/>
      <c r="AH109" s="11"/>
      <c r="AI109" s="11"/>
      <c r="AJ109" s="11"/>
      <c r="AK109" s="11"/>
      <c r="AL109" s="11"/>
      <c r="AM109" s="11"/>
      <c r="AN109" s="11"/>
      <c r="AO109" s="11"/>
      <c r="AP109" s="11"/>
      <c r="AQ109" s="11"/>
      <c r="AR109" s="11"/>
      <c r="AS109" s="11"/>
      <c r="AT109" s="11"/>
      <c r="AZ109" s="16">
        <v>45034</v>
      </c>
      <c r="BA109" s="20">
        <f t="shared" ca="1" si="2"/>
        <v>0</v>
      </c>
    </row>
    <row r="110" spans="2:53" ht="18" customHeight="1" x14ac:dyDescent="0.3">
      <c r="B110" s="17"/>
      <c r="C110" s="11"/>
      <c r="D110" s="11"/>
      <c r="E110" s="11"/>
      <c r="F110" s="11"/>
      <c r="G110" s="11"/>
      <c r="H110" s="11"/>
      <c r="I110" s="11"/>
      <c r="J110" s="11"/>
      <c r="K110" s="11"/>
      <c r="L110" s="11"/>
      <c r="M110" s="11"/>
      <c r="N110" s="11"/>
      <c r="O110" s="11"/>
      <c r="P110" s="11"/>
      <c r="Q110" s="11"/>
      <c r="R110" s="11"/>
      <c r="S110" s="11"/>
      <c r="T110" s="11"/>
      <c r="U110" s="11"/>
      <c r="V110" s="11"/>
      <c r="W110" s="11"/>
      <c r="X110" s="11"/>
      <c r="Y110" s="11"/>
      <c r="Z110" s="11"/>
      <c r="AA110" s="11"/>
      <c r="AB110" s="11"/>
      <c r="AC110" s="11"/>
      <c r="AD110" s="11"/>
      <c r="AE110" s="11"/>
      <c r="AF110" s="11"/>
      <c r="AG110" s="11"/>
      <c r="AH110" s="11"/>
      <c r="AI110" s="11"/>
      <c r="AJ110" s="11"/>
      <c r="AK110" s="11"/>
      <c r="AL110" s="11"/>
      <c r="AM110" s="11"/>
      <c r="AN110" s="11"/>
      <c r="AO110" s="11"/>
      <c r="AP110" s="11"/>
      <c r="AQ110" s="11"/>
      <c r="AR110" s="11"/>
      <c r="AS110" s="11"/>
      <c r="AT110" s="11"/>
      <c r="AZ110" s="16">
        <v>45035</v>
      </c>
      <c r="BA110" s="20">
        <f t="shared" ca="1" si="2"/>
        <v>0</v>
      </c>
    </row>
    <row r="111" spans="2:53" ht="18" customHeight="1" x14ac:dyDescent="0.3">
      <c r="B111" s="17"/>
      <c r="C111" s="11"/>
      <c r="D111" s="11"/>
      <c r="E111" s="11"/>
      <c r="F111" s="11"/>
      <c r="G111" s="11"/>
      <c r="H111" s="11"/>
      <c r="I111" s="11"/>
      <c r="J111" s="11"/>
      <c r="K111" s="11"/>
      <c r="L111" s="11"/>
      <c r="M111" s="11"/>
      <c r="N111" s="11"/>
      <c r="O111" s="11"/>
      <c r="P111" s="11"/>
      <c r="Q111" s="11"/>
      <c r="R111" s="11"/>
      <c r="S111" s="11"/>
      <c r="T111" s="11"/>
      <c r="U111" s="11"/>
      <c r="V111" s="11"/>
      <c r="W111" s="11"/>
      <c r="X111" s="11"/>
      <c r="Y111" s="11"/>
      <c r="Z111" s="11"/>
      <c r="AA111" s="11"/>
      <c r="AB111" s="11"/>
      <c r="AC111" s="11"/>
      <c r="AD111" s="11"/>
      <c r="AE111" s="11"/>
      <c r="AF111" s="11"/>
      <c r="AG111" s="11"/>
      <c r="AH111" s="11"/>
      <c r="AI111" s="11"/>
      <c r="AJ111" s="11"/>
      <c r="AK111" s="11"/>
      <c r="AL111" s="11"/>
      <c r="AM111" s="11"/>
      <c r="AN111" s="11"/>
      <c r="AO111" s="11"/>
      <c r="AP111" s="11"/>
      <c r="AQ111" s="11"/>
      <c r="AR111" s="11"/>
      <c r="AS111" s="11"/>
      <c r="AT111" s="11"/>
      <c r="AZ111" s="16">
        <v>45036</v>
      </c>
      <c r="BA111" s="20">
        <f t="shared" ca="1" si="2"/>
        <v>0</v>
      </c>
    </row>
    <row r="112" spans="2:53" ht="18" customHeight="1" x14ac:dyDescent="0.3">
      <c r="B112" s="17"/>
      <c r="C112" s="11"/>
      <c r="D112" s="11"/>
      <c r="E112" s="11"/>
      <c r="F112" s="11"/>
      <c r="G112" s="11"/>
      <c r="H112" s="11"/>
      <c r="I112" s="11"/>
      <c r="J112" s="11"/>
      <c r="K112" s="11"/>
      <c r="L112" s="11"/>
      <c r="M112" s="11"/>
      <c r="N112" s="11"/>
      <c r="O112" s="11"/>
      <c r="P112" s="11"/>
      <c r="Q112" s="11"/>
      <c r="R112" s="11"/>
      <c r="S112" s="11"/>
      <c r="T112" s="11"/>
      <c r="U112" s="11"/>
      <c r="V112" s="11"/>
      <c r="W112" s="11"/>
      <c r="X112" s="11"/>
      <c r="Y112" s="11"/>
      <c r="Z112" s="11"/>
      <c r="AA112" s="11"/>
      <c r="AB112" s="11"/>
      <c r="AC112" s="11"/>
      <c r="AD112" s="11"/>
      <c r="AE112" s="11"/>
      <c r="AF112" s="11"/>
      <c r="AG112" s="11"/>
      <c r="AH112" s="11"/>
      <c r="AI112" s="11"/>
      <c r="AJ112" s="11"/>
      <c r="AK112" s="11"/>
      <c r="AL112" s="11"/>
      <c r="AM112" s="11"/>
      <c r="AN112" s="11"/>
      <c r="AO112" s="11"/>
      <c r="AP112" s="11"/>
      <c r="AQ112" s="11"/>
      <c r="AR112" s="11"/>
      <c r="AS112" s="11"/>
      <c r="AT112" s="11"/>
      <c r="AZ112" s="16">
        <v>45037</v>
      </c>
      <c r="BA112" s="20">
        <f t="shared" ca="1" si="2"/>
        <v>0</v>
      </c>
    </row>
    <row r="113" spans="2:53" ht="18" customHeight="1" x14ac:dyDescent="0.3">
      <c r="B113" s="17"/>
      <c r="C113" s="11"/>
      <c r="D113" s="11"/>
      <c r="E113" s="11"/>
      <c r="F113" s="11"/>
      <c r="G113" s="11"/>
      <c r="H113" s="11"/>
      <c r="I113" s="11"/>
      <c r="J113" s="11"/>
      <c r="K113" s="11"/>
      <c r="L113" s="11"/>
      <c r="M113" s="11"/>
      <c r="N113" s="11"/>
      <c r="O113" s="11"/>
      <c r="P113" s="11"/>
      <c r="Q113" s="11"/>
      <c r="R113" s="11"/>
      <c r="S113" s="11"/>
      <c r="T113" s="11"/>
      <c r="U113" s="11"/>
      <c r="V113" s="11"/>
      <c r="W113" s="11"/>
      <c r="X113" s="11"/>
      <c r="Y113" s="11"/>
      <c r="Z113" s="11"/>
      <c r="AA113" s="11"/>
      <c r="AB113" s="11"/>
      <c r="AC113" s="11"/>
      <c r="AD113" s="11"/>
      <c r="AE113" s="11"/>
      <c r="AF113" s="11"/>
      <c r="AG113" s="11"/>
      <c r="AH113" s="11"/>
      <c r="AI113" s="11"/>
      <c r="AJ113" s="11"/>
      <c r="AK113" s="11"/>
      <c r="AL113" s="11"/>
      <c r="AM113" s="11"/>
      <c r="AN113" s="11"/>
      <c r="AO113" s="11"/>
      <c r="AP113" s="11"/>
      <c r="AQ113" s="11"/>
      <c r="AR113" s="11"/>
      <c r="AS113" s="11"/>
      <c r="AT113" s="11"/>
      <c r="AZ113" s="16">
        <v>45038</v>
      </c>
      <c r="BA113" s="20">
        <f t="shared" ca="1" si="2"/>
        <v>0</v>
      </c>
    </row>
    <row r="114" spans="2:53" ht="18" customHeight="1" x14ac:dyDescent="0.3">
      <c r="B114" s="17"/>
      <c r="C114" s="11"/>
      <c r="D114" s="11"/>
      <c r="E114" s="11"/>
      <c r="F114" s="11"/>
      <c r="G114" s="11"/>
      <c r="H114" s="11"/>
      <c r="I114" s="11"/>
      <c r="J114" s="11"/>
      <c r="K114" s="11"/>
      <c r="L114" s="11"/>
      <c r="M114" s="11"/>
      <c r="N114" s="11"/>
      <c r="O114" s="11"/>
      <c r="P114" s="11"/>
      <c r="Q114" s="11"/>
      <c r="R114" s="11"/>
      <c r="S114" s="11"/>
      <c r="T114" s="11"/>
      <c r="U114" s="11"/>
      <c r="V114" s="11"/>
      <c r="W114" s="11"/>
      <c r="X114" s="11"/>
      <c r="Y114" s="11"/>
      <c r="Z114" s="11"/>
      <c r="AA114" s="11"/>
      <c r="AB114" s="11"/>
      <c r="AC114" s="11"/>
      <c r="AD114" s="11"/>
      <c r="AE114" s="11"/>
      <c r="AF114" s="11"/>
      <c r="AG114" s="11"/>
      <c r="AH114" s="11"/>
      <c r="AI114" s="11"/>
      <c r="AJ114" s="11"/>
      <c r="AK114" s="11"/>
      <c r="AL114" s="11"/>
      <c r="AM114" s="11"/>
      <c r="AN114" s="11"/>
      <c r="AO114" s="11"/>
      <c r="AP114" s="11"/>
      <c r="AQ114" s="11"/>
      <c r="AR114" s="11"/>
      <c r="AS114" s="11"/>
      <c r="AT114" s="11"/>
      <c r="AZ114" s="16">
        <v>45039</v>
      </c>
      <c r="BA114" s="20">
        <f t="shared" ca="1" si="2"/>
        <v>0</v>
      </c>
    </row>
    <row r="115" spans="2:53" ht="18" customHeight="1" x14ac:dyDescent="0.3">
      <c r="B115" s="17"/>
      <c r="C115" s="11"/>
      <c r="D115" s="11"/>
      <c r="E115" s="11"/>
      <c r="F115" s="11"/>
      <c r="G115" s="11"/>
      <c r="H115" s="11"/>
      <c r="I115" s="11"/>
      <c r="J115" s="11"/>
      <c r="K115" s="11"/>
      <c r="L115" s="11"/>
      <c r="M115" s="11"/>
      <c r="N115" s="11"/>
      <c r="O115" s="11"/>
      <c r="P115" s="11"/>
      <c r="Q115" s="11"/>
      <c r="R115" s="11"/>
      <c r="S115" s="11"/>
      <c r="T115" s="11"/>
      <c r="U115" s="11"/>
      <c r="V115" s="11"/>
      <c r="W115" s="11"/>
      <c r="X115" s="11"/>
      <c r="Y115" s="11"/>
      <c r="Z115" s="11"/>
      <c r="AA115" s="11"/>
      <c r="AB115" s="11"/>
      <c r="AC115" s="11"/>
      <c r="AD115" s="11"/>
      <c r="AE115" s="11"/>
      <c r="AF115" s="11"/>
      <c r="AG115" s="11"/>
      <c r="AH115" s="11"/>
      <c r="AI115" s="11"/>
      <c r="AJ115" s="11"/>
      <c r="AK115" s="11"/>
      <c r="AL115" s="11"/>
      <c r="AM115" s="11"/>
      <c r="AN115" s="11"/>
      <c r="AO115" s="11"/>
      <c r="AP115" s="11"/>
      <c r="AQ115" s="11"/>
      <c r="AR115" s="11"/>
      <c r="AS115" s="11"/>
      <c r="AT115" s="11"/>
      <c r="AZ115" s="16">
        <v>45040</v>
      </c>
      <c r="BA115" s="20">
        <f t="shared" ca="1" si="2"/>
        <v>0</v>
      </c>
    </row>
    <row r="116" spans="2:53" ht="18" customHeight="1" x14ac:dyDescent="0.3">
      <c r="B116" s="17"/>
      <c r="C116" s="11"/>
      <c r="D116" s="11"/>
      <c r="E116" s="11"/>
      <c r="F116" s="11"/>
      <c r="G116" s="11"/>
      <c r="H116" s="11"/>
      <c r="I116" s="11"/>
      <c r="J116" s="11"/>
      <c r="K116" s="11"/>
      <c r="L116" s="11"/>
      <c r="M116" s="11"/>
      <c r="N116" s="11"/>
      <c r="O116" s="11"/>
      <c r="P116" s="11"/>
      <c r="Q116" s="11"/>
      <c r="R116" s="11"/>
      <c r="S116" s="11"/>
      <c r="T116" s="11"/>
      <c r="U116" s="11"/>
      <c r="V116" s="11"/>
      <c r="W116" s="11"/>
      <c r="X116" s="11"/>
      <c r="Y116" s="11"/>
      <c r="Z116" s="11"/>
      <c r="AA116" s="11"/>
      <c r="AB116" s="11"/>
      <c r="AC116" s="11"/>
      <c r="AD116" s="11"/>
      <c r="AE116" s="11"/>
      <c r="AF116" s="11"/>
      <c r="AG116" s="11"/>
      <c r="AH116" s="11"/>
      <c r="AI116" s="11"/>
      <c r="AJ116" s="11"/>
      <c r="AK116" s="11"/>
      <c r="AL116" s="11"/>
      <c r="AM116" s="11"/>
      <c r="AN116" s="11"/>
      <c r="AO116" s="11"/>
      <c r="AP116" s="11"/>
      <c r="AQ116" s="11"/>
      <c r="AR116" s="11"/>
      <c r="AS116" s="11"/>
      <c r="AT116" s="11"/>
      <c r="AZ116" s="16">
        <v>45041</v>
      </c>
      <c r="BA116" s="20">
        <f t="shared" ca="1" si="2"/>
        <v>0</v>
      </c>
    </row>
    <row r="117" spans="2:53" ht="18" customHeight="1" x14ac:dyDescent="0.3">
      <c r="B117" s="17"/>
      <c r="C117" s="11"/>
      <c r="D117" s="11"/>
      <c r="E117" s="11"/>
      <c r="F117" s="11"/>
      <c r="G117" s="11"/>
      <c r="H117" s="11"/>
      <c r="I117" s="11"/>
      <c r="J117" s="11"/>
      <c r="K117" s="11"/>
      <c r="L117" s="11"/>
      <c r="M117" s="11"/>
      <c r="N117" s="11"/>
      <c r="O117" s="11"/>
      <c r="P117" s="11"/>
      <c r="Q117" s="11"/>
      <c r="R117" s="11"/>
      <c r="S117" s="11"/>
      <c r="T117" s="11"/>
      <c r="U117" s="11"/>
      <c r="V117" s="11"/>
      <c r="W117" s="11"/>
      <c r="X117" s="11"/>
      <c r="Y117" s="11"/>
      <c r="Z117" s="11"/>
      <c r="AA117" s="11"/>
      <c r="AB117" s="11"/>
      <c r="AC117" s="11"/>
      <c r="AD117" s="11"/>
      <c r="AE117" s="11"/>
      <c r="AF117" s="11"/>
      <c r="AG117" s="11"/>
      <c r="AH117" s="11"/>
      <c r="AI117" s="11"/>
      <c r="AJ117" s="11"/>
      <c r="AK117" s="11"/>
      <c r="AL117" s="11"/>
      <c r="AM117" s="11"/>
      <c r="AN117" s="11"/>
      <c r="AO117" s="11"/>
      <c r="AP117" s="11"/>
      <c r="AQ117" s="11"/>
      <c r="AR117" s="11"/>
      <c r="AS117" s="11"/>
      <c r="AT117" s="11"/>
      <c r="AZ117" s="16">
        <v>45042</v>
      </c>
      <c r="BA117" s="20">
        <f t="shared" ca="1" si="2"/>
        <v>0</v>
      </c>
    </row>
    <row r="118" spans="2:53" ht="18" customHeight="1" x14ac:dyDescent="0.3">
      <c r="B118" s="17"/>
      <c r="C118" s="11"/>
      <c r="D118" s="11"/>
      <c r="E118" s="11"/>
      <c r="F118" s="11"/>
      <c r="G118" s="11"/>
      <c r="H118" s="11"/>
      <c r="I118" s="11"/>
      <c r="J118" s="11"/>
      <c r="K118" s="11"/>
      <c r="L118" s="11"/>
      <c r="M118" s="11"/>
      <c r="N118" s="11"/>
      <c r="O118" s="11"/>
      <c r="P118" s="11"/>
      <c r="Q118" s="11"/>
      <c r="R118" s="11"/>
      <c r="S118" s="11"/>
      <c r="T118" s="11"/>
      <c r="U118" s="11"/>
      <c r="V118" s="11"/>
      <c r="W118" s="11"/>
      <c r="X118" s="11"/>
      <c r="Y118" s="11"/>
      <c r="Z118" s="11"/>
      <c r="AA118" s="11"/>
      <c r="AB118" s="11"/>
      <c r="AC118" s="11"/>
      <c r="AD118" s="11"/>
      <c r="AE118" s="11"/>
      <c r="AF118" s="11"/>
      <c r="AG118" s="11"/>
      <c r="AH118" s="11"/>
      <c r="AI118" s="11"/>
      <c r="AJ118" s="11"/>
      <c r="AK118" s="11"/>
      <c r="AL118" s="11"/>
      <c r="AM118" s="11"/>
      <c r="AN118" s="11"/>
      <c r="AO118" s="11"/>
      <c r="AP118" s="11"/>
      <c r="AQ118" s="11"/>
      <c r="AR118" s="11"/>
      <c r="AS118" s="11"/>
      <c r="AT118" s="11"/>
      <c r="AZ118" s="16">
        <v>45043</v>
      </c>
      <c r="BA118" s="20">
        <f t="shared" ca="1" si="2"/>
        <v>0</v>
      </c>
    </row>
    <row r="119" spans="2:53" ht="18" customHeight="1" x14ac:dyDescent="0.3">
      <c r="B119" s="17"/>
      <c r="C119" s="11"/>
      <c r="D119" s="11"/>
      <c r="E119" s="11"/>
      <c r="F119" s="11"/>
      <c r="G119" s="11"/>
      <c r="H119" s="11"/>
      <c r="I119" s="11"/>
      <c r="J119" s="11"/>
      <c r="K119" s="11"/>
      <c r="L119" s="11"/>
      <c r="M119" s="11"/>
      <c r="N119" s="11"/>
      <c r="O119" s="11"/>
      <c r="P119" s="11"/>
      <c r="Q119" s="11"/>
      <c r="R119" s="11"/>
      <c r="S119" s="11"/>
      <c r="T119" s="11"/>
      <c r="U119" s="11"/>
      <c r="V119" s="11"/>
      <c r="W119" s="11"/>
      <c r="X119" s="11"/>
      <c r="Y119" s="11"/>
      <c r="Z119" s="11"/>
      <c r="AA119" s="11"/>
      <c r="AB119" s="11"/>
      <c r="AC119" s="11"/>
      <c r="AD119" s="11"/>
      <c r="AE119" s="11"/>
      <c r="AF119" s="11"/>
      <c r="AG119" s="11"/>
      <c r="AH119" s="11"/>
      <c r="AI119" s="11"/>
      <c r="AJ119" s="11"/>
      <c r="AK119" s="11"/>
      <c r="AL119" s="11"/>
      <c r="AM119" s="11"/>
      <c r="AN119" s="11"/>
      <c r="AO119" s="11"/>
      <c r="AP119" s="11"/>
      <c r="AQ119" s="11"/>
      <c r="AR119" s="11"/>
      <c r="AS119" s="11"/>
      <c r="AT119" s="11"/>
      <c r="AZ119" s="16">
        <v>45044</v>
      </c>
      <c r="BA119" s="20">
        <f t="shared" ca="1" si="2"/>
        <v>0</v>
      </c>
    </row>
    <row r="120" spans="2:53" ht="18" customHeight="1" x14ac:dyDescent="0.3">
      <c r="B120" s="17"/>
      <c r="C120" s="11"/>
      <c r="D120" s="11"/>
      <c r="E120" s="11"/>
      <c r="F120" s="11"/>
      <c r="G120" s="11"/>
      <c r="H120" s="11"/>
      <c r="I120" s="11"/>
      <c r="J120" s="11"/>
      <c r="K120" s="11"/>
      <c r="L120" s="11"/>
      <c r="M120" s="11"/>
      <c r="N120" s="11"/>
      <c r="O120" s="11"/>
      <c r="P120" s="11"/>
      <c r="Q120" s="11"/>
      <c r="R120" s="11"/>
      <c r="S120" s="11"/>
      <c r="T120" s="11"/>
      <c r="U120" s="11"/>
      <c r="V120" s="11"/>
      <c r="W120" s="11"/>
      <c r="X120" s="11"/>
      <c r="Y120" s="11"/>
      <c r="Z120" s="11"/>
      <c r="AA120" s="11"/>
      <c r="AB120" s="11"/>
      <c r="AC120" s="11"/>
      <c r="AD120" s="11"/>
      <c r="AE120" s="11"/>
      <c r="AF120" s="11"/>
      <c r="AG120" s="11"/>
      <c r="AH120" s="11"/>
      <c r="AI120" s="11"/>
      <c r="AJ120" s="11"/>
      <c r="AK120" s="11"/>
      <c r="AL120" s="11"/>
      <c r="AM120" s="11"/>
      <c r="AN120" s="11"/>
      <c r="AO120" s="11"/>
      <c r="AP120" s="11"/>
      <c r="AQ120" s="11"/>
      <c r="AR120" s="11"/>
      <c r="AS120" s="11"/>
      <c r="AT120" s="11"/>
      <c r="AZ120" s="16">
        <v>45045</v>
      </c>
      <c r="BA120" s="20">
        <f t="shared" ca="1" si="2"/>
        <v>0</v>
      </c>
    </row>
    <row r="121" spans="2:53" ht="18" customHeight="1" x14ac:dyDescent="0.3">
      <c r="B121" s="17"/>
      <c r="C121" s="11"/>
      <c r="D121" s="11"/>
      <c r="E121" s="11"/>
      <c r="F121" s="11"/>
      <c r="G121" s="11"/>
      <c r="H121" s="11"/>
      <c r="I121" s="11"/>
      <c r="J121" s="11"/>
      <c r="K121" s="11"/>
      <c r="L121" s="11"/>
      <c r="M121" s="11"/>
      <c r="N121" s="11"/>
      <c r="O121" s="11"/>
      <c r="P121" s="11"/>
      <c r="Q121" s="11"/>
      <c r="R121" s="11"/>
      <c r="S121" s="11"/>
      <c r="T121" s="11"/>
      <c r="U121" s="11"/>
      <c r="V121" s="11"/>
      <c r="W121" s="11"/>
      <c r="X121" s="11"/>
      <c r="Y121" s="11"/>
      <c r="Z121" s="11"/>
      <c r="AA121" s="11"/>
      <c r="AB121" s="11"/>
      <c r="AC121" s="11"/>
      <c r="AD121" s="11"/>
      <c r="AE121" s="11"/>
      <c r="AF121" s="11"/>
      <c r="AG121" s="11"/>
      <c r="AH121" s="11"/>
      <c r="AI121" s="11"/>
      <c r="AJ121" s="11"/>
      <c r="AK121" s="11"/>
      <c r="AL121" s="11"/>
      <c r="AM121" s="11"/>
      <c r="AN121" s="11"/>
      <c r="AO121" s="11"/>
      <c r="AP121" s="11"/>
      <c r="AQ121" s="11"/>
      <c r="AR121" s="11"/>
      <c r="AS121" s="11"/>
      <c r="AT121" s="11"/>
      <c r="AZ121" s="16">
        <v>45046</v>
      </c>
      <c r="BA121" s="20">
        <f t="shared" ca="1" si="2"/>
        <v>0</v>
      </c>
    </row>
    <row r="122" spans="2:53" ht="18" customHeight="1" x14ac:dyDescent="0.3">
      <c r="AZ122" s="16">
        <v>45047</v>
      </c>
      <c r="BA122" s="20">
        <f t="shared" ca="1" si="2"/>
        <v>0</v>
      </c>
    </row>
    <row r="123" spans="2:53" ht="18" customHeight="1" x14ac:dyDescent="0.3">
      <c r="AZ123" s="16">
        <v>45048</v>
      </c>
      <c r="BA123" s="20">
        <f t="shared" ca="1" si="2"/>
        <v>0</v>
      </c>
    </row>
    <row r="124" spans="2:53" ht="18" customHeight="1" x14ac:dyDescent="0.3">
      <c r="AZ124" s="16">
        <v>45049</v>
      </c>
      <c r="BA124" s="20">
        <f t="shared" ca="1" si="2"/>
        <v>0</v>
      </c>
    </row>
    <row r="125" spans="2:53" ht="18" customHeight="1" x14ac:dyDescent="0.3">
      <c r="AZ125" s="16">
        <v>45050</v>
      </c>
      <c r="BA125" s="20">
        <f t="shared" ca="1" si="2"/>
        <v>0</v>
      </c>
    </row>
    <row r="126" spans="2:53" ht="18" customHeight="1" x14ac:dyDescent="0.3">
      <c r="AZ126" s="16">
        <v>45051</v>
      </c>
      <c r="BA126" s="20">
        <f t="shared" ca="1" si="2"/>
        <v>0</v>
      </c>
    </row>
    <row r="127" spans="2:53" ht="18" customHeight="1" x14ac:dyDescent="0.3">
      <c r="AZ127" s="16">
        <v>45052</v>
      </c>
      <c r="BA127" s="20">
        <f t="shared" ca="1" si="2"/>
        <v>0</v>
      </c>
    </row>
    <row r="128" spans="2:53" ht="18" customHeight="1" x14ac:dyDescent="0.3">
      <c r="AZ128" s="16">
        <v>45053</v>
      </c>
      <c r="BA128" s="20">
        <f t="shared" ca="1" si="2"/>
        <v>0</v>
      </c>
    </row>
    <row r="129" spans="52:53" ht="18" customHeight="1" x14ac:dyDescent="0.3">
      <c r="AZ129" s="16">
        <v>45054</v>
      </c>
      <c r="BA129" s="20">
        <f t="shared" ca="1" si="2"/>
        <v>0</v>
      </c>
    </row>
    <row r="130" spans="52:53" ht="18" customHeight="1" x14ac:dyDescent="0.3">
      <c r="AZ130" s="16">
        <v>45055</v>
      </c>
      <c r="BA130" s="20">
        <f t="shared" ca="1" si="2"/>
        <v>0</v>
      </c>
    </row>
    <row r="131" spans="52:53" ht="18" customHeight="1" x14ac:dyDescent="0.3">
      <c r="AZ131" s="16">
        <v>45056</v>
      </c>
      <c r="BA131" s="20">
        <f t="shared" ref="BA131:BA194" ca="1" si="3">SUMIF($B$19:$D$9999,$AZ131,$H$19:$I$9999)</f>
        <v>0</v>
      </c>
    </row>
    <row r="132" spans="52:53" ht="18" customHeight="1" x14ac:dyDescent="0.3">
      <c r="AZ132" s="16">
        <v>45057</v>
      </c>
      <c r="BA132" s="20">
        <f t="shared" ca="1" si="3"/>
        <v>0</v>
      </c>
    </row>
    <row r="133" spans="52:53" ht="18" customHeight="1" x14ac:dyDescent="0.3">
      <c r="AZ133" s="16">
        <v>45058</v>
      </c>
      <c r="BA133" s="20">
        <f t="shared" ca="1" si="3"/>
        <v>0</v>
      </c>
    </row>
    <row r="134" spans="52:53" ht="18" customHeight="1" x14ac:dyDescent="0.3">
      <c r="AZ134" s="16">
        <v>45059</v>
      </c>
      <c r="BA134" s="20">
        <f t="shared" ca="1" si="3"/>
        <v>0</v>
      </c>
    </row>
    <row r="135" spans="52:53" ht="18" customHeight="1" x14ac:dyDescent="0.3">
      <c r="AZ135" s="16">
        <v>45060</v>
      </c>
      <c r="BA135" s="20">
        <f t="shared" ca="1" si="3"/>
        <v>0</v>
      </c>
    </row>
    <row r="136" spans="52:53" ht="18" customHeight="1" x14ac:dyDescent="0.3">
      <c r="AZ136" s="16">
        <v>45061</v>
      </c>
      <c r="BA136" s="20">
        <f t="shared" ca="1" si="3"/>
        <v>0</v>
      </c>
    </row>
    <row r="137" spans="52:53" ht="18" customHeight="1" x14ac:dyDescent="0.3">
      <c r="AZ137" s="16">
        <v>45062</v>
      </c>
      <c r="BA137" s="20">
        <f t="shared" ca="1" si="3"/>
        <v>0</v>
      </c>
    </row>
    <row r="138" spans="52:53" ht="18" customHeight="1" x14ac:dyDescent="0.3">
      <c r="AZ138" s="16">
        <v>45063</v>
      </c>
      <c r="BA138" s="20">
        <f t="shared" ca="1" si="3"/>
        <v>0</v>
      </c>
    </row>
    <row r="139" spans="52:53" ht="18" customHeight="1" x14ac:dyDescent="0.3">
      <c r="AZ139" s="16">
        <v>45064</v>
      </c>
      <c r="BA139" s="20">
        <f t="shared" ca="1" si="3"/>
        <v>0</v>
      </c>
    </row>
    <row r="140" spans="52:53" ht="18" customHeight="1" x14ac:dyDescent="0.3">
      <c r="AZ140" s="16">
        <v>45065</v>
      </c>
      <c r="BA140" s="20">
        <f t="shared" ca="1" si="3"/>
        <v>0</v>
      </c>
    </row>
    <row r="141" spans="52:53" ht="18" customHeight="1" x14ac:dyDescent="0.3">
      <c r="AZ141" s="16">
        <v>45066</v>
      </c>
      <c r="BA141" s="20">
        <f t="shared" ca="1" si="3"/>
        <v>0</v>
      </c>
    </row>
    <row r="142" spans="52:53" ht="18" customHeight="1" x14ac:dyDescent="0.3">
      <c r="AZ142" s="16">
        <v>45067</v>
      </c>
      <c r="BA142" s="20">
        <f t="shared" ca="1" si="3"/>
        <v>0</v>
      </c>
    </row>
    <row r="143" spans="52:53" ht="18" customHeight="1" x14ac:dyDescent="0.3">
      <c r="AZ143" s="16">
        <v>45068</v>
      </c>
      <c r="BA143" s="20">
        <f t="shared" ca="1" si="3"/>
        <v>0</v>
      </c>
    </row>
    <row r="144" spans="52:53" ht="18" customHeight="1" x14ac:dyDescent="0.3">
      <c r="AZ144" s="16">
        <v>45069</v>
      </c>
      <c r="BA144" s="20">
        <f t="shared" ca="1" si="3"/>
        <v>0</v>
      </c>
    </row>
    <row r="145" spans="52:53" ht="18" customHeight="1" x14ac:dyDescent="0.3">
      <c r="AZ145" s="16">
        <v>45070</v>
      </c>
      <c r="BA145" s="20">
        <f t="shared" ca="1" si="3"/>
        <v>0</v>
      </c>
    </row>
    <row r="146" spans="52:53" ht="18" customHeight="1" x14ac:dyDescent="0.3">
      <c r="AZ146" s="16">
        <v>45071</v>
      </c>
      <c r="BA146" s="20">
        <f t="shared" ca="1" si="3"/>
        <v>0</v>
      </c>
    </row>
    <row r="147" spans="52:53" ht="18" customHeight="1" x14ac:dyDescent="0.3">
      <c r="AZ147" s="16">
        <v>45072</v>
      </c>
      <c r="BA147" s="20">
        <f t="shared" ca="1" si="3"/>
        <v>0</v>
      </c>
    </row>
    <row r="148" spans="52:53" ht="18" customHeight="1" x14ac:dyDescent="0.3">
      <c r="AZ148" s="16">
        <v>45073</v>
      </c>
      <c r="BA148" s="20">
        <f t="shared" ca="1" si="3"/>
        <v>0</v>
      </c>
    </row>
    <row r="149" spans="52:53" ht="18" customHeight="1" x14ac:dyDescent="0.3">
      <c r="AZ149" s="16">
        <v>45074</v>
      </c>
      <c r="BA149" s="20">
        <f t="shared" ca="1" si="3"/>
        <v>0</v>
      </c>
    </row>
    <row r="150" spans="52:53" ht="18" customHeight="1" x14ac:dyDescent="0.3">
      <c r="AZ150" s="16">
        <v>45075</v>
      </c>
      <c r="BA150" s="20">
        <f t="shared" ca="1" si="3"/>
        <v>0</v>
      </c>
    </row>
    <row r="151" spans="52:53" ht="18" customHeight="1" x14ac:dyDescent="0.3">
      <c r="AZ151" s="16">
        <v>45076</v>
      </c>
      <c r="BA151" s="20">
        <f t="shared" ca="1" si="3"/>
        <v>0</v>
      </c>
    </row>
    <row r="152" spans="52:53" ht="18" customHeight="1" x14ac:dyDescent="0.3">
      <c r="AZ152" s="16">
        <v>45077</v>
      </c>
      <c r="BA152" s="20">
        <f t="shared" ca="1" si="3"/>
        <v>0</v>
      </c>
    </row>
    <row r="153" spans="52:53" ht="18" customHeight="1" x14ac:dyDescent="0.3">
      <c r="AZ153" s="16">
        <v>45078</v>
      </c>
      <c r="BA153" s="20">
        <f t="shared" ca="1" si="3"/>
        <v>0</v>
      </c>
    </row>
    <row r="154" spans="52:53" ht="18" customHeight="1" x14ac:dyDescent="0.3">
      <c r="AZ154" s="16">
        <v>45079</v>
      </c>
      <c r="BA154" s="20">
        <f t="shared" ca="1" si="3"/>
        <v>0</v>
      </c>
    </row>
    <row r="155" spans="52:53" ht="18" customHeight="1" x14ac:dyDescent="0.3">
      <c r="AZ155" s="16">
        <v>45080</v>
      </c>
      <c r="BA155" s="20">
        <f t="shared" ca="1" si="3"/>
        <v>0</v>
      </c>
    </row>
    <row r="156" spans="52:53" ht="18" customHeight="1" x14ac:dyDescent="0.3">
      <c r="AZ156" s="16">
        <v>45081</v>
      </c>
      <c r="BA156" s="20">
        <f t="shared" ca="1" si="3"/>
        <v>0</v>
      </c>
    </row>
    <row r="157" spans="52:53" ht="18" customHeight="1" x14ac:dyDescent="0.3">
      <c r="AZ157" s="16">
        <v>45082</v>
      </c>
      <c r="BA157" s="20">
        <f t="shared" ca="1" si="3"/>
        <v>0</v>
      </c>
    </row>
    <row r="158" spans="52:53" ht="18" customHeight="1" x14ac:dyDescent="0.3">
      <c r="AZ158" s="16">
        <v>45083</v>
      </c>
      <c r="BA158" s="20">
        <f t="shared" ca="1" si="3"/>
        <v>0</v>
      </c>
    </row>
    <row r="159" spans="52:53" ht="18" customHeight="1" x14ac:dyDescent="0.3">
      <c r="AZ159" s="16">
        <v>45084</v>
      </c>
      <c r="BA159" s="20">
        <f t="shared" ca="1" si="3"/>
        <v>0</v>
      </c>
    </row>
    <row r="160" spans="52:53" ht="18" customHeight="1" x14ac:dyDescent="0.3">
      <c r="AZ160" s="16">
        <v>45085</v>
      </c>
      <c r="BA160" s="20">
        <f t="shared" ca="1" si="3"/>
        <v>0</v>
      </c>
    </row>
    <row r="161" spans="52:53" ht="18" customHeight="1" x14ac:dyDescent="0.3">
      <c r="AZ161" s="16">
        <v>45086</v>
      </c>
      <c r="BA161" s="20">
        <f t="shared" ca="1" si="3"/>
        <v>0</v>
      </c>
    </row>
    <row r="162" spans="52:53" ht="18" customHeight="1" x14ac:dyDescent="0.3">
      <c r="AZ162" s="16">
        <v>45087</v>
      </c>
      <c r="BA162" s="20">
        <f t="shared" ca="1" si="3"/>
        <v>0</v>
      </c>
    </row>
    <row r="163" spans="52:53" ht="18" customHeight="1" x14ac:dyDescent="0.3">
      <c r="AZ163" s="16">
        <v>45088</v>
      </c>
      <c r="BA163" s="20">
        <f t="shared" ca="1" si="3"/>
        <v>0</v>
      </c>
    </row>
    <row r="164" spans="52:53" ht="18" customHeight="1" x14ac:dyDescent="0.3">
      <c r="AZ164" s="16">
        <v>45089</v>
      </c>
      <c r="BA164" s="20">
        <f t="shared" ca="1" si="3"/>
        <v>0</v>
      </c>
    </row>
    <row r="165" spans="52:53" ht="18" customHeight="1" x14ac:dyDescent="0.3">
      <c r="AZ165" s="16">
        <v>45090</v>
      </c>
      <c r="BA165" s="20">
        <f t="shared" ca="1" si="3"/>
        <v>0</v>
      </c>
    </row>
    <row r="166" spans="52:53" ht="18" customHeight="1" x14ac:dyDescent="0.3">
      <c r="AZ166" s="16">
        <v>45091</v>
      </c>
      <c r="BA166" s="20">
        <f t="shared" ca="1" si="3"/>
        <v>0</v>
      </c>
    </row>
    <row r="167" spans="52:53" ht="18" customHeight="1" x14ac:dyDescent="0.3">
      <c r="AZ167" s="16">
        <v>45092</v>
      </c>
      <c r="BA167" s="20">
        <f t="shared" ca="1" si="3"/>
        <v>0</v>
      </c>
    </row>
    <row r="168" spans="52:53" ht="18" customHeight="1" x14ac:dyDescent="0.3">
      <c r="AZ168" s="16">
        <v>45093</v>
      </c>
      <c r="BA168" s="20">
        <f t="shared" ca="1" si="3"/>
        <v>0</v>
      </c>
    </row>
    <row r="169" spans="52:53" ht="18" customHeight="1" x14ac:dyDescent="0.3">
      <c r="AZ169" s="16">
        <v>45094</v>
      </c>
      <c r="BA169" s="20">
        <f t="shared" ca="1" si="3"/>
        <v>0</v>
      </c>
    </row>
    <row r="170" spans="52:53" ht="18" customHeight="1" x14ac:dyDescent="0.3">
      <c r="AZ170" s="16">
        <v>45095</v>
      </c>
      <c r="BA170" s="20">
        <f t="shared" ca="1" si="3"/>
        <v>0</v>
      </c>
    </row>
    <row r="171" spans="52:53" ht="18" customHeight="1" x14ac:dyDescent="0.3">
      <c r="AZ171" s="16">
        <v>45096</v>
      </c>
      <c r="BA171" s="20">
        <f t="shared" ca="1" si="3"/>
        <v>0</v>
      </c>
    </row>
    <row r="172" spans="52:53" ht="18" customHeight="1" x14ac:dyDescent="0.3">
      <c r="AZ172" s="16">
        <v>45097</v>
      </c>
      <c r="BA172" s="20">
        <f t="shared" ca="1" si="3"/>
        <v>0</v>
      </c>
    </row>
    <row r="173" spans="52:53" ht="18" customHeight="1" x14ac:dyDescent="0.3">
      <c r="AZ173" s="16">
        <v>45098</v>
      </c>
      <c r="BA173" s="20">
        <f t="shared" ca="1" si="3"/>
        <v>0</v>
      </c>
    </row>
    <row r="174" spans="52:53" ht="18" customHeight="1" x14ac:dyDescent="0.3">
      <c r="AZ174" s="16">
        <v>45099</v>
      </c>
      <c r="BA174" s="20">
        <f t="shared" ca="1" si="3"/>
        <v>0</v>
      </c>
    </row>
    <row r="175" spans="52:53" ht="18" customHeight="1" x14ac:dyDescent="0.3">
      <c r="AZ175" s="16">
        <v>45100</v>
      </c>
      <c r="BA175" s="20">
        <f t="shared" ca="1" si="3"/>
        <v>0</v>
      </c>
    </row>
    <row r="176" spans="52:53" ht="18" customHeight="1" x14ac:dyDescent="0.3">
      <c r="AZ176" s="16">
        <v>45101</v>
      </c>
      <c r="BA176" s="20">
        <f t="shared" ca="1" si="3"/>
        <v>0</v>
      </c>
    </row>
    <row r="177" spans="52:53" ht="18" customHeight="1" x14ac:dyDescent="0.3">
      <c r="AZ177" s="16">
        <v>45102</v>
      </c>
      <c r="BA177" s="20">
        <f t="shared" ca="1" si="3"/>
        <v>0</v>
      </c>
    </row>
    <row r="178" spans="52:53" ht="18" customHeight="1" x14ac:dyDescent="0.3">
      <c r="AZ178" s="16">
        <v>45103</v>
      </c>
      <c r="BA178" s="20">
        <f t="shared" ca="1" si="3"/>
        <v>0</v>
      </c>
    </row>
    <row r="179" spans="52:53" ht="18" customHeight="1" x14ac:dyDescent="0.3">
      <c r="AZ179" s="16">
        <v>45104</v>
      </c>
      <c r="BA179" s="20">
        <f t="shared" ca="1" si="3"/>
        <v>0</v>
      </c>
    </row>
    <row r="180" spans="52:53" ht="18" customHeight="1" x14ac:dyDescent="0.3">
      <c r="AZ180" s="16">
        <v>45105</v>
      </c>
      <c r="BA180" s="20">
        <f t="shared" ca="1" si="3"/>
        <v>0</v>
      </c>
    </row>
    <row r="181" spans="52:53" ht="18" customHeight="1" x14ac:dyDescent="0.3">
      <c r="AZ181" s="16">
        <v>45106</v>
      </c>
      <c r="BA181" s="20">
        <f t="shared" ca="1" si="3"/>
        <v>0</v>
      </c>
    </row>
    <row r="182" spans="52:53" ht="18" customHeight="1" x14ac:dyDescent="0.3">
      <c r="AZ182" s="16">
        <v>45107</v>
      </c>
      <c r="BA182" s="20">
        <f t="shared" ca="1" si="3"/>
        <v>0</v>
      </c>
    </row>
    <row r="183" spans="52:53" ht="18" customHeight="1" x14ac:dyDescent="0.3">
      <c r="AZ183" s="16">
        <v>45108</v>
      </c>
      <c r="BA183" s="20">
        <f t="shared" ca="1" si="3"/>
        <v>0</v>
      </c>
    </row>
    <row r="184" spans="52:53" ht="18" customHeight="1" x14ac:dyDescent="0.3">
      <c r="AZ184" s="16">
        <v>45109</v>
      </c>
      <c r="BA184" s="20">
        <f t="shared" ca="1" si="3"/>
        <v>0</v>
      </c>
    </row>
    <row r="185" spans="52:53" ht="18" customHeight="1" x14ac:dyDescent="0.3">
      <c r="AZ185" s="16">
        <v>45110</v>
      </c>
      <c r="BA185" s="20">
        <f t="shared" ca="1" si="3"/>
        <v>0</v>
      </c>
    </row>
    <row r="186" spans="52:53" ht="18" customHeight="1" x14ac:dyDescent="0.3">
      <c r="AZ186" s="16">
        <v>45111</v>
      </c>
      <c r="BA186" s="20">
        <f t="shared" ca="1" si="3"/>
        <v>0</v>
      </c>
    </row>
    <row r="187" spans="52:53" ht="18" customHeight="1" x14ac:dyDescent="0.3">
      <c r="AZ187" s="16">
        <v>45112</v>
      </c>
      <c r="BA187" s="20">
        <f t="shared" ca="1" si="3"/>
        <v>0</v>
      </c>
    </row>
    <row r="188" spans="52:53" ht="18" customHeight="1" x14ac:dyDescent="0.3">
      <c r="AZ188" s="16">
        <v>45113</v>
      </c>
      <c r="BA188" s="20">
        <f t="shared" ca="1" si="3"/>
        <v>0</v>
      </c>
    </row>
    <row r="189" spans="52:53" ht="18" customHeight="1" x14ac:dyDescent="0.3">
      <c r="AZ189" s="16">
        <v>45114</v>
      </c>
      <c r="BA189" s="20">
        <f t="shared" ca="1" si="3"/>
        <v>0</v>
      </c>
    </row>
    <row r="190" spans="52:53" ht="18" customHeight="1" x14ac:dyDescent="0.3">
      <c r="AZ190" s="16">
        <v>45115</v>
      </c>
      <c r="BA190" s="20">
        <f t="shared" ca="1" si="3"/>
        <v>0</v>
      </c>
    </row>
    <row r="191" spans="52:53" ht="18" customHeight="1" x14ac:dyDescent="0.3">
      <c r="AZ191" s="16">
        <v>45116</v>
      </c>
      <c r="BA191" s="20">
        <f t="shared" ca="1" si="3"/>
        <v>0</v>
      </c>
    </row>
    <row r="192" spans="52:53" ht="18" customHeight="1" x14ac:dyDescent="0.3">
      <c r="AZ192" s="16">
        <v>45117</v>
      </c>
      <c r="BA192" s="20">
        <f t="shared" ca="1" si="3"/>
        <v>0</v>
      </c>
    </row>
    <row r="193" spans="52:53" ht="18" customHeight="1" x14ac:dyDescent="0.3">
      <c r="AZ193" s="16">
        <v>45118</v>
      </c>
      <c r="BA193" s="20">
        <f t="shared" ca="1" si="3"/>
        <v>0</v>
      </c>
    </row>
    <row r="194" spans="52:53" ht="18" customHeight="1" x14ac:dyDescent="0.3">
      <c r="AZ194" s="16">
        <v>45119</v>
      </c>
      <c r="BA194" s="20">
        <f t="shared" ca="1" si="3"/>
        <v>0</v>
      </c>
    </row>
    <row r="195" spans="52:53" ht="18" customHeight="1" x14ac:dyDescent="0.3">
      <c r="AZ195" s="16">
        <v>45120</v>
      </c>
      <c r="BA195" s="20">
        <f t="shared" ref="BA195:BA258" ca="1" si="4">SUMIF($B$19:$D$9999,$AZ195,$H$19:$I$9999)</f>
        <v>0</v>
      </c>
    </row>
    <row r="196" spans="52:53" ht="18" customHeight="1" x14ac:dyDescent="0.3">
      <c r="AZ196" s="16">
        <v>45121</v>
      </c>
      <c r="BA196" s="20">
        <f t="shared" ca="1" si="4"/>
        <v>0</v>
      </c>
    </row>
    <row r="197" spans="52:53" ht="18" customHeight="1" x14ac:dyDescent="0.3">
      <c r="AZ197" s="16">
        <v>45122</v>
      </c>
      <c r="BA197" s="20">
        <f t="shared" ca="1" si="4"/>
        <v>0</v>
      </c>
    </row>
    <row r="198" spans="52:53" ht="18" customHeight="1" x14ac:dyDescent="0.3">
      <c r="AZ198" s="16">
        <v>45123</v>
      </c>
      <c r="BA198" s="20">
        <f t="shared" ca="1" si="4"/>
        <v>0</v>
      </c>
    </row>
    <row r="199" spans="52:53" ht="18" customHeight="1" x14ac:dyDescent="0.3">
      <c r="AZ199" s="16">
        <v>45124</v>
      </c>
      <c r="BA199" s="20">
        <f t="shared" ca="1" si="4"/>
        <v>0</v>
      </c>
    </row>
    <row r="200" spans="52:53" ht="18" customHeight="1" x14ac:dyDescent="0.3">
      <c r="AZ200" s="16">
        <v>45125</v>
      </c>
      <c r="BA200" s="20">
        <f t="shared" ca="1" si="4"/>
        <v>0</v>
      </c>
    </row>
    <row r="201" spans="52:53" ht="18" customHeight="1" x14ac:dyDescent="0.3">
      <c r="AZ201" s="16">
        <v>45126</v>
      </c>
      <c r="BA201" s="20">
        <f t="shared" ca="1" si="4"/>
        <v>0</v>
      </c>
    </row>
    <row r="202" spans="52:53" ht="18" customHeight="1" x14ac:dyDescent="0.3">
      <c r="AZ202" s="16">
        <v>45127</v>
      </c>
      <c r="BA202" s="20">
        <f t="shared" ca="1" si="4"/>
        <v>0</v>
      </c>
    </row>
    <row r="203" spans="52:53" ht="18" customHeight="1" x14ac:dyDescent="0.3">
      <c r="AZ203" s="16">
        <v>45128</v>
      </c>
      <c r="BA203" s="20">
        <f t="shared" ca="1" si="4"/>
        <v>0</v>
      </c>
    </row>
    <row r="204" spans="52:53" ht="18" customHeight="1" x14ac:dyDescent="0.3">
      <c r="AZ204" s="16">
        <v>45129</v>
      </c>
      <c r="BA204" s="20">
        <f t="shared" ca="1" si="4"/>
        <v>0</v>
      </c>
    </row>
    <row r="205" spans="52:53" ht="18" customHeight="1" x14ac:dyDescent="0.3">
      <c r="AZ205" s="16">
        <v>45130</v>
      </c>
      <c r="BA205" s="20">
        <f t="shared" ca="1" si="4"/>
        <v>0</v>
      </c>
    </row>
    <row r="206" spans="52:53" ht="18" customHeight="1" x14ac:dyDescent="0.3">
      <c r="AZ206" s="16">
        <v>45131</v>
      </c>
      <c r="BA206" s="20">
        <f t="shared" ca="1" si="4"/>
        <v>0</v>
      </c>
    </row>
    <row r="207" spans="52:53" ht="18" customHeight="1" x14ac:dyDescent="0.3">
      <c r="AZ207" s="16">
        <v>45132</v>
      </c>
      <c r="BA207" s="20">
        <f t="shared" ca="1" si="4"/>
        <v>0</v>
      </c>
    </row>
    <row r="208" spans="52:53" ht="18" customHeight="1" x14ac:dyDescent="0.3">
      <c r="AZ208" s="16">
        <v>45133</v>
      </c>
      <c r="BA208" s="20">
        <f t="shared" ca="1" si="4"/>
        <v>0</v>
      </c>
    </row>
    <row r="209" spans="52:53" ht="18" customHeight="1" x14ac:dyDescent="0.3">
      <c r="AZ209" s="16">
        <v>45134</v>
      </c>
      <c r="BA209" s="20">
        <f t="shared" ca="1" si="4"/>
        <v>0</v>
      </c>
    </row>
    <row r="210" spans="52:53" ht="18" customHeight="1" x14ac:dyDescent="0.3">
      <c r="AZ210" s="16">
        <v>45135</v>
      </c>
      <c r="BA210" s="20">
        <f t="shared" ca="1" si="4"/>
        <v>0</v>
      </c>
    </row>
    <row r="211" spans="52:53" ht="18" customHeight="1" x14ac:dyDescent="0.3">
      <c r="AZ211" s="16">
        <v>45136</v>
      </c>
      <c r="BA211" s="20">
        <f t="shared" ca="1" si="4"/>
        <v>0</v>
      </c>
    </row>
    <row r="212" spans="52:53" ht="18" customHeight="1" x14ac:dyDescent="0.3">
      <c r="AZ212" s="16">
        <v>45137</v>
      </c>
      <c r="BA212" s="20">
        <f t="shared" ca="1" si="4"/>
        <v>0</v>
      </c>
    </row>
    <row r="213" spans="52:53" ht="18" customHeight="1" x14ac:dyDescent="0.3">
      <c r="AZ213" s="16">
        <v>45138</v>
      </c>
      <c r="BA213" s="20">
        <f t="shared" ca="1" si="4"/>
        <v>0</v>
      </c>
    </row>
    <row r="214" spans="52:53" ht="18" customHeight="1" x14ac:dyDescent="0.3">
      <c r="AZ214" s="16">
        <v>45139</v>
      </c>
      <c r="BA214" s="20">
        <f t="shared" ca="1" si="4"/>
        <v>0</v>
      </c>
    </row>
    <row r="215" spans="52:53" ht="18" customHeight="1" x14ac:dyDescent="0.3">
      <c r="AZ215" s="16">
        <v>45140</v>
      </c>
      <c r="BA215" s="20">
        <f t="shared" ca="1" si="4"/>
        <v>0</v>
      </c>
    </row>
    <row r="216" spans="52:53" ht="18" customHeight="1" x14ac:dyDescent="0.3">
      <c r="AZ216" s="16">
        <v>45141</v>
      </c>
      <c r="BA216" s="20">
        <f t="shared" ca="1" si="4"/>
        <v>0</v>
      </c>
    </row>
    <row r="217" spans="52:53" ht="18" customHeight="1" x14ac:dyDescent="0.3">
      <c r="AZ217" s="16">
        <v>45142</v>
      </c>
      <c r="BA217" s="20">
        <f t="shared" ca="1" si="4"/>
        <v>0</v>
      </c>
    </row>
    <row r="218" spans="52:53" ht="18" customHeight="1" x14ac:dyDescent="0.3">
      <c r="AZ218" s="16">
        <v>45143</v>
      </c>
      <c r="BA218" s="20">
        <f t="shared" ca="1" si="4"/>
        <v>0</v>
      </c>
    </row>
    <row r="219" spans="52:53" ht="18" customHeight="1" x14ac:dyDescent="0.3">
      <c r="AZ219" s="16">
        <v>45144</v>
      </c>
      <c r="BA219" s="20">
        <f t="shared" ca="1" si="4"/>
        <v>0</v>
      </c>
    </row>
    <row r="220" spans="52:53" ht="18" customHeight="1" x14ac:dyDescent="0.3">
      <c r="AZ220" s="16">
        <v>45145</v>
      </c>
      <c r="BA220" s="20">
        <f t="shared" ca="1" si="4"/>
        <v>0</v>
      </c>
    </row>
    <row r="221" spans="52:53" ht="18" customHeight="1" x14ac:dyDescent="0.3">
      <c r="AZ221" s="16">
        <v>45146</v>
      </c>
      <c r="BA221" s="20">
        <f t="shared" ca="1" si="4"/>
        <v>0</v>
      </c>
    </row>
    <row r="222" spans="52:53" ht="18" customHeight="1" x14ac:dyDescent="0.3">
      <c r="AZ222" s="16">
        <v>45147</v>
      </c>
      <c r="BA222" s="20">
        <f t="shared" ca="1" si="4"/>
        <v>0</v>
      </c>
    </row>
    <row r="223" spans="52:53" ht="18" customHeight="1" x14ac:dyDescent="0.3">
      <c r="AZ223" s="16">
        <v>45148</v>
      </c>
      <c r="BA223" s="20">
        <f t="shared" ca="1" si="4"/>
        <v>0</v>
      </c>
    </row>
    <row r="224" spans="52:53" ht="18" customHeight="1" x14ac:dyDescent="0.3">
      <c r="AZ224" s="16">
        <v>45149</v>
      </c>
      <c r="BA224" s="20">
        <f t="shared" ca="1" si="4"/>
        <v>0</v>
      </c>
    </row>
    <row r="225" spans="52:53" ht="18" customHeight="1" x14ac:dyDescent="0.3">
      <c r="AZ225" s="16">
        <v>45150</v>
      </c>
      <c r="BA225" s="20">
        <f t="shared" ca="1" si="4"/>
        <v>0</v>
      </c>
    </row>
    <row r="226" spans="52:53" ht="18" customHeight="1" x14ac:dyDescent="0.3">
      <c r="AZ226" s="16">
        <v>45151</v>
      </c>
      <c r="BA226" s="20">
        <f t="shared" ca="1" si="4"/>
        <v>0</v>
      </c>
    </row>
    <row r="227" spans="52:53" ht="18" customHeight="1" x14ac:dyDescent="0.3">
      <c r="AZ227" s="16">
        <v>45152</v>
      </c>
      <c r="BA227" s="20">
        <f t="shared" ca="1" si="4"/>
        <v>0</v>
      </c>
    </row>
    <row r="228" spans="52:53" ht="18" customHeight="1" x14ac:dyDescent="0.3">
      <c r="AZ228" s="16">
        <v>45153</v>
      </c>
      <c r="BA228" s="20">
        <f t="shared" ca="1" si="4"/>
        <v>0</v>
      </c>
    </row>
    <row r="229" spans="52:53" ht="18" customHeight="1" x14ac:dyDescent="0.3">
      <c r="AZ229" s="16">
        <v>45154</v>
      </c>
      <c r="BA229" s="20">
        <f t="shared" ca="1" si="4"/>
        <v>0</v>
      </c>
    </row>
    <row r="230" spans="52:53" ht="18" customHeight="1" x14ac:dyDescent="0.3">
      <c r="AZ230" s="16">
        <v>45155</v>
      </c>
      <c r="BA230" s="20">
        <f t="shared" ca="1" si="4"/>
        <v>0</v>
      </c>
    </row>
    <row r="231" spans="52:53" ht="18" customHeight="1" x14ac:dyDescent="0.3">
      <c r="AZ231" s="16">
        <v>45156</v>
      </c>
      <c r="BA231" s="20">
        <f t="shared" ca="1" si="4"/>
        <v>0</v>
      </c>
    </row>
    <row r="232" spans="52:53" ht="18" customHeight="1" x14ac:dyDescent="0.3">
      <c r="AZ232" s="16">
        <v>45157</v>
      </c>
      <c r="BA232" s="20">
        <f t="shared" ca="1" si="4"/>
        <v>0</v>
      </c>
    </row>
    <row r="233" spans="52:53" ht="18" customHeight="1" x14ac:dyDescent="0.3">
      <c r="AZ233" s="16">
        <v>45158</v>
      </c>
      <c r="BA233" s="20">
        <f t="shared" ca="1" si="4"/>
        <v>0</v>
      </c>
    </row>
    <row r="234" spans="52:53" ht="18" customHeight="1" x14ac:dyDescent="0.3">
      <c r="AZ234" s="16">
        <v>45159</v>
      </c>
      <c r="BA234" s="20">
        <f t="shared" ca="1" si="4"/>
        <v>0</v>
      </c>
    </row>
    <row r="235" spans="52:53" ht="18" customHeight="1" x14ac:dyDescent="0.3">
      <c r="AZ235" s="16">
        <v>45160</v>
      </c>
      <c r="BA235" s="20">
        <f t="shared" ca="1" si="4"/>
        <v>0</v>
      </c>
    </row>
    <row r="236" spans="52:53" ht="18" customHeight="1" x14ac:dyDescent="0.3">
      <c r="AZ236" s="16">
        <v>45161</v>
      </c>
      <c r="BA236" s="20">
        <f t="shared" ca="1" si="4"/>
        <v>0</v>
      </c>
    </row>
    <row r="237" spans="52:53" ht="18" customHeight="1" x14ac:dyDescent="0.3">
      <c r="AZ237" s="16">
        <v>45162</v>
      </c>
      <c r="BA237" s="20">
        <f t="shared" ca="1" si="4"/>
        <v>0</v>
      </c>
    </row>
    <row r="238" spans="52:53" ht="18" customHeight="1" x14ac:dyDescent="0.3">
      <c r="AZ238" s="16">
        <v>45163</v>
      </c>
      <c r="BA238" s="20">
        <f t="shared" ca="1" si="4"/>
        <v>0</v>
      </c>
    </row>
    <row r="239" spans="52:53" ht="18" customHeight="1" x14ac:dyDescent="0.3">
      <c r="AZ239" s="16">
        <v>45164</v>
      </c>
      <c r="BA239" s="20">
        <f t="shared" ca="1" si="4"/>
        <v>0</v>
      </c>
    </row>
    <row r="240" spans="52:53" ht="18" customHeight="1" x14ac:dyDescent="0.3">
      <c r="AZ240" s="16">
        <v>45165</v>
      </c>
      <c r="BA240" s="20">
        <f t="shared" ca="1" si="4"/>
        <v>0</v>
      </c>
    </row>
    <row r="241" spans="52:53" ht="18" customHeight="1" x14ac:dyDescent="0.3">
      <c r="AZ241" s="16">
        <v>45166</v>
      </c>
      <c r="BA241" s="20">
        <f t="shared" ca="1" si="4"/>
        <v>0</v>
      </c>
    </row>
    <row r="242" spans="52:53" ht="18" customHeight="1" x14ac:dyDescent="0.3">
      <c r="AZ242" s="16">
        <v>45167</v>
      </c>
      <c r="BA242" s="20">
        <f t="shared" ca="1" si="4"/>
        <v>0</v>
      </c>
    </row>
    <row r="243" spans="52:53" ht="18" customHeight="1" x14ac:dyDescent="0.3">
      <c r="AZ243" s="16">
        <v>45168</v>
      </c>
      <c r="BA243" s="20">
        <f t="shared" ca="1" si="4"/>
        <v>0</v>
      </c>
    </row>
    <row r="244" spans="52:53" ht="18" customHeight="1" x14ac:dyDescent="0.3">
      <c r="AZ244" s="16">
        <v>45169</v>
      </c>
      <c r="BA244" s="20">
        <f t="shared" ca="1" si="4"/>
        <v>0</v>
      </c>
    </row>
    <row r="245" spans="52:53" ht="18" customHeight="1" x14ac:dyDescent="0.3">
      <c r="AZ245" s="16">
        <v>45170</v>
      </c>
      <c r="BA245" s="20">
        <f t="shared" ca="1" si="4"/>
        <v>0</v>
      </c>
    </row>
    <row r="246" spans="52:53" ht="18" customHeight="1" x14ac:dyDescent="0.3">
      <c r="AZ246" s="16">
        <v>45171</v>
      </c>
      <c r="BA246" s="20">
        <f t="shared" ca="1" si="4"/>
        <v>0</v>
      </c>
    </row>
    <row r="247" spans="52:53" ht="18" customHeight="1" x14ac:dyDescent="0.3">
      <c r="AZ247" s="16">
        <v>45172</v>
      </c>
      <c r="BA247" s="20">
        <f t="shared" ca="1" si="4"/>
        <v>0</v>
      </c>
    </row>
    <row r="248" spans="52:53" ht="18" customHeight="1" x14ac:dyDescent="0.3">
      <c r="AZ248" s="16">
        <v>45173</v>
      </c>
      <c r="BA248" s="20">
        <f t="shared" ca="1" si="4"/>
        <v>0</v>
      </c>
    </row>
    <row r="249" spans="52:53" ht="18" customHeight="1" x14ac:dyDescent="0.3">
      <c r="AZ249" s="16">
        <v>45174</v>
      </c>
      <c r="BA249" s="20">
        <f t="shared" ca="1" si="4"/>
        <v>0</v>
      </c>
    </row>
    <row r="250" spans="52:53" ht="18" customHeight="1" x14ac:dyDescent="0.3">
      <c r="AZ250" s="16">
        <v>45175</v>
      </c>
      <c r="BA250" s="20">
        <f t="shared" ca="1" si="4"/>
        <v>0</v>
      </c>
    </row>
    <row r="251" spans="52:53" ht="18" customHeight="1" x14ac:dyDescent="0.3">
      <c r="AZ251" s="16">
        <v>45176</v>
      </c>
      <c r="BA251" s="20">
        <f t="shared" ca="1" si="4"/>
        <v>0</v>
      </c>
    </row>
    <row r="252" spans="52:53" ht="18" customHeight="1" x14ac:dyDescent="0.3">
      <c r="AZ252" s="16">
        <v>45177</v>
      </c>
      <c r="BA252" s="20">
        <f t="shared" ca="1" si="4"/>
        <v>0</v>
      </c>
    </row>
    <row r="253" spans="52:53" ht="18" customHeight="1" x14ac:dyDescent="0.3">
      <c r="AZ253" s="16">
        <v>45178</v>
      </c>
      <c r="BA253" s="20">
        <f t="shared" ca="1" si="4"/>
        <v>0</v>
      </c>
    </row>
    <row r="254" spans="52:53" ht="18" customHeight="1" x14ac:dyDescent="0.3">
      <c r="AZ254" s="16">
        <v>45179</v>
      </c>
      <c r="BA254" s="20">
        <f t="shared" ca="1" si="4"/>
        <v>0</v>
      </c>
    </row>
    <row r="255" spans="52:53" ht="18" customHeight="1" x14ac:dyDescent="0.3">
      <c r="AZ255" s="16">
        <v>45180</v>
      </c>
      <c r="BA255" s="20">
        <f t="shared" ca="1" si="4"/>
        <v>0</v>
      </c>
    </row>
    <row r="256" spans="52:53" ht="18" customHeight="1" x14ac:dyDescent="0.3">
      <c r="AZ256" s="16">
        <v>45181</v>
      </c>
      <c r="BA256" s="20">
        <f t="shared" ca="1" si="4"/>
        <v>0</v>
      </c>
    </row>
    <row r="257" spans="52:53" ht="18" customHeight="1" x14ac:dyDescent="0.3">
      <c r="AZ257" s="16">
        <v>45182</v>
      </c>
      <c r="BA257" s="20">
        <f t="shared" ca="1" si="4"/>
        <v>0</v>
      </c>
    </row>
    <row r="258" spans="52:53" ht="18" customHeight="1" x14ac:dyDescent="0.3">
      <c r="AZ258" s="16">
        <v>45183</v>
      </c>
      <c r="BA258" s="20">
        <f t="shared" ca="1" si="4"/>
        <v>0</v>
      </c>
    </row>
    <row r="259" spans="52:53" ht="18" customHeight="1" x14ac:dyDescent="0.3">
      <c r="AZ259" s="16">
        <v>45184</v>
      </c>
      <c r="BA259" s="20">
        <f t="shared" ref="BA259:BA322" ca="1" si="5">SUMIF($B$19:$D$9999,$AZ259,$H$19:$I$9999)</f>
        <v>0</v>
      </c>
    </row>
    <row r="260" spans="52:53" ht="18" customHeight="1" x14ac:dyDescent="0.3">
      <c r="AZ260" s="16">
        <v>45185</v>
      </c>
      <c r="BA260" s="20">
        <f t="shared" ca="1" si="5"/>
        <v>0</v>
      </c>
    </row>
    <row r="261" spans="52:53" ht="18" customHeight="1" x14ac:dyDescent="0.3">
      <c r="AZ261" s="16">
        <v>45186</v>
      </c>
      <c r="BA261" s="20">
        <f t="shared" ca="1" si="5"/>
        <v>0</v>
      </c>
    </row>
    <row r="262" spans="52:53" ht="18" customHeight="1" x14ac:dyDescent="0.3">
      <c r="AZ262" s="16">
        <v>45187</v>
      </c>
      <c r="BA262" s="20">
        <f t="shared" ca="1" si="5"/>
        <v>0</v>
      </c>
    </row>
    <row r="263" spans="52:53" ht="18" customHeight="1" x14ac:dyDescent="0.3">
      <c r="AZ263" s="16">
        <v>45188</v>
      </c>
      <c r="BA263" s="20">
        <f t="shared" ca="1" si="5"/>
        <v>0</v>
      </c>
    </row>
    <row r="264" spans="52:53" ht="18" customHeight="1" x14ac:dyDescent="0.3">
      <c r="AZ264" s="16">
        <v>45189</v>
      </c>
      <c r="BA264" s="20">
        <f t="shared" ca="1" si="5"/>
        <v>0</v>
      </c>
    </row>
    <row r="265" spans="52:53" ht="18" customHeight="1" x14ac:dyDescent="0.3">
      <c r="AZ265" s="16">
        <v>45190</v>
      </c>
      <c r="BA265" s="20">
        <f t="shared" ca="1" si="5"/>
        <v>0</v>
      </c>
    </row>
    <row r="266" spans="52:53" ht="18" customHeight="1" x14ac:dyDescent="0.3">
      <c r="AZ266" s="16">
        <v>45191</v>
      </c>
      <c r="BA266" s="20">
        <f t="shared" ca="1" si="5"/>
        <v>0</v>
      </c>
    </row>
    <row r="267" spans="52:53" ht="18" customHeight="1" x14ac:dyDescent="0.3">
      <c r="AZ267" s="16">
        <v>45192</v>
      </c>
      <c r="BA267" s="20">
        <f t="shared" ca="1" si="5"/>
        <v>0</v>
      </c>
    </row>
    <row r="268" spans="52:53" ht="18" customHeight="1" x14ac:dyDescent="0.3">
      <c r="AZ268" s="16">
        <v>45193</v>
      </c>
      <c r="BA268" s="20">
        <f t="shared" ca="1" si="5"/>
        <v>0</v>
      </c>
    </row>
    <row r="269" spans="52:53" ht="18" customHeight="1" x14ac:dyDescent="0.3">
      <c r="AZ269" s="16">
        <v>45194</v>
      </c>
      <c r="BA269" s="20">
        <f t="shared" ca="1" si="5"/>
        <v>0</v>
      </c>
    </row>
    <row r="270" spans="52:53" ht="18" customHeight="1" x14ac:dyDescent="0.3">
      <c r="AZ270" s="16">
        <v>45195</v>
      </c>
      <c r="BA270" s="20">
        <f t="shared" ca="1" si="5"/>
        <v>0</v>
      </c>
    </row>
    <row r="271" spans="52:53" ht="18" customHeight="1" x14ac:dyDescent="0.3">
      <c r="AZ271" s="16">
        <v>45196</v>
      </c>
      <c r="BA271" s="20">
        <f t="shared" ca="1" si="5"/>
        <v>0</v>
      </c>
    </row>
    <row r="272" spans="52:53" ht="18" customHeight="1" x14ac:dyDescent="0.3">
      <c r="AZ272" s="16">
        <v>45197</v>
      </c>
      <c r="BA272" s="20">
        <f t="shared" ca="1" si="5"/>
        <v>0</v>
      </c>
    </row>
    <row r="273" spans="52:53" ht="18" customHeight="1" x14ac:dyDescent="0.3">
      <c r="AZ273" s="16">
        <v>45198</v>
      </c>
      <c r="BA273" s="20">
        <f t="shared" ca="1" si="5"/>
        <v>0</v>
      </c>
    </row>
    <row r="274" spans="52:53" ht="18" customHeight="1" x14ac:dyDescent="0.3">
      <c r="AZ274" s="16">
        <v>45199</v>
      </c>
      <c r="BA274" s="20">
        <f t="shared" ca="1" si="5"/>
        <v>0</v>
      </c>
    </row>
    <row r="275" spans="52:53" ht="18" customHeight="1" x14ac:dyDescent="0.3">
      <c r="AZ275" s="16">
        <v>45200</v>
      </c>
      <c r="BA275" s="20">
        <f t="shared" ca="1" si="5"/>
        <v>0</v>
      </c>
    </row>
    <row r="276" spans="52:53" ht="18" customHeight="1" x14ac:dyDescent="0.3">
      <c r="AZ276" s="16">
        <v>45201</v>
      </c>
      <c r="BA276" s="20">
        <f t="shared" ca="1" si="5"/>
        <v>0</v>
      </c>
    </row>
    <row r="277" spans="52:53" ht="18" customHeight="1" x14ac:dyDescent="0.3">
      <c r="AZ277" s="16">
        <v>45202</v>
      </c>
      <c r="BA277" s="20">
        <f t="shared" ca="1" si="5"/>
        <v>0</v>
      </c>
    </row>
    <row r="278" spans="52:53" ht="18" customHeight="1" x14ac:dyDescent="0.3">
      <c r="AZ278" s="16">
        <v>45203</v>
      </c>
      <c r="BA278" s="20">
        <f t="shared" ca="1" si="5"/>
        <v>0</v>
      </c>
    </row>
    <row r="279" spans="52:53" ht="18" customHeight="1" x14ac:dyDescent="0.3">
      <c r="AZ279" s="16">
        <v>45204</v>
      </c>
      <c r="BA279" s="20">
        <f t="shared" ca="1" si="5"/>
        <v>0</v>
      </c>
    </row>
    <row r="280" spans="52:53" ht="18" customHeight="1" x14ac:dyDescent="0.3">
      <c r="AZ280" s="16">
        <v>45205</v>
      </c>
      <c r="BA280" s="20">
        <f t="shared" ca="1" si="5"/>
        <v>0</v>
      </c>
    </row>
    <row r="281" spans="52:53" ht="18" customHeight="1" x14ac:dyDescent="0.3">
      <c r="AZ281" s="16">
        <v>45206</v>
      </c>
      <c r="BA281" s="20">
        <f t="shared" ca="1" si="5"/>
        <v>0</v>
      </c>
    </row>
    <row r="282" spans="52:53" ht="18" customHeight="1" x14ac:dyDescent="0.3">
      <c r="AZ282" s="16">
        <v>45207</v>
      </c>
      <c r="BA282" s="20">
        <f t="shared" ca="1" si="5"/>
        <v>0</v>
      </c>
    </row>
    <row r="283" spans="52:53" ht="18" customHeight="1" x14ac:dyDescent="0.3">
      <c r="AZ283" s="16">
        <v>45208</v>
      </c>
      <c r="BA283" s="20">
        <f t="shared" ca="1" si="5"/>
        <v>0</v>
      </c>
    </row>
    <row r="284" spans="52:53" ht="18" customHeight="1" x14ac:dyDescent="0.3">
      <c r="AZ284" s="16">
        <v>45209</v>
      </c>
      <c r="BA284" s="20">
        <f t="shared" ca="1" si="5"/>
        <v>0</v>
      </c>
    </row>
    <row r="285" spans="52:53" ht="18" customHeight="1" x14ac:dyDescent="0.3">
      <c r="AZ285" s="16">
        <v>45210</v>
      </c>
      <c r="BA285" s="20">
        <f t="shared" ca="1" si="5"/>
        <v>0</v>
      </c>
    </row>
    <row r="286" spans="52:53" ht="18" customHeight="1" x14ac:dyDescent="0.3">
      <c r="AZ286" s="16">
        <v>45211</v>
      </c>
      <c r="BA286" s="20">
        <f t="shared" ca="1" si="5"/>
        <v>0</v>
      </c>
    </row>
    <row r="287" spans="52:53" ht="18" customHeight="1" x14ac:dyDescent="0.3">
      <c r="AZ287" s="16">
        <v>45212</v>
      </c>
      <c r="BA287" s="20">
        <f t="shared" ca="1" si="5"/>
        <v>0</v>
      </c>
    </row>
    <row r="288" spans="52:53" ht="18" customHeight="1" x14ac:dyDescent="0.3">
      <c r="AZ288" s="16">
        <v>45213</v>
      </c>
      <c r="BA288" s="20">
        <f t="shared" ca="1" si="5"/>
        <v>0</v>
      </c>
    </row>
    <row r="289" spans="52:53" ht="18" customHeight="1" x14ac:dyDescent="0.3">
      <c r="AZ289" s="16">
        <v>45214</v>
      </c>
      <c r="BA289" s="20">
        <f t="shared" ca="1" si="5"/>
        <v>0</v>
      </c>
    </row>
    <row r="290" spans="52:53" ht="18" customHeight="1" x14ac:dyDescent="0.3">
      <c r="AZ290" s="16">
        <v>45215</v>
      </c>
      <c r="BA290" s="20">
        <f t="shared" ca="1" si="5"/>
        <v>0</v>
      </c>
    </row>
    <row r="291" spans="52:53" ht="18" customHeight="1" x14ac:dyDescent="0.3">
      <c r="AZ291" s="16">
        <v>45216</v>
      </c>
      <c r="BA291" s="20">
        <f t="shared" ca="1" si="5"/>
        <v>0</v>
      </c>
    </row>
    <row r="292" spans="52:53" ht="18" customHeight="1" x14ac:dyDescent="0.3">
      <c r="AZ292" s="16">
        <v>45217</v>
      </c>
      <c r="BA292" s="20">
        <f t="shared" ca="1" si="5"/>
        <v>0</v>
      </c>
    </row>
    <row r="293" spans="52:53" ht="18" customHeight="1" x14ac:dyDescent="0.3">
      <c r="AZ293" s="16">
        <v>45218</v>
      </c>
      <c r="BA293" s="20">
        <f t="shared" ca="1" si="5"/>
        <v>0</v>
      </c>
    </row>
    <row r="294" spans="52:53" ht="18" customHeight="1" x14ac:dyDescent="0.3">
      <c r="AZ294" s="16">
        <v>45219</v>
      </c>
      <c r="BA294" s="20">
        <f t="shared" ca="1" si="5"/>
        <v>0</v>
      </c>
    </row>
    <row r="295" spans="52:53" ht="18" customHeight="1" x14ac:dyDescent="0.3">
      <c r="AZ295" s="16">
        <v>45220</v>
      </c>
      <c r="BA295" s="20">
        <f t="shared" ca="1" si="5"/>
        <v>0</v>
      </c>
    </row>
    <row r="296" spans="52:53" ht="18" customHeight="1" x14ac:dyDescent="0.3">
      <c r="AZ296" s="16">
        <v>45221</v>
      </c>
      <c r="BA296" s="20">
        <f t="shared" ca="1" si="5"/>
        <v>0</v>
      </c>
    </row>
    <row r="297" spans="52:53" ht="18" customHeight="1" x14ac:dyDescent="0.3">
      <c r="AZ297" s="16">
        <v>45222</v>
      </c>
      <c r="BA297" s="20">
        <f t="shared" ca="1" si="5"/>
        <v>0</v>
      </c>
    </row>
    <row r="298" spans="52:53" ht="18" customHeight="1" x14ac:dyDescent="0.3">
      <c r="AZ298" s="16">
        <v>45223</v>
      </c>
      <c r="BA298" s="20">
        <f t="shared" ca="1" si="5"/>
        <v>0</v>
      </c>
    </row>
    <row r="299" spans="52:53" ht="18" customHeight="1" x14ac:dyDescent="0.3">
      <c r="AZ299" s="16">
        <v>45224</v>
      </c>
      <c r="BA299" s="20">
        <f t="shared" ca="1" si="5"/>
        <v>0</v>
      </c>
    </row>
    <row r="300" spans="52:53" ht="18" customHeight="1" x14ac:dyDescent="0.3">
      <c r="AZ300" s="16">
        <v>45225</v>
      </c>
      <c r="BA300" s="20">
        <f t="shared" ca="1" si="5"/>
        <v>0</v>
      </c>
    </row>
    <row r="301" spans="52:53" ht="18" customHeight="1" x14ac:dyDescent="0.3">
      <c r="AZ301" s="16">
        <v>45226</v>
      </c>
      <c r="BA301" s="20">
        <f t="shared" ca="1" si="5"/>
        <v>0</v>
      </c>
    </row>
    <row r="302" spans="52:53" ht="18" customHeight="1" x14ac:dyDescent="0.3">
      <c r="AZ302" s="16">
        <v>45227</v>
      </c>
      <c r="BA302" s="20">
        <f t="shared" ca="1" si="5"/>
        <v>0</v>
      </c>
    </row>
    <row r="303" spans="52:53" ht="18" customHeight="1" x14ac:dyDescent="0.3">
      <c r="AZ303" s="16">
        <v>45228</v>
      </c>
      <c r="BA303" s="20">
        <f t="shared" ca="1" si="5"/>
        <v>0</v>
      </c>
    </row>
    <row r="304" spans="52:53" ht="18" customHeight="1" x14ac:dyDescent="0.3">
      <c r="AZ304" s="16">
        <v>45229</v>
      </c>
      <c r="BA304" s="20">
        <f t="shared" ca="1" si="5"/>
        <v>0</v>
      </c>
    </row>
    <row r="305" spans="52:53" ht="18" customHeight="1" x14ac:dyDescent="0.3">
      <c r="AZ305" s="16">
        <v>45230</v>
      </c>
      <c r="BA305" s="20">
        <f t="shared" ca="1" si="5"/>
        <v>0</v>
      </c>
    </row>
    <row r="306" spans="52:53" ht="18" customHeight="1" x14ac:dyDescent="0.3">
      <c r="AZ306" s="16">
        <v>45231</v>
      </c>
      <c r="BA306" s="20">
        <f t="shared" ca="1" si="5"/>
        <v>0</v>
      </c>
    </row>
    <row r="307" spans="52:53" ht="18" customHeight="1" x14ac:dyDescent="0.3">
      <c r="AZ307" s="16">
        <v>45232</v>
      </c>
      <c r="BA307" s="20">
        <f t="shared" ca="1" si="5"/>
        <v>0</v>
      </c>
    </row>
    <row r="308" spans="52:53" ht="18" customHeight="1" x14ac:dyDescent="0.3">
      <c r="AZ308" s="16">
        <v>45233</v>
      </c>
      <c r="BA308" s="20">
        <f t="shared" ca="1" si="5"/>
        <v>0</v>
      </c>
    </row>
    <row r="309" spans="52:53" ht="18" customHeight="1" x14ac:dyDescent="0.3">
      <c r="AZ309" s="16">
        <v>45234</v>
      </c>
      <c r="BA309" s="20">
        <f t="shared" ca="1" si="5"/>
        <v>0</v>
      </c>
    </row>
    <row r="310" spans="52:53" ht="18" customHeight="1" x14ac:dyDescent="0.3">
      <c r="AZ310" s="16">
        <v>45235</v>
      </c>
      <c r="BA310" s="20">
        <f t="shared" ca="1" si="5"/>
        <v>0</v>
      </c>
    </row>
    <row r="311" spans="52:53" ht="18" customHeight="1" x14ac:dyDescent="0.3">
      <c r="AZ311" s="16">
        <v>45236</v>
      </c>
      <c r="BA311" s="20">
        <f t="shared" ca="1" si="5"/>
        <v>0</v>
      </c>
    </row>
    <row r="312" spans="52:53" ht="18" customHeight="1" x14ac:dyDescent="0.3">
      <c r="AZ312" s="16">
        <v>45237</v>
      </c>
      <c r="BA312" s="20">
        <f t="shared" ca="1" si="5"/>
        <v>0</v>
      </c>
    </row>
    <row r="313" spans="52:53" ht="18" customHeight="1" x14ac:dyDescent="0.3">
      <c r="AZ313" s="16">
        <v>45238</v>
      </c>
      <c r="BA313" s="20">
        <f t="shared" ca="1" si="5"/>
        <v>0</v>
      </c>
    </row>
    <row r="314" spans="52:53" ht="18" customHeight="1" x14ac:dyDescent="0.3">
      <c r="AZ314" s="16">
        <v>45239</v>
      </c>
      <c r="BA314" s="20">
        <f t="shared" ca="1" si="5"/>
        <v>0</v>
      </c>
    </row>
    <row r="315" spans="52:53" ht="18" customHeight="1" x14ac:dyDescent="0.3">
      <c r="AZ315" s="16">
        <v>45240</v>
      </c>
      <c r="BA315" s="20">
        <f t="shared" ca="1" si="5"/>
        <v>0</v>
      </c>
    </row>
    <row r="316" spans="52:53" ht="18" customHeight="1" x14ac:dyDescent="0.3">
      <c r="AZ316" s="16">
        <v>45241</v>
      </c>
      <c r="BA316" s="20">
        <f t="shared" ca="1" si="5"/>
        <v>0</v>
      </c>
    </row>
    <row r="317" spans="52:53" ht="18" customHeight="1" x14ac:dyDescent="0.3">
      <c r="AZ317" s="16">
        <v>45242</v>
      </c>
      <c r="BA317" s="20">
        <f t="shared" ca="1" si="5"/>
        <v>0</v>
      </c>
    </row>
    <row r="318" spans="52:53" ht="18" customHeight="1" x14ac:dyDescent="0.3">
      <c r="AZ318" s="16">
        <v>45243</v>
      </c>
      <c r="BA318" s="20">
        <f t="shared" ca="1" si="5"/>
        <v>0</v>
      </c>
    </row>
    <row r="319" spans="52:53" ht="18" customHeight="1" x14ac:dyDescent="0.3">
      <c r="AZ319" s="16">
        <v>45244</v>
      </c>
      <c r="BA319" s="20">
        <f t="shared" ca="1" si="5"/>
        <v>0</v>
      </c>
    </row>
    <row r="320" spans="52:53" ht="18" customHeight="1" x14ac:dyDescent="0.3">
      <c r="AZ320" s="16">
        <v>45245</v>
      </c>
      <c r="BA320" s="20">
        <f t="shared" ca="1" si="5"/>
        <v>0</v>
      </c>
    </row>
    <row r="321" spans="52:53" ht="18" customHeight="1" x14ac:dyDescent="0.3">
      <c r="AZ321" s="16">
        <v>45246</v>
      </c>
      <c r="BA321" s="20">
        <f t="shared" ca="1" si="5"/>
        <v>0</v>
      </c>
    </row>
    <row r="322" spans="52:53" ht="18" customHeight="1" x14ac:dyDescent="0.3">
      <c r="AZ322" s="16">
        <v>45247</v>
      </c>
      <c r="BA322" s="20">
        <f t="shared" ca="1" si="5"/>
        <v>0</v>
      </c>
    </row>
    <row r="323" spans="52:53" ht="18" customHeight="1" x14ac:dyDescent="0.3">
      <c r="AZ323" s="16">
        <v>45248</v>
      </c>
      <c r="BA323" s="20">
        <f t="shared" ref="BA323:BA366" ca="1" si="6">SUMIF($B$19:$D$9999,$AZ323,$H$19:$I$9999)</f>
        <v>0</v>
      </c>
    </row>
    <row r="324" spans="52:53" ht="18" customHeight="1" x14ac:dyDescent="0.3">
      <c r="AZ324" s="16">
        <v>45249</v>
      </c>
      <c r="BA324" s="20">
        <f t="shared" ca="1" si="6"/>
        <v>0</v>
      </c>
    </row>
    <row r="325" spans="52:53" ht="18" customHeight="1" x14ac:dyDescent="0.3">
      <c r="AZ325" s="16">
        <v>45250</v>
      </c>
      <c r="BA325" s="20">
        <f t="shared" ca="1" si="6"/>
        <v>0</v>
      </c>
    </row>
    <row r="326" spans="52:53" ht="18" customHeight="1" x14ac:dyDescent="0.3">
      <c r="AZ326" s="16">
        <v>45251</v>
      </c>
      <c r="BA326" s="20">
        <f t="shared" ca="1" si="6"/>
        <v>0</v>
      </c>
    </row>
    <row r="327" spans="52:53" ht="18" customHeight="1" x14ac:dyDescent="0.3">
      <c r="AZ327" s="16">
        <v>45252</v>
      </c>
      <c r="BA327" s="20">
        <f t="shared" ca="1" si="6"/>
        <v>0</v>
      </c>
    </row>
    <row r="328" spans="52:53" ht="18" customHeight="1" x14ac:dyDescent="0.3">
      <c r="AZ328" s="16">
        <v>45253</v>
      </c>
      <c r="BA328" s="20">
        <f t="shared" ca="1" si="6"/>
        <v>0</v>
      </c>
    </row>
    <row r="329" spans="52:53" ht="18" customHeight="1" x14ac:dyDescent="0.3">
      <c r="AZ329" s="16">
        <v>45254</v>
      </c>
      <c r="BA329" s="20">
        <f t="shared" ca="1" si="6"/>
        <v>0</v>
      </c>
    </row>
    <row r="330" spans="52:53" ht="18" customHeight="1" x14ac:dyDescent="0.3">
      <c r="AZ330" s="16">
        <v>45255</v>
      </c>
      <c r="BA330" s="20">
        <f t="shared" ca="1" si="6"/>
        <v>0</v>
      </c>
    </row>
    <row r="331" spans="52:53" ht="18" customHeight="1" x14ac:dyDescent="0.3">
      <c r="AZ331" s="16">
        <v>45256</v>
      </c>
      <c r="BA331" s="20">
        <f t="shared" ca="1" si="6"/>
        <v>0</v>
      </c>
    </row>
    <row r="332" spans="52:53" ht="18" customHeight="1" x14ac:dyDescent="0.3">
      <c r="AZ332" s="16">
        <v>45257</v>
      </c>
      <c r="BA332" s="20">
        <f t="shared" ca="1" si="6"/>
        <v>0</v>
      </c>
    </row>
    <row r="333" spans="52:53" ht="18" customHeight="1" x14ac:dyDescent="0.3">
      <c r="AZ333" s="16">
        <v>45258</v>
      </c>
      <c r="BA333" s="20">
        <f t="shared" ca="1" si="6"/>
        <v>0</v>
      </c>
    </row>
    <row r="334" spans="52:53" ht="18" customHeight="1" x14ac:dyDescent="0.3">
      <c r="AZ334" s="16">
        <v>45259</v>
      </c>
      <c r="BA334" s="20">
        <f t="shared" ca="1" si="6"/>
        <v>0</v>
      </c>
    </row>
    <row r="335" spans="52:53" ht="18" customHeight="1" x14ac:dyDescent="0.3">
      <c r="AZ335" s="16">
        <v>45260</v>
      </c>
      <c r="BA335" s="20">
        <f t="shared" ca="1" si="6"/>
        <v>0</v>
      </c>
    </row>
    <row r="336" spans="52:53" ht="18" customHeight="1" x14ac:dyDescent="0.3">
      <c r="AZ336" s="16">
        <v>45261</v>
      </c>
      <c r="BA336" s="20">
        <f t="shared" ca="1" si="6"/>
        <v>0</v>
      </c>
    </row>
    <row r="337" spans="52:53" ht="18" customHeight="1" x14ac:dyDescent="0.3">
      <c r="AZ337" s="16">
        <v>45262</v>
      </c>
      <c r="BA337" s="20">
        <f t="shared" ca="1" si="6"/>
        <v>0</v>
      </c>
    </row>
    <row r="338" spans="52:53" ht="18" customHeight="1" x14ac:dyDescent="0.3">
      <c r="AZ338" s="16">
        <v>45263</v>
      </c>
      <c r="BA338" s="20">
        <f t="shared" ca="1" si="6"/>
        <v>0</v>
      </c>
    </row>
    <row r="339" spans="52:53" ht="18" customHeight="1" x14ac:dyDescent="0.3">
      <c r="AZ339" s="16">
        <v>45264</v>
      </c>
      <c r="BA339" s="20">
        <f t="shared" ca="1" si="6"/>
        <v>0</v>
      </c>
    </row>
    <row r="340" spans="52:53" ht="18" customHeight="1" x14ac:dyDescent="0.3">
      <c r="AZ340" s="16">
        <v>45265</v>
      </c>
      <c r="BA340" s="20">
        <f t="shared" ca="1" si="6"/>
        <v>0</v>
      </c>
    </row>
    <row r="341" spans="52:53" ht="18" customHeight="1" x14ac:dyDescent="0.3">
      <c r="AZ341" s="16">
        <v>45266</v>
      </c>
      <c r="BA341" s="20">
        <f t="shared" ca="1" si="6"/>
        <v>0</v>
      </c>
    </row>
    <row r="342" spans="52:53" ht="18" customHeight="1" x14ac:dyDescent="0.3">
      <c r="AZ342" s="16">
        <v>45267</v>
      </c>
      <c r="BA342" s="20">
        <f t="shared" ca="1" si="6"/>
        <v>0</v>
      </c>
    </row>
    <row r="343" spans="52:53" ht="18" customHeight="1" x14ac:dyDescent="0.3">
      <c r="AZ343" s="16">
        <v>45268</v>
      </c>
      <c r="BA343" s="20">
        <f t="shared" ca="1" si="6"/>
        <v>0</v>
      </c>
    </row>
    <row r="344" spans="52:53" ht="18" customHeight="1" x14ac:dyDescent="0.3">
      <c r="AZ344" s="16">
        <v>45269</v>
      </c>
      <c r="BA344" s="20">
        <f t="shared" ca="1" si="6"/>
        <v>0</v>
      </c>
    </row>
    <row r="345" spans="52:53" ht="18" customHeight="1" x14ac:dyDescent="0.3">
      <c r="AZ345" s="16">
        <v>45270</v>
      </c>
      <c r="BA345" s="20">
        <f t="shared" ca="1" si="6"/>
        <v>0</v>
      </c>
    </row>
    <row r="346" spans="52:53" ht="18" customHeight="1" x14ac:dyDescent="0.3">
      <c r="AZ346" s="16">
        <v>45271</v>
      </c>
      <c r="BA346" s="20">
        <f t="shared" ca="1" si="6"/>
        <v>0</v>
      </c>
    </row>
    <row r="347" spans="52:53" ht="18" customHeight="1" x14ac:dyDescent="0.3">
      <c r="AZ347" s="16">
        <v>45272</v>
      </c>
      <c r="BA347" s="20">
        <f t="shared" ca="1" si="6"/>
        <v>0</v>
      </c>
    </row>
    <row r="348" spans="52:53" ht="18" customHeight="1" x14ac:dyDescent="0.3">
      <c r="AZ348" s="16">
        <v>45273</v>
      </c>
      <c r="BA348" s="20">
        <f t="shared" ca="1" si="6"/>
        <v>0</v>
      </c>
    </row>
    <row r="349" spans="52:53" ht="18" customHeight="1" x14ac:dyDescent="0.3">
      <c r="AZ349" s="16">
        <v>45274</v>
      </c>
      <c r="BA349" s="20">
        <f t="shared" ca="1" si="6"/>
        <v>0</v>
      </c>
    </row>
    <row r="350" spans="52:53" ht="18" customHeight="1" x14ac:dyDescent="0.3">
      <c r="AZ350" s="16">
        <v>45275</v>
      </c>
      <c r="BA350" s="20">
        <f t="shared" ca="1" si="6"/>
        <v>0</v>
      </c>
    </row>
    <row r="351" spans="52:53" ht="18" customHeight="1" x14ac:dyDescent="0.3">
      <c r="AZ351" s="16">
        <v>45276</v>
      </c>
      <c r="BA351" s="20">
        <f t="shared" ca="1" si="6"/>
        <v>0</v>
      </c>
    </row>
    <row r="352" spans="52:53" ht="18" customHeight="1" x14ac:dyDescent="0.3">
      <c r="AZ352" s="16">
        <v>45277</v>
      </c>
      <c r="BA352" s="20">
        <f t="shared" ca="1" si="6"/>
        <v>0</v>
      </c>
    </row>
    <row r="353" spans="52:53" ht="18" customHeight="1" x14ac:dyDescent="0.3">
      <c r="AZ353" s="16">
        <v>45278</v>
      </c>
      <c r="BA353" s="20">
        <f t="shared" ca="1" si="6"/>
        <v>0</v>
      </c>
    </row>
    <row r="354" spans="52:53" ht="18" customHeight="1" x14ac:dyDescent="0.3">
      <c r="AZ354" s="16">
        <v>45279</v>
      </c>
      <c r="BA354" s="20">
        <f t="shared" ca="1" si="6"/>
        <v>0</v>
      </c>
    </row>
    <row r="355" spans="52:53" ht="18" customHeight="1" x14ac:dyDescent="0.3">
      <c r="AZ355" s="16">
        <v>45280</v>
      </c>
      <c r="BA355" s="20">
        <f t="shared" ca="1" si="6"/>
        <v>0</v>
      </c>
    </row>
    <row r="356" spans="52:53" ht="18" customHeight="1" x14ac:dyDescent="0.3">
      <c r="AZ356" s="16">
        <v>45281</v>
      </c>
      <c r="BA356" s="20">
        <f t="shared" ca="1" si="6"/>
        <v>0</v>
      </c>
    </row>
    <row r="357" spans="52:53" ht="18" customHeight="1" x14ac:dyDescent="0.3">
      <c r="AZ357" s="16">
        <v>45282</v>
      </c>
      <c r="BA357" s="20">
        <f t="shared" ca="1" si="6"/>
        <v>0</v>
      </c>
    </row>
    <row r="358" spans="52:53" ht="18" customHeight="1" x14ac:dyDescent="0.3">
      <c r="AZ358" s="16">
        <v>45283</v>
      </c>
      <c r="BA358" s="20">
        <f t="shared" ca="1" si="6"/>
        <v>0</v>
      </c>
    </row>
    <row r="359" spans="52:53" ht="18" customHeight="1" x14ac:dyDescent="0.3">
      <c r="AZ359" s="16">
        <v>45284</v>
      </c>
      <c r="BA359" s="20">
        <f t="shared" ca="1" si="6"/>
        <v>0</v>
      </c>
    </row>
    <row r="360" spans="52:53" ht="18" customHeight="1" x14ac:dyDescent="0.3">
      <c r="AZ360" s="16">
        <v>45285</v>
      </c>
      <c r="BA360" s="20">
        <f t="shared" ca="1" si="6"/>
        <v>0</v>
      </c>
    </row>
    <row r="361" spans="52:53" ht="18" customHeight="1" x14ac:dyDescent="0.3">
      <c r="AZ361" s="16">
        <v>45286</v>
      </c>
      <c r="BA361" s="20">
        <f t="shared" ca="1" si="6"/>
        <v>0</v>
      </c>
    </row>
    <row r="362" spans="52:53" ht="18" customHeight="1" x14ac:dyDescent="0.3">
      <c r="AZ362" s="16">
        <v>45287</v>
      </c>
      <c r="BA362" s="20">
        <f t="shared" ca="1" si="6"/>
        <v>0</v>
      </c>
    </row>
    <row r="363" spans="52:53" ht="18" customHeight="1" x14ac:dyDescent="0.3">
      <c r="AZ363" s="16">
        <v>45288</v>
      </c>
      <c r="BA363" s="20">
        <f t="shared" ca="1" si="6"/>
        <v>0</v>
      </c>
    </row>
    <row r="364" spans="52:53" ht="18" customHeight="1" x14ac:dyDescent="0.3">
      <c r="AZ364" s="16">
        <v>45289</v>
      </c>
      <c r="BA364" s="20">
        <f t="shared" ca="1" si="6"/>
        <v>0</v>
      </c>
    </row>
    <row r="365" spans="52:53" ht="18" customHeight="1" x14ac:dyDescent="0.3">
      <c r="AZ365" s="16">
        <v>45290</v>
      </c>
      <c r="BA365" s="20">
        <f t="shared" ca="1" si="6"/>
        <v>0</v>
      </c>
    </row>
    <row r="366" spans="52:53" ht="18" customHeight="1" x14ac:dyDescent="0.3">
      <c r="AZ366" s="16">
        <v>45291</v>
      </c>
      <c r="BA366" s="20">
        <f t="shared" ca="1" si="6"/>
        <v>0</v>
      </c>
    </row>
  </sheetData>
  <mergeCells count="1437">
    <mergeCell ref="AO121:AQ121"/>
    <mergeCell ref="AR121:AT121"/>
    <mergeCell ref="AG120:AH120"/>
    <mergeCell ref="AI120:AN120"/>
    <mergeCell ref="AO120:AQ120"/>
    <mergeCell ref="AR120:AT120"/>
    <mergeCell ref="B121:D121"/>
    <mergeCell ref="E121:G121"/>
    <mergeCell ref="H121:I121"/>
    <mergeCell ref="J121:L121"/>
    <mergeCell ref="M121:P121"/>
    <mergeCell ref="Q121:T121"/>
    <mergeCell ref="U121:W121"/>
    <mergeCell ref="X121:AA121"/>
    <mergeCell ref="AB121:AD121"/>
    <mergeCell ref="AE121:AF121"/>
    <mergeCell ref="AG121:AH121"/>
    <mergeCell ref="AI121:AN121"/>
    <mergeCell ref="Q120:T120"/>
    <mergeCell ref="U120:W120"/>
    <mergeCell ref="X120:AA120"/>
    <mergeCell ref="AB120:AD120"/>
    <mergeCell ref="AE120:AF120"/>
    <mergeCell ref="B120:D120"/>
    <mergeCell ref="E120:G120"/>
    <mergeCell ref="H120:I120"/>
    <mergeCell ref="J120:L120"/>
    <mergeCell ref="M120:P120"/>
    <mergeCell ref="AO118:AQ118"/>
    <mergeCell ref="AR118:AT118"/>
    <mergeCell ref="B119:D119"/>
    <mergeCell ref="E119:G119"/>
    <mergeCell ref="H119:I119"/>
    <mergeCell ref="J119:L119"/>
    <mergeCell ref="M119:P119"/>
    <mergeCell ref="Q119:T119"/>
    <mergeCell ref="U119:W119"/>
    <mergeCell ref="X119:AA119"/>
    <mergeCell ref="AB119:AD119"/>
    <mergeCell ref="AE119:AF119"/>
    <mergeCell ref="AG119:AH119"/>
    <mergeCell ref="AI119:AN119"/>
    <mergeCell ref="AO119:AQ119"/>
    <mergeCell ref="AR119:AT119"/>
    <mergeCell ref="AG117:AH117"/>
    <mergeCell ref="AI117:AN117"/>
    <mergeCell ref="AO117:AQ117"/>
    <mergeCell ref="AR117:AT117"/>
    <mergeCell ref="B118:D118"/>
    <mergeCell ref="E118:G118"/>
    <mergeCell ref="H118:I118"/>
    <mergeCell ref="J118:L118"/>
    <mergeCell ref="M118:P118"/>
    <mergeCell ref="Q118:T118"/>
    <mergeCell ref="U118:W118"/>
    <mergeCell ref="X118:AA118"/>
    <mergeCell ref="AB118:AD118"/>
    <mergeCell ref="AE118:AF118"/>
    <mergeCell ref="AG118:AH118"/>
    <mergeCell ref="AI118:AN118"/>
    <mergeCell ref="Q117:T117"/>
    <mergeCell ref="U117:W117"/>
    <mergeCell ref="X117:AA117"/>
    <mergeCell ref="AB117:AD117"/>
    <mergeCell ref="AE117:AF117"/>
    <mergeCell ref="B117:D117"/>
    <mergeCell ref="E117:G117"/>
    <mergeCell ref="H117:I117"/>
    <mergeCell ref="J117:L117"/>
    <mergeCell ref="M117:P117"/>
    <mergeCell ref="AO115:AQ115"/>
    <mergeCell ref="AR115:AT115"/>
    <mergeCell ref="B116:D116"/>
    <mergeCell ref="E116:G116"/>
    <mergeCell ref="H116:I116"/>
    <mergeCell ref="J116:L116"/>
    <mergeCell ref="M116:P116"/>
    <mergeCell ref="Q116:T116"/>
    <mergeCell ref="U116:W116"/>
    <mergeCell ref="X116:AA116"/>
    <mergeCell ref="AB116:AD116"/>
    <mergeCell ref="AE116:AF116"/>
    <mergeCell ref="AG116:AH116"/>
    <mergeCell ref="AI116:AN116"/>
    <mergeCell ref="AO116:AQ116"/>
    <mergeCell ref="AR116:AT116"/>
    <mergeCell ref="AG114:AH114"/>
    <mergeCell ref="AI114:AN114"/>
    <mergeCell ref="AO114:AQ114"/>
    <mergeCell ref="AR114:AT114"/>
    <mergeCell ref="B115:D115"/>
    <mergeCell ref="E115:G115"/>
    <mergeCell ref="H115:I115"/>
    <mergeCell ref="J115:L115"/>
    <mergeCell ref="M115:P115"/>
    <mergeCell ref="Q115:T115"/>
    <mergeCell ref="U115:W115"/>
    <mergeCell ref="X115:AA115"/>
    <mergeCell ref="AB115:AD115"/>
    <mergeCell ref="AE115:AF115"/>
    <mergeCell ref="AG115:AH115"/>
    <mergeCell ref="AI115:AN115"/>
    <mergeCell ref="Q114:T114"/>
    <mergeCell ref="U114:W114"/>
    <mergeCell ref="X114:AA114"/>
    <mergeCell ref="AB114:AD114"/>
    <mergeCell ref="AE114:AF114"/>
    <mergeCell ref="B114:D114"/>
    <mergeCell ref="E114:G114"/>
    <mergeCell ref="H114:I114"/>
    <mergeCell ref="J114:L114"/>
    <mergeCell ref="M114:P114"/>
    <mergeCell ref="AO112:AQ112"/>
    <mergeCell ref="AR112:AT112"/>
    <mergeCell ref="B113:D113"/>
    <mergeCell ref="E113:G113"/>
    <mergeCell ref="H113:I113"/>
    <mergeCell ref="J113:L113"/>
    <mergeCell ref="M113:P113"/>
    <mergeCell ref="Q113:T113"/>
    <mergeCell ref="U113:W113"/>
    <mergeCell ref="X113:AA113"/>
    <mergeCell ref="AB113:AD113"/>
    <mergeCell ref="AE113:AF113"/>
    <mergeCell ref="AG113:AH113"/>
    <mergeCell ref="AI113:AN113"/>
    <mergeCell ref="AO113:AQ113"/>
    <mergeCell ref="AR113:AT113"/>
    <mergeCell ref="AG111:AH111"/>
    <mergeCell ref="AI111:AN111"/>
    <mergeCell ref="AO111:AQ111"/>
    <mergeCell ref="AR111:AT111"/>
    <mergeCell ref="B112:D112"/>
    <mergeCell ref="E112:G112"/>
    <mergeCell ref="H112:I112"/>
    <mergeCell ref="J112:L112"/>
    <mergeCell ref="M112:P112"/>
    <mergeCell ref="Q112:T112"/>
    <mergeCell ref="U112:W112"/>
    <mergeCell ref="X112:AA112"/>
    <mergeCell ref="AB112:AD112"/>
    <mergeCell ref="AE112:AF112"/>
    <mergeCell ref="AG112:AH112"/>
    <mergeCell ref="AI112:AN112"/>
    <mergeCell ref="Q111:T111"/>
    <mergeCell ref="U111:W111"/>
    <mergeCell ref="X111:AA111"/>
    <mergeCell ref="AB111:AD111"/>
    <mergeCell ref="AE111:AF111"/>
    <mergeCell ref="B111:D111"/>
    <mergeCell ref="E111:G111"/>
    <mergeCell ref="H111:I111"/>
    <mergeCell ref="J111:L111"/>
    <mergeCell ref="M111:P111"/>
    <mergeCell ref="AO109:AQ109"/>
    <mergeCell ref="AR109:AT109"/>
    <mergeCell ref="B110:D110"/>
    <mergeCell ref="E110:G110"/>
    <mergeCell ref="H110:I110"/>
    <mergeCell ref="J110:L110"/>
    <mergeCell ref="M110:P110"/>
    <mergeCell ref="Q110:T110"/>
    <mergeCell ref="U110:W110"/>
    <mergeCell ref="X110:AA110"/>
    <mergeCell ref="AB110:AD110"/>
    <mergeCell ref="AE110:AF110"/>
    <mergeCell ref="AG110:AH110"/>
    <mergeCell ref="AI110:AN110"/>
    <mergeCell ref="AO110:AQ110"/>
    <mergeCell ref="AR110:AT110"/>
    <mergeCell ref="AG108:AH108"/>
    <mergeCell ref="AI108:AN108"/>
    <mergeCell ref="AO108:AQ108"/>
    <mergeCell ref="AR108:AT108"/>
    <mergeCell ref="B109:D109"/>
    <mergeCell ref="E109:G109"/>
    <mergeCell ref="H109:I109"/>
    <mergeCell ref="J109:L109"/>
    <mergeCell ref="M109:P109"/>
    <mergeCell ref="Q109:T109"/>
    <mergeCell ref="U109:W109"/>
    <mergeCell ref="X109:AA109"/>
    <mergeCell ref="AB109:AD109"/>
    <mergeCell ref="AE109:AF109"/>
    <mergeCell ref="AG109:AH109"/>
    <mergeCell ref="AI109:AN109"/>
    <mergeCell ref="Q108:T108"/>
    <mergeCell ref="U108:W108"/>
    <mergeCell ref="X108:AA108"/>
    <mergeCell ref="AB108:AD108"/>
    <mergeCell ref="AE108:AF108"/>
    <mergeCell ref="B108:D108"/>
    <mergeCell ref="E108:G108"/>
    <mergeCell ref="H108:I108"/>
    <mergeCell ref="J108:L108"/>
    <mergeCell ref="M108:P108"/>
    <mergeCell ref="AO106:AQ106"/>
    <mergeCell ref="AR106:AT106"/>
    <mergeCell ref="B107:D107"/>
    <mergeCell ref="E107:G107"/>
    <mergeCell ref="H107:I107"/>
    <mergeCell ref="J107:L107"/>
    <mergeCell ref="M107:P107"/>
    <mergeCell ref="Q107:T107"/>
    <mergeCell ref="U107:W107"/>
    <mergeCell ref="X107:AA107"/>
    <mergeCell ref="AB107:AD107"/>
    <mergeCell ref="AE107:AF107"/>
    <mergeCell ref="AG107:AH107"/>
    <mergeCell ref="AI107:AN107"/>
    <mergeCell ref="AO107:AQ107"/>
    <mergeCell ref="AR107:AT107"/>
    <mergeCell ref="AG105:AH105"/>
    <mergeCell ref="AI105:AN105"/>
    <mergeCell ref="AO105:AQ105"/>
    <mergeCell ref="AR105:AT105"/>
    <mergeCell ref="B106:D106"/>
    <mergeCell ref="E106:G106"/>
    <mergeCell ref="H106:I106"/>
    <mergeCell ref="J106:L106"/>
    <mergeCell ref="M106:P106"/>
    <mergeCell ref="Q106:T106"/>
    <mergeCell ref="U106:W106"/>
    <mergeCell ref="X106:AA106"/>
    <mergeCell ref="AB106:AD106"/>
    <mergeCell ref="AE106:AF106"/>
    <mergeCell ref="AG106:AH106"/>
    <mergeCell ref="AI106:AN106"/>
    <mergeCell ref="Q105:T105"/>
    <mergeCell ref="U105:W105"/>
    <mergeCell ref="X105:AA105"/>
    <mergeCell ref="AB105:AD105"/>
    <mergeCell ref="AE105:AF105"/>
    <mergeCell ref="B105:D105"/>
    <mergeCell ref="E105:G105"/>
    <mergeCell ref="H105:I105"/>
    <mergeCell ref="J105:L105"/>
    <mergeCell ref="M105:P105"/>
    <mergeCell ref="AO103:AQ103"/>
    <mergeCell ref="AR103:AT103"/>
    <mergeCell ref="B104:D104"/>
    <mergeCell ref="E104:G104"/>
    <mergeCell ref="H104:I104"/>
    <mergeCell ref="J104:L104"/>
    <mergeCell ref="M104:P104"/>
    <mergeCell ref="Q104:T104"/>
    <mergeCell ref="U104:W104"/>
    <mergeCell ref="X104:AA104"/>
    <mergeCell ref="AB104:AD104"/>
    <mergeCell ref="AE104:AF104"/>
    <mergeCell ref="AG104:AH104"/>
    <mergeCell ref="AI104:AN104"/>
    <mergeCell ref="AO104:AQ104"/>
    <mergeCell ref="AR104:AT104"/>
    <mergeCell ref="AG102:AH102"/>
    <mergeCell ref="AI102:AN102"/>
    <mergeCell ref="AO102:AQ102"/>
    <mergeCell ref="AR102:AT102"/>
    <mergeCell ref="B103:D103"/>
    <mergeCell ref="E103:G103"/>
    <mergeCell ref="H103:I103"/>
    <mergeCell ref="J103:L103"/>
    <mergeCell ref="M103:P103"/>
    <mergeCell ref="Q103:T103"/>
    <mergeCell ref="U103:W103"/>
    <mergeCell ref="X103:AA103"/>
    <mergeCell ref="AB103:AD103"/>
    <mergeCell ref="AE103:AF103"/>
    <mergeCell ref="AG103:AH103"/>
    <mergeCell ref="AI103:AN103"/>
    <mergeCell ref="Q102:T102"/>
    <mergeCell ref="U102:W102"/>
    <mergeCell ref="X102:AA102"/>
    <mergeCell ref="AB102:AD102"/>
    <mergeCell ref="AE102:AF102"/>
    <mergeCell ref="B102:D102"/>
    <mergeCell ref="E102:G102"/>
    <mergeCell ref="H102:I102"/>
    <mergeCell ref="J102:L102"/>
    <mergeCell ref="M102:P102"/>
    <mergeCell ref="AO100:AQ100"/>
    <mergeCell ref="AR100:AT100"/>
    <mergeCell ref="B101:D101"/>
    <mergeCell ref="E101:G101"/>
    <mergeCell ref="H101:I101"/>
    <mergeCell ref="J101:L101"/>
    <mergeCell ref="M101:P101"/>
    <mergeCell ref="Q101:T101"/>
    <mergeCell ref="U101:W101"/>
    <mergeCell ref="X101:AA101"/>
    <mergeCell ref="AB101:AD101"/>
    <mergeCell ref="AE101:AF101"/>
    <mergeCell ref="AG101:AH101"/>
    <mergeCell ref="AI101:AN101"/>
    <mergeCell ref="AO101:AQ101"/>
    <mergeCell ref="AR101:AT101"/>
    <mergeCell ref="AG99:AH99"/>
    <mergeCell ref="AI99:AN99"/>
    <mergeCell ref="AO99:AQ99"/>
    <mergeCell ref="AR99:AT99"/>
    <mergeCell ref="B100:D100"/>
    <mergeCell ref="E100:G100"/>
    <mergeCell ref="H100:I100"/>
    <mergeCell ref="J100:L100"/>
    <mergeCell ref="M100:P100"/>
    <mergeCell ref="Q100:T100"/>
    <mergeCell ref="U100:W100"/>
    <mergeCell ref="X100:AA100"/>
    <mergeCell ref="AB100:AD100"/>
    <mergeCell ref="AE100:AF100"/>
    <mergeCell ref="AG100:AH100"/>
    <mergeCell ref="AI100:AN100"/>
    <mergeCell ref="Q99:T99"/>
    <mergeCell ref="U99:W99"/>
    <mergeCell ref="X99:AA99"/>
    <mergeCell ref="AB99:AD99"/>
    <mergeCell ref="AE99:AF99"/>
    <mergeCell ref="B99:D99"/>
    <mergeCell ref="E99:G99"/>
    <mergeCell ref="H99:I99"/>
    <mergeCell ref="J99:L99"/>
    <mergeCell ref="M99:P99"/>
    <mergeCell ref="AO97:AQ97"/>
    <mergeCell ref="AR97:AT97"/>
    <mergeCell ref="B98:D98"/>
    <mergeCell ref="E98:G98"/>
    <mergeCell ref="H98:I98"/>
    <mergeCell ref="J98:L98"/>
    <mergeCell ref="M98:P98"/>
    <mergeCell ref="Q98:T98"/>
    <mergeCell ref="U98:W98"/>
    <mergeCell ref="X98:AA98"/>
    <mergeCell ref="AB98:AD98"/>
    <mergeCell ref="AE98:AF98"/>
    <mergeCell ref="AG98:AH98"/>
    <mergeCell ref="AI98:AN98"/>
    <mergeCell ref="AO98:AQ98"/>
    <mergeCell ref="AR98:AT98"/>
    <mergeCell ref="AG96:AH96"/>
    <mergeCell ref="AI96:AN96"/>
    <mergeCell ref="AO96:AQ96"/>
    <mergeCell ref="AR96:AT96"/>
    <mergeCell ref="B97:D97"/>
    <mergeCell ref="E97:G97"/>
    <mergeCell ref="H97:I97"/>
    <mergeCell ref="J97:L97"/>
    <mergeCell ref="M97:P97"/>
    <mergeCell ref="Q97:T97"/>
    <mergeCell ref="U97:W97"/>
    <mergeCell ref="X97:AA97"/>
    <mergeCell ref="AB97:AD97"/>
    <mergeCell ref="AE97:AF97"/>
    <mergeCell ref="AG97:AH97"/>
    <mergeCell ref="AI97:AN97"/>
    <mergeCell ref="Q96:T96"/>
    <mergeCell ref="U96:W96"/>
    <mergeCell ref="X96:AA96"/>
    <mergeCell ref="AB96:AD96"/>
    <mergeCell ref="AE96:AF96"/>
    <mergeCell ref="B96:D96"/>
    <mergeCell ref="E96:G96"/>
    <mergeCell ref="H96:I96"/>
    <mergeCell ref="J96:L96"/>
    <mergeCell ref="M96:P96"/>
    <mergeCell ref="AO94:AQ94"/>
    <mergeCell ref="AR94:AT94"/>
    <mergeCell ref="B95:D95"/>
    <mergeCell ref="E95:G95"/>
    <mergeCell ref="H95:I95"/>
    <mergeCell ref="J95:L95"/>
    <mergeCell ref="M95:P95"/>
    <mergeCell ref="Q95:T95"/>
    <mergeCell ref="U95:W95"/>
    <mergeCell ref="X95:AA95"/>
    <mergeCell ref="AB95:AD95"/>
    <mergeCell ref="AE95:AF95"/>
    <mergeCell ref="AG95:AH95"/>
    <mergeCell ref="AI95:AN95"/>
    <mergeCell ref="AO95:AQ95"/>
    <mergeCell ref="AR95:AT95"/>
    <mergeCell ref="AG93:AH93"/>
    <mergeCell ref="AI93:AN93"/>
    <mergeCell ref="AO93:AQ93"/>
    <mergeCell ref="AR93:AT93"/>
    <mergeCell ref="B94:D94"/>
    <mergeCell ref="E94:G94"/>
    <mergeCell ref="H94:I94"/>
    <mergeCell ref="J94:L94"/>
    <mergeCell ref="M94:P94"/>
    <mergeCell ref="Q94:T94"/>
    <mergeCell ref="U94:W94"/>
    <mergeCell ref="X94:AA94"/>
    <mergeCell ref="AB94:AD94"/>
    <mergeCell ref="AE94:AF94"/>
    <mergeCell ref="AG94:AH94"/>
    <mergeCell ref="AI94:AN94"/>
    <mergeCell ref="Q93:T93"/>
    <mergeCell ref="U93:W93"/>
    <mergeCell ref="X93:AA93"/>
    <mergeCell ref="AB93:AD93"/>
    <mergeCell ref="AE93:AF93"/>
    <mergeCell ref="B93:D93"/>
    <mergeCell ref="E93:G93"/>
    <mergeCell ref="H93:I93"/>
    <mergeCell ref="J93:L93"/>
    <mergeCell ref="M93:P93"/>
    <mergeCell ref="AO91:AQ91"/>
    <mergeCell ref="AR91:AT91"/>
    <mergeCell ref="B92:D92"/>
    <mergeCell ref="E92:G92"/>
    <mergeCell ref="H92:I92"/>
    <mergeCell ref="J92:L92"/>
    <mergeCell ref="M92:P92"/>
    <mergeCell ref="Q92:T92"/>
    <mergeCell ref="U92:W92"/>
    <mergeCell ref="X92:AA92"/>
    <mergeCell ref="AB92:AD92"/>
    <mergeCell ref="AE92:AF92"/>
    <mergeCell ref="AG92:AH92"/>
    <mergeCell ref="AI92:AN92"/>
    <mergeCell ref="AO92:AQ92"/>
    <mergeCell ref="AR92:AT92"/>
    <mergeCell ref="AG90:AH90"/>
    <mergeCell ref="AI90:AN90"/>
    <mergeCell ref="AO90:AQ90"/>
    <mergeCell ref="AR90:AT90"/>
    <mergeCell ref="B91:D91"/>
    <mergeCell ref="E91:G91"/>
    <mergeCell ref="H91:I91"/>
    <mergeCell ref="J91:L91"/>
    <mergeCell ref="M91:P91"/>
    <mergeCell ref="Q91:T91"/>
    <mergeCell ref="U91:W91"/>
    <mergeCell ref="X91:AA91"/>
    <mergeCell ref="AB91:AD91"/>
    <mergeCell ref="AE91:AF91"/>
    <mergeCell ref="AG91:AH91"/>
    <mergeCell ref="AI91:AN91"/>
    <mergeCell ref="Q90:T90"/>
    <mergeCell ref="U90:W90"/>
    <mergeCell ref="X90:AA90"/>
    <mergeCell ref="AB90:AD90"/>
    <mergeCell ref="AE90:AF90"/>
    <mergeCell ref="B90:D90"/>
    <mergeCell ref="E90:G90"/>
    <mergeCell ref="H90:I90"/>
    <mergeCell ref="J90:L90"/>
    <mergeCell ref="M90:P90"/>
    <mergeCell ref="AO88:AQ88"/>
    <mergeCell ref="AR88:AT88"/>
    <mergeCell ref="B89:D89"/>
    <mergeCell ref="E89:G89"/>
    <mergeCell ref="H89:I89"/>
    <mergeCell ref="J89:L89"/>
    <mergeCell ref="M89:P89"/>
    <mergeCell ref="Q89:T89"/>
    <mergeCell ref="U89:W89"/>
    <mergeCell ref="X89:AA89"/>
    <mergeCell ref="AB89:AD89"/>
    <mergeCell ref="AE89:AF89"/>
    <mergeCell ref="AG89:AH89"/>
    <mergeCell ref="AI89:AN89"/>
    <mergeCell ref="AO89:AQ89"/>
    <mergeCell ref="AR89:AT89"/>
    <mergeCell ref="AG87:AH87"/>
    <mergeCell ref="AI87:AN87"/>
    <mergeCell ref="AO87:AQ87"/>
    <mergeCell ref="AR87:AT87"/>
    <mergeCell ref="B88:D88"/>
    <mergeCell ref="E88:G88"/>
    <mergeCell ref="H88:I88"/>
    <mergeCell ref="J88:L88"/>
    <mergeCell ref="M88:P88"/>
    <mergeCell ref="Q88:T88"/>
    <mergeCell ref="U88:W88"/>
    <mergeCell ref="X88:AA88"/>
    <mergeCell ref="AB88:AD88"/>
    <mergeCell ref="AE88:AF88"/>
    <mergeCell ref="AG88:AH88"/>
    <mergeCell ref="AI88:AN88"/>
    <mergeCell ref="Q87:T87"/>
    <mergeCell ref="U87:W87"/>
    <mergeCell ref="X87:AA87"/>
    <mergeCell ref="AB87:AD87"/>
    <mergeCell ref="AE87:AF87"/>
    <mergeCell ref="B87:D87"/>
    <mergeCell ref="E87:G87"/>
    <mergeCell ref="H87:I87"/>
    <mergeCell ref="J87:L87"/>
    <mergeCell ref="M87:P87"/>
    <mergeCell ref="AO85:AQ85"/>
    <mergeCell ref="AR85:AT85"/>
    <mergeCell ref="B86:D86"/>
    <mergeCell ref="E86:G86"/>
    <mergeCell ref="H86:I86"/>
    <mergeCell ref="J86:L86"/>
    <mergeCell ref="M86:P86"/>
    <mergeCell ref="Q86:T86"/>
    <mergeCell ref="U86:W86"/>
    <mergeCell ref="X86:AA86"/>
    <mergeCell ref="AB86:AD86"/>
    <mergeCell ref="AE86:AF86"/>
    <mergeCell ref="AG86:AH86"/>
    <mergeCell ref="AI86:AN86"/>
    <mergeCell ref="AO86:AQ86"/>
    <mergeCell ref="AR86:AT86"/>
    <mergeCell ref="AG84:AH84"/>
    <mergeCell ref="AI84:AN84"/>
    <mergeCell ref="AO84:AQ84"/>
    <mergeCell ref="AR84:AT84"/>
    <mergeCell ref="B85:D85"/>
    <mergeCell ref="E85:G85"/>
    <mergeCell ref="H85:I85"/>
    <mergeCell ref="J85:L85"/>
    <mergeCell ref="M85:P85"/>
    <mergeCell ref="Q85:T85"/>
    <mergeCell ref="U85:W85"/>
    <mergeCell ref="X85:AA85"/>
    <mergeCell ref="AB85:AD85"/>
    <mergeCell ref="AE85:AF85"/>
    <mergeCell ref="AG85:AH85"/>
    <mergeCell ref="AI85:AN85"/>
    <mergeCell ref="Q84:T84"/>
    <mergeCell ref="U84:W84"/>
    <mergeCell ref="X84:AA84"/>
    <mergeCell ref="AB84:AD84"/>
    <mergeCell ref="AE84:AF84"/>
    <mergeCell ref="B84:D84"/>
    <mergeCell ref="E84:G84"/>
    <mergeCell ref="H84:I84"/>
    <mergeCell ref="J84:L84"/>
    <mergeCell ref="M84:P84"/>
    <mergeCell ref="AO82:AQ82"/>
    <mergeCell ref="AR82:AT82"/>
    <mergeCell ref="B83:D83"/>
    <mergeCell ref="E83:G83"/>
    <mergeCell ref="H83:I83"/>
    <mergeCell ref="J83:L83"/>
    <mergeCell ref="M83:P83"/>
    <mergeCell ref="Q83:T83"/>
    <mergeCell ref="U83:W83"/>
    <mergeCell ref="X83:AA83"/>
    <mergeCell ref="AB83:AD83"/>
    <mergeCell ref="AE83:AF83"/>
    <mergeCell ref="AG83:AH83"/>
    <mergeCell ref="AI83:AN83"/>
    <mergeCell ref="AO83:AQ83"/>
    <mergeCell ref="AR83:AT83"/>
    <mergeCell ref="AG81:AH81"/>
    <mergeCell ref="AI81:AN81"/>
    <mergeCell ref="AO81:AQ81"/>
    <mergeCell ref="AR81:AT81"/>
    <mergeCell ref="B82:D82"/>
    <mergeCell ref="E82:G82"/>
    <mergeCell ref="H82:I82"/>
    <mergeCell ref="J82:L82"/>
    <mergeCell ref="M82:P82"/>
    <mergeCell ref="Q82:T82"/>
    <mergeCell ref="U82:W82"/>
    <mergeCell ref="X82:AA82"/>
    <mergeCell ref="AB82:AD82"/>
    <mergeCell ref="AE82:AF82"/>
    <mergeCell ref="AG82:AH82"/>
    <mergeCell ref="AI82:AN82"/>
    <mergeCell ref="Q81:T81"/>
    <mergeCell ref="U81:W81"/>
    <mergeCell ref="X81:AA81"/>
    <mergeCell ref="AB81:AD81"/>
    <mergeCell ref="AE81:AF81"/>
    <mergeCell ref="B81:D81"/>
    <mergeCell ref="E81:G81"/>
    <mergeCell ref="H81:I81"/>
    <mergeCell ref="J81:L81"/>
    <mergeCell ref="M81:P81"/>
    <mergeCell ref="AO79:AQ79"/>
    <mergeCell ref="AR79:AT79"/>
    <mergeCell ref="B80:D80"/>
    <mergeCell ref="E80:G80"/>
    <mergeCell ref="H80:I80"/>
    <mergeCell ref="J80:L80"/>
    <mergeCell ref="M80:P80"/>
    <mergeCell ref="Q80:T80"/>
    <mergeCell ref="U80:W80"/>
    <mergeCell ref="X80:AA80"/>
    <mergeCell ref="AB80:AD80"/>
    <mergeCell ref="AE80:AF80"/>
    <mergeCell ref="AG80:AH80"/>
    <mergeCell ref="AI80:AN80"/>
    <mergeCell ref="AO80:AQ80"/>
    <mergeCell ref="AR80:AT80"/>
    <mergeCell ref="AG78:AH78"/>
    <mergeCell ref="AI78:AN78"/>
    <mergeCell ref="AO78:AQ78"/>
    <mergeCell ref="AR78:AT78"/>
    <mergeCell ref="B79:D79"/>
    <mergeCell ref="E79:G79"/>
    <mergeCell ref="H79:I79"/>
    <mergeCell ref="J79:L79"/>
    <mergeCell ref="M79:P79"/>
    <mergeCell ref="Q79:T79"/>
    <mergeCell ref="U79:W79"/>
    <mergeCell ref="X79:AA79"/>
    <mergeCell ref="AB79:AD79"/>
    <mergeCell ref="AE79:AF79"/>
    <mergeCell ref="AG79:AH79"/>
    <mergeCell ref="AI79:AN79"/>
    <mergeCell ref="Q78:T78"/>
    <mergeCell ref="U78:W78"/>
    <mergeCell ref="X78:AA78"/>
    <mergeCell ref="AB78:AD78"/>
    <mergeCell ref="AE78:AF78"/>
    <mergeCell ref="B78:D78"/>
    <mergeCell ref="E78:G78"/>
    <mergeCell ref="H78:I78"/>
    <mergeCell ref="J78:L78"/>
    <mergeCell ref="M78:P78"/>
    <mergeCell ref="AO76:AQ76"/>
    <mergeCell ref="AR76:AT76"/>
    <mergeCell ref="B77:D77"/>
    <mergeCell ref="E77:G77"/>
    <mergeCell ref="H77:I77"/>
    <mergeCell ref="J77:L77"/>
    <mergeCell ref="M77:P77"/>
    <mergeCell ref="Q77:T77"/>
    <mergeCell ref="U77:W77"/>
    <mergeCell ref="X77:AA77"/>
    <mergeCell ref="AB77:AD77"/>
    <mergeCell ref="AE77:AF77"/>
    <mergeCell ref="AG77:AH77"/>
    <mergeCell ref="AI77:AN77"/>
    <mergeCell ref="AO77:AQ77"/>
    <mergeCell ref="AR77:AT77"/>
    <mergeCell ref="AG75:AH75"/>
    <mergeCell ref="AI75:AN75"/>
    <mergeCell ref="AO75:AQ75"/>
    <mergeCell ref="AR75:AT75"/>
    <mergeCell ref="B76:D76"/>
    <mergeCell ref="E76:G76"/>
    <mergeCell ref="H76:I76"/>
    <mergeCell ref="J76:L76"/>
    <mergeCell ref="M76:P76"/>
    <mergeCell ref="Q76:T76"/>
    <mergeCell ref="U76:W76"/>
    <mergeCell ref="X76:AA76"/>
    <mergeCell ref="AB76:AD76"/>
    <mergeCell ref="AE76:AF76"/>
    <mergeCell ref="AG76:AH76"/>
    <mergeCell ref="AI76:AN76"/>
    <mergeCell ref="Q75:T75"/>
    <mergeCell ref="U75:W75"/>
    <mergeCell ref="X75:AA75"/>
    <mergeCell ref="AB75:AD75"/>
    <mergeCell ref="AE75:AF75"/>
    <mergeCell ref="B75:D75"/>
    <mergeCell ref="E75:G75"/>
    <mergeCell ref="H75:I75"/>
    <mergeCell ref="J75:L75"/>
    <mergeCell ref="M75:P75"/>
    <mergeCell ref="AO73:AQ73"/>
    <mergeCell ref="AR73:AT73"/>
    <mergeCell ref="B74:D74"/>
    <mergeCell ref="E74:G74"/>
    <mergeCell ref="H74:I74"/>
    <mergeCell ref="J74:L74"/>
    <mergeCell ref="M74:P74"/>
    <mergeCell ref="Q74:T74"/>
    <mergeCell ref="U74:W74"/>
    <mergeCell ref="X74:AA74"/>
    <mergeCell ref="AB74:AD74"/>
    <mergeCell ref="AE74:AF74"/>
    <mergeCell ref="AG74:AH74"/>
    <mergeCell ref="AI74:AN74"/>
    <mergeCell ref="AO74:AQ74"/>
    <mergeCell ref="AR74:AT74"/>
    <mergeCell ref="AG72:AH72"/>
    <mergeCell ref="AI72:AN72"/>
    <mergeCell ref="AO72:AQ72"/>
    <mergeCell ref="AR72:AT72"/>
    <mergeCell ref="B73:D73"/>
    <mergeCell ref="E73:G73"/>
    <mergeCell ref="H73:I73"/>
    <mergeCell ref="J73:L73"/>
    <mergeCell ref="M73:P73"/>
    <mergeCell ref="Q73:T73"/>
    <mergeCell ref="U73:W73"/>
    <mergeCell ref="X73:AA73"/>
    <mergeCell ref="AB73:AD73"/>
    <mergeCell ref="AE73:AF73"/>
    <mergeCell ref="AG73:AH73"/>
    <mergeCell ref="AI73:AN73"/>
    <mergeCell ref="Q72:T72"/>
    <mergeCell ref="U72:W72"/>
    <mergeCell ref="X72:AA72"/>
    <mergeCell ref="AB72:AD72"/>
    <mergeCell ref="AE72:AF72"/>
    <mergeCell ref="B72:D72"/>
    <mergeCell ref="E72:G72"/>
    <mergeCell ref="H72:I72"/>
    <mergeCell ref="J72:L72"/>
    <mergeCell ref="M72:P72"/>
    <mergeCell ref="AO70:AQ70"/>
    <mergeCell ref="AR70:AT70"/>
    <mergeCell ref="B71:D71"/>
    <mergeCell ref="E71:G71"/>
    <mergeCell ref="H71:I71"/>
    <mergeCell ref="J71:L71"/>
    <mergeCell ref="M71:P71"/>
    <mergeCell ref="Q71:T71"/>
    <mergeCell ref="U71:W71"/>
    <mergeCell ref="X71:AA71"/>
    <mergeCell ref="AB71:AD71"/>
    <mergeCell ref="AE71:AF71"/>
    <mergeCell ref="AG71:AH71"/>
    <mergeCell ref="AI71:AN71"/>
    <mergeCell ref="AO71:AQ71"/>
    <mergeCell ref="AR71:AT71"/>
    <mergeCell ref="AG69:AH69"/>
    <mergeCell ref="AI69:AN69"/>
    <mergeCell ref="AO69:AQ69"/>
    <mergeCell ref="AR69:AT69"/>
    <mergeCell ref="B70:D70"/>
    <mergeCell ref="E70:G70"/>
    <mergeCell ref="H70:I70"/>
    <mergeCell ref="J70:L70"/>
    <mergeCell ref="M70:P70"/>
    <mergeCell ref="Q70:T70"/>
    <mergeCell ref="U70:W70"/>
    <mergeCell ref="X70:AA70"/>
    <mergeCell ref="AB70:AD70"/>
    <mergeCell ref="AE70:AF70"/>
    <mergeCell ref="AG70:AH70"/>
    <mergeCell ref="AI70:AN70"/>
    <mergeCell ref="Q69:T69"/>
    <mergeCell ref="U69:W69"/>
    <mergeCell ref="X69:AA69"/>
    <mergeCell ref="AB69:AD69"/>
    <mergeCell ref="AE69:AF69"/>
    <mergeCell ref="B69:D69"/>
    <mergeCell ref="E69:G69"/>
    <mergeCell ref="H69:I69"/>
    <mergeCell ref="J69:L69"/>
    <mergeCell ref="M69:P69"/>
    <mergeCell ref="AO67:AQ67"/>
    <mergeCell ref="AR67:AT67"/>
    <mergeCell ref="B68:D68"/>
    <mergeCell ref="E68:G68"/>
    <mergeCell ref="H68:I68"/>
    <mergeCell ref="J68:L68"/>
    <mergeCell ref="M68:P68"/>
    <mergeCell ref="Q68:T68"/>
    <mergeCell ref="U68:W68"/>
    <mergeCell ref="X68:AA68"/>
    <mergeCell ref="AB68:AD68"/>
    <mergeCell ref="AE68:AF68"/>
    <mergeCell ref="AG68:AH68"/>
    <mergeCell ref="AI68:AN68"/>
    <mergeCell ref="AO68:AQ68"/>
    <mergeCell ref="AR68:AT68"/>
    <mergeCell ref="AG66:AH66"/>
    <mergeCell ref="AI66:AN66"/>
    <mergeCell ref="AO66:AQ66"/>
    <mergeCell ref="AR66:AT66"/>
    <mergeCell ref="B67:D67"/>
    <mergeCell ref="E67:G67"/>
    <mergeCell ref="H67:I67"/>
    <mergeCell ref="J67:L67"/>
    <mergeCell ref="M67:P67"/>
    <mergeCell ref="Q67:T67"/>
    <mergeCell ref="U67:W67"/>
    <mergeCell ref="X67:AA67"/>
    <mergeCell ref="AB67:AD67"/>
    <mergeCell ref="AE67:AF67"/>
    <mergeCell ref="AG67:AH67"/>
    <mergeCell ref="AI67:AN67"/>
    <mergeCell ref="Q66:T66"/>
    <mergeCell ref="U66:W66"/>
    <mergeCell ref="X66:AA66"/>
    <mergeCell ref="AB66:AD66"/>
    <mergeCell ref="AE66:AF66"/>
    <mergeCell ref="B66:D66"/>
    <mergeCell ref="E66:G66"/>
    <mergeCell ref="H66:I66"/>
    <mergeCell ref="J66:L66"/>
    <mergeCell ref="M66:P66"/>
    <mergeCell ref="AO64:AQ64"/>
    <mergeCell ref="AR64:AT64"/>
    <mergeCell ref="B65:D65"/>
    <mergeCell ref="E65:G65"/>
    <mergeCell ref="H65:I65"/>
    <mergeCell ref="J65:L65"/>
    <mergeCell ref="M65:P65"/>
    <mergeCell ref="Q65:T65"/>
    <mergeCell ref="U65:W65"/>
    <mergeCell ref="X65:AA65"/>
    <mergeCell ref="AB65:AD65"/>
    <mergeCell ref="AE65:AF65"/>
    <mergeCell ref="AG65:AH65"/>
    <mergeCell ref="AI65:AN65"/>
    <mergeCell ref="AO65:AQ65"/>
    <mergeCell ref="AR65:AT65"/>
    <mergeCell ref="AG63:AH63"/>
    <mergeCell ref="AI63:AN63"/>
    <mergeCell ref="AO63:AQ63"/>
    <mergeCell ref="AR63:AT63"/>
    <mergeCell ref="B64:D64"/>
    <mergeCell ref="E64:G64"/>
    <mergeCell ref="H64:I64"/>
    <mergeCell ref="J64:L64"/>
    <mergeCell ref="M64:P64"/>
    <mergeCell ref="Q64:T64"/>
    <mergeCell ref="U64:W64"/>
    <mergeCell ref="X64:AA64"/>
    <mergeCell ref="AB64:AD64"/>
    <mergeCell ref="AE64:AF64"/>
    <mergeCell ref="AG64:AH64"/>
    <mergeCell ref="AI64:AN64"/>
    <mergeCell ref="Q63:T63"/>
    <mergeCell ref="U63:W63"/>
    <mergeCell ref="X63:AA63"/>
    <mergeCell ref="AB63:AD63"/>
    <mergeCell ref="AE63:AF63"/>
    <mergeCell ref="B63:D63"/>
    <mergeCell ref="E63:G63"/>
    <mergeCell ref="H63:I63"/>
    <mergeCell ref="J63:L63"/>
    <mergeCell ref="M63:P63"/>
    <mergeCell ref="AO61:AQ61"/>
    <mergeCell ref="AR61:AT61"/>
    <mergeCell ref="B62:D62"/>
    <mergeCell ref="E62:G62"/>
    <mergeCell ref="H62:I62"/>
    <mergeCell ref="J62:L62"/>
    <mergeCell ref="M62:P62"/>
    <mergeCell ref="Q62:T62"/>
    <mergeCell ref="U62:W62"/>
    <mergeCell ref="X62:AA62"/>
    <mergeCell ref="AB62:AD62"/>
    <mergeCell ref="AE62:AF62"/>
    <mergeCell ref="AG62:AH62"/>
    <mergeCell ref="AI62:AN62"/>
    <mergeCell ref="AO62:AQ62"/>
    <mergeCell ref="AR62:AT62"/>
    <mergeCell ref="AG60:AH60"/>
    <mergeCell ref="AI60:AN60"/>
    <mergeCell ref="AO60:AQ60"/>
    <mergeCell ref="AR60:AT60"/>
    <mergeCell ref="B61:D61"/>
    <mergeCell ref="E61:G61"/>
    <mergeCell ref="H61:I61"/>
    <mergeCell ref="J61:L61"/>
    <mergeCell ref="M61:P61"/>
    <mergeCell ref="Q61:T61"/>
    <mergeCell ref="U61:W61"/>
    <mergeCell ref="X61:AA61"/>
    <mergeCell ref="AB61:AD61"/>
    <mergeCell ref="AE61:AF61"/>
    <mergeCell ref="AG61:AH61"/>
    <mergeCell ref="AI61:AN61"/>
    <mergeCell ref="Q60:T60"/>
    <mergeCell ref="U60:W60"/>
    <mergeCell ref="X60:AA60"/>
    <mergeCell ref="AB60:AD60"/>
    <mergeCell ref="AE60:AF60"/>
    <mergeCell ref="B60:D60"/>
    <mergeCell ref="E60:G60"/>
    <mergeCell ref="H60:I60"/>
    <mergeCell ref="J60:L60"/>
    <mergeCell ref="M60:P60"/>
    <mergeCell ref="AO58:AQ58"/>
    <mergeCell ref="AR58:AT58"/>
    <mergeCell ref="B59:D59"/>
    <mergeCell ref="E59:G59"/>
    <mergeCell ref="H59:I59"/>
    <mergeCell ref="J59:L59"/>
    <mergeCell ref="M59:P59"/>
    <mergeCell ref="Q59:T59"/>
    <mergeCell ref="U59:W59"/>
    <mergeCell ref="X59:AA59"/>
    <mergeCell ref="AB59:AD59"/>
    <mergeCell ref="AE59:AF59"/>
    <mergeCell ref="AG59:AH59"/>
    <mergeCell ref="AI59:AN59"/>
    <mergeCell ref="AO59:AQ59"/>
    <mergeCell ref="AR59:AT59"/>
    <mergeCell ref="AG57:AH57"/>
    <mergeCell ref="AI57:AN57"/>
    <mergeCell ref="AO57:AQ57"/>
    <mergeCell ref="AR57:AT57"/>
    <mergeCell ref="B58:D58"/>
    <mergeCell ref="E58:G58"/>
    <mergeCell ref="H58:I58"/>
    <mergeCell ref="J58:L58"/>
    <mergeCell ref="M58:P58"/>
    <mergeCell ref="Q58:T58"/>
    <mergeCell ref="U58:W58"/>
    <mergeCell ref="X58:AA58"/>
    <mergeCell ref="AB58:AD58"/>
    <mergeCell ref="AE58:AF58"/>
    <mergeCell ref="AG58:AH58"/>
    <mergeCell ref="AI58:AN58"/>
    <mergeCell ref="Q57:T57"/>
    <mergeCell ref="U57:W57"/>
    <mergeCell ref="X57:AA57"/>
    <mergeCell ref="AB57:AD57"/>
    <mergeCell ref="AE57:AF57"/>
    <mergeCell ref="B57:D57"/>
    <mergeCell ref="E57:G57"/>
    <mergeCell ref="H57:I57"/>
    <mergeCell ref="J57:L57"/>
    <mergeCell ref="M57:P57"/>
    <mergeCell ref="AO55:AQ55"/>
    <mergeCell ref="AR55:AT55"/>
    <mergeCell ref="B56:D56"/>
    <mergeCell ref="E56:G56"/>
    <mergeCell ref="H56:I56"/>
    <mergeCell ref="J56:L56"/>
    <mergeCell ref="M56:P56"/>
    <mergeCell ref="Q56:T56"/>
    <mergeCell ref="U56:W56"/>
    <mergeCell ref="X56:AA56"/>
    <mergeCell ref="AB56:AD56"/>
    <mergeCell ref="AE56:AF56"/>
    <mergeCell ref="AG56:AH56"/>
    <mergeCell ref="AI56:AN56"/>
    <mergeCell ref="AO56:AQ56"/>
    <mergeCell ref="AR56:AT56"/>
    <mergeCell ref="AG54:AH54"/>
    <mergeCell ref="AI54:AN54"/>
    <mergeCell ref="AO54:AQ54"/>
    <mergeCell ref="AR54:AT54"/>
    <mergeCell ref="B55:D55"/>
    <mergeCell ref="E55:G55"/>
    <mergeCell ref="H55:I55"/>
    <mergeCell ref="J55:L55"/>
    <mergeCell ref="M55:P55"/>
    <mergeCell ref="Q55:T55"/>
    <mergeCell ref="U55:W55"/>
    <mergeCell ref="X55:AA55"/>
    <mergeCell ref="AB55:AD55"/>
    <mergeCell ref="AE55:AF55"/>
    <mergeCell ref="AG55:AH55"/>
    <mergeCell ref="AI55:AN55"/>
    <mergeCell ref="Q54:T54"/>
    <mergeCell ref="U54:W54"/>
    <mergeCell ref="X54:AA54"/>
    <mergeCell ref="AB54:AD54"/>
    <mergeCell ref="AE54:AF54"/>
    <mergeCell ref="B54:D54"/>
    <mergeCell ref="E54:G54"/>
    <mergeCell ref="H54:I54"/>
    <mergeCell ref="J54:L54"/>
    <mergeCell ref="M54:P54"/>
    <mergeCell ref="AO52:AQ52"/>
    <mergeCell ref="AR52:AT52"/>
    <mergeCell ref="B53:D53"/>
    <mergeCell ref="E53:G53"/>
    <mergeCell ref="H53:I53"/>
    <mergeCell ref="J53:L53"/>
    <mergeCell ref="M53:P53"/>
    <mergeCell ref="Q53:T53"/>
    <mergeCell ref="U53:W53"/>
    <mergeCell ref="X53:AA53"/>
    <mergeCell ref="AB53:AD53"/>
    <mergeCell ref="AE53:AF53"/>
    <mergeCell ref="AG53:AH53"/>
    <mergeCell ref="AI53:AN53"/>
    <mergeCell ref="AO53:AQ53"/>
    <mergeCell ref="AR53:AT53"/>
    <mergeCell ref="AG51:AH51"/>
    <mergeCell ref="AI51:AN51"/>
    <mergeCell ref="AO51:AQ51"/>
    <mergeCell ref="AR51:AT51"/>
    <mergeCell ref="B52:D52"/>
    <mergeCell ref="E52:G52"/>
    <mergeCell ref="H52:I52"/>
    <mergeCell ref="J52:L52"/>
    <mergeCell ref="M52:P52"/>
    <mergeCell ref="Q52:T52"/>
    <mergeCell ref="U52:W52"/>
    <mergeCell ref="X52:AA52"/>
    <mergeCell ref="AB52:AD52"/>
    <mergeCell ref="AE52:AF52"/>
    <mergeCell ref="AG52:AH52"/>
    <mergeCell ref="AI52:AN52"/>
    <mergeCell ref="Q51:T51"/>
    <mergeCell ref="U51:W51"/>
    <mergeCell ref="X51:AA51"/>
    <mergeCell ref="AB51:AD51"/>
    <mergeCell ref="AE51:AF51"/>
    <mergeCell ref="B51:D51"/>
    <mergeCell ref="E51:G51"/>
    <mergeCell ref="H51:I51"/>
    <mergeCell ref="J51:L51"/>
    <mergeCell ref="M51:P51"/>
    <mergeCell ref="AO49:AQ49"/>
    <mergeCell ref="AR49:AT49"/>
    <mergeCell ref="B50:D50"/>
    <mergeCell ref="E50:G50"/>
    <mergeCell ref="H50:I50"/>
    <mergeCell ref="J50:L50"/>
    <mergeCell ref="M50:P50"/>
    <mergeCell ref="Q50:T50"/>
    <mergeCell ref="U50:W50"/>
    <mergeCell ref="X50:AA50"/>
    <mergeCell ref="AB50:AD50"/>
    <mergeCell ref="AE50:AF50"/>
    <mergeCell ref="AG50:AH50"/>
    <mergeCell ref="AI50:AN50"/>
    <mergeCell ref="AO50:AQ50"/>
    <mergeCell ref="AR50:AT50"/>
    <mergeCell ref="AG48:AH48"/>
    <mergeCell ref="AI48:AN48"/>
    <mergeCell ref="AO48:AQ48"/>
    <mergeCell ref="AR48:AT48"/>
    <mergeCell ref="B49:D49"/>
    <mergeCell ref="E49:G49"/>
    <mergeCell ref="H49:I49"/>
    <mergeCell ref="J49:L49"/>
    <mergeCell ref="M49:P49"/>
    <mergeCell ref="Q49:T49"/>
    <mergeCell ref="U49:W49"/>
    <mergeCell ref="X49:AA49"/>
    <mergeCell ref="AB49:AD49"/>
    <mergeCell ref="AE49:AF49"/>
    <mergeCell ref="AG49:AH49"/>
    <mergeCell ref="AI49:AN49"/>
    <mergeCell ref="Q48:T48"/>
    <mergeCell ref="U48:W48"/>
    <mergeCell ref="X48:AA48"/>
    <mergeCell ref="AB48:AD48"/>
    <mergeCell ref="AE48:AF48"/>
    <mergeCell ref="B48:D48"/>
    <mergeCell ref="E48:G48"/>
    <mergeCell ref="H48:I48"/>
    <mergeCell ref="J48:L48"/>
    <mergeCell ref="M48:P48"/>
    <mergeCell ref="AO46:AQ46"/>
    <mergeCell ref="AR46:AT46"/>
    <mergeCell ref="B47:D47"/>
    <mergeCell ref="E47:G47"/>
    <mergeCell ref="H47:I47"/>
    <mergeCell ref="J47:L47"/>
    <mergeCell ref="M47:P47"/>
    <mergeCell ref="Q47:T47"/>
    <mergeCell ref="U47:W47"/>
    <mergeCell ref="X47:AA47"/>
    <mergeCell ref="AB47:AD47"/>
    <mergeCell ref="AE47:AF47"/>
    <mergeCell ref="AG47:AH47"/>
    <mergeCell ref="AI47:AN47"/>
    <mergeCell ref="AO47:AQ47"/>
    <mergeCell ref="AR47:AT47"/>
    <mergeCell ref="AG45:AH45"/>
    <mergeCell ref="AI45:AN45"/>
    <mergeCell ref="AO45:AQ45"/>
    <mergeCell ref="AR45:AT45"/>
    <mergeCell ref="B46:D46"/>
    <mergeCell ref="E46:G46"/>
    <mergeCell ref="H46:I46"/>
    <mergeCell ref="J46:L46"/>
    <mergeCell ref="M46:P46"/>
    <mergeCell ref="Q46:T46"/>
    <mergeCell ref="U46:W46"/>
    <mergeCell ref="X46:AA46"/>
    <mergeCell ref="AB46:AD46"/>
    <mergeCell ref="AE46:AF46"/>
    <mergeCell ref="AG46:AH46"/>
    <mergeCell ref="AI46:AN46"/>
    <mergeCell ref="Q45:T45"/>
    <mergeCell ref="U45:W45"/>
    <mergeCell ref="X45:AA45"/>
    <mergeCell ref="AB45:AD45"/>
    <mergeCell ref="AE45:AF45"/>
    <mergeCell ref="B45:D45"/>
    <mergeCell ref="E45:G45"/>
    <mergeCell ref="H45:I45"/>
    <mergeCell ref="J45:L45"/>
    <mergeCell ref="M45:P45"/>
    <mergeCell ref="AO43:AQ43"/>
    <mergeCell ref="AR43:AT43"/>
    <mergeCell ref="B44:D44"/>
    <mergeCell ref="E44:G44"/>
    <mergeCell ref="H44:I44"/>
    <mergeCell ref="J44:L44"/>
    <mergeCell ref="M44:P44"/>
    <mergeCell ref="Q44:T44"/>
    <mergeCell ref="U44:W44"/>
    <mergeCell ref="X44:AA44"/>
    <mergeCell ref="AB44:AD44"/>
    <mergeCell ref="AE44:AF44"/>
    <mergeCell ref="AG44:AH44"/>
    <mergeCell ref="AI44:AN44"/>
    <mergeCell ref="AO44:AQ44"/>
    <mergeCell ref="AR44:AT44"/>
    <mergeCell ref="AG42:AH42"/>
    <mergeCell ref="AI42:AN42"/>
    <mergeCell ref="AO42:AQ42"/>
    <mergeCell ref="AR42:AT42"/>
    <mergeCell ref="B43:D43"/>
    <mergeCell ref="E43:G43"/>
    <mergeCell ref="H43:I43"/>
    <mergeCell ref="J43:L43"/>
    <mergeCell ref="M43:P43"/>
    <mergeCell ref="Q43:T43"/>
    <mergeCell ref="U43:W43"/>
    <mergeCell ref="X43:AA43"/>
    <mergeCell ref="AB43:AD43"/>
    <mergeCell ref="AE43:AF43"/>
    <mergeCell ref="AG43:AH43"/>
    <mergeCell ref="AI43:AN43"/>
    <mergeCell ref="Q42:T42"/>
    <mergeCell ref="U42:W42"/>
    <mergeCell ref="X42:AA42"/>
    <mergeCell ref="AB42:AD42"/>
    <mergeCell ref="AE42:AF42"/>
    <mergeCell ref="B42:D42"/>
    <mergeCell ref="E42:G42"/>
    <mergeCell ref="H42:I42"/>
    <mergeCell ref="J42:L42"/>
    <mergeCell ref="M42:P42"/>
    <mergeCell ref="AO40:AQ40"/>
    <mergeCell ref="AR40:AT40"/>
    <mergeCell ref="B41:D41"/>
    <mergeCell ref="E41:G41"/>
    <mergeCell ref="H41:I41"/>
    <mergeCell ref="J41:L41"/>
    <mergeCell ref="M41:P41"/>
    <mergeCell ref="Q41:T41"/>
    <mergeCell ref="U41:W41"/>
    <mergeCell ref="X41:AA41"/>
    <mergeCell ref="AB41:AD41"/>
    <mergeCell ref="AE41:AF41"/>
    <mergeCell ref="AG41:AH41"/>
    <mergeCell ref="AI41:AN41"/>
    <mergeCell ref="AO41:AQ41"/>
    <mergeCell ref="AR41:AT41"/>
    <mergeCell ref="AG39:AH39"/>
    <mergeCell ref="AI39:AN39"/>
    <mergeCell ref="AO39:AQ39"/>
    <mergeCell ref="AR39:AT39"/>
    <mergeCell ref="B40:D40"/>
    <mergeCell ref="E40:G40"/>
    <mergeCell ref="H40:I40"/>
    <mergeCell ref="J40:L40"/>
    <mergeCell ref="M40:P40"/>
    <mergeCell ref="Q40:T40"/>
    <mergeCell ref="U40:W40"/>
    <mergeCell ref="X40:AA40"/>
    <mergeCell ref="AB40:AD40"/>
    <mergeCell ref="AE40:AF40"/>
    <mergeCell ref="AG40:AH40"/>
    <mergeCell ref="AI40:AN40"/>
    <mergeCell ref="Q39:T39"/>
    <mergeCell ref="U39:W39"/>
    <mergeCell ref="X39:AA39"/>
    <mergeCell ref="AB39:AD39"/>
    <mergeCell ref="AE39:AF39"/>
    <mergeCell ref="B39:D39"/>
    <mergeCell ref="E39:G39"/>
    <mergeCell ref="H39:I39"/>
    <mergeCell ref="J39:L39"/>
    <mergeCell ref="M39:P39"/>
    <mergeCell ref="AO37:AQ37"/>
    <mergeCell ref="AR37:AT37"/>
    <mergeCell ref="B38:D38"/>
    <mergeCell ref="E38:G38"/>
    <mergeCell ref="H38:I38"/>
    <mergeCell ref="J38:L38"/>
    <mergeCell ref="M38:P38"/>
    <mergeCell ref="Q38:T38"/>
    <mergeCell ref="U38:W38"/>
    <mergeCell ref="X38:AA38"/>
    <mergeCell ref="AB38:AD38"/>
    <mergeCell ref="AE38:AF38"/>
    <mergeCell ref="AG38:AH38"/>
    <mergeCell ref="AI38:AN38"/>
    <mergeCell ref="AO38:AQ38"/>
    <mergeCell ref="AR38:AT38"/>
    <mergeCell ref="AG36:AH36"/>
    <mergeCell ref="AI36:AN36"/>
    <mergeCell ref="AO36:AQ36"/>
    <mergeCell ref="AR36:AT36"/>
    <mergeCell ref="B37:D37"/>
    <mergeCell ref="E37:G37"/>
    <mergeCell ref="H37:I37"/>
    <mergeCell ref="J37:L37"/>
    <mergeCell ref="M37:P37"/>
    <mergeCell ref="Q37:T37"/>
    <mergeCell ref="U37:W37"/>
    <mergeCell ref="X37:AA37"/>
    <mergeCell ref="AB37:AD37"/>
    <mergeCell ref="AE37:AF37"/>
    <mergeCell ref="AG37:AH37"/>
    <mergeCell ref="AI37:AN37"/>
    <mergeCell ref="Q36:T36"/>
    <mergeCell ref="U36:W36"/>
    <mergeCell ref="X36:AA36"/>
    <mergeCell ref="AB36:AD36"/>
    <mergeCell ref="AE36:AF36"/>
    <mergeCell ref="B36:D36"/>
    <mergeCell ref="E36:G36"/>
    <mergeCell ref="H36:I36"/>
    <mergeCell ref="J36:L36"/>
    <mergeCell ref="M36:P36"/>
    <mergeCell ref="AO34:AQ34"/>
    <mergeCell ref="AR34:AT34"/>
    <mergeCell ref="B35:D35"/>
    <mergeCell ref="E35:G35"/>
    <mergeCell ref="H35:I35"/>
    <mergeCell ref="J35:L35"/>
    <mergeCell ref="M35:P35"/>
    <mergeCell ref="Q35:T35"/>
    <mergeCell ref="U35:W35"/>
    <mergeCell ref="X35:AA35"/>
    <mergeCell ref="AB35:AD35"/>
    <mergeCell ref="AE35:AF35"/>
    <mergeCell ref="AG35:AH35"/>
    <mergeCell ref="AI35:AN35"/>
    <mergeCell ref="AO35:AQ35"/>
    <mergeCell ref="AR35:AT35"/>
    <mergeCell ref="AG33:AH33"/>
    <mergeCell ref="AI33:AN33"/>
    <mergeCell ref="AO33:AQ33"/>
    <mergeCell ref="AR33:AT33"/>
    <mergeCell ref="B34:D34"/>
    <mergeCell ref="E34:G34"/>
    <mergeCell ref="H34:I34"/>
    <mergeCell ref="J34:L34"/>
    <mergeCell ref="M34:P34"/>
    <mergeCell ref="Q34:T34"/>
    <mergeCell ref="U34:W34"/>
    <mergeCell ref="X34:AA34"/>
    <mergeCell ref="AB34:AD34"/>
    <mergeCell ref="AE34:AF34"/>
    <mergeCell ref="AG34:AH34"/>
    <mergeCell ref="AI34:AN34"/>
    <mergeCell ref="Q33:T33"/>
    <mergeCell ref="U33:W33"/>
    <mergeCell ref="X33:AA33"/>
    <mergeCell ref="AB33:AD33"/>
    <mergeCell ref="AE33:AF33"/>
    <mergeCell ref="B33:D33"/>
    <mergeCell ref="E33:G33"/>
    <mergeCell ref="H33:I33"/>
    <mergeCell ref="J33:L33"/>
    <mergeCell ref="M33:P33"/>
    <mergeCell ref="AO31:AQ31"/>
    <mergeCell ref="AR31:AT31"/>
    <mergeCell ref="B32:D32"/>
    <mergeCell ref="E32:G32"/>
    <mergeCell ref="H32:I32"/>
    <mergeCell ref="J32:L32"/>
    <mergeCell ref="M32:P32"/>
    <mergeCell ref="Q32:T32"/>
    <mergeCell ref="U32:W32"/>
    <mergeCell ref="X32:AA32"/>
    <mergeCell ref="AB32:AD32"/>
    <mergeCell ref="AE32:AF32"/>
    <mergeCell ref="AG32:AH32"/>
    <mergeCell ref="AI32:AN32"/>
    <mergeCell ref="AO32:AQ32"/>
    <mergeCell ref="AR32:AT32"/>
    <mergeCell ref="AG30:AH30"/>
    <mergeCell ref="AI30:AN30"/>
    <mergeCell ref="AO30:AQ30"/>
    <mergeCell ref="AR30:AT30"/>
    <mergeCell ref="B31:D31"/>
    <mergeCell ref="E31:G31"/>
    <mergeCell ref="H31:I31"/>
    <mergeCell ref="J31:L31"/>
    <mergeCell ref="M31:P31"/>
    <mergeCell ref="Q31:T31"/>
    <mergeCell ref="U31:W31"/>
    <mergeCell ref="X31:AA31"/>
    <mergeCell ref="AB31:AD31"/>
    <mergeCell ref="AE31:AF31"/>
    <mergeCell ref="AG31:AH31"/>
    <mergeCell ref="AI31:AN31"/>
    <mergeCell ref="Q30:T30"/>
    <mergeCell ref="U30:W30"/>
    <mergeCell ref="X30:AA30"/>
    <mergeCell ref="AB30:AD30"/>
    <mergeCell ref="AE30:AF30"/>
    <mergeCell ref="B30:D30"/>
    <mergeCell ref="E30:G30"/>
    <mergeCell ref="H30:I30"/>
    <mergeCell ref="J30:L30"/>
    <mergeCell ref="M30:P30"/>
    <mergeCell ref="AO28:AQ28"/>
    <mergeCell ref="AR28:AT28"/>
    <mergeCell ref="B29:D29"/>
    <mergeCell ref="E29:G29"/>
    <mergeCell ref="H29:I29"/>
    <mergeCell ref="J29:L29"/>
    <mergeCell ref="M29:P29"/>
    <mergeCell ref="Q29:T29"/>
    <mergeCell ref="U29:W29"/>
    <mergeCell ref="X29:AA29"/>
    <mergeCell ref="AB29:AD29"/>
    <mergeCell ref="AE29:AF29"/>
    <mergeCell ref="AG29:AH29"/>
    <mergeCell ref="AI29:AN29"/>
    <mergeCell ref="AO29:AQ29"/>
    <mergeCell ref="AR29:AT29"/>
    <mergeCell ref="AG27:AH27"/>
    <mergeCell ref="AI27:AN27"/>
    <mergeCell ref="AO27:AQ27"/>
    <mergeCell ref="AR27:AT27"/>
    <mergeCell ref="B28:D28"/>
    <mergeCell ref="E28:G28"/>
    <mergeCell ref="H28:I28"/>
    <mergeCell ref="J28:L28"/>
    <mergeCell ref="M28:P28"/>
    <mergeCell ref="Q28:T28"/>
    <mergeCell ref="U28:W28"/>
    <mergeCell ref="X28:AA28"/>
    <mergeCell ref="AB28:AD28"/>
    <mergeCell ref="AE28:AF28"/>
    <mergeCell ref="AG28:AH28"/>
    <mergeCell ref="AI28:AN28"/>
    <mergeCell ref="Q27:T27"/>
    <mergeCell ref="U27:W27"/>
    <mergeCell ref="X27:AA27"/>
    <mergeCell ref="AB27:AD27"/>
    <mergeCell ref="AE27:AF27"/>
    <mergeCell ref="B27:D27"/>
    <mergeCell ref="E27:G27"/>
    <mergeCell ref="H27:I27"/>
    <mergeCell ref="J27:L27"/>
    <mergeCell ref="M27:P27"/>
    <mergeCell ref="B26:D26"/>
    <mergeCell ref="E26:G26"/>
    <mergeCell ref="H26:I26"/>
    <mergeCell ref="J26:L26"/>
    <mergeCell ref="M26:P26"/>
    <mergeCell ref="Q26:T26"/>
    <mergeCell ref="U26:W26"/>
    <mergeCell ref="X26:AA26"/>
    <mergeCell ref="AB26:AD26"/>
    <mergeCell ref="AE26:AF26"/>
    <mergeCell ref="AG26:AH26"/>
    <mergeCell ref="AI26:AN26"/>
    <mergeCell ref="AO26:AQ26"/>
    <mergeCell ref="AR26:AT26"/>
    <mergeCell ref="AO22:AQ22"/>
    <mergeCell ref="AR22:AT22"/>
    <mergeCell ref="B23:D23"/>
    <mergeCell ref="E23:G23"/>
    <mergeCell ref="H23:I23"/>
    <mergeCell ref="J23:L23"/>
    <mergeCell ref="M23:P23"/>
    <mergeCell ref="Q23:T23"/>
    <mergeCell ref="U23:W23"/>
    <mergeCell ref="X23:AA23"/>
    <mergeCell ref="AB23:AD23"/>
    <mergeCell ref="AE23:AF23"/>
    <mergeCell ref="AG23:AH23"/>
    <mergeCell ref="AI23:AN23"/>
    <mergeCell ref="AO23:AQ23"/>
    <mergeCell ref="AR23:AT23"/>
    <mergeCell ref="AG21:AH21"/>
    <mergeCell ref="AI21:AN21"/>
    <mergeCell ref="AO21:AQ21"/>
    <mergeCell ref="AR21:AT21"/>
    <mergeCell ref="B22:D22"/>
    <mergeCell ref="E22:G22"/>
    <mergeCell ref="H22:I22"/>
    <mergeCell ref="J22:L22"/>
    <mergeCell ref="M22:P22"/>
    <mergeCell ref="Q22:T22"/>
    <mergeCell ref="U22:W22"/>
    <mergeCell ref="X22:AA22"/>
    <mergeCell ref="AB22:AD22"/>
    <mergeCell ref="AE22:AF22"/>
    <mergeCell ref="AG22:AH22"/>
    <mergeCell ref="AI22:AN22"/>
    <mergeCell ref="Q21:T21"/>
    <mergeCell ref="U21:W21"/>
    <mergeCell ref="X21:AA21"/>
    <mergeCell ref="AB21:AD21"/>
    <mergeCell ref="AE21:AF21"/>
    <mergeCell ref="B21:D21"/>
    <mergeCell ref="E21:G21"/>
    <mergeCell ref="H21:I21"/>
    <mergeCell ref="J21:L21"/>
    <mergeCell ref="M21:P21"/>
    <mergeCell ref="AR19:AT19"/>
    <mergeCell ref="B20:D20"/>
    <mergeCell ref="E20:G20"/>
    <mergeCell ref="H20:I20"/>
    <mergeCell ref="J20:L20"/>
    <mergeCell ref="M20:P20"/>
    <mergeCell ref="Q20:T20"/>
    <mergeCell ref="U20:W20"/>
    <mergeCell ref="X20:AA20"/>
    <mergeCell ref="AB20:AD20"/>
    <mergeCell ref="AE20:AF20"/>
    <mergeCell ref="AG20:AH20"/>
    <mergeCell ref="AI20:AN20"/>
    <mergeCell ref="AO20:AQ20"/>
    <mergeCell ref="AR20:AT20"/>
    <mergeCell ref="AO18:AQ18"/>
    <mergeCell ref="AR18:AT18"/>
    <mergeCell ref="B19:D19"/>
    <mergeCell ref="E19:G19"/>
    <mergeCell ref="H19:I19"/>
    <mergeCell ref="J19:L19"/>
    <mergeCell ref="M19:P19"/>
    <mergeCell ref="Q19:T19"/>
    <mergeCell ref="U19:W19"/>
    <mergeCell ref="X19:AA19"/>
    <mergeCell ref="AB19:AD19"/>
    <mergeCell ref="AE19:AF19"/>
    <mergeCell ref="AG19:AH19"/>
    <mergeCell ref="AI19:AN19"/>
    <mergeCell ref="AO19:AQ19"/>
    <mergeCell ref="X18:AA18"/>
    <mergeCell ref="AB18:AD18"/>
    <mergeCell ref="AE18:AF18"/>
    <mergeCell ref="AG18:AH18"/>
    <mergeCell ref="AI18:AN18"/>
    <mergeCell ref="H18:I18"/>
    <mergeCell ref="J18:L18"/>
    <mergeCell ref="M18:P18"/>
    <mergeCell ref="Q18:T18"/>
    <mergeCell ref="U18:W18"/>
    <mergeCell ref="B18:D18"/>
    <mergeCell ref="E18:G18"/>
    <mergeCell ref="AE2:AK2"/>
    <mergeCell ref="AL2:AR2"/>
    <mergeCell ref="B1:J1"/>
    <mergeCell ref="B2:H2"/>
    <mergeCell ref="I2:O2"/>
    <mergeCell ref="P2:V2"/>
    <mergeCell ref="W2:AC2"/>
    <mergeCell ref="P1:AC1"/>
    <mergeCell ref="K1:O1"/>
  </mergeCells>
  <phoneticPr fontId="20" type="noConversion"/>
  <conditionalFormatting sqref="B5:H9 B4:G4">
    <cfRule type="expression" dxfId="65" priority="73">
      <formula>MONTH(B4)&lt;&gt;MONTH($B$6)</formula>
    </cfRule>
  </conditionalFormatting>
  <conditionalFormatting sqref="AE4:AK9">
    <cfRule type="expression" dxfId="64" priority="69">
      <formula>MONTH(AE4)&lt;&gt;MONTH($AE$6)</formula>
    </cfRule>
  </conditionalFormatting>
  <conditionalFormatting sqref="P12:V17">
    <cfRule type="expression" dxfId="63" priority="65">
      <formula>MONTH(P12)&lt;&gt;MONTH($P$14)</formula>
    </cfRule>
  </conditionalFormatting>
  <conditionalFormatting sqref="I4:O9">
    <cfRule type="expression" dxfId="62" priority="72">
      <formula>MONTH(I4)&lt;&gt;MONTH($I$6)</formula>
    </cfRule>
  </conditionalFormatting>
  <conditionalFormatting sqref="AL4:AR9">
    <cfRule type="expression" dxfId="61" priority="68">
      <formula>MONTH(AL4)&lt;&gt;MONTH($AL$6)</formula>
    </cfRule>
  </conditionalFormatting>
  <conditionalFormatting sqref="W12:AC17">
    <cfRule type="expression" dxfId="60" priority="64">
      <formula>MONTH(W12)&lt;&gt;MONTH($W$14)</formula>
    </cfRule>
  </conditionalFormatting>
  <conditionalFormatting sqref="P4:V9">
    <cfRule type="expression" dxfId="59" priority="71">
      <formula>MONTH(P4)&lt;&gt;MONTH($P$6)</formula>
    </cfRule>
  </conditionalFormatting>
  <conditionalFormatting sqref="B12:H17">
    <cfRule type="expression" dxfId="58" priority="67">
      <formula>MONTH(B12)&lt;&gt;MONTH($B$14)</formula>
    </cfRule>
  </conditionalFormatting>
  <conditionalFormatting sqref="AE12:AK17">
    <cfRule type="expression" dxfId="57" priority="63">
      <formula>MONTH(AE12)&lt;&gt;MONTH($AE$14)</formula>
    </cfRule>
  </conditionalFormatting>
  <conditionalFormatting sqref="W4:AC9">
    <cfRule type="expression" dxfId="56" priority="70">
      <formula>MONTH(W4)&lt;&gt;MONTH($W$6)</formula>
    </cfRule>
  </conditionalFormatting>
  <conditionalFormatting sqref="I12:O17">
    <cfRule type="expression" dxfId="55" priority="66">
      <formula>MONTH(I12)&lt;&gt;MONTH($I$14)</formula>
    </cfRule>
  </conditionalFormatting>
  <conditionalFormatting sqref="AL12:AR17">
    <cfRule type="expression" dxfId="54" priority="62">
      <formula>MONTH(AL12)&lt;&gt;MONTH($AL$14)</formula>
    </cfRule>
  </conditionalFormatting>
  <conditionalFormatting sqref="BA2:BA366">
    <cfRule type="cellIs" dxfId="53" priority="21" operator="equal">
      <formula>0</formula>
    </cfRule>
    <cfRule type="cellIs" dxfId="52" priority="20" operator="equal">
      <formula>1</formula>
    </cfRule>
    <cfRule type="cellIs" dxfId="51" priority="19" operator="equal">
      <formula>2</formula>
    </cfRule>
    <cfRule type="cellIs" dxfId="50" priority="18" operator="equal">
      <formula>3</formula>
    </cfRule>
    <cfRule type="cellIs" dxfId="49" priority="17" operator="equal">
      <formula>4</formula>
    </cfRule>
    <cfRule type="cellIs" dxfId="48" priority="16" operator="equal">
      <formula>5</formula>
    </cfRule>
    <cfRule type="cellIs" dxfId="47" priority="15" operator="equal">
      <formula>6</formula>
    </cfRule>
    <cfRule type="cellIs" dxfId="35" priority="13" operator="equal">
      <formula>8</formula>
    </cfRule>
    <cfRule type="cellIs" dxfId="34" priority="12" operator="greaterThan">
      <formula>8</formula>
    </cfRule>
    <cfRule type="cellIs" dxfId="33" priority="14" operator="equal">
      <formula>7</formula>
    </cfRule>
  </conditionalFormatting>
  <conditionalFormatting sqref="C13">
    <cfRule type="expression" dxfId="46" priority="2">
      <formula>$BA$184&gt;8</formula>
    </cfRule>
    <cfRule type="expression" dxfId="45" priority="3">
      <formula>$BA$184=8</formula>
    </cfRule>
    <cfRule type="expression" dxfId="44" priority="4">
      <formula>$BA$184=7</formula>
    </cfRule>
    <cfRule type="expression" dxfId="43" priority="5">
      <formula>$BA$184=6</formula>
    </cfRule>
    <cfRule type="expression" dxfId="42" priority="6">
      <formula>$BA$184=5</formula>
    </cfRule>
    <cfRule type="expression" dxfId="41" priority="7">
      <formula>$BA$184=4</formula>
    </cfRule>
    <cfRule type="expression" dxfId="40" priority="8">
      <formula>$BA$184=3</formula>
    </cfRule>
    <cfRule type="expression" dxfId="39" priority="9">
      <formula>$BA$184=2</formula>
    </cfRule>
    <cfRule type="expression" dxfId="38" priority="10">
      <formula>$BA$184=1</formula>
    </cfRule>
    <cfRule type="expression" dxfId="37" priority="11">
      <formula>$BA$184=0</formula>
    </cfRule>
  </conditionalFormatting>
  <conditionalFormatting sqref="B13">
    <cfRule type="expression" dxfId="36" priority="1">
      <formula>$BA$183=0</formula>
    </cfRule>
  </conditionalFormatting>
  <dataValidations xWindow="683" yWindow="479" count="29">
    <dataValidation type="list" errorStyle="warning" allowBlank="1" showInputMessage="1" showErrorMessage="1" error="Sélectionnez le premier jour de la semaine dans la liste. Sélectionnez ANNULER, appuyez sur ALT+FLÈCHE BAS pour accéder aux options, puis appuyez sur FLÈCHE BAS et sur ENTRÉE pour opérer une sélection." prompt="Sélectionnez le premier jour de la semaine dans cette cellule. Appuyez sur ALT+FLÈCHE BAS pour accéder aux options, puis sur FLÈCHE BAS et ENTRÉE pour opérer une sélection." sqref="K1:O1" xr:uid="{00000000-0002-0000-0000-000000000000}">
      <formula1>"DIMANCHE,LUNDI,MARDI,MERCREDI,JEUDI,VENDREDI,SAMEDI"</formula1>
    </dataValidation>
    <dataValidation allowBlank="1" showInputMessage="1" showErrorMessage="1" prompt="Créez un calendrier annuel complet dans cette feuille de calcul. Sélectionnez le premier jour de la semaine dans la cellule K1 et entrez l’année dans la cellule B2. Les dates du calendrier se mettent automatiquement à jour." sqref="A1" xr:uid="{00000000-0002-0000-0000-000001000000}"/>
    <dataValidation allowBlank="1" showInputMessage="1" showErrorMessage="1" prompt="Sélectionnez le premier jour de la semaine dans la cellule de droite et entrez l’année dans la cellule ci-dessous." sqref="B1:J1" xr:uid="{00000000-0002-0000-0000-000002000000}"/>
    <dataValidation allowBlank="1" showInputMessage="1" showErrorMessage="1" prompt="Entrez l’année dans cette cellule. Les dates du calendrier sont automatiquement mises à jour dans les cellules B3 à AC26." sqref="A2" xr:uid="{00000000-0002-0000-0000-000003000000}"/>
    <dataValidation allowBlank="1" showInputMessage="1" showErrorMessage="1" prompt="Le mois figure dans cette cellule. Le calendrier de ce mois est automatiquement mis à jour dans les cellules B4 à H10 et contient les dates des mois précédent, actuel et suivant." sqref="B2:H2" xr:uid="{00000000-0002-0000-0000-000004000000}"/>
    <dataValidation allowBlank="1" showInputMessage="1" showErrorMessage="1" prompt="Le mois figure dans cette cellule. Le calendrier de ce mois est automatiquement mis à jour dans les cellules I4 à O10 et contient les dates des mois précédent, actuel et suivant." sqref="I2:O2" xr:uid="{00000000-0002-0000-0000-000005000000}"/>
    <dataValidation allowBlank="1" showInputMessage="1" showErrorMessage="1" prompt="Le mois figure dans cette cellule. Le calendrier de ce mois est automatiquement mis à jour dans les cellules P4 à V10 et contient les dates des mois précédent, actuel et suivant." sqref="P2:V2" xr:uid="{00000000-0002-0000-0000-000006000000}"/>
    <dataValidation allowBlank="1" showInputMessage="1" showErrorMessage="1" prompt="Le mois figure dans cette cellule. Le calendrier de ce mois est automatiquement mis à jour dans les cellules W4 à AC10 et contient les dates des mois précédent, actuel et suivant." sqref="W2:AC2" xr:uid="{00000000-0002-0000-0000-000007000000}"/>
    <dataValidation allowBlank="1" showInputMessage="1" showErrorMessage="1" prompt="Le mois figure dans cette cellule. Le calendrier de ce mois est automatiquement mis à jour dans les cellules B12 à H18 et contient les dates des mois précédent, actuel et suivant." sqref="AE2:AK2" xr:uid="{00000000-0002-0000-0000-000008000000}"/>
    <dataValidation allowBlank="1" showInputMessage="1" showErrorMessage="1" prompt="Le mois figure dans cette cellule. Le calendrier de ce mois est automatiquement mis à jour dans les cellules I12 à O18 et contient les dates des mois précédent, actuel et suivant." sqref="AL2:AR2" xr:uid="{00000000-0002-0000-0000-000009000000}"/>
    <dataValidation allowBlank="1" showInputMessage="1" showErrorMessage="1" prompt="Le mois figure dans cette cellule. Le calendrier de ce mois est automatiquement mis à jour dans les cellules P12 à V18 et contient les dates des mois précédent, actuel et suivant." sqref="B10:H10" xr:uid="{00000000-0002-0000-0000-00000A000000}"/>
    <dataValidation allowBlank="1" showInputMessage="1" showErrorMessage="1" prompt="Le mois figure dans cette cellule. Le calendrier de ce mois est automatiquement mis à jour dans les cellules W12 à AC18 et contient les dates des mois précédent, actuel et suivant." sqref="I10:O10" xr:uid="{00000000-0002-0000-0000-00000B000000}"/>
    <dataValidation allowBlank="1" showInputMessage="1" showErrorMessage="1" prompt="Le mois figure dans cette cellule. Le calendrier de ce mois est automatiquement mis à jour dans les cellules B20 à H26 et contient les dates des mois précédent, actuel et suivant." sqref="P10:V10" xr:uid="{00000000-0002-0000-0000-00000C000000}"/>
    <dataValidation allowBlank="1" showInputMessage="1" showErrorMessage="1" prompt="Le mois figure dans cette cellule. Le calendrier de ce mois est automatiquement mis à jour dans les cellules I20 à O26 et contient les dates des mois précédent, actuel et suivant." sqref="W10:AC10" xr:uid="{00000000-0002-0000-0000-00000D000000}"/>
    <dataValidation allowBlank="1" showInputMessage="1" showErrorMessage="1" prompt="Le mois figure dans cette cellule. Le calendrier de ce mois est automatiquement mis à jour dans les cellules P20 à V26 et contient les dates des mois précédent, actuel et suivant." sqref="AE10:AK10" xr:uid="{00000000-0002-0000-0000-00000E000000}"/>
    <dataValidation allowBlank="1" showInputMessage="1" showErrorMessage="1" prompt="Le mois figure dans cette cellule. Le calendrier de ce mois est automatiquement mis à jour dans les cellules W20 à AC26 et contient les dates des mois précédent, actuel et suivant." sqref="AL10:AR10" xr:uid="{00000000-0002-0000-0000-00000F000000}"/>
    <dataValidation allowBlank="1" showInputMessage="1" showErrorMessage="1" prompt="Les jours de la semaine correspondant au mois désigné dans la cellule ci-dessus se trouvent dans les cellules B4 à H4." sqref="B3" xr:uid="{00000000-0002-0000-0000-000010000000}"/>
    <dataValidation allowBlank="1" showInputMessage="1" showErrorMessage="1" prompt="Les jours de la semaine correspondant au mois désigné dans la cellule ci-dessus se trouvent dans les cellules I4 à O4." sqref="I3" xr:uid="{00000000-0002-0000-0000-000011000000}"/>
    <dataValidation allowBlank="1" showInputMessage="1" showErrorMessage="1" prompt="Les jours de la semaine correspondant au mois désigné dans la cellule ci-dessus se trouvent dans les cellules P4 à V4." sqref="P3" xr:uid="{00000000-0002-0000-0000-000012000000}"/>
    <dataValidation allowBlank="1" showInputMessage="1" showErrorMessage="1" prompt="Les jours de la semaine correspondant au mois désigné dans la cellule ci-dessus se trouvent dans les cellules W4 à AC4." sqref="W3" xr:uid="{00000000-0002-0000-0000-000013000000}"/>
    <dataValidation allowBlank="1" showInputMessage="1" showErrorMessage="1" prompt="Les jours de la semaine correspondant au mois désigné dans la cellule ci-dessus se trouvent dans les cellules B12 à H12." sqref="AE3" xr:uid="{00000000-0002-0000-0000-000014000000}"/>
    <dataValidation allowBlank="1" showInputMessage="1" showErrorMessage="1" prompt="Les jours de la semaine correspondant au mois désigné dans la cellule ci-dessus se trouvent dans les cellules B20 à H20." sqref="P11" xr:uid="{00000000-0002-0000-0000-000015000000}"/>
    <dataValidation allowBlank="1" showInputMessage="1" showErrorMessage="1" prompt="Les jours de la semaine correspondant au mois désigné dans la cellule ci-dessus se trouvent dans les cellules I12 à O12." sqref="AL3" xr:uid="{00000000-0002-0000-0000-000016000000}"/>
    <dataValidation allowBlank="1" showInputMessage="1" showErrorMessage="1" prompt="Les jours de la semaine correspondant au mois désigné dans la cellule ci-dessus se trouvent dans les cellules P12 à V12." sqref="B11" xr:uid="{00000000-0002-0000-0000-000017000000}"/>
    <dataValidation allowBlank="1" showInputMessage="1" showErrorMessage="1" prompt="Les jours de la semaine correspondant au mois désigné dans la cellule ci-dessus se trouvent dans les cellules W12 à AC12." sqref="I11" xr:uid="{00000000-0002-0000-0000-000018000000}"/>
    <dataValidation allowBlank="1" showInputMessage="1" showErrorMessage="1" prompt="Les jours de la semaine correspondant au mois désigné dans la cellule ci-dessus se trouvent dans les cellules I20 à O20." sqref="W11" xr:uid="{00000000-0002-0000-0000-000019000000}"/>
    <dataValidation allowBlank="1" showInputMessage="1" showErrorMessage="1" prompt="Les jours de la semaine correspondant au mois désigné dans la cellule ci-dessus se trouvent dans les cellules P20 à V20." sqref="AE11" xr:uid="{00000000-0002-0000-0000-00001A000000}"/>
    <dataValidation allowBlank="1" showInputMessage="1" showErrorMessage="1" prompt="Les jours de la semaine correspondant au mois désigné dans la cellule ci-dessus se trouvent dans les cellules W20 à AC20." sqref="AL11" xr:uid="{00000000-0002-0000-0000-00001B000000}"/>
    <dataValidation type="list" allowBlank="1" showInputMessage="1" showErrorMessage="1" sqref="E18:E5311 F24:G5311" xr:uid="{0F179F6D-765C-4D2B-870B-74ED4FFD146C}">
      <formula1>$AY$2:$AY$3</formula1>
    </dataValidation>
  </dataValidations>
  <printOptions horizontalCentered="1"/>
  <pageMargins left="0.25" right="0.25" top="0.5" bottom="0.5" header="0.3" footer="0.3"/>
  <pageSetup scale="98" fitToHeight="0" orientation="landscape" r:id="rId1"/>
  <headerFooter differentFirst="1">
    <oddFooter>Page &amp;P of &amp;N</oddFooter>
  </headerFooter>
</worksheet>
</file>

<file path=docProps/app.xml><?xml version="1.0" encoding="utf-8"?>
<Properties xmlns="http://schemas.openxmlformats.org/officeDocument/2006/extended-properties" xmlns:vt="http://schemas.openxmlformats.org/officeDocument/2006/docPropsVTypes">
  <Template>TM03427459</Template>
  <Application>Microsoft Excel</Application>
  <DocSecurity>0</DocSecurity>
  <ScaleCrop>false</ScaleCrop>
  <HeadingPairs>
    <vt:vector size="4" baseType="variant">
      <vt:variant>
        <vt:lpstr>Feuilles de calcul</vt:lpstr>
      </vt:variant>
      <vt:variant>
        <vt:i4>1</vt:i4>
      </vt:variant>
      <vt:variant>
        <vt:lpstr>Plages nommées</vt:lpstr>
      </vt:variant>
      <vt:variant>
        <vt:i4>16</vt:i4>
      </vt:variant>
    </vt:vector>
  </HeadingPairs>
  <TitlesOfParts>
    <vt:vector size="17" baseType="lpstr">
      <vt:lpstr>Calendrier annuel complet</vt:lpstr>
      <vt:lpstr>AnnéeCalendrier</vt:lpstr>
      <vt:lpstr>DébutSemaine</vt:lpstr>
      <vt:lpstr>LigneTitreRégion1..K1</vt:lpstr>
      <vt:lpstr>RégionTitreColonne1..H10.1</vt:lpstr>
      <vt:lpstr>RégionTitreColonne10..O26.1</vt:lpstr>
      <vt:lpstr>RégionTitreColonne11..V26.1</vt:lpstr>
      <vt:lpstr>RégionTitreColonne12..AC26.1</vt:lpstr>
      <vt:lpstr>RégionTitreColonne2..O10.1</vt:lpstr>
      <vt:lpstr>RégionTitreColonne3..V10.1</vt:lpstr>
      <vt:lpstr>RégionTitreColonne4..AC10.1</vt:lpstr>
      <vt:lpstr>RégionTitreColonne5..H18.1</vt:lpstr>
      <vt:lpstr>RégionTitreColonne6..O18.1</vt:lpstr>
      <vt:lpstr>RégionTitreColonne7..V18.1</vt:lpstr>
      <vt:lpstr>RégionTitreColonne8..AC18.1</vt:lpstr>
      <vt:lpstr>RégionTitreColonne9..H26.1</vt:lpstr>
      <vt:lpstr>'Calendrier annuel complet'!Zone_d_impression</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creator/>
  <cp:lastModifiedBy/>
  <dcterms:created xsi:type="dcterms:W3CDTF">2018-07-04T07:19:39Z</dcterms:created>
  <dcterms:modified xsi:type="dcterms:W3CDTF">2023-06-29T14:45:59Z</dcterms:modified>
</cp:coreProperties>
</file>