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264"/>
  </bookViews>
  <sheets>
    <sheet name="TCD" sheetId="5" r:id="rId1"/>
    <sheet name="Pointage" sheetId="3" r:id="rId2"/>
    <sheet name="Tables" sheetId="2" r:id="rId3"/>
    <sheet name="Feuille1" sheetId="1" state="hidden" r:id="rId4"/>
    <sheet name="Feuil1" sheetId="4" state="hidden" r:id="rId5"/>
  </sheets>
  <definedNames>
    <definedName name="_xlnm._FilterDatabase" localSheetId="3" hidden="1">Feuille1!$A$1:$F$79</definedName>
    <definedName name="_xlnm._FilterDatabase" localSheetId="1" hidden="1">Pointage!$B$1:$J$1</definedName>
    <definedName name="Catégorie">Tables!$C:$D</definedName>
    <definedName name="ETAT">Tables!$F$1:$F$2</definedName>
    <definedName name="Noms_Joueurs">Tables!$C:$C</definedName>
    <definedName name="tournois">Tables!$H:$H</definedName>
  </definedNames>
  <calcPr calcId="125725" fullCalcOnLoad="1"/>
  <pivotCaches>
    <pivotCache cacheId="4" r:id="rId6"/>
  </pivotCaches>
</workbook>
</file>

<file path=xl/calcChain.xml><?xml version="1.0" encoding="utf-8"?>
<calcChain xmlns="http://schemas.openxmlformats.org/spreadsheetml/2006/main">
  <c r="J5" i="3"/>
  <c r="J6"/>
  <c r="J7"/>
  <c r="J9"/>
  <c r="J26"/>
  <c r="J31"/>
  <c r="J33"/>
  <c r="J34"/>
  <c r="J35"/>
  <c r="J36"/>
  <c r="J37"/>
  <c r="J38"/>
  <c r="J39"/>
  <c r="J40"/>
  <c r="J41"/>
  <c r="J49"/>
  <c r="J82"/>
  <c r="J83"/>
  <c r="G3"/>
  <c r="J3" s="1"/>
  <c r="G4"/>
  <c r="J4" s="1"/>
  <c r="G5"/>
  <c r="G6"/>
  <c r="G7"/>
  <c r="G8"/>
  <c r="J8" s="1"/>
  <c r="G9"/>
  <c r="G10"/>
  <c r="J10" s="1"/>
  <c r="G11"/>
  <c r="J11" s="1"/>
  <c r="G12"/>
  <c r="J12" s="1"/>
  <c r="G13"/>
  <c r="J13" s="1"/>
  <c r="G14"/>
  <c r="J14" s="1"/>
  <c r="G15"/>
  <c r="J15" s="1"/>
  <c r="G16"/>
  <c r="J16" s="1"/>
  <c r="G17"/>
  <c r="J17" s="1"/>
  <c r="G18"/>
  <c r="J18" s="1"/>
  <c r="G19"/>
  <c r="J19" s="1"/>
  <c r="G20"/>
  <c r="J20" s="1"/>
  <c r="G21"/>
  <c r="J21" s="1"/>
  <c r="G22"/>
  <c r="J22" s="1"/>
  <c r="G23"/>
  <c r="J23" s="1"/>
  <c r="G24"/>
  <c r="J24" s="1"/>
  <c r="G25"/>
  <c r="J25" s="1"/>
  <c r="G26"/>
  <c r="G27"/>
  <c r="J27" s="1"/>
  <c r="G28"/>
  <c r="J28" s="1"/>
  <c r="G29"/>
  <c r="J29" s="1"/>
  <c r="G30"/>
  <c r="J30" s="1"/>
  <c r="G31"/>
  <c r="G32"/>
  <c r="J32" s="1"/>
  <c r="G33"/>
  <c r="G34"/>
  <c r="G35"/>
  <c r="G36"/>
  <c r="G37"/>
  <c r="G38"/>
  <c r="G39"/>
  <c r="G40"/>
  <c r="G41"/>
  <c r="G42"/>
  <c r="J42" s="1"/>
  <c r="G43"/>
  <c r="J43" s="1"/>
  <c r="G44"/>
  <c r="J44" s="1"/>
  <c r="G45"/>
  <c r="J45" s="1"/>
  <c r="G46"/>
  <c r="J46" s="1"/>
  <c r="G47"/>
  <c r="J47" s="1"/>
  <c r="G48"/>
  <c r="J48" s="1"/>
  <c r="G49"/>
  <c r="G50"/>
  <c r="J50" s="1"/>
  <c r="G51"/>
  <c r="J51" s="1"/>
  <c r="G52"/>
  <c r="J52" s="1"/>
  <c r="G53"/>
  <c r="J53" s="1"/>
  <c r="G54"/>
  <c r="J54" s="1"/>
  <c r="G55"/>
  <c r="J55" s="1"/>
  <c r="G56"/>
  <c r="J56" s="1"/>
  <c r="G57"/>
  <c r="J57" s="1"/>
  <c r="G58"/>
  <c r="J58" s="1"/>
  <c r="G59"/>
  <c r="J59" s="1"/>
  <c r="G60"/>
  <c r="J60" s="1"/>
  <c r="G61"/>
  <c r="J61" s="1"/>
  <c r="G62"/>
  <c r="J62" s="1"/>
  <c r="G63"/>
  <c r="J63" s="1"/>
  <c r="G64"/>
  <c r="J64" s="1"/>
  <c r="G65"/>
  <c r="J65" s="1"/>
  <c r="G66"/>
  <c r="J66" s="1"/>
  <c r="G67"/>
  <c r="J67" s="1"/>
  <c r="G68"/>
  <c r="J68" s="1"/>
  <c r="G69"/>
  <c r="J69" s="1"/>
  <c r="G70"/>
  <c r="J70" s="1"/>
  <c r="G71"/>
  <c r="J71" s="1"/>
  <c r="G72"/>
  <c r="J72" s="1"/>
  <c r="G73"/>
  <c r="J73" s="1"/>
  <c r="G74"/>
  <c r="J74" s="1"/>
  <c r="G75"/>
  <c r="J75" s="1"/>
  <c r="G76"/>
  <c r="J76" s="1"/>
  <c r="G77"/>
  <c r="J77" s="1"/>
  <c r="G78"/>
  <c r="J78" s="1"/>
  <c r="G79"/>
  <c r="J79" s="1"/>
  <c r="G80"/>
  <c r="J80" s="1"/>
  <c r="G81"/>
  <c r="J81" s="1"/>
  <c r="G82"/>
  <c r="G83"/>
  <c r="G84"/>
  <c r="J84" s="1"/>
  <c r="G85"/>
  <c r="J85" s="1"/>
  <c r="G86"/>
  <c r="J86" s="1"/>
  <c r="G87"/>
  <c r="J87" s="1"/>
  <c r="G88"/>
  <c r="J88" s="1"/>
  <c r="G89"/>
  <c r="J89" s="1"/>
  <c r="G90"/>
  <c r="J90" s="1"/>
  <c r="G91"/>
  <c r="J91" s="1"/>
  <c r="G92"/>
  <c r="J92" s="1"/>
  <c r="G93"/>
  <c r="J93" s="1"/>
  <c r="G94"/>
  <c r="J94" s="1"/>
  <c r="G95"/>
  <c r="J95" s="1"/>
  <c r="G96"/>
  <c r="J96" s="1"/>
  <c r="G97"/>
  <c r="J97" s="1"/>
  <c r="G98"/>
  <c r="J98" s="1"/>
  <c r="G2"/>
  <c r="J2" s="1"/>
  <c r="C20" i="2"/>
  <c r="C28"/>
  <c r="C3"/>
  <c r="C29"/>
  <c r="C10"/>
  <c r="C4"/>
  <c r="C5"/>
  <c r="C6"/>
  <c r="C7"/>
  <c r="C8"/>
  <c r="C9"/>
  <c r="C12"/>
  <c r="C11"/>
  <c r="C13"/>
  <c r="C14"/>
  <c r="C15"/>
  <c r="C16"/>
  <c r="C17"/>
  <c r="C18"/>
  <c r="C19"/>
  <c r="C21"/>
  <c r="C22"/>
  <c r="C23"/>
  <c r="C24"/>
  <c r="C25"/>
  <c r="C26"/>
  <c r="C27"/>
  <c r="C30"/>
  <c r="C31"/>
  <c r="C32"/>
  <c r="C33"/>
  <c r="C34"/>
  <c r="C35"/>
  <c r="C36"/>
  <c r="C37"/>
  <c r="C38"/>
  <c r="C39"/>
  <c r="C40"/>
  <c r="C770" i="3"/>
  <c r="C41" i="2"/>
  <c r="C42"/>
  <c r="C43"/>
  <c r="C44"/>
  <c r="C45"/>
  <c r="C46"/>
  <c r="C2"/>
  <c r="C1"/>
  <c r="C95" i="3"/>
  <c r="C767"/>
  <c r="C758"/>
  <c r="C752"/>
  <c r="C749"/>
  <c r="C743"/>
  <c r="C740"/>
  <c r="C734"/>
  <c r="C731"/>
  <c r="C725"/>
  <c r="C722"/>
  <c r="C716"/>
  <c r="C713"/>
  <c r="C707"/>
  <c r="C704"/>
  <c r="C698"/>
  <c r="C695"/>
  <c r="C689"/>
  <c r="C686"/>
  <c r="C680"/>
  <c r="C677"/>
  <c r="C671"/>
  <c r="C668"/>
  <c r="C662"/>
  <c r="C659"/>
  <c r="C653"/>
  <c r="C650"/>
  <c r="C644"/>
  <c r="C641"/>
  <c r="C635"/>
  <c r="C632"/>
  <c r="C626"/>
  <c r="C623"/>
  <c r="C620"/>
  <c r="C617"/>
  <c r="C614"/>
  <c r="C611"/>
  <c r="C608"/>
  <c r="C605"/>
  <c r="C602"/>
  <c r="C599"/>
  <c r="C596"/>
  <c r="C593"/>
  <c r="C590"/>
  <c r="C587"/>
  <c r="C584"/>
  <c r="C581"/>
  <c r="C578"/>
  <c r="C575"/>
  <c r="C572"/>
  <c r="C569"/>
  <c r="C566"/>
  <c r="C563"/>
  <c r="C560"/>
  <c r="C557"/>
  <c r="C554"/>
  <c r="C551"/>
  <c r="C548"/>
  <c r="C545"/>
  <c r="C542"/>
  <c r="C539"/>
  <c r="C536"/>
  <c r="C533"/>
  <c r="C530"/>
  <c r="C527"/>
  <c r="C524"/>
  <c r="C521"/>
  <c r="C518"/>
  <c r="C515"/>
  <c r="C512"/>
  <c r="C509"/>
  <c r="C506"/>
  <c r="C503"/>
  <c r="C500"/>
  <c r="C497"/>
  <c r="C494"/>
  <c r="C491"/>
  <c r="C488"/>
  <c r="C485"/>
  <c r="C482"/>
  <c r="C479"/>
  <c r="C476"/>
  <c r="C473"/>
  <c r="C470"/>
  <c r="C467"/>
  <c r="C464"/>
  <c r="C461"/>
  <c r="C458"/>
  <c r="C455"/>
  <c r="C452"/>
  <c r="C449"/>
  <c r="C446"/>
  <c r="C443"/>
  <c r="C440"/>
  <c r="C437"/>
  <c r="C434"/>
  <c r="C431"/>
  <c r="C428"/>
  <c r="C425"/>
  <c r="C422"/>
  <c r="C419"/>
  <c r="C416"/>
  <c r="C413"/>
  <c r="C410"/>
  <c r="C407"/>
  <c r="C404"/>
  <c r="C401"/>
  <c r="C398"/>
  <c r="C395"/>
  <c r="C392"/>
  <c r="C389"/>
  <c r="C386"/>
  <c r="C383"/>
  <c r="C380"/>
  <c r="C377"/>
  <c r="C374"/>
  <c r="C371"/>
  <c r="C368"/>
  <c r="C365"/>
  <c r="C362"/>
  <c r="C359"/>
  <c r="C356"/>
  <c r="C353"/>
  <c r="C350"/>
  <c r="C347"/>
  <c r="C344"/>
  <c r="C341"/>
  <c r="C338"/>
  <c r="C335"/>
  <c r="C332"/>
  <c r="C329"/>
  <c r="C326"/>
  <c r="C323"/>
  <c r="C320"/>
  <c r="C317"/>
  <c r="C314"/>
  <c r="C311"/>
  <c r="C308"/>
  <c r="C305"/>
  <c r="C302"/>
  <c r="C299"/>
  <c r="C296"/>
  <c r="C293"/>
  <c r="C290"/>
  <c r="C287"/>
  <c r="C284"/>
  <c r="C281"/>
  <c r="C278"/>
  <c r="C275"/>
  <c r="C272"/>
  <c r="C269"/>
  <c r="C266"/>
  <c r="C263"/>
  <c r="C260"/>
  <c r="C257"/>
  <c r="C254"/>
  <c r="C251"/>
  <c r="C248"/>
  <c r="C245"/>
  <c r="C242"/>
  <c r="C239"/>
  <c r="C236"/>
  <c r="C233"/>
  <c r="C230"/>
  <c r="C227"/>
  <c r="C224"/>
  <c r="C221"/>
  <c r="C218"/>
  <c r="C215"/>
  <c r="C212"/>
  <c r="C209"/>
  <c r="C206"/>
  <c r="C203"/>
  <c r="C200"/>
  <c r="C197"/>
  <c r="C194"/>
  <c r="C191"/>
  <c r="C188"/>
  <c r="C185"/>
  <c r="C182"/>
  <c r="C179"/>
  <c r="C176"/>
  <c r="C173"/>
  <c r="C170"/>
  <c r="C167"/>
  <c r="C164"/>
  <c r="C161"/>
  <c r="C158"/>
  <c r="C155"/>
  <c r="C152"/>
  <c r="C149"/>
  <c r="C146"/>
  <c r="C143"/>
  <c r="C140"/>
  <c r="C137"/>
  <c r="C134"/>
  <c r="C131"/>
  <c r="C128"/>
  <c r="C125"/>
  <c r="C122"/>
  <c r="C119"/>
  <c r="C116"/>
  <c r="C113"/>
  <c r="C110"/>
  <c r="C107"/>
  <c r="C104"/>
  <c r="C101"/>
  <c r="C96"/>
  <c r="C93"/>
  <c r="C774"/>
  <c r="C771"/>
  <c r="C768"/>
  <c r="C765"/>
  <c r="C762"/>
  <c r="C759"/>
  <c r="C756"/>
  <c r="C753"/>
  <c r="C750"/>
  <c r="C747"/>
  <c r="C744"/>
  <c r="C741"/>
  <c r="C738"/>
  <c r="C735"/>
  <c r="C732"/>
  <c r="C729"/>
  <c r="C726"/>
  <c r="C723"/>
  <c r="C720"/>
  <c r="C717"/>
  <c r="C714"/>
  <c r="C711"/>
  <c r="C708"/>
  <c r="C705"/>
  <c r="C702"/>
  <c r="C699"/>
  <c r="C696"/>
  <c r="C693"/>
  <c r="C690"/>
  <c r="C687"/>
  <c r="C684"/>
  <c r="C681"/>
  <c r="C678"/>
  <c r="C675"/>
  <c r="C672"/>
  <c r="C669"/>
  <c r="C666"/>
  <c r="C663"/>
  <c r="C660"/>
  <c r="C657"/>
  <c r="C654"/>
  <c r="C651"/>
  <c r="C648"/>
  <c r="C645"/>
  <c r="C642"/>
  <c r="C639"/>
  <c r="C636"/>
  <c r="C633"/>
  <c r="C630"/>
  <c r="C627"/>
  <c r="C624"/>
  <c r="C621"/>
  <c r="C618"/>
  <c r="C615"/>
  <c r="C612"/>
  <c r="C609"/>
  <c r="C606"/>
  <c r="C603"/>
  <c r="C600"/>
  <c r="C597"/>
  <c r="C594"/>
  <c r="C591"/>
  <c r="C588"/>
  <c r="C585"/>
  <c r="C582"/>
  <c r="C579"/>
  <c r="C576"/>
  <c r="C573"/>
  <c r="C570"/>
  <c r="C567"/>
  <c r="C564"/>
  <c r="C561"/>
  <c r="C558"/>
  <c r="C555"/>
  <c r="C552"/>
  <c r="C549"/>
  <c r="C546"/>
  <c r="C543"/>
  <c r="C540"/>
  <c r="C537"/>
  <c r="C534"/>
  <c r="C531"/>
  <c r="C528"/>
  <c r="C525"/>
  <c r="C522"/>
  <c r="C519"/>
  <c r="C516"/>
  <c r="C513"/>
  <c r="C510"/>
  <c r="C507"/>
  <c r="C504"/>
  <c r="C501"/>
  <c r="C498"/>
  <c r="C495"/>
  <c r="C492"/>
  <c r="C489"/>
  <c r="C486"/>
  <c r="C483"/>
  <c r="C480"/>
  <c r="C477"/>
  <c r="C474"/>
  <c r="C471"/>
  <c r="C468"/>
  <c r="C465"/>
  <c r="C462"/>
  <c r="C459"/>
  <c r="C456"/>
  <c r="C453"/>
  <c r="C450"/>
  <c r="C447"/>
  <c r="C444"/>
  <c r="C441"/>
  <c r="C438"/>
  <c r="C435"/>
  <c r="C432"/>
  <c r="C429"/>
  <c r="C426"/>
  <c r="C423"/>
  <c r="C420"/>
  <c r="C417"/>
  <c r="C414"/>
  <c r="C411"/>
  <c r="C408"/>
  <c r="C405"/>
  <c r="C402"/>
  <c r="C399"/>
  <c r="C396"/>
  <c r="C393"/>
  <c r="C390"/>
  <c r="C387"/>
  <c r="C384"/>
  <c r="C381"/>
  <c r="C378"/>
  <c r="C375"/>
  <c r="C372"/>
  <c r="C369"/>
  <c r="C366"/>
  <c r="C363"/>
  <c r="C360"/>
  <c r="C357"/>
  <c r="C354"/>
  <c r="C351"/>
  <c r="C348"/>
  <c r="C345"/>
  <c r="C342"/>
  <c r="C339"/>
  <c r="C336"/>
  <c r="C333"/>
  <c r="C330"/>
  <c r="C327"/>
  <c r="C324"/>
  <c r="C321"/>
  <c r="C318"/>
  <c r="C315"/>
  <c r="C312"/>
  <c r="C309"/>
  <c r="C306"/>
  <c r="C303"/>
  <c r="C300"/>
  <c r="C297"/>
  <c r="C294"/>
  <c r="C291"/>
  <c r="C288"/>
  <c r="C285"/>
  <c r="C282"/>
  <c r="C279"/>
  <c r="C276"/>
  <c r="C273"/>
  <c r="C270"/>
  <c r="C267"/>
  <c r="C264"/>
  <c r="C261"/>
  <c r="C258"/>
  <c r="C255"/>
  <c r="C252"/>
  <c r="C249"/>
  <c r="C246"/>
  <c r="C243"/>
  <c r="C240"/>
  <c r="C237"/>
  <c r="C234"/>
  <c r="C231"/>
  <c r="C228"/>
  <c r="C225"/>
  <c r="C222"/>
  <c r="C219"/>
  <c r="C216"/>
  <c r="C213"/>
  <c r="C210"/>
  <c r="C207"/>
  <c r="C204"/>
  <c r="C201"/>
  <c r="C198"/>
  <c r="C195"/>
  <c r="C192"/>
  <c r="C189"/>
  <c r="C186"/>
  <c r="C183"/>
  <c r="C180"/>
  <c r="C177"/>
  <c r="C174"/>
  <c r="C171"/>
  <c r="C168"/>
  <c r="C165"/>
  <c r="C162"/>
  <c r="C159"/>
  <c r="C156"/>
  <c r="C153"/>
  <c r="C150"/>
  <c r="C147"/>
  <c r="C144"/>
  <c r="C141"/>
  <c r="C138"/>
  <c r="C135"/>
  <c r="C132"/>
  <c r="C129"/>
  <c r="C126"/>
  <c r="C123"/>
  <c r="C120"/>
  <c r="C117"/>
  <c r="C114"/>
  <c r="C111"/>
  <c r="C108"/>
  <c r="C105"/>
  <c r="C102"/>
  <c r="C99"/>
  <c r="C97"/>
  <c r="C94"/>
  <c r="C775"/>
  <c r="C772"/>
  <c r="C769"/>
  <c r="C766"/>
  <c r="C763"/>
  <c r="C760"/>
  <c r="C757"/>
  <c r="C754"/>
  <c r="C751"/>
  <c r="C748"/>
  <c r="C745"/>
  <c r="C742"/>
  <c r="C739"/>
  <c r="C736"/>
  <c r="C733"/>
  <c r="C730"/>
  <c r="C727"/>
  <c r="C724"/>
  <c r="C721"/>
  <c r="C718"/>
  <c r="C715"/>
  <c r="C712"/>
  <c r="C709"/>
  <c r="C706"/>
  <c r="C703"/>
  <c r="C700"/>
  <c r="C697"/>
  <c r="C694"/>
  <c r="C691"/>
  <c r="C688"/>
  <c r="C685"/>
  <c r="C682"/>
  <c r="C679"/>
  <c r="C676"/>
  <c r="C673"/>
  <c r="C670"/>
  <c r="C667"/>
  <c r="C664"/>
  <c r="C661"/>
  <c r="C658"/>
  <c r="C655"/>
  <c r="C652"/>
  <c r="C649"/>
  <c r="C646"/>
  <c r="C643"/>
  <c r="C640"/>
  <c r="C637"/>
  <c r="C634"/>
  <c r="C631"/>
  <c r="C628"/>
  <c r="C625"/>
  <c r="C622"/>
  <c r="C619"/>
  <c r="C616"/>
  <c r="C613"/>
  <c r="C610"/>
  <c r="C607"/>
  <c r="C604"/>
  <c r="C601"/>
  <c r="C598"/>
  <c r="C595"/>
  <c r="C592"/>
  <c r="C589"/>
  <c r="C586"/>
  <c r="C583"/>
  <c r="C580"/>
  <c r="C577"/>
  <c r="C574"/>
  <c r="C571"/>
  <c r="C568"/>
  <c r="C565"/>
  <c r="C562"/>
  <c r="C559"/>
  <c r="C556"/>
  <c r="C553"/>
  <c r="C550"/>
  <c r="C547"/>
  <c r="C544"/>
  <c r="C541"/>
  <c r="C538"/>
  <c r="C535"/>
  <c r="C532"/>
  <c r="C529"/>
  <c r="C526"/>
  <c r="C523"/>
  <c r="C520"/>
  <c r="C517"/>
  <c r="C514"/>
  <c r="C511"/>
  <c r="C508"/>
  <c r="C505"/>
  <c r="C502"/>
  <c r="C499"/>
  <c r="C496"/>
  <c r="C493"/>
  <c r="C490"/>
  <c r="C487"/>
  <c r="C484"/>
  <c r="C481"/>
  <c r="C478"/>
  <c r="C475"/>
  <c r="C472"/>
  <c r="C469"/>
  <c r="C466"/>
  <c r="C463"/>
  <c r="C460"/>
  <c r="C457"/>
  <c r="C454"/>
  <c r="C451"/>
  <c r="C448"/>
  <c r="C445"/>
  <c r="C442"/>
  <c r="C439"/>
  <c r="C436"/>
  <c r="C433"/>
  <c r="C430"/>
  <c r="C427"/>
  <c r="C424"/>
  <c r="C421"/>
  <c r="C418"/>
  <c r="C415"/>
  <c r="C412"/>
  <c r="C409"/>
  <c r="C406"/>
  <c r="C403"/>
  <c r="C400"/>
  <c r="C397"/>
  <c r="C394"/>
  <c r="C391"/>
  <c r="C388"/>
  <c r="C385"/>
  <c r="C382"/>
  <c r="C379"/>
  <c r="C376"/>
  <c r="C373"/>
  <c r="C370"/>
  <c r="C367"/>
  <c r="C364"/>
  <c r="C361"/>
  <c r="C358"/>
  <c r="C355"/>
  <c r="C352"/>
  <c r="C349"/>
  <c r="C346"/>
  <c r="C343"/>
  <c r="C340"/>
  <c r="C337"/>
  <c r="C334"/>
  <c r="C331"/>
  <c r="C328"/>
  <c r="C325"/>
  <c r="C322"/>
  <c r="C319"/>
  <c r="C316"/>
  <c r="C313"/>
  <c r="C310"/>
  <c r="C307"/>
  <c r="C304"/>
  <c r="C301"/>
  <c r="C298"/>
  <c r="C295"/>
  <c r="C292"/>
  <c r="C289"/>
  <c r="C286"/>
  <c r="C283"/>
  <c r="C280"/>
  <c r="C277"/>
  <c r="C274"/>
  <c r="C271"/>
  <c r="C268"/>
  <c r="C265"/>
  <c r="C262"/>
  <c r="C259"/>
  <c r="C256"/>
  <c r="C253"/>
  <c r="C250"/>
  <c r="C247"/>
  <c r="C244"/>
  <c r="C241"/>
  <c r="C238"/>
  <c r="C235"/>
  <c r="C232"/>
  <c r="C229"/>
  <c r="C226"/>
  <c r="C223"/>
  <c r="C220"/>
  <c r="C217"/>
  <c r="C214"/>
  <c r="C211"/>
  <c r="C208"/>
  <c r="C205"/>
  <c r="C202"/>
  <c r="C199"/>
  <c r="C196"/>
  <c r="C193"/>
  <c r="C190"/>
  <c r="C187"/>
  <c r="C184"/>
  <c r="C181"/>
  <c r="C178"/>
  <c r="C175"/>
  <c r="C172"/>
  <c r="C169"/>
  <c r="C166"/>
  <c r="C163"/>
  <c r="C160"/>
  <c r="C157"/>
  <c r="C154"/>
  <c r="C151"/>
  <c r="C148"/>
  <c r="C145"/>
  <c r="C142"/>
  <c r="C139"/>
  <c r="C136"/>
  <c r="C133"/>
  <c r="C130"/>
  <c r="C127"/>
  <c r="C124"/>
  <c r="C121"/>
  <c r="C118"/>
  <c r="C115"/>
  <c r="C112"/>
  <c r="C109"/>
  <c r="C106"/>
  <c r="C103"/>
  <c r="C100"/>
  <c r="C98"/>
  <c r="C88"/>
  <c r="C91"/>
  <c r="C90"/>
  <c r="C87"/>
  <c r="C89"/>
  <c r="C92"/>
  <c r="C86"/>
  <c r="C761"/>
  <c r="C773"/>
  <c r="C629"/>
  <c r="C638"/>
  <c r="C647"/>
  <c r="C656"/>
  <c r="C665"/>
  <c r="C674"/>
  <c r="C683"/>
  <c r="C692"/>
  <c r="C701"/>
  <c r="C710"/>
  <c r="C719"/>
  <c r="C728"/>
  <c r="C737"/>
  <c r="C746"/>
  <c r="C755"/>
  <c r="C764"/>
</calcChain>
</file>

<file path=xl/sharedStrings.xml><?xml version="1.0" encoding="utf-8"?>
<sst xmlns="http://schemas.openxmlformats.org/spreadsheetml/2006/main" count="1135" uniqueCount="213">
  <si>
    <t>Enfant ou Adultes</t>
  </si>
  <si>
    <t>Nom</t>
  </si>
  <si>
    <t>Tournoi</t>
  </si>
  <si>
    <t>Montant joueur</t>
  </si>
  <si>
    <t>payé</t>
  </si>
  <si>
    <t>traité</t>
  </si>
  <si>
    <t>E</t>
  </si>
  <si>
    <t>Barbaza v</t>
  </si>
  <si>
    <t>colomiers</t>
  </si>
  <si>
    <t>non</t>
  </si>
  <si>
    <t>oui</t>
  </si>
  <si>
    <t>Perisse C</t>
  </si>
  <si>
    <t>Colomiers</t>
  </si>
  <si>
    <t>Balavoine L</t>
  </si>
  <si>
    <t>A</t>
  </si>
  <si>
    <t>Rouquette P</t>
  </si>
  <si>
    <t>Tij Castel</t>
  </si>
  <si>
    <t xml:space="preserve">oui </t>
  </si>
  <si>
    <t>Uberti</t>
  </si>
  <si>
    <t>Foissac m</t>
  </si>
  <si>
    <t>Vidal V</t>
  </si>
  <si>
    <t>puygouzon</t>
  </si>
  <si>
    <t>Vallez R</t>
  </si>
  <si>
    <t>Roussel F</t>
  </si>
  <si>
    <t>Vct</t>
  </si>
  <si>
    <t>Vidal v</t>
  </si>
  <si>
    <t>Rouquette c</t>
  </si>
  <si>
    <t>Ramonville</t>
  </si>
  <si>
    <t>Rouquette p</t>
  </si>
  <si>
    <t>Perramond</t>
  </si>
  <si>
    <t xml:space="preserve"> Ramonville</t>
  </si>
  <si>
    <t>Meilleurat</t>
  </si>
  <si>
    <t>Hirtzig</t>
  </si>
  <si>
    <t>Valenti J</t>
  </si>
  <si>
    <t>Cbv</t>
  </si>
  <si>
    <t>Labège</t>
  </si>
  <si>
    <t>Libourne</t>
  </si>
  <si>
    <t>Costes</t>
  </si>
  <si>
    <t>Toac</t>
  </si>
  <si>
    <t>Albert</t>
  </si>
  <si>
    <t>Bertrand</t>
  </si>
  <si>
    <t>Losada X</t>
  </si>
  <si>
    <t>Losada F</t>
  </si>
  <si>
    <t>Grenade</t>
  </si>
  <si>
    <t>Balavoine E</t>
  </si>
  <si>
    <t xml:space="preserve"> Perisse C</t>
  </si>
  <si>
    <t>Daudu</t>
  </si>
  <si>
    <t>Acco Jj</t>
  </si>
  <si>
    <t>Bertand B</t>
  </si>
  <si>
    <t>Golfech</t>
  </si>
  <si>
    <t>golfech</t>
  </si>
  <si>
    <t xml:space="preserve"> Golfech</t>
  </si>
  <si>
    <t>Bouquet</t>
  </si>
  <si>
    <t>Delpech</t>
  </si>
  <si>
    <t>VCT</t>
  </si>
  <si>
    <t>Guiseppin</t>
  </si>
  <si>
    <t>Rouquette C</t>
  </si>
  <si>
    <t>Castanet</t>
  </si>
  <si>
    <t>Vallez T</t>
  </si>
  <si>
    <t>CDJ St Antonin</t>
  </si>
  <si>
    <t>Courregelongue M</t>
  </si>
  <si>
    <t>Gay Clement</t>
  </si>
  <si>
    <t>Fantinel A</t>
  </si>
  <si>
    <t>Jouany L</t>
  </si>
  <si>
    <t>Craissac S</t>
  </si>
  <si>
    <t>Schlinger L</t>
  </si>
  <si>
    <t>Barbe F</t>
  </si>
  <si>
    <t>Pauthier P</t>
  </si>
  <si>
    <t>Gordet M</t>
  </si>
  <si>
    <t>CDJ Golfech</t>
  </si>
  <si>
    <t>Regniez L</t>
  </si>
  <si>
    <t>Bessoles N</t>
  </si>
  <si>
    <t>Balat i</t>
  </si>
  <si>
    <t>Rouquette V</t>
  </si>
  <si>
    <t>labège</t>
  </si>
  <si>
    <t>St jean</t>
  </si>
  <si>
    <t>Ayguevives</t>
  </si>
  <si>
    <t>Saint Orens</t>
  </si>
  <si>
    <t>NOM</t>
  </si>
  <si>
    <t>Montant joueur (€)</t>
  </si>
  <si>
    <t>OUI</t>
  </si>
  <si>
    <t>NON</t>
  </si>
  <si>
    <t>V</t>
  </si>
  <si>
    <t>C</t>
  </si>
  <si>
    <t>L</t>
  </si>
  <si>
    <t>P</t>
  </si>
  <si>
    <t>M</t>
  </si>
  <si>
    <t>F</t>
  </si>
  <si>
    <t>B</t>
  </si>
  <si>
    <t>Jj</t>
  </si>
  <si>
    <t>S</t>
  </si>
  <si>
    <t>N</t>
  </si>
  <si>
    <t>I</t>
  </si>
  <si>
    <t>Clément</t>
  </si>
  <si>
    <t>Didier</t>
  </si>
  <si>
    <t>Xavier</t>
  </si>
  <si>
    <t>Brice</t>
  </si>
  <si>
    <t>Philippe</t>
  </si>
  <si>
    <t>Rémy</t>
  </si>
  <si>
    <t>Thomas</t>
  </si>
  <si>
    <t>PERISSE</t>
  </si>
  <si>
    <t>ACCO</t>
  </si>
  <si>
    <t>ALBERT</t>
  </si>
  <si>
    <t>BALAT</t>
  </si>
  <si>
    <t>BALAVOINE</t>
  </si>
  <si>
    <t>BARBAZA</t>
  </si>
  <si>
    <t>BARBE</t>
  </si>
  <si>
    <t>BERTRAND</t>
  </si>
  <si>
    <t>BESSOLES</t>
  </si>
  <si>
    <t>BOUQUET</t>
  </si>
  <si>
    <t>COSTES</t>
  </si>
  <si>
    <t>COURREGELONGUE</t>
  </si>
  <si>
    <t>CRAISSAC</t>
  </si>
  <si>
    <t>DAUDU</t>
  </si>
  <si>
    <t>Carine</t>
  </si>
  <si>
    <t>DELPECH</t>
  </si>
  <si>
    <t>FANTINEL</t>
  </si>
  <si>
    <t>FOISSAC</t>
  </si>
  <si>
    <t>GAY</t>
  </si>
  <si>
    <t>GORDET</t>
  </si>
  <si>
    <t>GUISEPPIN</t>
  </si>
  <si>
    <t>HIRTZIG</t>
  </si>
  <si>
    <t>JOUANY</t>
  </si>
  <si>
    <t>LOSADA</t>
  </si>
  <si>
    <t>MEILLEURAT</t>
  </si>
  <si>
    <t>PAUTHIER</t>
  </si>
  <si>
    <t>PERRAMOND</t>
  </si>
  <si>
    <t>REGNIEZ</t>
  </si>
  <si>
    <t>ROUQUETTE</t>
  </si>
  <si>
    <t>ROUSSEL</t>
  </si>
  <si>
    <t>SCHLINGER</t>
  </si>
  <si>
    <t>VALENTI</t>
  </si>
  <si>
    <t>VALLEZ</t>
  </si>
  <si>
    <t>VIDAL</t>
  </si>
  <si>
    <t>date</t>
  </si>
  <si>
    <t>HIRTZIG Didier</t>
  </si>
  <si>
    <t>MEILLEURAT Brice</t>
  </si>
  <si>
    <t>Henri Pierre</t>
  </si>
  <si>
    <t>PERRAMOND Henri Pierre</t>
  </si>
  <si>
    <t>ROUQUETTE Philippe</t>
  </si>
  <si>
    <t>BAUCHET</t>
  </si>
  <si>
    <t>Christophe</t>
  </si>
  <si>
    <t>BAUCHET Christophe</t>
  </si>
  <si>
    <t>LALLEMENT</t>
  </si>
  <si>
    <t>Yannick</t>
  </si>
  <si>
    <t>Vincent</t>
  </si>
  <si>
    <t>VIDAL Vincent</t>
  </si>
  <si>
    <t>LALLEMENT Yannick</t>
  </si>
  <si>
    <t>ADENIER</t>
  </si>
  <si>
    <t>Sébastien</t>
  </si>
  <si>
    <t>ADENIER Sébastien</t>
  </si>
  <si>
    <t>LACROIX</t>
  </si>
  <si>
    <t>Damien</t>
  </si>
  <si>
    <t>LACROIX Damien</t>
  </si>
  <si>
    <t>UBERTI-COUPEAU</t>
  </si>
  <si>
    <t>Lola</t>
  </si>
  <si>
    <t>UBERTI-COUPEAU Lola</t>
  </si>
  <si>
    <t>TJV VCT</t>
  </si>
  <si>
    <t>ROUQUETTE Clément</t>
  </si>
  <si>
    <t>ENJALBERT</t>
  </si>
  <si>
    <t>Nicolas</t>
  </si>
  <si>
    <t>ENJALBERT Nicolas</t>
  </si>
  <si>
    <t>Joris</t>
  </si>
  <si>
    <t>ACCO Joris</t>
  </si>
  <si>
    <t>Date</t>
  </si>
  <si>
    <t>23/24 Oct 10</t>
  </si>
  <si>
    <t>16/17 Oct 10</t>
  </si>
  <si>
    <t>VALLEZ Rémy</t>
  </si>
  <si>
    <t>TS Castres</t>
  </si>
  <si>
    <t>Florent</t>
  </si>
  <si>
    <t>ROUSSEL Florent</t>
  </si>
  <si>
    <t>Montant Tournoi (€)</t>
  </si>
  <si>
    <t>Montant dû</t>
  </si>
  <si>
    <t>ordre</t>
  </si>
  <si>
    <t>PERISSE C</t>
  </si>
  <si>
    <t xml:space="preserve">ALBERT </t>
  </si>
  <si>
    <t>BALAT I</t>
  </si>
  <si>
    <t>BALAVOINE L</t>
  </si>
  <si>
    <t>BALAVOINE E</t>
  </si>
  <si>
    <t>BARBAZA V</t>
  </si>
  <si>
    <t>BARBE F</t>
  </si>
  <si>
    <t>BERTRAND B</t>
  </si>
  <si>
    <t xml:space="preserve">BERTRAND </t>
  </si>
  <si>
    <t>BESSOLES N</t>
  </si>
  <si>
    <t xml:space="preserve">BOUQUET </t>
  </si>
  <si>
    <t xml:space="preserve">COSTES </t>
  </si>
  <si>
    <t>COURREGELONGUE M</t>
  </si>
  <si>
    <t>CRAISSAC S</t>
  </si>
  <si>
    <t>DAUDU Carine</t>
  </si>
  <si>
    <t xml:space="preserve">DELPECH </t>
  </si>
  <si>
    <t>FANTINEL A</t>
  </si>
  <si>
    <t>GAY Clément</t>
  </si>
  <si>
    <t>FOISSAC M</t>
  </si>
  <si>
    <t>GORDET M</t>
  </si>
  <si>
    <t xml:space="preserve">GUISEPPIN </t>
  </si>
  <si>
    <t>JOUANY L</t>
  </si>
  <si>
    <t>LOSADA F</t>
  </si>
  <si>
    <t>LOSADA Xavier</t>
  </si>
  <si>
    <t>PAUTHIER P</t>
  </si>
  <si>
    <t>REGNIEZ L</t>
  </si>
  <si>
    <t>ROUQUETTE V</t>
  </si>
  <si>
    <t>SCHLINGER L</t>
  </si>
  <si>
    <t>VALENTI Jj</t>
  </si>
  <si>
    <t>VALLEZ Thomas</t>
  </si>
  <si>
    <t>(vide)</t>
  </si>
  <si>
    <t>Total général</t>
  </si>
  <si>
    <t>Total A</t>
  </si>
  <si>
    <t>Total E</t>
  </si>
  <si>
    <t>#N/A</t>
  </si>
  <si>
    <t>Total #N/A</t>
  </si>
  <si>
    <t>Total (vide)</t>
  </si>
  <si>
    <t>Total</t>
  </si>
  <si>
    <t xml:space="preserve"> Montant dû</t>
  </si>
</sst>
</file>

<file path=xl/styles.xml><?xml version="1.0" encoding="utf-8"?>
<styleSheet xmlns="http://schemas.openxmlformats.org/spreadsheetml/2006/main">
  <fonts count="4">
    <font>
      <sz val="11"/>
      <color indexed="8"/>
      <name val="Arial"/>
      <family val="2"/>
    </font>
    <font>
      <sz val="11"/>
      <color indexed="8"/>
      <name val="Arial1"/>
    </font>
    <font>
      <sz val="11"/>
      <color indexed="10"/>
      <name val="Arial"/>
      <family val="2"/>
    </font>
    <font>
      <b/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dashed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1" fontId="0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2" borderId="0" xfId="0" applyNumberFormat="1" applyFill="1" applyAlignment="1">
      <alignment vertical="center" wrapText="1"/>
    </xf>
    <xf numFmtId="1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 wrapText="1"/>
    </xf>
    <xf numFmtId="1" fontId="0" fillId="0" borderId="3" xfId="0" applyNumberFormat="1" applyFont="1" applyBorder="1" applyAlignment="1">
      <alignment horizontal="center" vertical="center" wrapText="1"/>
    </xf>
    <xf numFmtId="1" fontId="1" fillId="0" borderId="3" xfId="0" applyNumberFormat="1" applyFont="1" applyBorder="1" applyAlignment="1">
      <alignment horizontal="center" vertical="center" wrapText="1"/>
    </xf>
    <xf numFmtId="0" fontId="0" fillId="0" borderId="3" xfId="0" applyNumberFormat="1" applyFont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  <xf numFmtId="1" fontId="0" fillId="0" borderId="3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 wrapText="1"/>
    </xf>
    <xf numFmtId="0" fontId="0" fillId="2" borderId="3" xfId="0" applyNumberFormat="1" applyFill="1" applyBorder="1" applyAlignment="1">
      <alignment vertical="center" wrapText="1"/>
    </xf>
    <xf numFmtId="0" fontId="0" fillId="2" borderId="3" xfId="0" applyNumberFormat="1" applyFill="1" applyBorder="1" applyAlignment="1">
      <alignment horizontal="center" vertical="center" wrapText="1"/>
    </xf>
    <xf numFmtId="0" fontId="0" fillId="0" borderId="3" xfId="0" applyNumberFormat="1" applyBorder="1" applyAlignment="1">
      <alignment vertical="center" wrapText="1"/>
    </xf>
    <xf numFmtId="0" fontId="0" fillId="0" borderId="0" xfId="0" applyNumberFormat="1" applyFill="1" applyAlignment="1">
      <alignment horizontal="center" vertical="center" wrapText="1"/>
    </xf>
    <xf numFmtId="0" fontId="0" fillId="0" borderId="0" xfId="0" pivotButton="1"/>
    <xf numFmtId="0" fontId="3" fillId="0" borderId="0" xfId="0" applyNumberFormat="1" applyFont="1"/>
  </cellXfs>
  <cellStyles count="1">
    <cellStyle name="Normal" xfId="0" builtinId="0"/>
  </cellStyles>
  <dxfs count="8">
    <dxf>
      <font>
        <b/>
      </font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M" refreshedDate="40469.899518634258" createdVersion="1" refreshedVersion="3" recordCount="776" upgradeOnRefresh="1">
  <cacheSource type="worksheet">
    <worksheetSource ref="B1:J65536" sheet="Pointage"/>
  </cacheSource>
  <cacheFields count="9">
    <cacheField name="NOM" numFmtId="0">
      <sharedItems containsBlank="1" count="46">
        <s v="BARBAZA V"/>
        <s v="PERISSE C"/>
        <s v="BALAVOINE L"/>
        <s v="ROUQUETTE Philippe"/>
        <s v="UBERTI-COUPEAU Lola"/>
        <s v="FOISSAC M"/>
        <s v="VIDAL Vincent"/>
        <s v="VALLEZ Rémy"/>
        <s v="ROUSSEL Florent"/>
        <s v="ROUQUETTE Clément"/>
        <s v="PERRAMOND Henri Pierre"/>
        <s v="MEILLEURAT Brice"/>
        <s v="HIRTZIG Didier"/>
        <s v="VALENTI Jj"/>
        <s v="COSTES "/>
        <s v="ALBERT "/>
        <s v="BERTRAND "/>
        <s v="LOSADA Xavier"/>
        <s v="LOSADA F"/>
        <s v="BALAVOINE E"/>
        <s v="DAUDU Carine"/>
        <s v="ACCO Joris"/>
        <s v="BERTRAND B"/>
        <s v="BOUQUET "/>
        <s v="DELPECH "/>
        <s v="GUISEPPIN "/>
        <s v="VALLEZ Thomas"/>
        <s v="COURREGELONGUE M"/>
        <s v="GAY Clément"/>
        <s v="FANTINEL A"/>
        <s v="JOUANY L"/>
        <s v="CRAISSAC S"/>
        <s v="SCHLINGER L"/>
        <s v="BARBE F"/>
        <s v="PAUTHIER P"/>
        <s v="GORDET M"/>
        <s v="REGNIEZ L"/>
        <s v="BESSOLES N"/>
        <s v="BALAT I"/>
        <s v="ROUQUETTE V"/>
        <s v="BAUCHET Christophe"/>
        <s v="LALLEMENT Yannick"/>
        <s v="ADENIER Sébastien"/>
        <s v="LACROIX Damien"/>
        <s v="ENJALBERT Nicolas"/>
        <m/>
      </sharedItems>
    </cacheField>
    <cacheField name="Enfant ou Adultes" numFmtId="0">
      <sharedItems containsBlank="1" count="4">
        <s v="E"/>
        <s v="A"/>
        <e v="#N/A"/>
        <m/>
      </sharedItems>
    </cacheField>
    <cacheField name="Tournoi" numFmtId="0">
      <sharedItems containsBlank="1"/>
    </cacheField>
    <cacheField name="Date" numFmtId="0">
      <sharedItems containsBlank="1"/>
    </cacheField>
    <cacheField name="Montant Tournoi (€)" numFmtId="0">
      <sharedItems containsString="0" containsBlank="1" containsNumber="1" containsInteger="1" minValue="0" maxValue="20"/>
    </cacheField>
    <cacheField name="Montant joueur (€)" numFmtId="0">
      <sharedItems containsString="0" containsBlank="1" containsNumber="1" minValue="0" maxValue="10"/>
    </cacheField>
    <cacheField name="payé" numFmtId="0">
      <sharedItems containsBlank="1"/>
    </cacheField>
    <cacheField name="traité" numFmtId="0">
      <sharedItems containsBlank="1"/>
    </cacheField>
    <cacheField name="Montant dû" numFmtId="0">
      <sharedItems containsString="0" containsBlank="1" containsNumber="1" minValue="0" maxValue="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6">
  <r>
    <x v="0"/>
    <x v="0"/>
    <s v="colomiers"/>
    <m/>
    <n v="13"/>
    <n v="6.5"/>
    <s v="non"/>
    <s v="oui"/>
    <n v="6.5"/>
  </r>
  <r>
    <x v="1"/>
    <x v="0"/>
    <s v="colomiers"/>
    <m/>
    <n v="13"/>
    <n v="6.5"/>
    <s v="non"/>
    <s v="oui"/>
    <n v="6.5"/>
  </r>
  <r>
    <x v="2"/>
    <x v="0"/>
    <s v="colomiers"/>
    <m/>
    <n v="13"/>
    <n v="6.5"/>
    <s v="non"/>
    <s v="oui"/>
    <n v="6.5"/>
  </r>
  <r>
    <x v="3"/>
    <x v="1"/>
    <s v="Tij Castel"/>
    <m/>
    <n v="17"/>
    <n v="8.5"/>
    <s v="oui "/>
    <s v="oui"/>
    <n v="0"/>
  </r>
  <r>
    <x v="4"/>
    <x v="0"/>
    <s v="Tij Castel"/>
    <m/>
    <n v="17"/>
    <n v="8.5"/>
    <s v="oui "/>
    <s v="oui"/>
    <n v="0"/>
  </r>
  <r>
    <x v="5"/>
    <x v="0"/>
    <s v="Tij Castel"/>
    <m/>
    <n v="17"/>
    <n v="8.5"/>
    <s v="oui "/>
    <s v="oui"/>
    <n v="0"/>
  </r>
  <r>
    <x v="6"/>
    <x v="1"/>
    <s v="puygouzon"/>
    <m/>
    <n v="15"/>
    <n v="7.5"/>
    <s v="non"/>
    <s v="oui"/>
    <n v="7.5"/>
  </r>
  <r>
    <x v="7"/>
    <x v="1"/>
    <s v="puygouzon"/>
    <m/>
    <n v="17"/>
    <n v="8.5"/>
    <s v="oui "/>
    <s v="oui"/>
    <n v="0"/>
  </r>
  <r>
    <x v="8"/>
    <x v="1"/>
    <s v="Vct"/>
    <m/>
    <n v="10"/>
    <n v="5"/>
    <s v="non"/>
    <s v="oui"/>
    <n v="5"/>
  </r>
  <r>
    <x v="6"/>
    <x v="1"/>
    <s v="Vct"/>
    <m/>
    <n v="14"/>
    <n v="7"/>
    <s v="non"/>
    <s v="oui"/>
    <n v="7"/>
  </r>
  <r>
    <x v="9"/>
    <x v="0"/>
    <s v="Ramonville"/>
    <m/>
    <n v="15"/>
    <n v="7.5"/>
    <s v="non"/>
    <s v="oui"/>
    <n v="7.5"/>
  </r>
  <r>
    <x v="3"/>
    <x v="1"/>
    <s v="Ramonville"/>
    <m/>
    <n v="15"/>
    <n v="7.5"/>
    <s v="non"/>
    <s v="oui"/>
    <n v="7.5"/>
  </r>
  <r>
    <x v="10"/>
    <x v="1"/>
    <s v=" Ramonville"/>
    <m/>
    <n v="15"/>
    <n v="7.5"/>
    <s v="non"/>
    <s v="oui"/>
    <n v="7.5"/>
  </r>
  <r>
    <x v="11"/>
    <x v="1"/>
    <s v="Ramonville"/>
    <m/>
    <n v="15"/>
    <n v="7.5"/>
    <s v="non"/>
    <s v="oui"/>
    <n v="7.5"/>
  </r>
  <r>
    <x v="12"/>
    <x v="1"/>
    <s v="Ramonville"/>
    <m/>
    <n v="15"/>
    <n v="7.5"/>
    <s v="non"/>
    <s v="oui"/>
    <n v="7.5"/>
  </r>
  <r>
    <x v="13"/>
    <x v="0"/>
    <s v="Cbv"/>
    <m/>
    <n v="0"/>
    <n v="0"/>
    <s v="non"/>
    <s v="oui"/>
    <n v="0"/>
  </r>
  <r>
    <x v="5"/>
    <x v="0"/>
    <s v="Labège"/>
    <m/>
    <n v="15"/>
    <n v="7.5"/>
    <s v="non"/>
    <s v="oui"/>
    <n v="7.5"/>
  </r>
  <r>
    <x v="6"/>
    <x v="1"/>
    <s v="Libourne"/>
    <m/>
    <n v="16"/>
    <n v="8"/>
    <s v="non"/>
    <s v="oui"/>
    <n v="8"/>
  </r>
  <r>
    <x v="14"/>
    <x v="1"/>
    <s v="Toac"/>
    <m/>
    <n v="17"/>
    <n v="8.5"/>
    <s v="non"/>
    <s v="oui"/>
    <n v="8.5"/>
  </r>
  <r>
    <x v="15"/>
    <x v="1"/>
    <s v="Toac"/>
    <m/>
    <n v="17"/>
    <n v="8.5"/>
    <s v="non"/>
    <s v="oui"/>
    <n v="8.5"/>
  </r>
  <r>
    <x v="16"/>
    <x v="1"/>
    <s v="Toac"/>
    <m/>
    <n v="17"/>
    <n v="8.5"/>
    <s v="non"/>
    <s v="oui"/>
    <n v="8.5"/>
  </r>
  <r>
    <x v="8"/>
    <x v="1"/>
    <s v="Toac"/>
    <m/>
    <n v="17"/>
    <n v="8.5"/>
    <s v="non"/>
    <s v="oui"/>
    <n v="8.5"/>
  </r>
  <r>
    <x v="17"/>
    <x v="1"/>
    <s v="Toac"/>
    <m/>
    <n v="17"/>
    <n v="8.5"/>
    <s v="non"/>
    <s v="oui"/>
    <n v="8.5"/>
  </r>
  <r>
    <x v="18"/>
    <x v="1"/>
    <s v="Toac"/>
    <m/>
    <n v="17"/>
    <n v="8.5"/>
    <s v="non"/>
    <s v="oui"/>
    <n v="8.5"/>
  </r>
  <r>
    <x v="7"/>
    <x v="1"/>
    <s v="Toac"/>
    <m/>
    <n v="17"/>
    <n v="8.5"/>
    <s v="oui "/>
    <s v="oui"/>
    <n v="0"/>
  </r>
  <r>
    <x v="2"/>
    <x v="0"/>
    <s v="Grenade"/>
    <m/>
    <n v="5"/>
    <n v="2.5"/>
    <s v="non"/>
    <s v="oui"/>
    <n v="2.5"/>
  </r>
  <r>
    <x v="19"/>
    <x v="0"/>
    <s v="Grenade"/>
    <m/>
    <n v="5"/>
    <n v="2.5"/>
    <s v="non"/>
    <s v="oui"/>
    <n v="2.5"/>
  </r>
  <r>
    <x v="0"/>
    <x v="0"/>
    <s v="Grenade"/>
    <m/>
    <n v="10"/>
    <n v="5"/>
    <s v="non"/>
    <s v="oui"/>
    <n v="5"/>
  </r>
  <r>
    <x v="1"/>
    <x v="0"/>
    <s v="Grenade"/>
    <m/>
    <n v="10"/>
    <n v="5"/>
    <s v="non"/>
    <s v="oui"/>
    <n v="5"/>
  </r>
  <r>
    <x v="20"/>
    <x v="1"/>
    <s v="Grenade"/>
    <m/>
    <n v="10"/>
    <n v="5"/>
    <s v="oui "/>
    <s v="oui"/>
    <n v="0"/>
  </r>
  <r>
    <x v="21"/>
    <x v="0"/>
    <s v="Grenade"/>
    <m/>
    <n v="5"/>
    <n v="2.5"/>
    <s v="non"/>
    <s v="oui"/>
    <n v="2.5"/>
  </r>
  <r>
    <x v="22"/>
    <x v="1"/>
    <s v="Golfech"/>
    <m/>
    <n v="10"/>
    <n v="5"/>
    <s v="oui "/>
    <s v="oui"/>
    <n v="0"/>
  </r>
  <r>
    <x v="8"/>
    <x v="1"/>
    <s v="Golfech"/>
    <m/>
    <n v="10"/>
    <n v="5"/>
    <s v="oui "/>
    <s v="oui"/>
    <n v="0"/>
  </r>
  <r>
    <x v="6"/>
    <x v="1"/>
    <s v="Golfech"/>
    <m/>
    <n v="15"/>
    <n v="7.5"/>
    <s v="oui "/>
    <s v="oui"/>
    <n v="0"/>
  </r>
  <r>
    <x v="17"/>
    <x v="1"/>
    <s v=" Golfech"/>
    <m/>
    <n v="15"/>
    <n v="7.5"/>
    <s v="oui "/>
    <s v="oui"/>
    <n v="0"/>
  </r>
  <r>
    <x v="18"/>
    <x v="1"/>
    <s v="Golfech"/>
    <m/>
    <n v="15"/>
    <n v="7.5"/>
    <s v="oui "/>
    <s v="oui"/>
    <n v="0"/>
  </r>
  <r>
    <x v="10"/>
    <x v="1"/>
    <s v="Golfech"/>
    <m/>
    <n v="15"/>
    <n v="7.5"/>
    <s v="oui "/>
    <s v="oui"/>
    <n v="0"/>
  </r>
  <r>
    <x v="3"/>
    <x v="1"/>
    <s v="Golfech"/>
    <m/>
    <n v="15"/>
    <n v="7.5"/>
    <s v="oui "/>
    <s v="oui"/>
    <n v="0"/>
  </r>
  <r>
    <x v="11"/>
    <x v="1"/>
    <s v="Golfech"/>
    <m/>
    <n v="15"/>
    <n v="7.5"/>
    <s v="oui "/>
    <s v="oui"/>
    <n v="0"/>
  </r>
  <r>
    <x v="23"/>
    <x v="1"/>
    <s v="Golfech"/>
    <m/>
    <n v="15"/>
    <n v="7.5"/>
    <s v="oui "/>
    <s v="oui"/>
    <n v="0"/>
  </r>
  <r>
    <x v="24"/>
    <x v="0"/>
    <s v="Vct"/>
    <m/>
    <n v="14"/>
    <n v="7"/>
    <s v="non"/>
    <s v="oui"/>
    <n v="7"/>
  </r>
  <r>
    <x v="25"/>
    <x v="0"/>
    <s v="Vct"/>
    <m/>
    <n v="14"/>
    <n v="7"/>
    <s v="non"/>
    <s v="oui"/>
    <n v="7"/>
  </r>
  <r>
    <x v="3"/>
    <x v="1"/>
    <s v="Vct"/>
    <m/>
    <n v="14"/>
    <n v="7"/>
    <s v="non"/>
    <s v="oui"/>
    <n v="7"/>
  </r>
  <r>
    <x v="9"/>
    <x v="0"/>
    <s v="Vct"/>
    <m/>
    <n v="14"/>
    <n v="7"/>
    <s v="non"/>
    <s v="oui"/>
    <n v="7"/>
  </r>
  <r>
    <x v="25"/>
    <x v="0"/>
    <s v="Castanet"/>
    <m/>
    <n v="12"/>
    <n v="6"/>
    <s v="non"/>
    <s v="oui"/>
    <n v="6"/>
  </r>
  <r>
    <x v="5"/>
    <x v="0"/>
    <s v="Castanet"/>
    <m/>
    <n v="15"/>
    <n v="7.5"/>
    <s v="non"/>
    <s v="oui"/>
    <n v="7.5"/>
  </r>
  <r>
    <x v="24"/>
    <x v="0"/>
    <s v="Castanet"/>
    <m/>
    <n v="15"/>
    <n v="7.5"/>
    <s v="non"/>
    <s v="oui"/>
    <n v="7.5"/>
  </r>
  <r>
    <x v="26"/>
    <x v="0"/>
    <s v="Castanet"/>
    <m/>
    <n v="15"/>
    <n v="7.5"/>
    <s v="oui "/>
    <s v="oui"/>
    <n v="0"/>
  </r>
  <r>
    <x v="13"/>
    <x v="0"/>
    <s v="Castanet"/>
    <m/>
    <n v="15"/>
    <n v="7.5"/>
    <s v="non"/>
    <s v="oui"/>
    <n v="7.5"/>
  </r>
  <r>
    <x v="2"/>
    <x v="0"/>
    <s v="CDJ St Antonin"/>
    <m/>
    <n v="4"/>
    <n v="2"/>
    <s v="non"/>
    <s v="oui"/>
    <n v="2"/>
  </r>
  <r>
    <x v="21"/>
    <x v="0"/>
    <s v="CDJ St Antonin"/>
    <m/>
    <n v="4"/>
    <n v="2"/>
    <s v="non"/>
    <s v="oui"/>
    <n v="2"/>
  </r>
  <r>
    <x v="1"/>
    <x v="0"/>
    <s v="CDJ St Antonin"/>
    <m/>
    <n v="4"/>
    <n v="2"/>
    <s v="non"/>
    <s v="oui"/>
    <n v="2"/>
  </r>
  <r>
    <x v="27"/>
    <x v="0"/>
    <s v="CDJ St Antonin"/>
    <m/>
    <n v="4"/>
    <n v="2"/>
    <s v="non"/>
    <s v="oui"/>
    <n v="2"/>
  </r>
  <r>
    <x v="9"/>
    <x v="0"/>
    <s v="CDJ St Antonin"/>
    <m/>
    <n v="4"/>
    <n v="2"/>
    <s v="non"/>
    <s v="oui"/>
    <n v="2"/>
  </r>
  <r>
    <x v="0"/>
    <x v="0"/>
    <s v="CDJ St Antonin"/>
    <m/>
    <n v="4"/>
    <n v="2"/>
    <s v="non"/>
    <s v="oui"/>
    <n v="2"/>
  </r>
  <r>
    <x v="28"/>
    <x v="0"/>
    <s v="CDJ St Antonin"/>
    <m/>
    <n v="4"/>
    <n v="2"/>
    <s v="non"/>
    <s v="oui"/>
    <n v="2"/>
  </r>
  <r>
    <x v="29"/>
    <x v="0"/>
    <s v="CDJ St Antonin"/>
    <m/>
    <n v="4"/>
    <n v="2"/>
    <s v="non"/>
    <s v="oui"/>
    <n v="2"/>
  </r>
  <r>
    <x v="30"/>
    <x v="0"/>
    <s v="CDJ St Antonin"/>
    <m/>
    <n v="4"/>
    <n v="2"/>
    <s v="non"/>
    <s v="oui"/>
    <n v="2"/>
  </r>
  <r>
    <x v="31"/>
    <x v="0"/>
    <s v="CDJ St Antonin"/>
    <m/>
    <n v="4"/>
    <n v="2"/>
    <s v="non"/>
    <s v="oui"/>
    <n v="2"/>
  </r>
  <r>
    <x v="32"/>
    <x v="0"/>
    <s v="CDJ St Antonin"/>
    <m/>
    <n v="4"/>
    <n v="2"/>
    <s v="non"/>
    <s v="oui"/>
    <n v="2"/>
  </r>
  <r>
    <x v="33"/>
    <x v="0"/>
    <s v="CDJ St Antonin"/>
    <m/>
    <n v="4"/>
    <n v="2"/>
    <s v="non"/>
    <s v="oui"/>
    <n v="2"/>
  </r>
  <r>
    <x v="34"/>
    <x v="0"/>
    <s v="CDJ St Antonin"/>
    <m/>
    <n v="4"/>
    <n v="2"/>
    <s v="non"/>
    <s v="oui"/>
    <n v="2"/>
  </r>
  <r>
    <x v="35"/>
    <x v="0"/>
    <s v="CDJ St Antonin"/>
    <m/>
    <n v="4"/>
    <n v="2"/>
    <s v="non"/>
    <s v="oui"/>
    <n v="2"/>
  </r>
  <r>
    <x v="30"/>
    <x v="0"/>
    <s v="CDJ Golfech"/>
    <m/>
    <n v="4"/>
    <n v="2"/>
    <s v="non"/>
    <s v="oui"/>
    <n v="2"/>
  </r>
  <r>
    <x v="35"/>
    <x v="0"/>
    <s v="CDJ Golfech"/>
    <m/>
    <n v="4"/>
    <n v="2"/>
    <s v="non"/>
    <s v="oui"/>
    <n v="2"/>
  </r>
  <r>
    <x v="21"/>
    <x v="0"/>
    <s v="CDJ Golfech"/>
    <m/>
    <n v="4"/>
    <n v="2"/>
    <s v="non"/>
    <s v="oui"/>
    <n v="2"/>
  </r>
  <r>
    <x v="9"/>
    <x v="0"/>
    <s v="CDJ Golfech"/>
    <m/>
    <n v="4"/>
    <n v="2"/>
    <s v="non"/>
    <s v="oui"/>
    <n v="2"/>
  </r>
  <r>
    <x v="1"/>
    <x v="0"/>
    <s v="CDJ Golfech"/>
    <m/>
    <n v="4"/>
    <n v="2"/>
    <s v="non"/>
    <s v="oui"/>
    <n v="2"/>
  </r>
  <r>
    <x v="0"/>
    <x v="0"/>
    <s v="CDJ Golfech"/>
    <m/>
    <n v="4"/>
    <n v="2"/>
    <s v="non"/>
    <s v="oui"/>
    <n v="2"/>
  </r>
  <r>
    <x v="36"/>
    <x v="0"/>
    <s v="CDJ Golfech"/>
    <m/>
    <n v="4"/>
    <n v="2"/>
    <s v="non"/>
    <s v="oui"/>
    <n v="2"/>
  </r>
  <r>
    <x v="27"/>
    <x v="0"/>
    <s v="CDJ Golfech"/>
    <m/>
    <n v="4"/>
    <n v="2"/>
    <s v="non"/>
    <s v="oui"/>
    <n v="2"/>
  </r>
  <r>
    <x v="32"/>
    <x v="0"/>
    <s v="CDJ Golfech"/>
    <m/>
    <n v="4"/>
    <n v="2"/>
    <s v="non"/>
    <s v="oui"/>
    <n v="2"/>
  </r>
  <r>
    <x v="31"/>
    <x v="0"/>
    <s v="CDJ Golfech"/>
    <m/>
    <n v="4"/>
    <n v="2"/>
    <s v="non"/>
    <s v="oui"/>
    <n v="2"/>
  </r>
  <r>
    <x v="28"/>
    <x v="0"/>
    <s v="CDJ Golfech"/>
    <m/>
    <n v="4"/>
    <n v="2"/>
    <s v="non"/>
    <s v="oui"/>
    <n v="2"/>
  </r>
  <r>
    <x v="29"/>
    <x v="0"/>
    <s v="CDJ Golfech"/>
    <m/>
    <n v="4"/>
    <n v="2"/>
    <s v="non"/>
    <s v="oui"/>
    <n v="2"/>
  </r>
  <r>
    <x v="37"/>
    <x v="0"/>
    <s v="CDJ Golfech"/>
    <m/>
    <n v="4"/>
    <n v="2"/>
    <s v="non"/>
    <s v="oui"/>
    <n v="2"/>
  </r>
  <r>
    <x v="38"/>
    <x v="0"/>
    <s v="CDJ Golfech"/>
    <m/>
    <n v="4"/>
    <n v="2"/>
    <s v="non"/>
    <s v="oui"/>
    <n v="2"/>
  </r>
  <r>
    <x v="39"/>
    <x v="0"/>
    <s v="CDJ Golfech"/>
    <m/>
    <n v="4"/>
    <n v="2"/>
    <s v="non"/>
    <s v="oui"/>
    <n v="2"/>
  </r>
  <r>
    <x v="6"/>
    <x v="1"/>
    <s v="Labège"/>
    <m/>
    <n v="15"/>
    <n v="7.5"/>
    <s v="non"/>
    <s v="oui"/>
    <n v="7.5"/>
  </r>
  <r>
    <x v="8"/>
    <x v="1"/>
    <s v="Labège"/>
    <m/>
    <n v="10"/>
    <n v="5"/>
    <s v="non"/>
    <s v="oui"/>
    <n v="5"/>
  </r>
  <r>
    <x v="7"/>
    <x v="1"/>
    <s v="St jean"/>
    <m/>
    <n v="12"/>
    <n v="6"/>
    <s v="oui "/>
    <s v="oui"/>
    <n v="0"/>
  </r>
  <r>
    <x v="7"/>
    <x v="1"/>
    <s v="Ayguevives"/>
    <m/>
    <n v="20"/>
    <n v="10"/>
    <s v="oui "/>
    <s v="oui"/>
    <n v="0"/>
  </r>
  <r>
    <x v="2"/>
    <x v="0"/>
    <s v="Saint Orens"/>
    <m/>
    <n v="15"/>
    <n v="7.5"/>
    <s v="non"/>
    <s v="non"/>
    <n v="7.5"/>
  </r>
  <r>
    <x v="6"/>
    <x v="1"/>
    <s v="Ayguevives"/>
    <m/>
    <n v="18"/>
    <n v="9"/>
    <s v="non"/>
    <s v="non"/>
    <n v="9"/>
  </r>
  <r>
    <x v="12"/>
    <x v="1"/>
    <s v="Golfech"/>
    <s v="23/24 Oct 10"/>
    <n v="16"/>
    <n v="8"/>
    <s v="non"/>
    <s v="non"/>
    <n v="8"/>
  </r>
  <r>
    <x v="11"/>
    <x v="1"/>
    <s v="Golfech"/>
    <s v="23/24 Oct 10"/>
    <n v="16"/>
    <n v="8"/>
    <s v="non"/>
    <s v="non"/>
    <n v="8"/>
  </r>
  <r>
    <x v="10"/>
    <x v="1"/>
    <s v="Golfech"/>
    <s v="23/24 Oct 10"/>
    <n v="11"/>
    <n v="5.5"/>
    <s v="non"/>
    <s v="non"/>
    <n v="5.5"/>
  </r>
  <r>
    <x v="3"/>
    <x v="1"/>
    <s v="Golfech"/>
    <s v="23/24 Oct 10"/>
    <n v="11"/>
    <n v="5.5"/>
    <s v="non"/>
    <s v="non"/>
    <n v="5.5"/>
  </r>
  <r>
    <x v="40"/>
    <x v="1"/>
    <s v="Golfech"/>
    <s v="23/24 Oct 10"/>
    <n v="16"/>
    <n v="8"/>
    <s v="non"/>
    <s v="non"/>
    <n v="8"/>
  </r>
  <r>
    <x v="6"/>
    <x v="1"/>
    <s v="Golfech"/>
    <s v="23/24 Oct 10"/>
    <n v="11"/>
    <n v="5.5"/>
    <s v="non"/>
    <s v="non"/>
    <n v="5.5"/>
  </r>
  <r>
    <x v="41"/>
    <x v="1"/>
    <s v="Golfech"/>
    <s v="23/24 Oct 10"/>
    <n v="16"/>
    <n v="8"/>
    <s v="non"/>
    <s v="non"/>
    <n v="8"/>
  </r>
  <r>
    <x v="42"/>
    <x v="1"/>
    <s v="Golfech"/>
    <s v="23/24 Oct 10"/>
    <n v="11"/>
    <n v="5.5"/>
    <s v="non"/>
    <s v="non"/>
    <n v="5.5"/>
  </r>
  <r>
    <x v="43"/>
    <x v="1"/>
    <s v="Golfech"/>
    <s v="23/24 Oct 10"/>
    <n v="11"/>
    <n v="5.5"/>
    <s v="non"/>
    <s v="non"/>
    <n v="5.5"/>
  </r>
  <r>
    <x v="4"/>
    <x v="0"/>
    <s v="TJV VCT"/>
    <s v="16/17 Oct 10"/>
    <n v="10"/>
    <n v="5"/>
    <s v="non"/>
    <s v="non"/>
    <n v="5"/>
  </r>
  <r>
    <x v="9"/>
    <x v="0"/>
    <s v="TJV VCT"/>
    <s v="16/17 Oct 10"/>
    <n v="10"/>
    <n v="5"/>
    <s v="non"/>
    <s v="non"/>
    <n v="5"/>
  </r>
  <r>
    <x v="44"/>
    <x v="0"/>
    <s v="TJV VCT"/>
    <s v="16/17 Oct 10"/>
    <n v="5"/>
    <n v="2.5"/>
    <s v="non"/>
    <s v="non"/>
    <n v="2.5"/>
  </r>
  <r>
    <x v="21"/>
    <x v="0"/>
    <s v="TJV VCT"/>
    <s v="16/17 Oct 10"/>
    <n v="10"/>
    <n v="5"/>
    <s v="non"/>
    <s v="non"/>
    <n v="5"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2"/>
    <m/>
    <m/>
    <m/>
    <m/>
    <m/>
    <m/>
    <m/>
  </r>
  <r>
    <x v="45"/>
    <x v="3"/>
    <m/>
    <m/>
    <m/>
    <m/>
    <m/>
    <m/>
    <m/>
  </r>
  <r>
    <x v="45"/>
    <x v="3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>
  <location ref="A1:C54" firstHeaderRow="2" firstDataRow="2" firstDataCol="2"/>
  <pivotFields count="9">
    <pivotField axis="axisRow" compact="0" outline="0" subtotalTop="0" showAll="0" includeNewItemsInFilter="1">
      <items count="47">
        <item x="21"/>
        <item x="42"/>
        <item x="15"/>
        <item x="38"/>
        <item x="19"/>
        <item x="2"/>
        <item x="0"/>
        <item x="33"/>
        <item x="40"/>
        <item x="16"/>
        <item x="22"/>
        <item x="37"/>
        <item x="23"/>
        <item x="14"/>
        <item x="27"/>
        <item x="31"/>
        <item x="20"/>
        <item x="24"/>
        <item x="44"/>
        <item x="29"/>
        <item x="5"/>
        <item x="28"/>
        <item x="35"/>
        <item x="25"/>
        <item x="12"/>
        <item x="30"/>
        <item x="43"/>
        <item x="41"/>
        <item x="18"/>
        <item x="17"/>
        <item x="11"/>
        <item x="34"/>
        <item x="1"/>
        <item x="10"/>
        <item x="36"/>
        <item x="9"/>
        <item x="3"/>
        <item x="39"/>
        <item x="8"/>
        <item x="32"/>
        <item x="4"/>
        <item x="13"/>
        <item x="7"/>
        <item x="26"/>
        <item x="6"/>
        <item x="45"/>
        <item t="default"/>
      </items>
    </pivotField>
    <pivotField axis="axisRow" compact="0" outline="0" subtotalTop="0" showAll="0" includeNewItemsInFilter="1">
      <items count="5">
        <item x="1"/>
        <item x="0"/>
        <item x="2"/>
        <item x="3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</pivotFields>
  <rowFields count="2">
    <field x="1"/>
    <field x="0"/>
  </rowFields>
  <rowItems count="52">
    <i>
      <x/>
      <x v="1"/>
    </i>
    <i r="1">
      <x v="2"/>
    </i>
    <i r="1">
      <x v="8"/>
    </i>
    <i r="1">
      <x v="9"/>
    </i>
    <i r="1">
      <x v="10"/>
    </i>
    <i r="1">
      <x v="12"/>
    </i>
    <i r="1">
      <x v="13"/>
    </i>
    <i r="1">
      <x v="16"/>
    </i>
    <i r="1">
      <x v="24"/>
    </i>
    <i r="1">
      <x v="26"/>
    </i>
    <i r="1">
      <x v="27"/>
    </i>
    <i r="1">
      <x v="28"/>
    </i>
    <i r="1">
      <x v="29"/>
    </i>
    <i r="1">
      <x v="30"/>
    </i>
    <i r="1">
      <x v="33"/>
    </i>
    <i r="1">
      <x v="36"/>
    </i>
    <i r="1">
      <x v="38"/>
    </i>
    <i r="1">
      <x v="42"/>
    </i>
    <i r="1">
      <x v="44"/>
    </i>
    <i t="default">
      <x/>
    </i>
    <i>
      <x v="1"/>
      <x/>
    </i>
    <i r="1">
      <x v="3"/>
    </i>
    <i r="1">
      <x v="4"/>
    </i>
    <i r="1">
      <x v="5"/>
    </i>
    <i r="1">
      <x v="6"/>
    </i>
    <i r="1">
      <x v="7"/>
    </i>
    <i r="1">
      <x v="11"/>
    </i>
    <i r="1">
      <x v="14"/>
    </i>
    <i r="1">
      <x v="15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5"/>
    </i>
    <i r="1">
      <x v="31"/>
    </i>
    <i r="1">
      <x v="32"/>
    </i>
    <i r="1">
      <x v="34"/>
    </i>
    <i r="1">
      <x v="35"/>
    </i>
    <i r="1">
      <x v="37"/>
    </i>
    <i r="1">
      <x v="39"/>
    </i>
    <i r="1">
      <x v="40"/>
    </i>
    <i r="1">
      <x v="41"/>
    </i>
    <i r="1">
      <x v="43"/>
    </i>
    <i t="default">
      <x v="1"/>
    </i>
    <i>
      <x v="2"/>
      <x v="45"/>
    </i>
    <i t="default">
      <x v="2"/>
    </i>
    <i>
      <x v="3"/>
      <x v="45"/>
    </i>
    <i t="default">
      <x v="3"/>
    </i>
    <i t="grand">
      <x/>
    </i>
  </rowItems>
  <colItems count="1">
    <i/>
  </colItems>
  <dataFields count="1">
    <dataField name=" Montant dû" fld="8" baseField="0" baseItem="0"/>
  </dataFields>
  <formats count="6">
    <format dxfId="5">
      <pivotArea outline="0" fieldPosition="0">
        <references count="2">
          <reference field="0" count="2" selected="0">
            <x v="10"/>
            <x v="12"/>
          </reference>
          <reference field="1" count="1" selected="0">
            <x v="0"/>
          </reference>
        </references>
      </pivotArea>
    </format>
    <format dxfId="4">
      <pivotArea outline="0" fieldPosition="0">
        <references count="2">
          <reference field="0" count="2" selected="0">
            <x v="10"/>
            <x v="12"/>
          </reference>
          <reference field="1" count="1" selected="0">
            <x v="0"/>
          </reference>
        </references>
      </pivotArea>
    </format>
    <format dxfId="3">
      <pivotArea outline="0" fieldPosition="0">
        <references count="2">
          <reference field="0" count="1" selected="0">
            <x v="16"/>
          </reference>
          <reference field="1" count="1" selected="0">
            <x v="0"/>
          </reference>
        </references>
      </pivotArea>
    </format>
    <format dxfId="2">
      <pivotArea outline="0" fieldPosition="0">
        <references count="2">
          <reference field="0" count="1" selected="0">
            <x v="16"/>
          </reference>
          <reference field="1" count="1" selected="0">
            <x v="0"/>
          </reference>
        </references>
      </pivotArea>
    </format>
    <format dxfId="1">
      <pivotArea outline="0" fieldPosition="0">
        <references count="2">
          <reference field="0" count="1" selected="0">
            <x v="42"/>
          </reference>
          <reference field="1" count="1" selected="0">
            <x v="0"/>
          </reference>
        </references>
      </pivotArea>
    </format>
    <format dxfId="0">
      <pivotArea outline="0" fieldPosition="0">
        <references count="2">
          <reference field="0" count="1" selected="0">
            <x v="42"/>
          </reference>
          <reference field="1" count="1" selected="0">
            <x v="0"/>
          </reference>
        </references>
      </pivotArea>
    </format>
  </formats>
  <pivotTableStyleInfo name="PivotStyleDark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54"/>
  <sheetViews>
    <sheetView tabSelected="1" workbookViewId="0">
      <selection activeCell="C20" sqref="C20"/>
    </sheetView>
  </sheetViews>
  <sheetFormatPr baseColWidth="10" defaultRowHeight="14.25"/>
  <cols>
    <col min="1" max="2" width="23.125" bestFit="1" customWidth="1"/>
    <col min="3" max="3" width="10.125" customWidth="1"/>
  </cols>
  <sheetData>
    <row r="1" spans="1:3">
      <c r="A1" s="41" t="s">
        <v>212</v>
      </c>
    </row>
    <row r="2" spans="1:3">
      <c r="A2" s="41" t="s">
        <v>0</v>
      </c>
      <c r="B2" s="41" t="s">
        <v>78</v>
      </c>
      <c r="C2" t="s">
        <v>211</v>
      </c>
    </row>
    <row r="3" spans="1:3">
      <c r="A3" t="s">
        <v>14</v>
      </c>
      <c r="B3" t="s">
        <v>150</v>
      </c>
      <c r="C3" s="12">
        <v>5.5</v>
      </c>
    </row>
    <row r="4" spans="1:3">
      <c r="B4" t="s">
        <v>175</v>
      </c>
      <c r="C4" s="12">
        <v>8.5</v>
      </c>
    </row>
    <row r="5" spans="1:3">
      <c r="B5" t="s">
        <v>142</v>
      </c>
      <c r="C5" s="12">
        <v>8</v>
      </c>
    </row>
    <row r="6" spans="1:3">
      <c r="B6" t="s">
        <v>182</v>
      </c>
      <c r="C6" s="12">
        <v>8.5</v>
      </c>
    </row>
    <row r="7" spans="1:3" ht="15">
      <c r="B7" t="s">
        <v>181</v>
      </c>
      <c r="C7" s="42">
        <v>0</v>
      </c>
    </row>
    <row r="8" spans="1:3" ht="15">
      <c r="B8" t="s">
        <v>184</v>
      </c>
      <c r="C8" s="42">
        <v>0</v>
      </c>
    </row>
    <row r="9" spans="1:3">
      <c r="B9" t="s">
        <v>185</v>
      </c>
      <c r="C9" s="12">
        <v>8.5</v>
      </c>
    </row>
    <row r="10" spans="1:3" ht="15">
      <c r="B10" t="s">
        <v>188</v>
      </c>
      <c r="C10" s="42">
        <v>0</v>
      </c>
    </row>
    <row r="11" spans="1:3">
      <c r="B11" t="s">
        <v>135</v>
      </c>
      <c r="C11" s="12">
        <v>15.5</v>
      </c>
    </row>
    <row r="12" spans="1:3">
      <c r="B12" t="s">
        <v>153</v>
      </c>
      <c r="C12" s="12">
        <v>5.5</v>
      </c>
    </row>
    <row r="13" spans="1:3">
      <c r="B13" t="s">
        <v>147</v>
      </c>
      <c r="C13" s="12">
        <v>8</v>
      </c>
    </row>
    <row r="14" spans="1:3">
      <c r="B14" t="s">
        <v>196</v>
      </c>
      <c r="C14" s="12">
        <v>8.5</v>
      </c>
    </row>
    <row r="15" spans="1:3">
      <c r="B15" t="s">
        <v>197</v>
      </c>
      <c r="C15" s="12">
        <v>8.5</v>
      </c>
    </row>
    <row r="16" spans="1:3">
      <c r="B16" t="s">
        <v>136</v>
      </c>
      <c r="C16" s="12">
        <v>15.5</v>
      </c>
    </row>
    <row r="17" spans="1:3">
      <c r="B17" t="s">
        <v>138</v>
      </c>
      <c r="C17" s="12">
        <v>13</v>
      </c>
    </row>
    <row r="18" spans="1:3">
      <c r="B18" t="s">
        <v>139</v>
      </c>
      <c r="C18" s="12">
        <v>20</v>
      </c>
    </row>
    <row r="19" spans="1:3">
      <c r="B19" t="s">
        <v>170</v>
      </c>
      <c r="C19" s="12">
        <v>18.5</v>
      </c>
    </row>
    <row r="20" spans="1:3" ht="15">
      <c r="B20" t="s">
        <v>167</v>
      </c>
      <c r="C20" s="42">
        <v>0</v>
      </c>
    </row>
    <row r="21" spans="1:3">
      <c r="B21" t="s">
        <v>146</v>
      </c>
      <c r="C21" s="12">
        <v>44.5</v>
      </c>
    </row>
    <row r="22" spans="1:3">
      <c r="A22" t="s">
        <v>206</v>
      </c>
      <c r="C22" s="12">
        <v>196.5</v>
      </c>
    </row>
    <row r="23" spans="1:3">
      <c r="A23" t="s">
        <v>6</v>
      </c>
      <c r="B23" t="s">
        <v>163</v>
      </c>
      <c r="C23" s="12">
        <v>11.5</v>
      </c>
    </row>
    <row r="24" spans="1:3">
      <c r="B24" t="s">
        <v>176</v>
      </c>
      <c r="C24" s="12">
        <v>2</v>
      </c>
    </row>
    <row r="25" spans="1:3">
      <c r="B25" t="s">
        <v>178</v>
      </c>
      <c r="C25" s="12">
        <v>2.5</v>
      </c>
    </row>
    <row r="26" spans="1:3">
      <c r="B26" t="s">
        <v>177</v>
      </c>
      <c r="C26" s="12">
        <v>18.5</v>
      </c>
    </row>
    <row r="27" spans="1:3">
      <c r="B27" t="s">
        <v>179</v>
      </c>
      <c r="C27" s="12">
        <v>15.5</v>
      </c>
    </row>
    <row r="28" spans="1:3">
      <c r="B28" t="s">
        <v>180</v>
      </c>
      <c r="C28" s="12">
        <v>2</v>
      </c>
    </row>
    <row r="29" spans="1:3">
      <c r="B29" t="s">
        <v>183</v>
      </c>
      <c r="C29" s="12">
        <v>2</v>
      </c>
    </row>
    <row r="30" spans="1:3">
      <c r="B30" t="s">
        <v>186</v>
      </c>
      <c r="C30" s="12">
        <v>4</v>
      </c>
    </row>
    <row r="31" spans="1:3">
      <c r="B31" t="s">
        <v>187</v>
      </c>
      <c r="C31" s="12">
        <v>4</v>
      </c>
    </row>
    <row r="32" spans="1:3">
      <c r="B32" t="s">
        <v>189</v>
      </c>
      <c r="C32" s="12">
        <v>14.5</v>
      </c>
    </row>
    <row r="33" spans="2:3">
      <c r="B33" t="s">
        <v>161</v>
      </c>
      <c r="C33" s="12">
        <v>2.5</v>
      </c>
    </row>
    <row r="34" spans="2:3">
      <c r="B34" t="s">
        <v>190</v>
      </c>
      <c r="C34" s="12">
        <v>4</v>
      </c>
    </row>
    <row r="35" spans="2:3">
      <c r="B35" t="s">
        <v>192</v>
      </c>
      <c r="C35" s="12">
        <v>15</v>
      </c>
    </row>
    <row r="36" spans="2:3">
      <c r="B36" t="s">
        <v>191</v>
      </c>
      <c r="C36" s="12">
        <v>4</v>
      </c>
    </row>
    <row r="37" spans="2:3">
      <c r="B37" t="s">
        <v>193</v>
      </c>
      <c r="C37" s="12">
        <v>4</v>
      </c>
    </row>
    <row r="38" spans="2:3">
      <c r="B38" t="s">
        <v>194</v>
      </c>
      <c r="C38" s="12">
        <v>13</v>
      </c>
    </row>
    <row r="39" spans="2:3">
      <c r="B39" t="s">
        <v>195</v>
      </c>
      <c r="C39" s="12">
        <v>4</v>
      </c>
    </row>
    <row r="40" spans="2:3">
      <c r="B40" t="s">
        <v>198</v>
      </c>
      <c r="C40" s="12">
        <v>2</v>
      </c>
    </row>
    <row r="41" spans="2:3">
      <c r="B41" t="s">
        <v>174</v>
      </c>
      <c r="C41" s="12">
        <v>15.5</v>
      </c>
    </row>
    <row r="42" spans="2:3">
      <c r="B42" t="s">
        <v>199</v>
      </c>
      <c r="C42" s="12">
        <v>2</v>
      </c>
    </row>
    <row r="43" spans="2:3">
      <c r="B43" t="s">
        <v>158</v>
      </c>
      <c r="C43" s="12">
        <v>23.5</v>
      </c>
    </row>
    <row r="44" spans="2:3">
      <c r="B44" t="s">
        <v>200</v>
      </c>
      <c r="C44" s="12">
        <v>2</v>
      </c>
    </row>
    <row r="45" spans="2:3">
      <c r="B45" t="s">
        <v>201</v>
      </c>
      <c r="C45" s="12">
        <v>4</v>
      </c>
    </row>
    <row r="46" spans="2:3">
      <c r="B46" t="s">
        <v>156</v>
      </c>
      <c r="C46" s="12">
        <v>5</v>
      </c>
    </row>
    <row r="47" spans="2:3">
      <c r="B47" t="s">
        <v>202</v>
      </c>
      <c r="C47" s="12">
        <v>7.5</v>
      </c>
    </row>
    <row r="48" spans="2:3">
      <c r="B48" t="s">
        <v>203</v>
      </c>
      <c r="C48" s="12">
        <v>0</v>
      </c>
    </row>
    <row r="49" spans="1:3">
      <c r="A49" t="s">
        <v>207</v>
      </c>
      <c r="C49" s="12">
        <v>184.5</v>
      </c>
    </row>
    <row r="50" spans="1:3">
      <c r="A50" t="s">
        <v>208</v>
      </c>
      <c r="B50" t="s">
        <v>204</v>
      </c>
      <c r="C50" s="12"/>
    </row>
    <row r="51" spans="1:3">
      <c r="A51" t="s">
        <v>209</v>
      </c>
      <c r="C51" s="12"/>
    </row>
    <row r="52" spans="1:3">
      <c r="A52" t="s">
        <v>204</v>
      </c>
      <c r="B52" t="s">
        <v>204</v>
      </c>
      <c r="C52" s="12"/>
    </row>
    <row r="53" spans="1:3">
      <c r="A53" t="s">
        <v>210</v>
      </c>
      <c r="C53" s="12"/>
    </row>
    <row r="54" spans="1:3">
      <c r="A54" t="s">
        <v>205</v>
      </c>
      <c r="C54" s="12">
        <v>381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776"/>
  <sheetViews>
    <sheetView workbookViewId="0">
      <pane ySplit="1" topLeftCell="A83" activePane="bottomLeft" state="frozen"/>
      <selection pane="bottomLeft" activeCell="C86" sqref="C86"/>
    </sheetView>
  </sheetViews>
  <sheetFormatPr baseColWidth="10" defaultColWidth="12.25" defaultRowHeight="22.5" customHeight="1"/>
  <cols>
    <col min="1" max="1" width="3.875" style="16" hidden="1" customWidth="1"/>
    <col min="2" max="2" width="24.625" style="39" customWidth="1"/>
    <col min="3" max="3" width="12.25" style="28" customWidth="1"/>
    <col min="4" max="5" width="16.875" style="28" customWidth="1"/>
    <col min="6" max="9" width="12.25" style="28" customWidth="1"/>
    <col min="10" max="16384" width="12.25" style="16"/>
  </cols>
  <sheetData>
    <row r="1" spans="1:10" s="13" customFormat="1" ht="38.25" customHeight="1">
      <c r="A1" s="13" t="s">
        <v>173</v>
      </c>
      <c r="B1" s="28" t="s">
        <v>78</v>
      </c>
      <c r="C1" s="29" t="s">
        <v>0</v>
      </c>
      <c r="D1" s="29" t="s">
        <v>2</v>
      </c>
      <c r="E1" s="32" t="s">
        <v>164</v>
      </c>
      <c r="F1" s="28" t="s">
        <v>171</v>
      </c>
      <c r="G1" s="28" t="s">
        <v>79</v>
      </c>
      <c r="H1" s="30" t="s">
        <v>4</v>
      </c>
      <c r="I1" s="31" t="s">
        <v>5</v>
      </c>
      <c r="J1" s="13" t="s">
        <v>172</v>
      </c>
    </row>
    <row r="2" spans="1:10" ht="22.5" customHeight="1">
      <c r="A2" s="16">
        <v>1</v>
      </c>
      <c r="B2" s="36" t="s">
        <v>179</v>
      </c>
      <c r="C2" s="33" t="s">
        <v>6</v>
      </c>
      <c r="D2" s="29" t="s">
        <v>8</v>
      </c>
      <c r="E2" s="29"/>
      <c r="F2" s="13">
        <v>13</v>
      </c>
      <c r="G2" s="34">
        <f>F2/2</f>
        <v>6.5</v>
      </c>
      <c r="H2" s="36" t="s">
        <v>9</v>
      </c>
      <c r="I2" s="36" t="s">
        <v>10</v>
      </c>
      <c r="J2" s="13">
        <f>IF(H2="NON",G2,0)</f>
        <v>6.5</v>
      </c>
    </row>
    <row r="3" spans="1:10" ht="22.5" customHeight="1">
      <c r="A3" s="16">
        <v>2</v>
      </c>
      <c r="B3" s="36" t="s">
        <v>174</v>
      </c>
      <c r="C3" s="33" t="s">
        <v>6</v>
      </c>
      <c r="D3" s="29" t="s">
        <v>12</v>
      </c>
      <c r="E3" s="29"/>
      <c r="F3" s="13">
        <v>13</v>
      </c>
      <c r="G3" s="34">
        <f>F3/2</f>
        <v>6.5</v>
      </c>
      <c r="H3" s="36" t="s">
        <v>9</v>
      </c>
      <c r="I3" s="36" t="s">
        <v>10</v>
      </c>
      <c r="J3" s="13">
        <f>IF(H3="NON",G3,0)</f>
        <v>6.5</v>
      </c>
    </row>
    <row r="4" spans="1:10" ht="22.5" customHeight="1">
      <c r="A4" s="16">
        <v>3</v>
      </c>
      <c r="B4" s="36" t="s">
        <v>177</v>
      </c>
      <c r="C4" s="33" t="s">
        <v>6</v>
      </c>
      <c r="D4" s="29" t="s">
        <v>12</v>
      </c>
      <c r="E4" s="29"/>
      <c r="F4" s="13">
        <v>13</v>
      </c>
      <c r="G4" s="34">
        <f>F4/2</f>
        <v>6.5</v>
      </c>
      <c r="H4" s="36" t="s">
        <v>9</v>
      </c>
      <c r="I4" s="36" t="s">
        <v>10</v>
      </c>
      <c r="J4" s="13">
        <f>IF(H4="NON",G4,0)</f>
        <v>6.5</v>
      </c>
    </row>
    <row r="5" spans="1:10" ht="22.5" customHeight="1">
      <c r="A5" s="16">
        <v>4</v>
      </c>
      <c r="B5" s="36" t="s">
        <v>139</v>
      </c>
      <c r="C5" s="33" t="s">
        <v>14</v>
      </c>
      <c r="D5" s="29" t="s">
        <v>16</v>
      </c>
      <c r="E5" s="29"/>
      <c r="F5" s="13">
        <v>17</v>
      </c>
      <c r="G5" s="34">
        <f>F5/2</f>
        <v>8.5</v>
      </c>
      <c r="H5" s="36" t="s">
        <v>17</v>
      </c>
      <c r="I5" s="36" t="s">
        <v>10</v>
      </c>
      <c r="J5" s="13">
        <f>IF(H5="NON",G5,0)</f>
        <v>0</v>
      </c>
    </row>
    <row r="6" spans="1:10" ht="22.5" customHeight="1">
      <c r="A6" s="16">
        <v>5</v>
      </c>
      <c r="B6" s="36" t="s">
        <v>156</v>
      </c>
      <c r="C6" s="33" t="s">
        <v>6</v>
      </c>
      <c r="D6" s="29" t="s">
        <v>16</v>
      </c>
      <c r="E6" s="29"/>
      <c r="F6" s="13">
        <v>17</v>
      </c>
      <c r="G6" s="34">
        <f>F6/2</f>
        <v>8.5</v>
      </c>
      <c r="H6" s="36" t="s">
        <v>17</v>
      </c>
      <c r="I6" s="36" t="s">
        <v>10</v>
      </c>
      <c r="J6" s="13">
        <f>IF(H6="NON",G6,0)</f>
        <v>0</v>
      </c>
    </row>
    <row r="7" spans="1:10" ht="22.5" customHeight="1">
      <c r="A7" s="16">
        <v>6</v>
      </c>
      <c r="B7" s="36" t="s">
        <v>192</v>
      </c>
      <c r="C7" s="33" t="s">
        <v>6</v>
      </c>
      <c r="D7" s="29" t="s">
        <v>16</v>
      </c>
      <c r="E7" s="29"/>
      <c r="F7" s="13">
        <v>17</v>
      </c>
      <c r="G7" s="34">
        <f>F7/2</f>
        <v>8.5</v>
      </c>
      <c r="H7" s="36" t="s">
        <v>17</v>
      </c>
      <c r="I7" s="36" t="s">
        <v>10</v>
      </c>
      <c r="J7" s="13">
        <f>IF(H7="NON",G7,0)</f>
        <v>0</v>
      </c>
    </row>
    <row r="8" spans="1:10" ht="22.5" customHeight="1">
      <c r="A8" s="16">
        <v>7</v>
      </c>
      <c r="B8" s="36" t="s">
        <v>146</v>
      </c>
      <c r="C8" s="33" t="s">
        <v>14</v>
      </c>
      <c r="D8" s="29" t="s">
        <v>21</v>
      </c>
      <c r="E8" s="29"/>
      <c r="F8" s="13">
        <v>15</v>
      </c>
      <c r="G8" s="34">
        <f>F8/2</f>
        <v>7.5</v>
      </c>
      <c r="H8" s="36" t="s">
        <v>9</v>
      </c>
      <c r="I8" s="36" t="s">
        <v>10</v>
      </c>
      <c r="J8" s="13">
        <f>IF(H8="NON",G8,0)</f>
        <v>7.5</v>
      </c>
    </row>
    <row r="9" spans="1:10" ht="22.5" customHeight="1">
      <c r="A9" s="16">
        <v>8</v>
      </c>
      <c r="B9" s="36" t="s">
        <v>167</v>
      </c>
      <c r="C9" s="33" t="s">
        <v>14</v>
      </c>
      <c r="D9" s="29" t="s">
        <v>21</v>
      </c>
      <c r="E9" s="29"/>
      <c r="F9" s="13">
        <v>17</v>
      </c>
      <c r="G9" s="34">
        <f>F9/2</f>
        <v>8.5</v>
      </c>
      <c r="H9" s="36" t="s">
        <v>17</v>
      </c>
      <c r="I9" s="36" t="s">
        <v>10</v>
      </c>
      <c r="J9" s="13">
        <f>IF(H9="NON",G9,0)</f>
        <v>0</v>
      </c>
    </row>
    <row r="10" spans="1:10" ht="22.5" customHeight="1">
      <c r="A10" s="16">
        <v>9</v>
      </c>
      <c r="B10" s="36" t="s">
        <v>170</v>
      </c>
      <c r="C10" s="33" t="s">
        <v>14</v>
      </c>
      <c r="D10" s="29" t="s">
        <v>24</v>
      </c>
      <c r="E10" s="29"/>
      <c r="F10" s="13">
        <v>10</v>
      </c>
      <c r="G10" s="34">
        <f>F10/2</f>
        <v>5</v>
      </c>
      <c r="H10" s="36" t="s">
        <v>9</v>
      </c>
      <c r="I10" s="36" t="s">
        <v>10</v>
      </c>
      <c r="J10" s="13">
        <f>IF(H10="NON",G10,0)</f>
        <v>5</v>
      </c>
    </row>
    <row r="11" spans="1:10" ht="22.5" customHeight="1">
      <c r="A11" s="16">
        <v>10</v>
      </c>
      <c r="B11" s="36" t="s">
        <v>146</v>
      </c>
      <c r="C11" s="33" t="s">
        <v>14</v>
      </c>
      <c r="D11" s="29" t="s">
        <v>24</v>
      </c>
      <c r="E11" s="29"/>
      <c r="F11" s="13">
        <v>14</v>
      </c>
      <c r="G11" s="34">
        <f>F11/2</f>
        <v>7</v>
      </c>
      <c r="H11" s="36" t="s">
        <v>9</v>
      </c>
      <c r="I11" s="36" t="s">
        <v>10</v>
      </c>
      <c r="J11" s="13">
        <f>IF(H11="NON",G11,0)</f>
        <v>7</v>
      </c>
    </row>
    <row r="12" spans="1:10" ht="22.5" customHeight="1">
      <c r="A12" s="16">
        <v>11</v>
      </c>
      <c r="B12" s="36" t="s">
        <v>158</v>
      </c>
      <c r="C12" s="33" t="s">
        <v>6</v>
      </c>
      <c r="D12" s="29" t="s">
        <v>27</v>
      </c>
      <c r="E12" s="29"/>
      <c r="F12" s="13">
        <v>15</v>
      </c>
      <c r="G12" s="34">
        <f>F12/2</f>
        <v>7.5</v>
      </c>
      <c r="H12" s="36" t="s">
        <v>9</v>
      </c>
      <c r="I12" s="36" t="s">
        <v>10</v>
      </c>
      <c r="J12" s="13">
        <f>IF(H12="NON",G12,0)</f>
        <v>7.5</v>
      </c>
    </row>
    <row r="13" spans="1:10" ht="22.5" customHeight="1">
      <c r="A13" s="16">
        <v>12</v>
      </c>
      <c r="B13" s="36" t="s">
        <v>139</v>
      </c>
      <c r="C13" s="33" t="s">
        <v>14</v>
      </c>
      <c r="D13" s="29" t="s">
        <v>27</v>
      </c>
      <c r="E13" s="29"/>
      <c r="F13" s="13">
        <v>15</v>
      </c>
      <c r="G13" s="34">
        <f>F13/2</f>
        <v>7.5</v>
      </c>
      <c r="H13" s="36" t="s">
        <v>9</v>
      </c>
      <c r="I13" s="36" t="s">
        <v>10</v>
      </c>
      <c r="J13" s="13">
        <f>IF(H13="NON",G13,0)</f>
        <v>7.5</v>
      </c>
    </row>
    <row r="14" spans="1:10" ht="22.5" customHeight="1">
      <c r="A14" s="16">
        <v>13</v>
      </c>
      <c r="B14" s="36" t="s">
        <v>138</v>
      </c>
      <c r="C14" s="33" t="s">
        <v>14</v>
      </c>
      <c r="D14" s="29" t="s">
        <v>30</v>
      </c>
      <c r="E14" s="29"/>
      <c r="F14" s="13">
        <v>15</v>
      </c>
      <c r="G14" s="34">
        <f>F14/2</f>
        <v>7.5</v>
      </c>
      <c r="H14" s="36" t="s">
        <v>9</v>
      </c>
      <c r="I14" s="36" t="s">
        <v>10</v>
      </c>
      <c r="J14" s="13">
        <f>IF(H14="NON",G14,0)</f>
        <v>7.5</v>
      </c>
    </row>
    <row r="15" spans="1:10" ht="22.5" customHeight="1">
      <c r="A15" s="16">
        <v>14</v>
      </c>
      <c r="B15" s="36" t="s">
        <v>136</v>
      </c>
      <c r="C15" s="33" t="s">
        <v>14</v>
      </c>
      <c r="D15" s="29" t="s">
        <v>27</v>
      </c>
      <c r="E15" s="29"/>
      <c r="F15" s="13">
        <v>15</v>
      </c>
      <c r="G15" s="34">
        <f>F15/2</f>
        <v>7.5</v>
      </c>
      <c r="H15" s="36" t="s">
        <v>9</v>
      </c>
      <c r="I15" s="36" t="s">
        <v>10</v>
      </c>
      <c r="J15" s="13">
        <f>IF(H15="NON",G15,0)</f>
        <v>7.5</v>
      </c>
    </row>
    <row r="16" spans="1:10" ht="22.5" customHeight="1">
      <c r="A16" s="16">
        <v>15</v>
      </c>
      <c r="B16" s="36" t="s">
        <v>135</v>
      </c>
      <c r="C16" s="33" t="s">
        <v>14</v>
      </c>
      <c r="D16" s="29" t="s">
        <v>27</v>
      </c>
      <c r="E16" s="29"/>
      <c r="F16" s="13">
        <v>15</v>
      </c>
      <c r="G16" s="34">
        <f>F16/2</f>
        <v>7.5</v>
      </c>
      <c r="H16" s="36" t="s">
        <v>9</v>
      </c>
      <c r="I16" s="36" t="s">
        <v>10</v>
      </c>
      <c r="J16" s="13">
        <f>IF(H16="NON",G16,0)</f>
        <v>7.5</v>
      </c>
    </row>
    <row r="17" spans="1:10" ht="22.5" customHeight="1">
      <c r="A17" s="16">
        <v>16</v>
      </c>
      <c r="B17" s="36" t="s">
        <v>202</v>
      </c>
      <c r="C17" s="33" t="s">
        <v>6</v>
      </c>
      <c r="D17" s="29" t="s">
        <v>34</v>
      </c>
      <c r="E17" s="29"/>
      <c r="F17" s="13">
        <v>0</v>
      </c>
      <c r="G17" s="34">
        <f>F17/2</f>
        <v>0</v>
      </c>
      <c r="H17" s="36" t="s">
        <v>9</v>
      </c>
      <c r="I17" s="36" t="s">
        <v>10</v>
      </c>
      <c r="J17" s="13">
        <f>IF(H17="NON",G17,0)</f>
        <v>0</v>
      </c>
    </row>
    <row r="18" spans="1:10" ht="22.5" customHeight="1">
      <c r="A18" s="16">
        <v>17</v>
      </c>
      <c r="B18" s="36" t="s">
        <v>192</v>
      </c>
      <c r="C18" s="33" t="s">
        <v>6</v>
      </c>
      <c r="D18" s="29" t="s">
        <v>35</v>
      </c>
      <c r="E18" s="29"/>
      <c r="F18" s="13">
        <v>15</v>
      </c>
      <c r="G18" s="34">
        <f>F18/2</f>
        <v>7.5</v>
      </c>
      <c r="H18" s="36" t="s">
        <v>9</v>
      </c>
      <c r="I18" s="36" t="s">
        <v>10</v>
      </c>
      <c r="J18" s="13">
        <f>IF(H18="NON",G18,0)</f>
        <v>7.5</v>
      </c>
    </row>
    <row r="19" spans="1:10" ht="22.5" customHeight="1">
      <c r="A19" s="16">
        <v>18</v>
      </c>
      <c r="B19" s="36" t="s">
        <v>146</v>
      </c>
      <c r="C19" s="33" t="s">
        <v>14</v>
      </c>
      <c r="D19" s="29" t="s">
        <v>36</v>
      </c>
      <c r="E19" s="29"/>
      <c r="F19" s="13">
        <v>16</v>
      </c>
      <c r="G19" s="34">
        <f>F19/2</f>
        <v>8</v>
      </c>
      <c r="H19" s="36" t="s">
        <v>9</v>
      </c>
      <c r="I19" s="36" t="s">
        <v>10</v>
      </c>
      <c r="J19" s="13">
        <f>IF(H19="NON",G19,0)</f>
        <v>8</v>
      </c>
    </row>
    <row r="20" spans="1:10" ht="22.5" customHeight="1">
      <c r="A20" s="16">
        <v>19</v>
      </c>
      <c r="B20" s="36" t="s">
        <v>185</v>
      </c>
      <c r="C20" s="33" t="s">
        <v>14</v>
      </c>
      <c r="D20" s="29" t="s">
        <v>38</v>
      </c>
      <c r="E20" s="29"/>
      <c r="F20" s="13">
        <v>17</v>
      </c>
      <c r="G20" s="34">
        <f>F20/2</f>
        <v>8.5</v>
      </c>
      <c r="H20" s="36" t="s">
        <v>9</v>
      </c>
      <c r="I20" s="36" t="s">
        <v>10</v>
      </c>
      <c r="J20" s="13">
        <f>IF(H20="NON",G20,0)</f>
        <v>8.5</v>
      </c>
    </row>
    <row r="21" spans="1:10" ht="22.5" customHeight="1">
      <c r="A21" s="16">
        <v>20</v>
      </c>
      <c r="B21" s="36" t="s">
        <v>175</v>
      </c>
      <c r="C21" s="33" t="s">
        <v>14</v>
      </c>
      <c r="D21" s="29" t="s">
        <v>38</v>
      </c>
      <c r="E21" s="29"/>
      <c r="F21" s="13">
        <v>17</v>
      </c>
      <c r="G21" s="34">
        <f>F21/2</f>
        <v>8.5</v>
      </c>
      <c r="H21" s="36" t="s">
        <v>9</v>
      </c>
      <c r="I21" s="36" t="s">
        <v>10</v>
      </c>
      <c r="J21" s="13">
        <f>IF(H21="NON",G21,0)</f>
        <v>8.5</v>
      </c>
    </row>
    <row r="22" spans="1:10" ht="22.5" customHeight="1">
      <c r="A22" s="16">
        <v>21</v>
      </c>
      <c r="B22" s="36" t="s">
        <v>182</v>
      </c>
      <c r="C22" s="33" t="s">
        <v>14</v>
      </c>
      <c r="D22" s="29" t="s">
        <v>38</v>
      </c>
      <c r="E22" s="29"/>
      <c r="F22" s="13">
        <v>17</v>
      </c>
      <c r="G22" s="34">
        <f>F22/2</f>
        <v>8.5</v>
      </c>
      <c r="H22" s="36" t="s">
        <v>9</v>
      </c>
      <c r="I22" s="36" t="s">
        <v>10</v>
      </c>
      <c r="J22" s="13">
        <f>IF(H22="NON",G22,0)</f>
        <v>8.5</v>
      </c>
    </row>
    <row r="23" spans="1:10" ht="22.5" customHeight="1">
      <c r="A23" s="16">
        <v>22</v>
      </c>
      <c r="B23" s="36" t="s">
        <v>170</v>
      </c>
      <c r="C23" s="33" t="s">
        <v>14</v>
      </c>
      <c r="D23" s="29" t="s">
        <v>38</v>
      </c>
      <c r="E23" s="29"/>
      <c r="F23" s="13">
        <v>17</v>
      </c>
      <c r="G23" s="34">
        <f>F23/2</f>
        <v>8.5</v>
      </c>
      <c r="H23" s="36" t="s">
        <v>9</v>
      </c>
      <c r="I23" s="36" t="s">
        <v>10</v>
      </c>
      <c r="J23" s="13">
        <f>IF(H23="NON",G23,0)</f>
        <v>8.5</v>
      </c>
    </row>
    <row r="24" spans="1:10" ht="22.5" customHeight="1">
      <c r="A24" s="16">
        <v>23</v>
      </c>
      <c r="B24" s="36" t="s">
        <v>197</v>
      </c>
      <c r="C24" s="33" t="s">
        <v>14</v>
      </c>
      <c r="D24" s="29" t="s">
        <v>38</v>
      </c>
      <c r="E24" s="29"/>
      <c r="F24" s="13">
        <v>17</v>
      </c>
      <c r="G24" s="34">
        <f>F24/2</f>
        <v>8.5</v>
      </c>
      <c r="H24" s="36" t="s">
        <v>9</v>
      </c>
      <c r="I24" s="36" t="s">
        <v>10</v>
      </c>
      <c r="J24" s="13">
        <f>IF(H24="NON",G24,0)</f>
        <v>8.5</v>
      </c>
    </row>
    <row r="25" spans="1:10" ht="22.5" customHeight="1">
      <c r="A25" s="16">
        <v>24</v>
      </c>
      <c r="B25" s="36" t="s">
        <v>196</v>
      </c>
      <c r="C25" s="33" t="s">
        <v>14</v>
      </c>
      <c r="D25" s="29" t="s">
        <v>38</v>
      </c>
      <c r="E25" s="29"/>
      <c r="F25" s="13">
        <v>17</v>
      </c>
      <c r="G25" s="34">
        <f>F25/2</f>
        <v>8.5</v>
      </c>
      <c r="H25" s="36" t="s">
        <v>9</v>
      </c>
      <c r="I25" s="36" t="s">
        <v>10</v>
      </c>
      <c r="J25" s="13">
        <f>IF(H25="NON",G25,0)</f>
        <v>8.5</v>
      </c>
    </row>
    <row r="26" spans="1:10" ht="22.5" customHeight="1">
      <c r="A26" s="16">
        <v>25</v>
      </c>
      <c r="B26" s="36" t="s">
        <v>167</v>
      </c>
      <c r="C26" s="33" t="s">
        <v>14</v>
      </c>
      <c r="D26" s="29" t="s">
        <v>38</v>
      </c>
      <c r="E26" s="29"/>
      <c r="F26" s="13">
        <v>17</v>
      </c>
      <c r="G26" s="34">
        <f>F26/2</f>
        <v>8.5</v>
      </c>
      <c r="H26" s="36" t="s">
        <v>17</v>
      </c>
      <c r="I26" s="36" t="s">
        <v>10</v>
      </c>
      <c r="J26" s="13">
        <f>IF(H26="NON",G26,0)</f>
        <v>0</v>
      </c>
    </row>
    <row r="27" spans="1:10" ht="22.5" customHeight="1">
      <c r="A27" s="16">
        <v>26</v>
      </c>
      <c r="B27" s="36" t="s">
        <v>177</v>
      </c>
      <c r="C27" s="33" t="s">
        <v>6</v>
      </c>
      <c r="D27" s="29" t="s">
        <v>43</v>
      </c>
      <c r="E27" s="29"/>
      <c r="F27" s="13">
        <v>5</v>
      </c>
      <c r="G27" s="34">
        <f>F27/2</f>
        <v>2.5</v>
      </c>
      <c r="H27" s="36" t="s">
        <v>9</v>
      </c>
      <c r="I27" s="36" t="s">
        <v>10</v>
      </c>
      <c r="J27" s="13">
        <f>IF(H27="NON",G27,0)</f>
        <v>2.5</v>
      </c>
    </row>
    <row r="28" spans="1:10" ht="22.5" customHeight="1">
      <c r="A28" s="16">
        <v>27</v>
      </c>
      <c r="B28" s="36" t="s">
        <v>178</v>
      </c>
      <c r="C28" s="33" t="s">
        <v>6</v>
      </c>
      <c r="D28" s="29" t="s">
        <v>43</v>
      </c>
      <c r="E28" s="29"/>
      <c r="F28" s="13">
        <v>5</v>
      </c>
      <c r="G28" s="34">
        <f>F28/2</f>
        <v>2.5</v>
      </c>
      <c r="H28" s="36" t="s">
        <v>9</v>
      </c>
      <c r="I28" s="36" t="s">
        <v>10</v>
      </c>
      <c r="J28" s="13">
        <f>IF(H28="NON",G28,0)</f>
        <v>2.5</v>
      </c>
    </row>
    <row r="29" spans="1:10" ht="22.5" customHeight="1">
      <c r="A29" s="16">
        <v>28</v>
      </c>
      <c r="B29" s="36" t="s">
        <v>179</v>
      </c>
      <c r="C29" s="33" t="s">
        <v>6</v>
      </c>
      <c r="D29" s="29" t="s">
        <v>43</v>
      </c>
      <c r="E29" s="29"/>
      <c r="F29" s="13">
        <v>10</v>
      </c>
      <c r="G29" s="34">
        <f>F29/2</f>
        <v>5</v>
      </c>
      <c r="H29" s="36" t="s">
        <v>9</v>
      </c>
      <c r="I29" s="36" t="s">
        <v>10</v>
      </c>
      <c r="J29" s="13">
        <f>IF(H29="NON",G29,0)</f>
        <v>5</v>
      </c>
    </row>
    <row r="30" spans="1:10" ht="22.5" customHeight="1">
      <c r="A30" s="16">
        <v>29</v>
      </c>
      <c r="B30" s="36" t="s">
        <v>174</v>
      </c>
      <c r="C30" s="33" t="s">
        <v>6</v>
      </c>
      <c r="D30" s="29" t="s">
        <v>43</v>
      </c>
      <c r="E30" s="29"/>
      <c r="F30" s="13">
        <v>10</v>
      </c>
      <c r="G30" s="34">
        <f>F30/2</f>
        <v>5</v>
      </c>
      <c r="H30" s="36" t="s">
        <v>9</v>
      </c>
      <c r="I30" s="36" t="s">
        <v>10</v>
      </c>
      <c r="J30" s="13">
        <f>IF(H30="NON",G30,0)</f>
        <v>5</v>
      </c>
    </row>
    <row r="31" spans="1:10" ht="22.5" customHeight="1">
      <c r="A31" s="16">
        <v>30</v>
      </c>
      <c r="B31" s="36" t="s">
        <v>188</v>
      </c>
      <c r="C31" s="33" t="s">
        <v>14</v>
      </c>
      <c r="D31" s="29" t="s">
        <v>43</v>
      </c>
      <c r="E31" s="29"/>
      <c r="F31" s="13">
        <v>10</v>
      </c>
      <c r="G31" s="34">
        <f>F31/2</f>
        <v>5</v>
      </c>
      <c r="H31" s="36" t="s">
        <v>17</v>
      </c>
      <c r="I31" s="36" t="s">
        <v>10</v>
      </c>
      <c r="J31" s="13">
        <f>IF(H31="NON",G31,0)</f>
        <v>0</v>
      </c>
    </row>
    <row r="32" spans="1:10" ht="22.5" customHeight="1">
      <c r="A32" s="16">
        <v>31</v>
      </c>
      <c r="B32" s="36" t="s">
        <v>163</v>
      </c>
      <c r="C32" s="33" t="s">
        <v>6</v>
      </c>
      <c r="D32" s="29" t="s">
        <v>43</v>
      </c>
      <c r="E32" s="29"/>
      <c r="F32" s="13">
        <v>5</v>
      </c>
      <c r="G32" s="34">
        <f>F32/2</f>
        <v>2.5</v>
      </c>
      <c r="H32" s="36" t="s">
        <v>9</v>
      </c>
      <c r="I32" s="36" t="s">
        <v>10</v>
      </c>
      <c r="J32" s="13">
        <f>IF(H32="NON",G32,0)</f>
        <v>2.5</v>
      </c>
    </row>
    <row r="33" spans="1:10" ht="22.5" customHeight="1">
      <c r="A33" s="16">
        <v>32</v>
      </c>
      <c r="B33" s="36" t="s">
        <v>181</v>
      </c>
      <c r="C33" s="33" t="s">
        <v>14</v>
      </c>
      <c r="D33" s="29" t="s">
        <v>49</v>
      </c>
      <c r="E33" s="29"/>
      <c r="F33" s="13">
        <v>10</v>
      </c>
      <c r="G33" s="34">
        <f>F33/2</f>
        <v>5</v>
      </c>
      <c r="H33" s="36" t="s">
        <v>17</v>
      </c>
      <c r="I33" s="36" t="s">
        <v>10</v>
      </c>
      <c r="J33" s="13">
        <f>IF(H33="NON",G33,0)</f>
        <v>0</v>
      </c>
    </row>
    <row r="34" spans="1:10" ht="22.5" customHeight="1">
      <c r="A34" s="16">
        <v>33</v>
      </c>
      <c r="B34" s="36" t="s">
        <v>170</v>
      </c>
      <c r="C34" s="33" t="s">
        <v>14</v>
      </c>
      <c r="D34" s="29" t="s">
        <v>50</v>
      </c>
      <c r="E34" s="29"/>
      <c r="F34" s="13">
        <v>10</v>
      </c>
      <c r="G34" s="34">
        <f>F34/2</f>
        <v>5</v>
      </c>
      <c r="H34" s="36" t="s">
        <v>17</v>
      </c>
      <c r="I34" s="36" t="s">
        <v>10</v>
      </c>
      <c r="J34" s="13">
        <f>IF(H34="NON",G34,0)</f>
        <v>0</v>
      </c>
    </row>
    <row r="35" spans="1:10" ht="22.5" customHeight="1">
      <c r="A35" s="16">
        <v>34</v>
      </c>
      <c r="B35" s="36" t="s">
        <v>146</v>
      </c>
      <c r="C35" s="33" t="s">
        <v>14</v>
      </c>
      <c r="D35" s="29" t="s">
        <v>49</v>
      </c>
      <c r="E35" s="29"/>
      <c r="F35" s="13">
        <v>15</v>
      </c>
      <c r="G35" s="34">
        <f>F35/2</f>
        <v>7.5</v>
      </c>
      <c r="H35" s="36" t="s">
        <v>17</v>
      </c>
      <c r="I35" s="36" t="s">
        <v>10</v>
      </c>
      <c r="J35" s="13">
        <f>IF(H35="NON",G35,0)</f>
        <v>0</v>
      </c>
    </row>
    <row r="36" spans="1:10" ht="22.5" customHeight="1">
      <c r="A36" s="16">
        <v>35</v>
      </c>
      <c r="B36" s="36" t="s">
        <v>197</v>
      </c>
      <c r="C36" s="33" t="s">
        <v>14</v>
      </c>
      <c r="D36" s="29" t="s">
        <v>51</v>
      </c>
      <c r="E36" s="29"/>
      <c r="F36" s="13">
        <v>15</v>
      </c>
      <c r="G36" s="34">
        <f>F36/2</f>
        <v>7.5</v>
      </c>
      <c r="H36" s="36" t="s">
        <v>17</v>
      </c>
      <c r="I36" s="36" t="s">
        <v>10</v>
      </c>
      <c r="J36" s="13">
        <f>IF(H36="NON",G36,0)</f>
        <v>0</v>
      </c>
    </row>
    <row r="37" spans="1:10" ht="22.5" customHeight="1">
      <c r="A37" s="16">
        <v>36</v>
      </c>
      <c r="B37" s="36" t="s">
        <v>196</v>
      </c>
      <c r="C37" s="33" t="s">
        <v>14</v>
      </c>
      <c r="D37" s="29" t="s">
        <v>49</v>
      </c>
      <c r="E37" s="29"/>
      <c r="F37" s="13">
        <v>15</v>
      </c>
      <c r="G37" s="34">
        <f>F37/2</f>
        <v>7.5</v>
      </c>
      <c r="H37" s="36" t="s">
        <v>17</v>
      </c>
      <c r="I37" s="36" t="s">
        <v>10</v>
      </c>
      <c r="J37" s="13">
        <f>IF(H37="NON",G37,0)</f>
        <v>0</v>
      </c>
    </row>
    <row r="38" spans="1:10" ht="22.5" customHeight="1">
      <c r="A38" s="16">
        <v>37</v>
      </c>
      <c r="B38" s="36" t="s">
        <v>138</v>
      </c>
      <c r="C38" s="33" t="s">
        <v>14</v>
      </c>
      <c r="D38" s="29" t="s">
        <v>49</v>
      </c>
      <c r="E38" s="29"/>
      <c r="F38" s="13">
        <v>15</v>
      </c>
      <c r="G38" s="34">
        <f>F38/2</f>
        <v>7.5</v>
      </c>
      <c r="H38" s="36" t="s">
        <v>17</v>
      </c>
      <c r="I38" s="36" t="s">
        <v>10</v>
      </c>
      <c r="J38" s="13">
        <f>IF(H38="NON",G38,0)</f>
        <v>0</v>
      </c>
    </row>
    <row r="39" spans="1:10" ht="22.5" customHeight="1">
      <c r="A39" s="16">
        <v>38</v>
      </c>
      <c r="B39" s="36" t="s">
        <v>139</v>
      </c>
      <c r="C39" s="33" t="s">
        <v>14</v>
      </c>
      <c r="D39" s="29" t="s">
        <v>49</v>
      </c>
      <c r="E39" s="29"/>
      <c r="F39" s="13">
        <v>15</v>
      </c>
      <c r="G39" s="34">
        <f>F39/2</f>
        <v>7.5</v>
      </c>
      <c r="H39" s="36" t="s">
        <v>17</v>
      </c>
      <c r="I39" s="36" t="s">
        <v>10</v>
      </c>
      <c r="J39" s="13">
        <f>IF(H39="NON",G39,0)</f>
        <v>0</v>
      </c>
    </row>
    <row r="40" spans="1:10" ht="22.5" customHeight="1">
      <c r="A40" s="16">
        <v>39</v>
      </c>
      <c r="B40" s="36" t="s">
        <v>136</v>
      </c>
      <c r="C40" s="33" t="s">
        <v>14</v>
      </c>
      <c r="D40" s="29" t="s">
        <v>49</v>
      </c>
      <c r="E40" s="29"/>
      <c r="F40" s="13">
        <v>15</v>
      </c>
      <c r="G40" s="34">
        <f>F40/2</f>
        <v>7.5</v>
      </c>
      <c r="H40" s="36" t="s">
        <v>17</v>
      </c>
      <c r="I40" s="36" t="s">
        <v>10</v>
      </c>
      <c r="J40" s="13">
        <f>IF(H40="NON",G40,0)</f>
        <v>0</v>
      </c>
    </row>
    <row r="41" spans="1:10" ht="22.5" customHeight="1">
      <c r="A41" s="16">
        <v>40</v>
      </c>
      <c r="B41" s="36" t="s">
        <v>184</v>
      </c>
      <c r="C41" s="33" t="s">
        <v>14</v>
      </c>
      <c r="D41" s="29" t="s">
        <v>49</v>
      </c>
      <c r="E41" s="29"/>
      <c r="F41" s="13">
        <v>15</v>
      </c>
      <c r="G41" s="34">
        <f>F41/2</f>
        <v>7.5</v>
      </c>
      <c r="H41" s="36" t="s">
        <v>17</v>
      </c>
      <c r="I41" s="36" t="s">
        <v>10</v>
      </c>
      <c r="J41" s="13">
        <f>IF(H41="NON",G41,0)</f>
        <v>0</v>
      </c>
    </row>
    <row r="42" spans="1:10" ht="22.5" customHeight="1">
      <c r="A42" s="16">
        <v>41</v>
      </c>
      <c r="B42" s="36" t="s">
        <v>189</v>
      </c>
      <c r="C42" s="33" t="s">
        <v>6</v>
      </c>
      <c r="D42" s="29" t="s">
        <v>54</v>
      </c>
      <c r="E42" s="29"/>
      <c r="F42" s="13">
        <v>14</v>
      </c>
      <c r="G42" s="34">
        <f>F42/2</f>
        <v>7</v>
      </c>
      <c r="H42" s="36" t="s">
        <v>9</v>
      </c>
      <c r="I42" s="36" t="s">
        <v>10</v>
      </c>
      <c r="J42" s="13">
        <f>IF(H42="NON",G42,0)</f>
        <v>7</v>
      </c>
    </row>
    <row r="43" spans="1:10" ht="22.5" customHeight="1">
      <c r="A43" s="16">
        <v>42</v>
      </c>
      <c r="B43" s="36" t="s">
        <v>194</v>
      </c>
      <c r="C43" s="33" t="s">
        <v>6</v>
      </c>
      <c r="D43" s="29" t="s">
        <v>54</v>
      </c>
      <c r="E43" s="29"/>
      <c r="F43" s="13">
        <v>14</v>
      </c>
      <c r="G43" s="34">
        <f>F43/2</f>
        <v>7</v>
      </c>
      <c r="H43" s="36" t="s">
        <v>9</v>
      </c>
      <c r="I43" s="36" t="s">
        <v>10</v>
      </c>
      <c r="J43" s="13">
        <f>IF(H43="NON",G43,0)</f>
        <v>7</v>
      </c>
    </row>
    <row r="44" spans="1:10" ht="22.5" customHeight="1">
      <c r="A44" s="16">
        <v>43</v>
      </c>
      <c r="B44" s="36" t="s">
        <v>139</v>
      </c>
      <c r="C44" s="33" t="s">
        <v>14</v>
      </c>
      <c r="D44" s="29" t="s">
        <v>54</v>
      </c>
      <c r="E44" s="29"/>
      <c r="F44" s="13">
        <v>14</v>
      </c>
      <c r="G44" s="34">
        <f>F44/2</f>
        <v>7</v>
      </c>
      <c r="H44" s="36" t="s">
        <v>9</v>
      </c>
      <c r="I44" s="36" t="s">
        <v>10</v>
      </c>
      <c r="J44" s="13">
        <f>IF(H44="NON",G44,0)</f>
        <v>7</v>
      </c>
    </row>
    <row r="45" spans="1:10" ht="22.5" customHeight="1">
      <c r="A45" s="16">
        <v>44</v>
      </c>
      <c r="B45" s="36" t="s">
        <v>158</v>
      </c>
      <c r="C45" s="33" t="s">
        <v>6</v>
      </c>
      <c r="D45" s="29" t="s">
        <v>54</v>
      </c>
      <c r="E45" s="29"/>
      <c r="F45" s="13">
        <v>14</v>
      </c>
      <c r="G45" s="34">
        <f>F45/2</f>
        <v>7</v>
      </c>
      <c r="H45" s="36" t="s">
        <v>9</v>
      </c>
      <c r="I45" s="36" t="s">
        <v>10</v>
      </c>
      <c r="J45" s="13">
        <f>IF(H45="NON",G45,0)</f>
        <v>7</v>
      </c>
    </row>
    <row r="46" spans="1:10" ht="22.5" customHeight="1">
      <c r="A46" s="16">
        <v>45</v>
      </c>
      <c r="B46" s="36" t="s">
        <v>194</v>
      </c>
      <c r="C46" s="33" t="s">
        <v>6</v>
      </c>
      <c r="D46" s="29" t="s">
        <v>57</v>
      </c>
      <c r="E46" s="29"/>
      <c r="F46" s="13">
        <v>12</v>
      </c>
      <c r="G46" s="34">
        <f>F46/2</f>
        <v>6</v>
      </c>
      <c r="H46" s="36" t="s">
        <v>9</v>
      </c>
      <c r="I46" s="36" t="s">
        <v>10</v>
      </c>
      <c r="J46" s="13">
        <f>IF(H46="NON",G46,0)</f>
        <v>6</v>
      </c>
    </row>
    <row r="47" spans="1:10" ht="22.5" customHeight="1">
      <c r="A47" s="16">
        <v>46</v>
      </c>
      <c r="B47" s="36" t="s">
        <v>192</v>
      </c>
      <c r="C47" s="33" t="s">
        <v>6</v>
      </c>
      <c r="D47" s="29" t="s">
        <v>57</v>
      </c>
      <c r="E47" s="29"/>
      <c r="F47" s="13">
        <v>15</v>
      </c>
      <c r="G47" s="34">
        <f>F47/2</f>
        <v>7.5</v>
      </c>
      <c r="H47" s="36" t="s">
        <v>9</v>
      </c>
      <c r="I47" s="36" t="s">
        <v>10</v>
      </c>
      <c r="J47" s="13">
        <f>IF(H47="NON",G47,0)</f>
        <v>7.5</v>
      </c>
    </row>
    <row r="48" spans="1:10" ht="22.5" customHeight="1">
      <c r="A48" s="16">
        <v>47</v>
      </c>
      <c r="B48" s="36" t="s">
        <v>189</v>
      </c>
      <c r="C48" s="33" t="s">
        <v>6</v>
      </c>
      <c r="D48" s="29" t="s">
        <v>57</v>
      </c>
      <c r="E48" s="29"/>
      <c r="F48" s="13">
        <v>15</v>
      </c>
      <c r="G48" s="34">
        <f>F48/2</f>
        <v>7.5</v>
      </c>
      <c r="H48" s="36" t="s">
        <v>9</v>
      </c>
      <c r="I48" s="36" t="s">
        <v>10</v>
      </c>
      <c r="J48" s="13">
        <f>IF(H48="NON",G48,0)</f>
        <v>7.5</v>
      </c>
    </row>
    <row r="49" spans="1:10" ht="22.5" customHeight="1">
      <c r="A49" s="16">
        <v>48</v>
      </c>
      <c r="B49" s="36" t="s">
        <v>203</v>
      </c>
      <c r="C49" s="33" t="s">
        <v>6</v>
      </c>
      <c r="D49" s="29" t="s">
        <v>57</v>
      </c>
      <c r="E49" s="29"/>
      <c r="F49" s="13">
        <v>15</v>
      </c>
      <c r="G49" s="34">
        <f>F49/2</f>
        <v>7.5</v>
      </c>
      <c r="H49" s="36" t="s">
        <v>17</v>
      </c>
      <c r="I49" s="36" t="s">
        <v>10</v>
      </c>
      <c r="J49" s="13">
        <f>IF(H49="NON",G49,0)</f>
        <v>0</v>
      </c>
    </row>
    <row r="50" spans="1:10" ht="22.5" customHeight="1">
      <c r="A50" s="16">
        <v>49</v>
      </c>
      <c r="B50" s="36" t="s">
        <v>202</v>
      </c>
      <c r="C50" s="33" t="s">
        <v>6</v>
      </c>
      <c r="D50" s="29" t="s">
        <v>57</v>
      </c>
      <c r="E50" s="29"/>
      <c r="F50" s="13">
        <v>15</v>
      </c>
      <c r="G50" s="34">
        <f>F50/2</f>
        <v>7.5</v>
      </c>
      <c r="H50" s="36" t="s">
        <v>9</v>
      </c>
      <c r="I50" s="36" t="s">
        <v>10</v>
      </c>
      <c r="J50" s="13">
        <f>IF(H50="NON",G50,0)</f>
        <v>7.5</v>
      </c>
    </row>
    <row r="51" spans="1:10" ht="22.5" customHeight="1">
      <c r="A51" s="16">
        <v>50</v>
      </c>
      <c r="B51" s="36" t="s">
        <v>177</v>
      </c>
      <c r="C51" s="35" t="s">
        <v>6</v>
      </c>
      <c r="D51" s="31" t="s">
        <v>59</v>
      </c>
      <c r="E51" s="31"/>
      <c r="F51" s="13">
        <v>4</v>
      </c>
      <c r="G51" s="34">
        <f>F51/2</f>
        <v>2</v>
      </c>
      <c r="H51" s="36" t="s">
        <v>9</v>
      </c>
      <c r="I51" s="36" t="s">
        <v>10</v>
      </c>
      <c r="J51" s="13">
        <f>IF(H51="NON",G51,0)</f>
        <v>2</v>
      </c>
    </row>
    <row r="52" spans="1:10" ht="22.5" customHeight="1">
      <c r="A52" s="16">
        <v>51</v>
      </c>
      <c r="B52" s="36" t="s">
        <v>163</v>
      </c>
      <c r="C52" s="35" t="s">
        <v>6</v>
      </c>
      <c r="D52" s="31" t="s">
        <v>59</v>
      </c>
      <c r="E52" s="31"/>
      <c r="F52" s="13">
        <v>4</v>
      </c>
      <c r="G52" s="34">
        <f>F52/2</f>
        <v>2</v>
      </c>
      <c r="H52" s="36" t="s">
        <v>9</v>
      </c>
      <c r="I52" s="36" t="s">
        <v>10</v>
      </c>
      <c r="J52" s="13">
        <f>IF(H52="NON",G52,0)</f>
        <v>2</v>
      </c>
    </row>
    <row r="53" spans="1:10" ht="22.5" customHeight="1">
      <c r="A53" s="16">
        <v>52</v>
      </c>
      <c r="B53" s="36" t="s">
        <v>174</v>
      </c>
      <c r="C53" s="35" t="s">
        <v>6</v>
      </c>
      <c r="D53" s="31" t="s">
        <v>59</v>
      </c>
      <c r="E53" s="31"/>
      <c r="F53" s="13">
        <v>4</v>
      </c>
      <c r="G53" s="34">
        <f>F53/2</f>
        <v>2</v>
      </c>
      <c r="H53" s="36" t="s">
        <v>9</v>
      </c>
      <c r="I53" s="36" t="s">
        <v>10</v>
      </c>
      <c r="J53" s="13">
        <f>IF(H53="NON",G53,0)</f>
        <v>2</v>
      </c>
    </row>
    <row r="54" spans="1:10" ht="22.5" customHeight="1">
      <c r="A54" s="16">
        <v>53</v>
      </c>
      <c r="B54" s="36" t="s">
        <v>186</v>
      </c>
      <c r="C54" s="35" t="s">
        <v>6</v>
      </c>
      <c r="D54" s="31" t="s">
        <v>59</v>
      </c>
      <c r="E54" s="31"/>
      <c r="F54" s="13">
        <v>4</v>
      </c>
      <c r="G54" s="34">
        <f>F54/2</f>
        <v>2</v>
      </c>
      <c r="H54" s="36" t="s">
        <v>9</v>
      </c>
      <c r="I54" s="36" t="s">
        <v>10</v>
      </c>
      <c r="J54" s="13">
        <f>IF(H54="NON",G54,0)</f>
        <v>2</v>
      </c>
    </row>
    <row r="55" spans="1:10" ht="22.5" customHeight="1">
      <c r="A55" s="16">
        <v>54</v>
      </c>
      <c r="B55" s="36" t="s">
        <v>158</v>
      </c>
      <c r="C55" s="35" t="s">
        <v>6</v>
      </c>
      <c r="D55" s="31" t="s">
        <v>59</v>
      </c>
      <c r="E55" s="31"/>
      <c r="F55" s="13">
        <v>4</v>
      </c>
      <c r="G55" s="34">
        <f>F55/2</f>
        <v>2</v>
      </c>
      <c r="H55" s="36" t="s">
        <v>9</v>
      </c>
      <c r="I55" s="36" t="s">
        <v>10</v>
      </c>
      <c r="J55" s="13">
        <f>IF(H55="NON",G55,0)</f>
        <v>2</v>
      </c>
    </row>
    <row r="56" spans="1:10" ht="22.5" customHeight="1">
      <c r="A56" s="16">
        <v>55</v>
      </c>
      <c r="B56" s="36" t="s">
        <v>179</v>
      </c>
      <c r="C56" s="35" t="s">
        <v>6</v>
      </c>
      <c r="D56" s="31" t="s">
        <v>59</v>
      </c>
      <c r="E56" s="31"/>
      <c r="F56" s="13">
        <v>4</v>
      </c>
      <c r="G56" s="34">
        <f>F56/2</f>
        <v>2</v>
      </c>
      <c r="H56" s="36" t="s">
        <v>9</v>
      </c>
      <c r="I56" s="36" t="s">
        <v>10</v>
      </c>
      <c r="J56" s="13">
        <f>IF(H56="NON",G56,0)</f>
        <v>2</v>
      </c>
    </row>
    <row r="57" spans="1:10" ht="22.5" customHeight="1">
      <c r="A57" s="16">
        <v>56</v>
      </c>
      <c r="B57" s="36" t="s">
        <v>191</v>
      </c>
      <c r="C57" s="35" t="s">
        <v>6</v>
      </c>
      <c r="D57" s="31" t="s">
        <v>59</v>
      </c>
      <c r="E57" s="31"/>
      <c r="F57" s="13">
        <v>4</v>
      </c>
      <c r="G57" s="34">
        <f>F57/2</f>
        <v>2</v>
      </c>
      <c r="H57" s="36" t="s">
        <v>9</v>
      </c>
      <c r="I57" s="36" t="s">
        <v>10</v>
      </c>
      <c r="J57" s="13">
        <f>IF(H57="NON",G57,0)</f>
        <v>2</v>
      </c>
    </row>
    <row r="58" spans="1:10" ht="22.5" customHeight="1">
      <c r="A58" s="16">
        <v>57</v>
      </c>
      <c r="B58" s="36" t="s">
        <v>190</v>
      </c>
      <c r="C58" s="35" t="s">
        <v>6</v>
      </c>
      <c r="D58" s="31" t="s">
        <v>59</v>
      </c>
      <c r="E58" s="31"/>
      <c r="F58" s="13">
        <v>4</v>
      </c>
      <c r="G58" s="34">
        <f>F58/2</f>
        <v>2</v>
      </c>
      <c r="H58" s="36" t="s">
        <v>9</v>
      </c>
      <c r="I58" s="36" t="s">
        <v>10</v>
      </c>
      <c r="J58" s="13">
        <f>IF(H58="NON",G58,0)</f>
        <v>2</v>
      </c>
    </row>
    <row r="59" spans="1:10" ht="22.5" customHeight="1">
      <c r="A59" s="16">
        <v>58</v>
      </c>
      <c r="B59" s="36" t="s">
        <v>195</v>
      </c>
      <c r="C59" s="35" t="s">
        <v>6</v>
      </c>
      <c r="D59" s="31" t="s">
        <v>59</v>
      </c>
      <c r="E59" s="31"/>
      <c r="F59" s="13">
        <v>4</v>
      </c>
      <c r="G59" s="34">
        <f>F59/2</f>
        <v>2</v>
      </c>
      <c r="H59" s="36" t="s">
        <v>9</v>
      </c>
      <c r="I59" s="36" t="s">
        <v>10</v>
      </c>
      <c r="J59" s="13">
        <f>IF(H59="NON",G59,0)</f>
        <v>2</v>
      </c>
    </row>
    <row r="60" spans="1:10" ht="22.5" customHeight="1">
      <c r="A60" s="16">
        <v>59</v>
      </c>
      <c r="B60" s="36" t="s">
        <v>187</v>
      </c>
      <c r="C60" s="35" t="s">
        <v>6</v>
      </c>
      <c r="D60" s="31" t="s">
        <v>59</v>
      </c>
      <c r="E60" s="31"/>
      <c r="F60" s="13">
        <v>4</v>
      </c>
      <c r="G60" s="34">
        <f>F60/2</f>
        <v>2</v>
      </c>
      <c r="H60" s="36" t="s">
        <v>9</v>
      </c>
      <c r="I60" s="36" t="s">
        <v>10</v>
      </c>
      <c r="J60" s="13">
        <f>IF(H60="NON",G60,0)</f>
        <v>2</v>
      </c>
    </row>
    <row r="61" spans="1:10" ht="22.5" customHeight="1">
      <c r="A61" s="16">
        <v>60</v>
      </c>
      <c r="B61" s="36" t="s">
        <v>201</v>
      </c>
      <c r="C61" s="35" t="s">
        <v>6</v>
      </c>
      <c r="D61" s="31" t="s">
        <v>59</v>
      </c>
      <c r="E61" s="31"/>
      <c r="F61" s="13">
        <v>4</v>
      </c>
      <c r="G61" s="34">
        <f>F61/2</f>
        <v>2</v>
      </c>
      <c r="H61" s="36" t="s">
        <v>9</v>
      </c>
      <c r="I61" s="36" t="s">
        <v>10</v>
      </c>
      <c r="J61" s="13">
        <f>IF(H61="NON",G61,0)</f>
        <v>2</v>
      </c>
    </row>
    <row r="62" spans="1:10" ht="22.5" customHeight="1">
      <c r="A62" s="16">
        <v>61</v>
      </c>
      <c r="B62" s="36" t="s">
        <v>180</v>
      </c>
      <c r="C62" s="35" t="s">
        <v>6</v>
      </c>
      <c r="D62" s="31" t="s">
        <v>59</v>
      </c>
      <c r="E62" s="31"/>
      <c r="F62" s="13">
        <v>4</v>
      </c>
      <c r="G62" s="34">
        <f>F62/2</f>
        <v>2</v>
      </c>
      <c r="H62" s="36" t="s">
        <v>9</v>
      </c>
      <c r="I62" s="36" t="s">
        <v>10</v>
      </c>
      <c r="J62" s="13">
        <f>IF(H62="NON",G62,0)</f>
        <v>2</v>
      </c>
    </row>
    <row r="63" spans="1:10" ht="22.5" customHeight="1">
      <c r="A63" s="16">
        <v>62</v>
      </c>
      <c r="B63" s="36" t="s">
        <v>198</v>
      </c>
      <c r="C63" s="35" t="s">
        <v>6</v>
      </c>
      <c r="D63" s="31" t="s">
        <v>59</v>
      </c>
      <c r="E63" s="31"/>
      <c r="F63" s="13">
        <v>4</v>
      </c>
      <c r="G63" s="34">
        <f>F63/2</f>
        <v>2</v>
      </c>
      <c r="H63" s="36" t="s">
        <v>9</v>
      </c>
      <c r="I63" s="36" t="s">
        <v>10</v>
      </c>
      <c r="J63" s="13">
        <f>IF(H63="NON",G63,0)</f>
        <v>2</v>
      </c>
    </row>
    <row r="64" spans="1:10" ht="22.5" customHeight="1">
      <c r="A64" s="16">
        <v>63</v>
      </c>
      <c r="B64" s="36" t="s">
        <v>193</v>
      </c>
      <c r="C64" s="35" t="s">
        <v>6</v>
      </c>
      <c r="D64" s="31" t="s">
        <v>59</v>
      </c>
      <c r="E64" s="31"/>
      <c r="F64" s="13">
        <v>4</v>
      </c>
      <c r="G64" s="34">
        <f>F64/2</f>
        <v>2</v>
      </c>
      <c r="H64" s="36" t="s">
        <v>9</v>
      </c>
      <c r="I64" s="36" t="s">
        <v>10</v>
      </c>
      <c r="J64" s="13">
        <f>IF(H64="NON",G64,0)</f>
        <v>2</v>
      </c>
    </row>
    <row r="65" spans="1:10" ht="22.5" customHeight="1">
      <c r="A65" s="16">
        <v>64</v>
      </c>
      <c r="B65" s="36" t="s">
        <v>195</v>
      </c>
      <c r="C65" s="35" t="s">
        <v>6</v>
      </c>
      <c r="D65" s="31" t="s">
        <v>69</v>
      </c>
      <c r="E65" s="31"/>
      <c r="F65" s="13">
        <v>4</v>
      </c>
      <c r="G65" s="34">
        <f>F65/2</f>
        <v>2</v>
      </c>
      <c r="H65" s="36" t="s">
        <v>9</v>
      </c>
      <c r="I65" s="36" t="s">
        <v>10</v>
      </c>
      <c r="J65" s="13">
        <f>IF(H65="NON",G65,0)</f>
        <v>2</v>
      </c>
    </row>
    <row r="66" spans="1:10" ht="22.5" customHeight="1">
      <c r="A66" s="16">
        <v>65</v>
      </c>
      <c r="B66" s="36" t="s">
        <v>193</v>
      </c>
      <c r="C66" s="35" t="s">
        <v>6</v>
      </c>
      <c r="D66" s="31" t="s">
        <v>69</v>
      </c>
      <c r="E66" s="31"/>
      <c r="F66" s="13">
        <v>4</v>
      </c>
      <c r="G66" s="34">
        <f>F66/2</f>
        <v>2</v>
      </c>
      <c r="H66" s="36" t="s">
        <v>9</v>
      </c>
      <c r="I66" s="36" t="s">
        <v>10</v>
      </c>
      <c r="J66" s="13">
        <f>IF(H66="NON",G66,0)</f>
        <v>2</v>
      </c>
    </row>
    <row r="67" spans="1:10" ht="22.5" customHeight="1">
      <c r="A67" s="16">
        <v>66</v>
      </c>
      <c r="B67" s="36" t="s">
        <v>163</v>
      </c>
      <c r="C67" s="35" t="s">
        <v>6</v>
      </c>
      <c r="D67" s="31" t="s">
        <v>69</v>
      </c>
      <c r="E67" s="31"/>
      <c r="F67" s="13">
        <v>4</v>
      </c>
      <c r="G67" s="34">
        <f>F67/2</f>
        <v>2</v>
      </c>
      <c r="H67" s="36" t="s">
        <v>9</v>
      </c>
      <c r="I67" s="36" t="s">
        <v>10</v>
      </c>
      <c r="J67" s="13">
        <f>IF(H67="NON",G67,0)</f>
        <v>2</v>
      </c>
    </row>
    <row r="68" spans="1:10" ht="22.5" customHeight="1">
      <c r="A68" s="16">
        <v>67</v>
      </c>
      <c r="B68" s="36" t="s">
        <v>158</v>
      </c>
      <c r="C68" s="35" t="s">
        <v>6</v>
      </c>
      <c r="D68" s="31" t="s">
        <v>69</v>
      </c>
      <c r="E68" s="31"/>
      <c r="F68" s="13">
        <v>4</v>
      </c>
      <c r="G68" s="34">
        <f>F68/2</f>
        <v>2</v>
      </c>
      <c r="H68" s="36" t="s">
        <v>9</v>
      </c>
      <c r="I68" s="36" t="s">
        <v>10</v>
      </c>
      <c r="J68" s="13">
        <f>IF(H68="NON",G68,0)</f>
        <v>2</v>
      </c>
    </row>
    <row r="69" spans="1:10" ht="22.5" customHeight="1">
      <c r="A69" s="16">
        <v>68</v>
      </c>
      <c r="B69" s="36" t="s">
        <v>174</v>
      </c>
      <c r="C69" s="35" t="s">
        <v>6</v>
      </c>
      <c r="D69" s="31" t="s">
        <v>69</v>
      </c>
      <c r="E69" s="31"/>
      <c r="F69" s="13">
        <v>4</v>
      </c>
      <c r="G69" s="34">
        <f>F69/2</f>
        <v>2</v>
      </c>
      <c r="H69" s="36" t="s">
        <v>9</v>
      </c>
      <c r="I69" s="36" t="s">
        <v>10</v>
      </c>
      <c r="J69" s="13">
        <f>IF(H69="NON",G69,0)</f>
        <v>2</v>
      </c>
    </row>
    <row r="70" spans="1:10" ht="22.5" customHeight="1">
      <c r="A70" s="16">
        <v>69</v>
      </c>
      <c r="B70" s="36" t="s">
        <v>179</v>
      </c>
      <c r="C70" s="35" t="s">
        <v>6</v>
      </c>
      <c r="D70" s="31" t="s">
        <v>69</v>
      </c>
      <c r="E70" s="31"/>
      <c r="F70" s="13">
        <v>4</v>
      </c>
      <c r="G70" s="34">
        <f>F70/2</f>
        <v>2</v>
      </c>
      <c r="H70" s="36" t="s">
        <v>9</v>
      </c>
      <c r="I70" s="36" t="s">
        <v>10</v>
      </c>
      <c r="J70" s="13">
        <f>IF(H70="NON",G70,0)</f>
        <v>2</v>
      </c>
    </row>
    <row r="71" spans="1:10" ht="22.5" customHeight="1">
      <c r="A71" s="16">
        <v>70</v>
      </c>
      <c r="B71" s="36" t="s">
        <v>199</v>
      </c>
      <c r="C71" s="35" t="s">
        <v>6</v>
      </c>
      <c r="D71" s="31" t="s">
        <v>69</v>
      </c>
      <c r="E71" s="31"/>
      <c r="F71" s="13">
        <v>4</v>
      </c>
      <c r="G71" s="34">
        <f>F71/2</f>
        <v>2</v>
      </c>
      <c r="H71" s="36" t="s">
        <v>9</v>
      </c>
      <c r="I71" s="36" t="s">
        <v>10</v>
      </c>
      <c r="J71" s="13">
        <f>IF(H71="NON",G71,0)</f>
        <v>2</v>
      </c>
    </row>
    <row r="72" spans="1:10" ht="22.5" customHeight="1">
      <c r="A72" s="16">
        <v>71</v>
      </c>
      <c r="B72" s="36" t="s">
        <v>186</v>
      </c>
      <c r="C72" s="35" t="s">
        <v>6</v>
      </c>
      <c r="D72" s="31" t="s">
        <v>69</v>
      </c>
      <c r="E72" s="31"/>
      <c r="F72" s="13">
        <v>4</v>
      </c>
      <c r="G72" s="34">
        <f>F72/2</f>
        <v>2</v>
      </c>
      <c r="H72" s="36" t="s">
        <v>9</v>
      </c>
      <c r="I72" s="36" t="s">
        <v>10</v>
      </c>
      <c r="J72" s="13">
        <f>IF(H72="NON",G72,0)</f>
        <v>2</v>
      </c>
    </row>
    <row r="73" spans="1:10" ht="22.5" customHeight="1">
      <c r="A73" s="16">
        <v>72</v>
      </c>
      <c r="B73" s="36" t="s">
        <v>201</v>
      </c>
      <c r="C73" s="35" t="s">
        <v>6</v>
      </c>
      <c r="D73" s="31" t="s">
        <v>69</v>
      </c>
      <c r="E73" s="31"/>
      <c r="F73" s="13">
        <v>4</v>
      </c>
      <c r="G73" s="34">
        <f>F73/2</f>
        <v>2</v>
      </c>
      <c r="H73" s="36" t="s">
        <v>9</v>
      </c>
      <c r="I73" s="36" t="s">
        <v>10</v>
      </c>
      <c r="J73" s="13">
        <f>IF(H73="NON",G73,0)</f>
        <v>2</v>
      </c>
    </row>
    <row r="74" spans="1:10" ht="22.5" customHeight="1">
      <c r="A74" s="16">
        <v>73</v>
      </c>
      <c r="B74" s="36" t="s">
        <v>187</v>
      </c>
      <c r="C74" s="35" t="s">
        <v>6</v>
      </c>
      <c r="D74" s="31" t="s">
        <v>69</v>
      </c>
      <c r="E74" s="31"/>
      <c r="F74" s="13">
        <v>4</v>
      </c>
      <c r="G74" s="34">
        <f>F74/2</f>
        <v>2</v>
      </c>
      <c r="H74" s="36" t="s">
        <v>9</v>
      </c>
      <c r="I74" s="36" t="s">
        <v>10</v>
      </c>
      <c r="J74" s="13">
        <f>IF(H74="NON",G74,0)</f>
        <v>2</v>
      </c>
    </row>
    <row r="75" spans="1:10" ht="22.5" customHeight="1">
      <c r="A75" s="16">
        <v>74</v>
      </c>
      <c r="B75" s="36" t="s">
        <v>191</v>
      </c>
      <c r="C75" s="35" t="s">
        <v>6</v>
      </c>
      <c r="D75" s="31" t="s">
        <v>69</v>
      </c>
      <c r="E75" s="31"/>
      <c r="F75" s="13">
        <v>4</v>
      </c>
      <c r="G75" s="34">
        <f>F75/2</f>
        <v>2</v>
      </c>
      <c r="H75" s="36" t="s">
        <v>9</v>
      </c>
      <c r="I75" s="36" t="s">
        <v>10</v>
      </c>
      <c r="J75" s="13">
        <f>IF(H75="NON",G75,0)</f>
        <v>2</v>
      </c>
    </row>
    <row r="76" spans="1:10" ht="22.5" customHeight="1">
      <c r="A76" s="16">
        <v>75</v>
      </c>
      <c r="B76" s="36" t="s">
        <v>190</v>
      </c>
      <c r="C76" s="35" t="s">
        <v>6</v>
      </c>
      <c r="D76" s="31" t="s">
        <v>69</v>
      </c>
      <c r="E76" s="31"/>
      <c r="F76" s="13">
        <v>4</v>
      </c>
      <c r="G76" s="34">
        <f>F76/2</f>
        <v>2</v>
      </c>
      <c r="H76" s="36" t="s">
        <v>9</v>
      </c>
      <c r="I76" s="36" t="s">
        <v>10</v>
      </c>
      <c r="J76" s="13">
        <f>IF(H76="NON",G76,0)</f>
        <v>2</v>
      </c>
    </row>
    <row r="77" spans="1:10" ht="22.5" customHeight="1">
      <c r="A77" s="16">
        <v>76</v>
      </c>
      <c r="B77" s="36" t="s">
        <v>183</v>
      </c>
      <c r="C77" s="35" t="s">
        <v>6</v>
      </c>
      <c r="D77" s="31" t="s">
        <v>69</v>
      </c>
      <c r="E77" s="31"/>
      <c r="F77" s="13">
        <v>4</v>
      </c>
      <c r="G77" s="34">
        <f>F77/2</f>
        <v>2</v>
      </c>
      <c r="H77" s="36" t="s">
        <v>9</v>
      </c>
      <c r="I77" s="36" t="s">
        <v>10</v>
      </c>
      <c r="J77" s="13">
        <f>IF(H77="NON",G77,0)</f>
        <v>2</v>
      </c>
    </row>
    <row r="78" spans="1:10" ht="22.5" customHeight="1">
      <c r="A78" s="16">
        <v>77</v>
      </c>
      <c r="B78" s="36" t="s">
        <v>176</v>
      </c>
      <c r="C78" s="35" t="s">
        <v>6</v>
      </c>
      <c r="D78" s="31" t="s">
        <v>69</v>
      </c>
      <c r="E78" s="31"/>
      <c r="F78" s="13">
        <v>4</v>
      </c>
      <c r="G78" s="34">
        <f>F78/2</f>
        <v>2</v>
      </c>
      <c r="H78" s="36" t="s">
        <v>9</v>
      </c>
      <c r="I78" s="36" t="s">
        <v>10</v>
      </c>
      <c r="J78" s="13">
        <f>IF(H78="NON",G78,0)</f>
        <v>2</v>
      </c>
    </row>
    <row r="79" spans="1:10" ht="22.5" customHeight="1">
      <c r="A79" s="16">
        <v>78</v>
      </c>
      <c r="B79" s="36" t="s">
        <v>200</v>
      </c>
      <c r="C79" s="35" t="s">
        <v>6</v>
      </c>
      <c r="D79" s="31" t="s">
        <v>69</v>
      </c>
      <c r="E79" s="31"/>
      <c r="F79" s="13">
        <v>4</v>
      </c>
      <c r="G79" s="34">
        <f>F79/2</f>
        <v>2</v>
      </c>
      <c r="H79" s="36" t="s">
        <v>9</v>
      </c>
      <c r="I79" s="36" t="s">
        <v>10</v>
      </c>
      <c r="J79" s="13">
        <f>IF(H79="NON",G79,0)</f>
        <v>2</v>
      </c>
    </row>
    <row r="80" spans="1:10" ht="22.5" customHeight="1">
      <c r="A80" s="16">
        <v>79</v>
      </c>
      <c r="B80" s="36" t="s">
        <v>146</v>
      </c>
      <c r="C80" s="35" t="s">
        <v>14</v>
      </c>
      <c r="D80" s="31" t="s">
        <v>74</v>
      </c>
      <c r="E80" s="31"/>
      <c r="F80" s="13">
        <v>15</v>
      </c>
      <c r="G80" s="34">
        <f>F80/2</f>
        <v>7.5</v>
      </c>
      <c r="H80" s="36" t="s">
        <v>9</v>
      </c>
      <c r="I80" s="36" t="s">
        <v>10</v>
      </c>
      <c r="J80" s="13">
        <f>IF(H80="NON",G80,0)</f>
        <v>7.5</v>
      </c>
    </row>
    <row r="81" spans="1:10" ht="22.5" customHeight="1">
      <c r="A81" s="16">
        <v>80</v>
      </c>
      <c r="B81" s="36" t="s">
        <v>170</v>
      </c>
      <c r="C81" s="35" t="s">
        <v>14</v>
      </c>
      <c r="D81" s="31" t="s">
        <v>74</v>
      </c>
      <c r="E81" s="31"/>
      <c r="F81" s="13">
        <v>10</v>
      </c>
      <c r="G81" s="34">
        <f>F81/2</f>
        <v>5</v>
      </c>
      <c r="H81" s="36" t="s">
        <v>9</v>
      </c>
      <c r="I81" s="36" t="s">
        <v>10</v>
      </c>
      <c r="J81" s="13">
        <f>IF(H81="NON",G81,0)</f>
        <v>5</v>
      </c>
    </row>
    <row r="82" spans="1:10" ht="22.5" customHeight="1">
      <c r="A82" s="16">
        <v>81</v>
      </c>
      <c r="B82" s="36" t="s">
        <v>167</v>
      </c>
      <c r="C82" s="35" t="s">
        <v>14</v>
      </c>
      <c r="D82" s="31" t="s">
        <v>75</v>
      </c>
      <c r="E82" s="31"/>
      <c r="F82" s="13">
        <v>12</v>
      </c>
      <c r="G82" s="34">
        <f>F82/2</f>
        <v>6</v>
      </c>
      <c r="H82" s="36" t="s">
        <v>17</v>
      </c>
      <c r="I82" s="36" t="s">
        <v>10</v>
      </c>
      <c r="J82" s="13">
        <f>IF(H82="NON",G82,0)</f>
        <v>0</v>
      </c>
    </row>
    <row r="83" spans="1:10" ht="22.5" customHeight="1">
      <c r="A83" s="16">
        <v>82</v>
      </c>
      <c r="B83" s="36" t="s">
        <v>167</v>
      </c>
      <c r="C83" s="35" t="s">
        <v>14</v>
      </c>
      <c r="D83" s="31" t="s">
        <v>76</v>
      </c>
      <c r="E83" s="31"/>
      <c r="F83" s="13">
        <v>20</v>
      </c>
      <c r="G83" s="34">
        <f>F83/2</f>
        <v>10</v>
      </c>
      <c r="H83" s="36" t="s">
        <v>17</v>
      </c>
      <c r="I83" s="36" t="s">
        <v>10</v>
      </c>
      <c r="J83" s="13">
        <f>IF(H83="NON",G83,0)</f>
        <v>0</v>
      </c>
    </row>
    <row r="84" spans="1:10" ht="22.5" customHeight="1">
      <c r="A84" s="16">
        <v>83</v>
      </c>
      <c r="B84" s="36" t="s">
        <v>177</v>
      </c>
      <c r="C84" s="35" t="s">
        <v>6</v>
      </c>
      <c r="D84" s="31" t="s">
        <v>77</v>
      </c>
      <c r="E84" s="31"/>
      <c r="F84" s="40">
        <v>15</v>
      </c>
      <c r="G84" s="34">
        <f>F84/2</f>
        <v>7.5</v>
      </c>
      <c r="H84" s="36" t="s">
        <v>9</v>
      </c>
      <c r="I84" s="36" t="s">
        <v>9</v>
      </c>
      <c r="J84" s="13">
        <f>IF(H84="NON",G84,0)</f>
        <v>7.5</v>
      </c>
    </row>
    <row r="85" spans="1:10" ht="22.5" customHeight="1">
      <c r="A85" s="16">
        <v>84</v>
      </c>
      <c r="B85" s="36" t="s">
        <v>146</v>
      </c>
      <c r="C85" s="35" t="s">
        <v>14</v>
      </c>
      <c r="D85" s="31" t="s">
        <v>76</v>
      </c>
      <c r="E85" s="31"/>
      <c r="F85" s="40">
        <v>18</v>
      </c>
      <c r="G85" s="34">
        <f>F85/2</f>
        <v>9</v>
      </c>
      <c r="H85" s="36" t="s">
        <v>9</v>
      </c>
      <c r="I85" s="36" t="s">
        <v>9</v>
      </c>
      <c r="J85" s="13">
        <f>IF(H85="NON",G85,0)</f>
        <v>9</v>
      </c>
    </row>
    <row r="86" spans="1:10" ht="22.5" customHeight="1">
      <c r="A86" s="16">
        <v>85</v>
      </c>
      <c r="B86" s="36" t="s">
        <v>135</v>
      </c>
      <c r="C86" s="36" t="str">
        <f>VLOOKUP(B86,Catégorie,2)</f>
        <v>A</v>
      </c>
      <c r="D86" s="36" t="s">
        <v>49</v>
      </c>
      <c r="E86" s="36" t="s">
        <v>165</v>
      </c>
      <c r="F86" s="36">
        <v>16</v>
      </c>
      <c r="G86" s="34">
        <f>F86/2</f>
        <v>8</v>
      </c>
      <c r="H86" s="36" t="s">
        <v>9</v>
      </c>
      <c r="I86" s="36" t="s">
        <v>9</v>
      </c>
      <c r="J86" s="13">
        <f>IF(H86="NON",G86,0)</f>
        <v>8</v>
      </c>
    </row>
    <row r="87" spans="1:10" ht="22.5" customHeight="1">
      <c r="A87" s="16">
        <v>86</v>
      </c>
      <c r="B87" s="36" t="s">
        <v>136</v>
      </c>
      <c r="C87" s="36" t="str">
        <f>VLOOKUP(B87,Catégorie,2)</f>
        <v>A</v>
      </c>
      <c r="D87" s="36" t="s">
        <v>49</v>
      </c>
      <c r="E87" s="36" t="s">
        <v>165</v>
      </c>
      <c r="F87" s="36">
        <v>16</v>
      </c>
      <c r="G87" s="34">
        <f>F87/2</f>
        <v>8</v>
      </c>
      <c r="H87" s="36" t="s">
        <v>9</v>
      </c>
      <c r="I87" s="36" t="s">
        <v>9</v>
      </c>
      <c r="J87" s="13">
        <f>IF(H87="NON",G87,0)</f>
        <v>8</v>
      </c>
    </row>
    <row r="88" spans="1:10" ht="22.5" customHeight="1">
      <c r="A88" s="16">
        <v>87</v>
      </c>
      <c r="B88" s="36" t="s">
        <v>138</v>
      </c>
      <c r="C88" s="36" t="str">
        <f>VLOOKUP(B88,Catégorie,2)</f>
        <v>A</v>
      </c>
      <c r="D88" s="36" t="s">
        <v>49</v>
      </c>
      <c r="E88" s="36" t="s">
        <v>165</v>
      </c>
      <c r="F88" s="36">
        <v>11</v>
      </c>
      <c r="G88" s="34">
        <f>F88/2</f>
        <v>5.5</v>
      </c>
      <c r="H88" s="36" t="s">
        <v>9</v>
      </c>
      <c r="I88" s="36" t="s">
        <v>9</v>
      </c>
      <c r="J88" s="13">
        <f>IF(H88="NON",G88,0)</f>
        <v>5.5</v>
      </c>
    </row>
    <row r="89" spans="1:10" ht="22.5" customHeight="1">
      <c r="A89" s="16">
        <v>88</v>
      </c>
      <c r="B89" s="36" t="s">
        <v>139</v>
      </c>
      <c r="C89" s="36" t="str">
        <f>VLOOKUP(B89,Catégorie,2)</f>
        <v>A</v>
      </c>
      <c r="D89" s="36" t="s">
        <v>49</v>
      </c>
      <c r="E89" s="36" t="s">
        <v>165</v>
      </c>
      <c r="F89" s="36">
        <v>11</v>
      </c>
      <c r="G89" s="34">
        <f>F89/2</f>
        <v>5.5</v>
      </c>
      <c r="H89" s="36" t="s">
        <v>9</v>
      </c>
      <c r="I89" s="36" t="s">
        <v>9</v>
      </c>
      <c r="J89" s="13">
        <f>IF(H89="NON",G89,0)</f>
        <v>5.5</v>
      </c>
    </row>
    <row r="90" spans="1:10" ht="22.5" customHeight="1">
      <c r="A90" s="16">
        <v>89</v>
      </c>
      <c r="B90" s="36" t="s">
        <v>142</v>
      </c>
      <c r="C90" s="36" t="str">
        <f>VLOOKUP(B90,Catégorie,2)</f>
        <v>A</v>
      </c>
      <c r="D90" s="36" t="s">
        <v>49</v>
      </c>
      <c r="E90" s="36" t="s">
        <v>165</v>
      </c>
      <c r="F90" s="36">
        <v>16</v>
      </c>
      <c r="G90" s="34">
        <f>F90/2</f>
        <v>8</v>
      </c>
      <c r="H90" s="36" t="s">
        <v>9</v>
      </c>
      <c r="I90" s="36" t="s">
        <v>9</v>
      </c>
      <c r="J90" s="13">
        <f>IF(H90="NON",G90,0)</f>
        <v>8</v>
      </c>
    </row>
    <row r="91" spans="1:10" ht="22.5" customHeight="1">
      <c r="A91" s="16">
        <v>90</v>
      </c>
      <c r="B91" s="36" t="s">
        <v>146</v>
      </c>
      <c r="C91" s="36" t="str">
        <f>VLOOKUP(B91,Catégorie,2)</f>
        <v>A</v>
      </c>
      <c r="D91" s="36" t="s">
        <v>49</v>
      </c>
      <c r="E91" s="36" t="s">
        <v>165</v>
      </c>
      <c r="F91" s="36">
        <v>11</v>
      </c>
      <c r="G91" s="34">
        <f>F91/2</f>
        <v>5.5</v>
      </c>
      <c r="H91" s="36" t="s">
        <v>9</v>
      </c>
      <c r="I91" s="36" t="s">
        <v>9</v>
      </c>
      <c r="J91" s="13">
        <f>IF(H91="NON",G91,0)</f>
        <v>5.5</v>
      </c>
    </row>
    <row r="92" spans="1:10" ht="22.5" customHeight="1">
      <c r="A92" s="16">
        <v>91</v>
      </c>
      <c r="B92" s="36" t="s">
        <v>147</v>
      </c>
      <c r="C92" s="36" t="str">
        <f>VLOOKUP(B92,Catégorie,2)</f>
        <v>A</v>
      </c>
      <c r="D92" s="36" t="s">
        <v>49</v>
      </c>
      <c r="E92" s="36" t="s">
        <v>165</v>
      </c>
      <c r="F92" s="36">
        <v>16</v>
      </c>
      <c r="G92" s="34">
        <f>F92/2</f>
        <v>8</v>
      </c>
      <c r="H92" s="36" t="s">
        <v>9</v>
      </c>
      <c r="I92" s="36" t="s">
        <v>9</v>
      </c>
      <c r="J92" s="13">
        <f>IF(H92="NON",G92,0)</f>
        <v>8</v>
      </c>
    </row>
    <row r="93" spans="1:10" ht="22.5" customHeight="1">
      <c r="A93" s="16">
        <v>92</v>
      </c>
      <c r="B93" s="36" t="s">
        <v>150</v>
      </c>
      <c r="C93" s="36" t="str">
        <f>VLOOKUP(B93,Catégorie,2)</f>
        <v>A</v>
      </c>
      <c r="D93" s="36" t="s">
        <v>49</v>
      </c>
      <c r="E93" s="36" t="s">
        <v>165</v>
      </c>
      <c r="F93" s="36">
        <v>11</v>
      </c>
      <c r="G93" s="34">
        <f>F93/2</f>
        <v>5.5</v>
      </c>
      <c r="H93" s="36" t="s">
        <v>9</v>
      </c>
      <c r="I93" s="36" t="s">
        <v>9</v>
      </c>
      <c r="J93" s="13">
        <f>IF(H93="NON",G93,0)</f>
        <v>5.5</v>
      </c>
    </row>
    <row r="94" spans="1:10" ht="22.5" customHeight="1">
      <c r="A94" s="16">
        <v>93</v>
      </c>
      <c r="B94" s="36" t="s">
        <v>153</v>
      </c>
      <c r="C94" s="36" t="str">
        <f>VLOOKUP(B94,Catégorie,2)</f>
        <v>A</v>
      </c>
      <c r="D94" s="36" t="s">
        <v>49</v>
      </c>
      <c r="E94" s="36" t="s">
        <v>165</v>
      </c>
      <c r="F94" s="36">
        <v>11</v>
      </c>
      <c r="G94" s="34">
        <f>F94/2</f>
        <v>5.5</v>
      </c>
      <c r="H94" s="36" t="s">
        <v>9</v>
      </c>
      <c r="I94" s="36" t="s">
        <v>9</v>
      </c>
      <c r="J94" s="13">
        <f>IF(H94="NON",G94,0)</f>
        <v>5.5</v>
      </c>
    </row>
    <row r="95" spans="1:10" ht="22.5" customHeight="1">
      <c r="A95" s="16">
        <v>94</v>
      </c>
      <c r="B95" s="36" t="s">
        <v>156</v>
      </c>
      <c r="C95" s="36" t="str">
        <f>VLOOKUP(B95,Catégorie,2)</f>
        <v>E</v>
      </c>
      <c r="D95" s="36" t="s">
        <v>157</v>
      </c>
      <c r="E95" s="36" t="s">
        <v>166</v>
      </c>
      <c r="F95" s="36">
        <v>10</v>
      </c>
      <c r="G95" s="34">
        <f>F95/2</f>
        <v>5</v>
      </c>
      <c r="H95" s="36" t="s">
        <v>9</v>
      </c>
      <c r="I95" s="36" t="s">
        <v>9</v>
      </c>
      <c r="J95" s="13">
        <f>IF(H95="NON",G95,0)</f>
        <v>5</v>
      </c>
    </row>
    <row r="96" spans="1:10" ht="22.5" customHeight="1">
      <c r="A96" s="16">
        <v>95</v>
      </c>
      <c r="B96" s="36" t="s">
        <v>158</v>
      </c>
      <c r="C96" s="36" t="str">
        <f>VLOOKUP(B96,Catégorie,2)</f>
        <v>E</v>
      </c>
      <c r="D96" s="36" t="s">
        <v>157</v>
      </c>
      <c r="E96" s="36" t="s">
        <v>166</v>
      </c>
      <c r="F96" s="36">
        <v>10</v>
      </c>
      <c r="G96" s="34">
        <f>F96/2</f>
        <v>5</v>
      </c>
      <c r="H96" s="36" t="s">
        <v>9</v>
      </c>
      <c r="I96" s="36" t="s">
        <v>9</v>
      </c>
      <c r="J96" s="13">
        <f>IF(H96="NON",G96,0)</f>
        <v>5</v>
      </c>
    </row>
    <row r="97" spans="1:10" ht="22.5" customHeight="1">
      <c r="A97" s="16">
        <v>96</v>
      </c>
      <c r="B97" s="36" t="s">
        <v>161</v>
      </c>
      <c r="C97" s="36" t="str">
        <f>VLOOKUP(B97,Catégorie,2)</f>
        <v>E</v>
      </c>
      <c r="D97" s="36" t="s">
        <v>157</v>
      </c>
      <c r="E97" s="36" t="s">
        <v>166</v>
      </c>
      <c r="F97" s="36">
        <v>5</v>
      </c>
      <c r="G97" s="34">
        <f>F97/2</f>
        <v>2.5</v>
      </c>
      <c r="H97" s="36" t="s">
        <v>9</v>
      </c>
      <c r="I97" s="36" t="s">
        <v>9</v>
      </c>
      <c r="J97" s="13">
        <f>IF(H97="NON",G97,0)</f>
        <v>2.5</v>
      </c>
    </row>
    <row r="98" spans="1:10" ht="22.5" customHeight="1">
      <c r="A98" s="16">
        <v>97</v>
      </c>
      <c r="B98" s="36" t="s">
        <v>163</v>
      </c>
      <c r="C98" s="36" t="str">
        <f>VLOOKUP(B98,Catégorie,2)</f>
        <v>E</v>
      </c>
      <c r="D98" s="36" t="s">
        <v>157</v>
      </c>
      <c r="E98" s="36" t="s">
        <v>166</v>
      </c>
      <c r="F98" s="36">
        <v>10</v>
      </c>
      <c r="G98" s="34">
        <f>F98/2</f>
        <v>5</v>
      </c>
      <c r="H98" s="36" t="s">
        <v>9</v>
      </c>
      <c r="I98" s="36" t="s">
        <v>9</v>
      </c>
      <c r="J98" s="13">
        <f>IF(H98="NON",G98,0)</f>
        <v>5</v>
      </c>
    </row>
    <row r="99" spans="1:10" ht="22.5" customHeight="1">
      <c r="B99" s="28"/>
      <c r="C99" s="36" t="e">
        <f>VLOOKUP(B99,Catégorie,2)</f>
        <v>#N/A</v>
      </c>
      <c r="D99" s="36"/>
      <c r="E99" s="36"/>
    </row>
    <row r="100" spans="1:10" ht="22.5" customHeight="1">
      <c r="B100" s="28"/>
      <c r="C100" s="36" t="e">
        <f>VLOOKUP(B100,Catégorie,2)</f>
        <v>#N/A</v>
      </c>
      <c r="D100" s="36"/>
      <c r="E100" s="36"/>
    </row>
    <row r="101" spans="1:10" ht="22.5" customHeight="1">
      <c r="B101" s="28"/>
      <c r="C101" s="36" t="e">
        <f>VLOOKUP(B101,Catégorie,2)</f>
        <v>#N/A</v>
      </c>
      <c r="D101" s="36"/>
      <c r="E101" s="36"/>
    </row>
    <row r="102" spans="1:10" ht="22.5" customHeight="1">
      <c r="B102" s="28"/>
      <c r="C102" s="36" t="e">
        <f>VLOOKUP(B102,Catégorie,2)</f>
        <v>#N/A</v>
      </c>
      <c r="D102" s="36"/>
      <c r="E102" s="36"/>
    </row>
    <row r="103" spans="1:10" ht="22.5" customHeight="1">
      <c r="B103" s="28"/>
      <c r="C103" s="36" t="e">
        <f>VLOOKUP(B103,Catégorie,2)</f>
        <v>#N/A</v>
      </c>
      <c r="D103" s="36"/>
      <c r="E103" s="36"/>
    </row>
    <row r="104" spans="1:10" ht="22.5" customHeight="1">
      <c r="B104" s="28"/>
      <c r="C104" s="36" t="e">
        <f>VLOOKUP(B104,Catégorie,2)</f>
        <v>#N/A</v>
      </c>
      <c r="D104" s="36"/>
      <c r="E104" s="36"/>
    </row>
    <row r="105" spans="1:10" ht="22.5" customHeight="1">
      <c r="B105" s="28"/>
      <c r="C105" s="36" t="e">
        <f>VLOOKUP(B105,Catégorie,2)</f>
        <v>#N/A</v>
      </c>
      <c r="D105" s="36"/>
      <c r="E105" s="36"/>
    </row>
    <row r="106" spans="1:10" ht="22.5" customHeight="1">
      <c r="B106" s="28"/>
      <c r="C106" s="36" t="e">
        <f>VLOOKUP(B106,Catégorie,2)</f>
        <v>#N/A</v>
      </c>
      <c r="D106" s="36"/>
      <c r="E106" s="36"/>
    </row>
    <row r="107" spans="1:10" ht="22.5" customHeight="1">
      <c r="B107" s="28"/>
      <c r="C107" s="36" t="e">
        <f>VLOOKUP(B107,Catégorie,2)</f>
        <v>#N/A</v>
      </c>
      <c r="D107" s="36"/>
      <c r="E107" s="36"/>
    </row>
    <row r="108" spans="1:10" ht="22.5" customHeight="1">
      <c r="B108" s="28"/>
      <c r="C108" s="36" t="e">
        <f>VLOOKUP(B108,Catégorie,2)</f>
        <v>#N/A</v>
      </c>
      <c r="D108" s="36"/>
      <c r="E108" s="36"/>
    </row>
    <row r="109" spans="1:10" ht="22.5" customHeight="1">
      <c r="B109" s="28"/>
      <c r="C109" s="36" t="e">
        <f>VLOOKUP(B109,Catégorie,2)</f>
        <v>#N/A</v>
      </c>
      <c r="D109" s="36"/>
      <c r="E109" s="36"/>
    </row>
    <row r="110" spans="1:10" ht="22.5" customHeight="1">
      <c r="B110" s="28"/>
      <c r="C110" s="36" t="e">
        <f>VLOOKUP(B110,Catégorie,2)</f>
        <v>#N/A</v>
      </c>
      <c r="D110" s="36"/>
      <c r="E110" s="36"/>
    </row>
    <row r="111" spans="1:10" ht="22.5" customHeight="1">
      <c r="B111" s="28"/>
      <c r="C111" s="36" t="e">
        <f>VLOOKUP(B111,Catégorie,2)</f>
        <v>#N/A</v>
      </c>
      <c r="D111" s="36"/>
      <c r="E111" s="36"/>
    </row>
    <row r="112" spans="1:10" ht="22.5" customHeight="1">
      <c r="B112" s="28"/>
      <c r="C112" s="36" t="e">
        <f>VLOOKUP(B112,Catégorie,2)</f>
        <v>#N/A</v>
      </c>
      <c r="D112" s="36"/>
      <c r="E112" s="36"/>
    </row>
    <row r="113" spans="2:5" ht="22.5" customHeight="1">
      <c r="B113" s="28"/>
      <c r="C113" s="36" t="e">
        <f>VLOOKUP(B113,Catégorie,2)</f>
        <v>#N/A</v>
      </c>
      <c r="D113" s="36"/>
      <c r="E113" s="36"/>
    </row>
    <row r="114" spans="2:5" ht="22.5" customHeight="1">
      <c r="B114" s="28"/>
      <c r="C114" s="36" t="e">
        <f>VLOOKUP(B114,Catégorie,2)</f>
        <v>#N/A</v>
      </c>
      <c r="D114" s="36"/>
      <c r="E114" s="36"/>
    </row>
    <row r="115" spans="2:5" ht="22.5" customHeight="1">
      <c r="B115" s="28"/>
      <c r="C115" s="36" t="e">
        <f>VLOOKUP(B115,Catégorie,2)</f>
        <v>#N/A</v>
      </c>
      <c r="D115" s="36"/>
      <c r="E115" s="36"/>
    </row>
    <row r="116" spans="2:5" ht="22.5" customHeight="1">
      <c r="B116" s="28"/>
      <c r="C116" s="36" t="e">
        <f>VLOOKUP(B116,Catégorie,2)</f>
        <v>#N/A</v>
      </c>
      <c r="D116" s="36"/>
      <c r="E116" s="36"/>
    </row>
    <row r="117" spans="2:5" ht="22.5" customHeight="1">
      <c r="B117" s="28"/>
      <c r="C117" s="36" t="e">
        <f>VLOOKUP(B117,Catégorie,2)</f>
        <v>#N/A</v>
      </c>
      <c r="D117" s="36"/>
      <c r="E117" s="36"/>
    </row>
    <row r="118" spans="2:5" ht="22.5" customHeight="1">
      <c r="B118" s="28"/>
      <c r="C118" s="36" t="e">
        <f>VLOOKUP(B118,Catégorie,2)</f>
        <v>#N/A</v>
      </c>
      <c r="D118" s="36"/>
      <c r="E118" s="36"/>
    </row>
    <row r="119" spans="2:5" ht="22.5" customHeight="1">
      <c r="B119" s="28"/>
      <c r="C119" s="36" t="e">
        <f>VLOOKUP(B119,Catégorie,2)</f>
        <v>#N/A</v>
      </c>
      <c r="D119" s="36"/>
      <c r="E119" s="36"/>
    </row>
    <row r="120" spans="2:5" ht="22.5" customHeight="1">
      <c r="B120" s="28"/>
      <c r="C120" s="36" t="e">
        <f>VLOOKUP(B120,Catégorie,2)</f>
        <v>#N/A</v>
      </c>
      <c r="D120" s="36"/>
      <c r="E120" s="36"/>
    </row>
    <row r="121" spans="2:5" ht="22.5" customHeight="1">
      <c r="B121" s="28"/>
      <c r="C121" s="36" t="e">
        <f>VLOOKUP(B121,Catégorie,2)</f>
        <v>#N/A</v>
      </c>
      <c r="D121" s="36"/>
      <c r="E121" s="36"/>
    </row>
    <row r="122" spans="2:5" ht="22.5" customHeight="1">
      <c r="B122" s="28"/>
      <c r="C122" s="36" t="e">
        <f>VLOOKUP(B122,Catégorie,2)</f>
        <v>#N/A</v>
      </c>
      <c r="D122" s="36"/>
      <c r="E122" s="36"/>
    </row>
    <row r="123" spans="2:5" ht="22.5" customHeight="1">
      <c r="B123" s="28"/>
      <c r="C123" s="36" t="e">
        <f>VLOOKUP(B123,Catégorie,2)</f>
        <v>#N/A</v>
      </c>
      <c r="D123" s="36"/>
      <c r="E123" s="36"/>
    </row>
    <row r="124" spans="2:5" ht="22.5" customHeight="1">
      <c r="B124" s="28"/>
      <c r="C124" s="36" t="e">
        <f>VLOOKUP(B124,Catégorie,2)</f>
        <v>#N/A</v>
      </c>
      <c r="D124" s="36"/>
      <c r="E124" s="36"/>
    </row>
    <row r="125" spans="2:5" ht="22.5" customHeight="1">
      <c r="B125" s="28"/>
      <c r="C125" s="36" t="e">
        <f>VLOOKUP(B125,Catégorie,2)</f>
        <v>#N/A</v>
      </c>
      <c r="D125" s="36"/>
      <c r="E125" s="36"/>
    </row>
    <row r="126" spans="2:5" ht="22.5" customHeight="1">
      <c r="B126" s="28"/>
      <c r="C126" s="36" t="e">
        <f>VLOOKUP(B126,Catégorie,2)</f>
        <v>#N/A</v>
      </c>
      <c r="D126" s="36"/>
      <c r="E126" s="36"/>
    </row>
    <row r="127" spans="2:5" ht="22.5" customHeight="1">
      <c r="B127" s="28"/>
      <c r="C127" s="36" t="e">
        <f>VLOOKUP(B127,Catégorie,2)</f>
        <v>#N/A</v>
      </c>
      <c r="D127" s="36"/>
      <c r="E127" s="36"/>
    </row>
    <row r="128" spans="2:5" ht="22.5" customHeight="1">
      <c r="B128" s="28"/>
      <c r="C128" s="36" t="e">
        <f>VLOOKUP(B128,Catégorie,2)</f>
        <v>#N/A</v>
      </c>
      <c r="D128" s="36"/>
      <c r="E128" s="36"/>
    </row>
    <row r="129" spans="2:5" ht="22.5" customHeight="1">
      <c r="B129" s="28"/>
      <c r="C129" s="36" t="e">
        <f>VLOOKUP(B129,Catégorie,2)</f>
        <v>#N/A</v>
      </c>
      <c r="D129" s="36"/>
      <c r="E129" s="36"/>
    </row>
    <row r="130" spans="2:5" ht="22.5" customHeight="1">
      <c r="B130" s="28"/>
      <c r="C130" s="36" t="e">
        <f>VLOOKUP(B130,Catégorie,2)</f>
        <v>#N/A</v>
      </c>
      <c r="D130" s="36"/>
      <c r="E130" s="36"/>
    </row>
    <row r="131" spans="2:5" ht="22.5" customHeight="1">
      <c r="B131" s="28"/>
      <c r="C131" s="36" t="e">
        <f>VLOOKUP(B131,Catégorie,2)</f>
        <v>#N/A</v>
      </c>
      <c r="D131" s="36"/>
      <c r="E131" s="36"/>
    </row>
    <row r="132" spans="2:5" ht="22.5" customHeight="1">
      <c r="B132" s="28"/>
      <c r="C132" s="36" t="e">
        <f>VLOOKUP(B132,Catégorie,2)</f>
        <v>#N/A</v>
      </c>
      <c r="D132" s="36"/>
      <c r="E132" s="36"/>
    </row>
    <row r="133" spans="2:5" ht="22.5" customHeight="1">
      <c r="B133" s="28"/>
      <c r="C133" s="36" t="e">
        <f>VLOOKUP(B133,Catégorie,2)</f>
        <v>#N/A</v>
      </c>
      <c r="D133" s="36"/>
      <c r="E133" s="36"/>
    </row>
    <row r="134" spans="2:5" ht="22.5" customHeight="1">
      <c r="B134" s="28"/>
      <c r="C134" s="36" t="e">
        <f>VLOOKUP(B134,Catégorie,2)</f>
        <v>#N/A</v>
      </c>
      <c r="D134" s="36"/>
      <c r="E134" s="36"/>
    </row>
    <row r="135" spans="2:5" ht="22.5" customHeight="1">
      <c r="B135" s="28"/>
      <c r="C135" s="36" t="e">
        <f>VLOOKUP(B135,Catégorie,2)</f>
        <v>#N/A</v>
      </c>
      <c r="D135" s="36"/>
      <c r="E135" s="36"/>
    </row>
    <row r="136" spans="2:5" ht="22.5" customHeight="1">
      <c r="B136" s="28"/>
      <c r="C136" s="36" t="e">
        <f>VLOOKUP(B136,Catégorie,2)</f>
        <v>#N/A</v>
      </c>
      <c r="D136" s="36"/>
      <c r="E136" s="36"/>
    </row>
    <row r="137" spans="2:5" ht="22.5" customHeight="1">
      <c r="B137" s="28"/>
      <c r="C137" s="36" t="e">
        <f>VLOOKUP(B137,Catégorie,2)</f>
        <v>#N/A</v>
      </c>
      <c r="D137" s="36"/>
      <c r="E137" s="36"/>
    </row>
    <row r="138" spans="2:5" ht="22.5" customHeight="1">
      <c r="B138" s="28"/>
      <c r="C138" s="36" t="e">
        <f>VLOOKUP(B138,Catégorie,2)</f>
        <v>#N/A</v>
      </c>
      <c r="D138" s="36"/>
      <c r="E138" s="36"/>
    </row>
    <row r="139" spans="2:5" ht="22.5" customHeight="1">
      <c r="B139" s="28"/>
      <c r="C139" s="36" t="e">
        <f>VLOOKUP(B139,Catégorie,2)</f>
        <v>#N/A</v>
      </c>
      <c r="D139" s="36"/>
      <c r="E139" s="36"/>
    </row>
    <row r="140" spans="2:5" ht="22.5" customHeight="1">
      <c r="B140" s="28"/>
      <c r="C140" s="36" t="e">
        <f>VLOOKUP(B140,Catégorie,2)</f>
        <v>#N/A</v>
      </c>
      <c r="D140" s="36"/>
      <c r="E140" s="36"/>
    </row>
    <row r="141" spans="2:5" ht="22.5" customHeight="1">
      <c r="B141" s="28"/>
      <c r="C141" s="36" t="e">
        <f>VLOOKUP(B141,Catégorie,2)</f>
        <v>#N/A</v>
      </c>
      <c r="D141" s="36"/>
      <c r="E141" s="36"/>
    </row>
    <row r="142" spans="2:5" ht="22.5" customHeight="1">
      <c r="B142" s="28"/>
      <c r="C142" s="36" t="e">
        <f>VLOOKUP(B142,Catégorie,2)</f>
        <v>#N/A</v>
      </c>
      <c r="D142" s="36"/>
      <c r="E142" s="36"/>
    </row>
    <row r="143" spans="2:5" ht="22.5" customHeight="1">
      <c r="B143" s="28"/>
      <c r="C143" s="36" t="e">
        <f>VLOOKUP(B143,Catégorie,2)</f>
        <v>#N/A</v>
      </c>
      <c r="D143" s="36"/>
      <c r="E143" s="36"/>
    </row>
    <row r="144" spans="2:5" ht="22.5" customHeight="1">
      <c r="B144" s="28"/>
      <c r="C144" s="36" t="e">
        <f>VLOOKUP(B144,Catégorie,2)</f>
        <v>#N/A</v>
      </c>
      <c r="D144" s="36"/>
      <c r="E144" s="36"/>
    </row>
    <row r="145" spans="2:5" ht="22.5" customHeight="1">
      <c r="B145" s="28"/>
      <c r="C145" s="36" t="e">
        <f>VLOOKUP(B145,Catégorie,2)</f>
        <v>#N/A</v>
      </c>
      <c r="D145" s="36"/>
      <c r="E145" s="36"/>
    </row>
    <row r="146" spans="2:5" ht="22.5" customHeight="1">
      <c r="B146" s="28"/>
      <c r="C146" s="36" t="e">
        <f>VLOOKUP(B146,Catégorie,2)</f>
        <v>#N/A</v>
      </c>
      <c r="D146" s="36"/>
      <c r="E146" s="36"/>
    </row>
    <row r="147" spans="2:5" ht="22.5" customHeight="1">
      <c r="B147" s="28"/>
      <c r="C147" s="36" t="e">
        <f>VLOOKUP(B147,Catégorie,2)</f>
        <v>#N/A</v>
      </c>
      <c r="D147" s="36"/>
      <c r="E147" s="36"/>
    </row>
    <row r="148" spans="2:5" ht="22.5" customHeight="1">
      <c r="B148" s="28"/>
      <c r="C148" s="36" t="e">
        <f>VLOOKUP(B148,Catégorie,2)</f>
        <v>#N/A</v>
      </c>
      <c r="D148" s="36"/>
      <c r="E148" s="36"/>
    </row>
    <row r="149" spans="2:5" ht="22.5" customHeight="1">
      <c r="B149" s="28"/>
      <c r="C149" s="36" t="e">
        <f>VLOOKUP(B149,Catégorie,2)</f>
        <v>#N/A</v>
      </c>
      <c r="D149" s="36"/>
      <c r="E149" s="36"/>
    </row>
    <row r="150" spans="2:5" ht="22.5" customHeight="1">
      <c r="B150" s="28"/>
      <c r="C150" s="36" t="e">
        <f>VLOOKUP(B150,Catégorie,2)</f>
        <v>#N/A</v>
      </c>
      <c r="D150" s="36"/>
      <c r="E150" s="36"/>
    </row>
    <row r="151" spans="2:5" ht="22.5" customHeight="1">
      <c r="B151" s="28"/>
      <c r="C151" s="36" t="e">
        <f>VLOOKUP(B151,Catégorie,2)</f>
        <v>#N/A</v>
      </c>
      <c r="D151" s="36"/>
      <c r="E151" s="36"/>
    </row>
    <row r="152" spans="2:5" ht="22.5" customHeight="1">
      <c r="B152" s="28"/>
      <c r="C152" s="36" t="e">
        <f>VLOOKUP(B152,Catégorie,2)</f>
        <v>#N/A</v>
      </c>
      <c r="D152" s="36"/>
      <c r="E152" s="36"/>
    </row>
    <row r="153" spans="2:5" ht="22.5" customHeight="1">
      <c r="B153" s="28"/>
      <c r="C153" s="36" t="e">
        <f>VLOOKUP(B153,Catégorie,2)</f>
        <v>#N/A</v>
      </c>
      <c r="D153" s="36"/>
      <c r="E153" s="36"/>
    </row>
    <row r="154" spans="2:5" ht="22.5" customHeight="1">
      <c r="B154" s="28"/>
      <c r="C154" s="36" t="e">
        <f>VLOOKUP(B154,Catégorie,2)</f>
        <v>#N/A</v>
      </c>
      <c r="D154" s="36"/>
      <c r="E154" s="36"/>
    </row>
    <row r="155" spans="2:5" ht="22.5" customHeight="1">
      <c r="B155" s="28"/>
      <c r="C155" s="36" t="e">
        <f>VLOOKUP(B155,Catégorie,2)</f>
        <v>#N/A</v>
      </c>
      <c r="D155" s="36"/>
      <c r="E155" s="36"/>
    </row>
    <row r="156" spans="2:5" ht="22.5" customHeight="1">
      <c r="B156" s="28"/>
      <c r="C156" s="36" t="e">
        <f>VLOOKUP(B156,Catégorie,2)</f>
        <v>#N/A</v>
      </c>
      <c r="D156" s="36"/>
      <c r="E156" s="36"/>
    </row>
    <row r="157" spans="2:5" ht="22.5" customHeight="1">
      <c r="B157" s="28"/>
      <c r="C157" s="36" t="e">
        <f>VLOOKUP(B157,Catégorie,2)</f>
        <v>#N/A</v>
      </c>
      <c r="D157" s="36"/>
      <c r="E157" s="36"/>
    </row>
    <row r="158" spans="2:5" ht="22.5" customHeight="1">
      <c r="B158" s="28"/>
      <c r="C158" s="36" t="e">
        <f>VLOOKUP(B158,Catégorie,2)</f>
        <v>#N/A</v>
      </c>
      <c r="D158" s="36"/>
      <c r="E158" s="36"/>
    </row>
    <row r="159" spans="2:5" ht="22.5" customHeight="1">
      <c r="B159" s="28"/>
      <c r="C159" s="36" t="e">
        <f>VLOOKUP(B159,Catégorie,2)</f>
        <v>#N/A</v>
      </c>
      <c r="D159" s="36"/>
      <c r="E159" s="36"/>
    </row>
    <row r="160" spans="2:5" ht="22.5" customHeight="1">
      <c r="B160" s="28"/>
      <c r="C160" s="36" t="e">
        <f>VLOOKUP(B160,Catégorie,2)</f>
        <v>#N/A</v>
      </c>
      <c r="D160" s="36"/>
      <c r="E160" s="36"/>
    </row>
    <row r="161" spans="2:5" ht="22.5" customHeight="1">
      <c r="B161" s="28"/>
      <c r="C161" s="36" t="e">
        <f>VLOOKUP(B161,Catégorie,2)</f>
        <v>#N/A</v>
      </c>
      <c r="D161" s="36"/>
      <c r="E161" s="36"/>
    </row>
    <row r="162" spans="2:5" ht="22.5" customHeight="1">
      <c r="B162" s="28"/>
      <c r="C162" s="36" t="e">
        <f>VLOOKUP(B162,Catégorie,2)</f>
        <v>#N/A</v>
      </c>
      <c r="D162" s="36"/>
      <c r="E162" s="36"/>
    </row>
    <row r="163" spans="2:5" ht="22.5" customHeight="1">
      <c r="B163" s="28"/>
      <c r="C163" s="36" t="e">
        <f>VLOOKUP(B163,Catégorie,2)</f>
        <v>#N/A</v>
      </c>
      <c r="D163" s="36"/>
      <c r="E163" s="36"/>
    </row>
    <row r="164" spans="2:5" ht="22.5" customHeight="1">
      <c r="B164" s="28"/>
      <c r="C164" s="36" t="e">
        <f>VLOOKUP(B164,Catégorie,2)</f>
        <v>#N/A</v>
      </c>
      <c r="D164" s="36"/>
      <c r="E164" s="36"/>
    </row>
    <row r="165" spans="2:5" ht="22.5" customHeight="1">
      <c r="B165" s="28"/>
      <c r="C165" s="36" t="e">
        <f>VLOOKUP(B165,Catégorie,2)</f>
        <v>#N/A</v>
      </c>
      <c r="D165" s="36"/>
      <c r="E165" s="36"/>
    </row>
    <row r="166" spans="2:5" ht="22.5" customHeight="1">
      <c r="B166" s="28"/>
      <c r="C166" s="36" t="e">
        <f>VLOOKUP(B166,Catégorie,2)</f>
        <v>#N/A</v>
      </c>
      <c r="D166" s="36"/>
      <c r="E166" s="36"/>
    </row>
    <row r="167" spans="2:5" ht="22.5" customHeight="1">
      <c r="B167" s="28"/>
      <c r="C167" s="36" t="e">
        <f>VLOOKUP(B167,Catégorie,2)</f>
        <v>#N/A</v>
      </c>
      <c r="D167" s="36"/>
      <c r="E167" s="36"/>
    </row>
    <row r="168" spans="2:5" ht="22.5" customHeight="1">
      <c r="B168" s="28"/>
      <c r="C168" s="36" t="e">
        <f>VLOOKUP(B168,Catégorie,2)</f>
        <v>#N/A</v>
      </c>
      <c r="D168" s="36"/>
      <c r="E168" s="36"/>
    </row>
    <row r="169" spans="2:5" ht="22.5" customHeight="1">
      <c r="B169" s="28"/>
      <c r="C169" s="36" t="e">
        <f>VLOOKUP(B169,Catégorie,2)</f>
        <v>#N/A</v>
      </c>
      <c r="D169" s="36"/>
      <c r="E169" s="36"/>
    </row>
    <row r="170" spans="2:5" ht="22.5" customHeight="1">
      <c r="B170" s="28"/>
      <c r="C170" s="36" t="e">
        <f>VLOOKUP(B170,Catégorie,2)</f>
        <v>#N/A</v>
      </c>
      <c r="D170" s="36"/>
      <c r="E170" s="36"/>
    </row>
    <row r="171" spans="2:5" ht="22.5" customHeight="1">
      <c r="B171" s="28"/>
      <c r="C171" s="36" t="e">
        <f>VLOOKUP(B171,Catégorie,2)</f>
        <v>#N/A</v>
      </c>
      <c r="D171" s="36"/>
      <c r="E171" s="36"/>
    </row>
    <row r="172" spans="2:5" ht="22.5" customHeight="1">
      <c r="B172" s="28"/>
      <c r="C172" s="36" t="e">
        <f>VLOOKUP(B172,Catégorie,2)</f>
        <v>#N/A</v>
      </c>
      <c r="D172" s="36"/>
      <c r="E172" s="36"/>
    </row>
    <row r="173" spans="2:5" ht="22.5" customHeight="1">
      <c r="B173" s="28"/>
      <c r="C173" s="36" t="e">
        <f>VLOOKUP(B173,Catégorie,2)</f>
        <v>#N/A</v>
      </c>
      <c r="D173" s="36"/>
      <c r="E173" s="36"/>
    </row>
    <row r="174" spans="2:5" ht="22.5" customHeight="1">
      <c r="B174" s="28"/>
      <c r="C174" s="36" t="e">
        <f>VLOOKUP(B174,Catégorie,2)</f>
        <v>#N/A</v>
      </c>
      <c r="D174" s="36"/>
      <c r="E174" s="36"/>
    </row>
    <row r="175" spans="2:5" ht="22.5" customHeight="1">
      <c r="B175" s="28"/>
      <c r="C175" s="36" t="e">
        <f>VLOOKUP(B175,Catégorie,2)</f>
        <v>#N/A</v>
      </c>
      <c r="D175" s="36"/>
      <c r="E175" s="36"/>
    </row>
    <row r="176" spans="2:5" ht="22.5" customHeight="1">
      <c r="B176" s="28"/>
      <c r="C176" s="36" t="e">
        <f>VLOOKUP(B176,Catégorie,2)</f>
        <v>#N/A</v>
      </c>
      <c r="D176" s="36"/>
      <c r="E176" s="36"/>
    </row>
    <row r="177" spans="2:5" ht="22.5" customHeight="1">
      <c r="B177" s="28"/>
      <c r="C177" s="36" t="e">
        <f>VLOOKUP(B177,Catégorie,2)</f>
        <v>#N/A</v>
      </c>
      <c r="D177" s="36"/>
      <c r="E177" s="36"/>
    </row>
    <row r="178" spans="2:5" ht="22.5" customHeight="1">
      <c r="B178" s="28"/>
      <c r="C178" s="36" t="e">
        <f>VLOOKUP(B178,Catégorie,2)</f>
        <v>#N/A</v>
      </c>
      <c r="D178" s="36"/>
      <c r="E178" s="36"/>
    </row>
    <row r="179" spans="2:5" ht="22.5" customHeight="1">
      <c r="B179" s="28"/>
      <c r="C179" s="36" t="e">
        <f>VLOOKUP(B179,Catégorie,2)</f>
        <v>#N/A</v>
      </c>
      <c r="D179" s="36"/>
      <c r="E179" s="36"/>
    </row>
    <row r="180" spans="2:5" ht="22.5" customHeight="1">
      <c r="B180" s="28"/>
      <c r="C180" s="36" t="e">
        <f>VLOOKUP(B180,Catégorie,2)</f>
        <v>#N/A</v>
      </c>
      <c r="D180" s="36"/>
      <c r="E180" s="36"/>
    </row>
    <row r="181" spans="2:5" ht="22.5" customHeight="1">
      <c r="B181" s="28"/>
      <c r="C181" s="36" t="e">
        <f>VLOOKUP(B181,Catégorie,2)</f>
        <v>#N/A</v>
      </c>
      <c r="D181" s="36"/>
      <c r="E181" s="36"/>
    </row>
    <row r="182" spans="2:5" ht="22.5" customHeight="1">
      <c r="B182" s="28"/>
      <c r="C182" s="36" t="e">
        <f>VLOOKUP(B182,Catégorie,2)</f>
        <v>#N/A</v>
      </c>
      <c r="D182" s="36"/>
      <c r="E182" s="36"/>
    </row>
    <row r="183" spans="2:5" ht="22.5" customHeight="1">
      <c r="B183" s="28"/>
      <c r="C183" s="36" t="e">
        <f>VLOOKUP(B183,Catégorie,2)</f>
        <v>#N/A</v>
      </c>
      <c r="D183" s="36"/>
      <c r="E183" s="36"/>
    </row>
    <row r="184" spans="2:5" ht="22.5" customHeight="1">
      <c r="B184" s="28"/>
      <c r="C184" s="36" t="e">
        <f>VLOOKUP(B184,Catégorie,2)</f>
        <v>#N/A</v>
      </c>
      <c r="E184" s="36"/>
    </row>
    <row r="185" spans="2:5" ht="22.5" customHeight="1">
      <c r="B185" s="28"/>
      <c r="C185" s="36" t="e">
        <f>VLOOKUP(B185,Catégorie,2)</f>
        <v>#N/A</v>
      </c>
      <c r="E185" s="36"/>
    </row>
    <row r="186" spans="2:5" ht="22.5" customHeight="1">
      <c r="B186" s="28"/>
      <c r="C186" s="36" t="e">
        <f>VLOOKUP(B186,Catégorie,2)</f>
        <v>#N/A</v>
      </c>
      <c r="E186" s="36"/>
    </row>
    <row r="187" spans="2:5" ht="22.5" customHeight="1">
      <c r="B187" s="28"/>
      <c r="C187" s="36" t="e">
        <f>VLOOKUP(B187,Catégorie,2)</f>
        <v>#N/A</v>
      </c>
      <c r="E187" s="36"/>
    </row>
    <row r="188" spans="2:5" ht="22.5" customHeight="1">
      <c r="B188" s="28"/>
      <c r="C188" s="36" t="e">
        <f>VLOOKUP(B188,Catégorie,2)</f>
        <v>#N/A</v>
      </c>
      <c r="E188" s="36"/>
    </row>
    <row r="189" spans="2:5" ht="22.5" customHeight="1">
      <c r="B189" s="28"/>
      <c r="C189" s="36" t="e">
        <f>VLOOKUP(B189,Catégorie,2)</f>
        <v>#N/A</v>
      </c>
      <c r="E189" s="36"/>
    </row>
    <row r="190" spans="2:5" ht="22.5" customHeight="1">
      <c r="B190" s="28"/>
      <c r="C190" s="36" t="e">
        <f>VLOOKUP(B190,Catégorie,2)</f>
        <v>#N/A</v>
      </c>
      <c r="E190" s="36"/>
    </row>
    <row r="191" spans="2:5" ht="22.5" customHeight="1">
      <c r="B191" s="28"/>
      <c r="C191" s="36" t="e">
        <f>VLOOKUP(B191,Catégorie,2)</f>
        <v>#N/A</v>
      </c>
      <c r="E191" s="36"/>
    </row>
    <row r="192" spans="2:5" ht="22.5" customHeight="1">
      <c r="B192" s="28"/>
      <c r="C192" s="36" t="e">
        <f>VLOOKUP(B192,Catégorie,2)</f>
        <v>#N/A</v>
      </c>
      <c r="E192" s="36"/>
    </row>
    <row r="193" spans="2:5" ht="22.5" customHeight="1">
      <c r="B193" s="28"/>
      <c r="C193" s="36" t="e">
        <f>VLOOKUP(B193,Catégorie,2)</f>
        <v>#N/A</v>
      </c>
      <c r="E193" s="36"/>
    </row>
    <row r="194" spans="2:5" ht="22.5" customHeight="1">
      <c r="B194" s="28"/>
      <c r="C194" s="36" t="e">
        <f>VLOOKUP(B194,Catégorie,2)</f>
        <v>#N/A</v>
      </c>
      <c r="E194" s="36"/>
    </row>
    <row r="195" spans="2:5" ht="22.5" customHeight="1">
      <c r="B195" s="28"/>
      <c r="C195" s="36" t="e">
        <f>VLOOKUP(B195,Catégorie,2)</f>
        <v>#N/A</v>
      </c>
      <c r="E195" s="36"/>
    </row>
    <row r="196" spans="2:5" ht="22.5" customHeight="1">
      <c r="B196" s="28"/>
      <c r="C196" s="36" t="e">
        <f>VLOOKUP(B196,Catégorie,2)</f>
        <v>#N/A</v>
      </c>
      <c r="E196" s="36"/>
    </row>
    <row r="197" spans="2:5" ht="22.5" customHeight="1">
      <c r="B197" s="28"/>
      <c r="C197" s="36" t="e">
        <f>VLOOKUP(B197,Catégorie,2)</f>
        <v>#N/A</v>
      </c>
      <c r="E197" s="36"/>
    </row>
    <row r="198" spans="2:5" ht="22.5" customHeight="1">
      <c r="B198" s="28"/>
      <c r="C198" s="36" t="e">
        <f>VLOOKUP(B198,Catégorie,2)</f>
        <v>#N/A</v>
      </c>
      <c r="E198" s="36"/>
    </row>
    <row r="199" spans="2:5" ht="22.5" customHeight="1">
      <c r="B199" s="28"/>
      <c r="C199" s="36" t="e">
        <f>VLOOKUP(B199,Catégorie,2)</f>
        <v>#N/A</v>
      </c>
      <c r="E199" s="36"/>
    </row>
    <row r="200" spans="2:5" ht="22.5" customHeight="1">
      <c r="B200" s="28"/>
      <c r="C200" s="36" t="e">
        <f>VLOOKUP(B200,Catégorie,2)</f>
        <v>#N/A</v>
      </c>
      <c r="E200" s="36"/>
    </row>
    <row r="201" spans="2:5" ht="22.5" customHeight="1">
      <c r="B201" s="28"/>
      <c r="C201" s="36" t="e">
        <f>VLOOKUP(B201,Catégorie,2)</f>
        <v>#N/A</v>
      </c>
      <c r="E201" s="36"/>
    </row>
    <row r="202" spans="2:5" ht="22.5" customHeight="1">
      <c r="B202" s="28"/>
      <c r="C202" s="36" t="e">
        <f>VLOOKUP(B202,Catégorie,2)</f>
        <v>#N/A</v>
      </c>
      <c r="E202" s="36"/>
    </row>
    <row r="203" spans="2:5" ht="22.5" customHeight="1">
      <c r="B203" s="28"/>
      <c r="C203" s="36" t="e">
        <f>VLOOKUP(B203,Catégorie,2)</f>
        <v>#N/A</v>
      </c>
      <c r="E203" s="36"/>
    </row>
    <row r="204" spans="2:5" ht="22.5" customHeight="1">
      <c r="B204" s="28"/>
      <c r="C204" s="36" t="e">
        <f>VLOOKUP(B204,Catégorie,2)</f>
        <v>#N/A</v>
      </c>
      <c r="E204" s="36"/>
    </row>
    <row r="205" spans="2:5" ht="22.5" customHeight="1">
      <c r="B205" s="28"/>
      <c r="C205" s="36" t="e">
        <f>VLOOKUP(B205,Catégorie,2)</f>
        <v>#N/A</v>
      </c>
      <c r="E205" s="36"/>
    </row>
    <row r="206" spans="2:5" ht="22.5" customHeight="1">
      <c r="B206" s="28"/>
      <c r="C206" s="36" t="e">
        <f>VLOOKUP(B206,Catégorie,2)</f>
        <v>#N/A</v>
      </c>
      <c r="E206" s="36"/>
    </row>
    <row r="207" spans="2:5" ht="22.5" customHeight="1">
      <c r="B207" s="28"/>
      <c r="C207" s="36" t="e">
        <f>VLOOKUP(B207,Catégorie,2)</f>
        <v>#N/A</v>
      </c>
      <c r="E207" s="36"/>
    </row>
    <row r="208" spans="2:5" ht="22.5" customHeight="1">
      <c r="B208" s="28"/>
      <c r="C208" s="36" t="e">
        <f>VLOOKUP(B208,Catégorie,2)</f>
        <v>#N/A</v>
      </c>
      <c r="E208" s="36"/>
    </row>
    <row r="209" spans="2:5" ht="22.5" customHeight="1">
      <c r="B209" s="28"/>
      <c r="C209" s="36" t="e">
        <f>VLOOKUP(B209,Catégorie,2)</f>
        <v>#N/A</v>
      </c>
      <c r="E209" s="36"/>
    </row>
    <row r="210" spans="2:5" ht="22.5" customHeight="1">
      <c r="B210" s="28"/>
      <c r="C210" s="36" t="e">
        <f>VLOOKUP(B210,Catégorie,2)</f>
        <v>#N/A</v>
      </c>
      <c r="E210" s="36"/>
    </row>
    <row r="211" spans="2:5" ht="22.5" customHeight="1">
      <c r="B211" s="28"/>
      <c r="C211" s="36" t="e">
        <f>VLOOKUP(B211,Catégorie,2)</f>
        <v>#N/A</v>
      </c>
      <c r="E211" s="36"/>
    </row>
    <row r="212" spans="2:5" ht="22.5" customHeight="1">
      <c r="B212" s="28"/>
      <c r="C212" s="36" t="e">
        <f>VLOOKUP(B212,Catégorie,2)</f>
        <v>#N/A</v>
      </c>
      <c r="E212" s="36"/>
    </row>
    <row r="213" spans="2:5" ht="22.5" customHeight="1">
      <c r="B213" s="28"/>
      <c r="C213" s="36" t="e">
        <f>VLOOKUP(B213,Catégorie,2)</f>
        <v>#N/A</v>
      </c>
      <c r="E213" s="36"/>
    </row>
    <row r="214" spans="2:5" ht="22.5" customHeight="1">
      <c r="B214" s="28"/>
      <c r="C214" s="36" t="e">
        <f>VLOOKUP(B214,Catégorie,2)</f>
        <v>#N/A</v>
      </c>
      <c r="E214" s="36"/>
    </row>
    <row r="215" spans="2:5" ht="22.5" customHeight="1">
      <c r="B215" s="28"/>
      <c r="C215" s="36" t="e">
        <f>VLOOKUP(B215,Catégorie,2)</f>
        <v>#N/A</v>
      </c>
      <c r="E215" s="36"/>
    </row>
    <row r="216" spans="2:5" ht="22.5" customHeight="1">
      <c r="B216" s="28"/>
      <c r="C216" s="36" t="e">
        <f>VLOOKUP(B216,Catégorie,2)</f>
        <v>#N/A</v>
      </c>
      <c r="E216" s="36"/>
    </row>
    <row r="217" spans="2:5" ht="22.5" customHeight="1">
      <c r="B217" s="28"/>
      <c r="C217" s="36" t="e">
        <f>VLOOKUP(B217,Catégorie,2)</f>
        <v>#N/A</v>
      </c>
      <c r="E217" s="36"/>
    </row>
    <row r="218" spans="2:5" ht="22.5" customHeight="1">
      <c r="B218" s="28"/>
      <c r="C218" s="36" t="e">
        <f>VLOOKUP(B218,Catégorie,2)</f>
        <v>#N/A</v>
      </c>
      <c r="E218" s="36"/>
    </row>
    <row r="219" spans="2:5" ht="22.5" customHeight="1">
      <c r="B219" s="28"/>
      <c r="C219" s="36" t="e">
        <f>VLOOKUP(B219,Catégorie,2)</f>
        <v>#N/A</v>
      </c>
      <c r="E219" s="36"/>
    </row>
    <row r="220" spans="2:5" ht="22.5" customHeight="1">
      <c r="B220" s="28"/>
      <c r="C220" s="36" t="e">
        <f>VLOOKUP(B220,Catégorie,2)</f>
        <v>#N/A</v>
      </c>
      <c r="E220" s="36"/>
    </row>
    <row r="221" spans="2:5" ht="22.5" customHeight="1">
      <c r="B221" s="28"/>
      <c r="C221" s="36" t="e">
        <f>VLOOKUP(B221,Catégorie,2)</f>
        <v>#N/A</v>
      </c>
      <c r="E221" s="36"/>
    </row>
    <row r="222" spans="2:5" ht="22.5" customHeight="1">
      <c r="B222" s="28"/>
      <c r="C222" s="36" t="e">
        <f>VLOOKUP(B222,Catégorie,2)</f>
        <v>#N/A</v>
      </c>
      <c r="E222" s="36"/>
    </row>
    <row r="223" spans="2:5" ht="22.5" customHeight="1">
      <c r="B223" s="28"/>
      <c r="C223" s="36" t="e">
        <f>VLOOKUP(B223,Catégorie,2)</f>
        <v>#N/A</v>
      </c>
      <c r="E223" s="36"/>
    </row>
    <row r="224" spans="2:5" ht="22.5" customHeight="1">
      <c r="B224" s="28"/>
      <c r="C224" s="36" t="e">
        <f>VLOOKUP(B224,Catégorie,2)</f>
        <v>#N/A</v>
      </c>
      <c r="E224" s="36"/>
    </row>
    <row r="225" spans="2:5" ht="22.5" customHeight="1">
      <c r="B225" s="28"/>
      <c r="C225" s="36" t="e">
        <f>VLOOKUP(B225,Catégorie,2)</f>
        <v>#N/A</v>
      </c>
      <c r="E225" s="36"/>
    </row>
    <row r="226" spans="2:5" ht="22.5" customHeight="1">
      <c r="B226" s="28"/>
      <c r="C226" s="36" t="e">
        <f>VLOOKUP(B226,Catégorie,2)</f>
        <v>#N/A</v>
      </c>
      <c r="E226" s="36"/>
    </row>
    <row r="227" spans="2:5" ht="22.5" customHeight="1">
      <c r="B227" s="28"/>
      <c r="C227" s="36" t="e">
        <f>VLOOKUP(B227,Catégorie,2)</f>
        <v>#N/A</v>
      </c>
      <c r="E227" s="36"/>
    </row>
    <row r="228" spans="2:5" ht="22.5" customHeight="1">
      <c r="B228" s="28"/>
      <c r="C228" s="36" t="e">
        <f>VLOOKUP(B228,Catégorie,2)</f>
        <v>#N/A</v>
      </c>
      <c r="E228" s="36"/>
    </row>
    <row r="229" spans="2:5" ht="22.5" customHeight="1">
      <c r="B229" s="28"/>
      <c r="C229" s="36" t="e">
        <f>VLOOKUP(B229,Catégorie,2)</f>
        <v>#N/A</v>
      </c>
      <c r="E229" s="36"/>
    </row>
    <row r="230" spans="2:5" ht="22.5" customHeight="1">
      <c r="B230" s="28"/>
      <c r="C230" s="36" t="e">
        <f>VLOOKUP(B230,Catégorie,2)</f>
        <v>#N/A</v>
      </c>
      <c r="E230" s="36"/>
    </row>
    <row r="231" spans="2:5" ht="22.5" customHeight="1">
      <c r="B231" s="28"/>
      <c r="C231" s="36" t="e">
        <f>VLOOKUP(B231,Catégorie,2)</f>
        <v>#N/A</v>
      </c>
      <c r="E231" s="36"/>
    </row>
    <row r="232" spans="2:5" ht="22.5" customHeight="1">
      <c r="B232" s="28"/>
      <c r="C232" s="36" t="e">
        <f>VLOOKUP(B232,Catégorie,2)</f>
        <v>#N/A</v>
      </c>
      <c r="E232" s="36"/>
    </row>
    <row r="233" spans="2:5" ht="22.5" customHeight="1">
      <c r="B233" s="28"/>
      <c r="C233" s="36" t="e">
        <f>VLOOKUP(B233,Catégorie,2)</f>
        <v>#N/A</v>
      </c>
      <c r="E233" s="36"/>
    </row>
    <row r="234" spans="2:5" ht="22.5" customHeight="1">
      <c r="B234" s="28"/>
      <c r="C234" s="36" t="e">
        <f>VLOOKUP(B234,Catégorie,2)</f>
        <v>#N/A</v>
      </c>
      <c r="E234" s="36"/>
    </row>
    <row r="235" spans="2:5" ht="22.5" customHeight="1">
      <c r="B235" s="28"/>
      <c r="C235" s="36" t="e">
        <f>VLOOKUP(B235,Catégorie,2)</f>
        <v>#N/A</v>
      </c>
      <c r="E235" s="36"/>
    </row>
    <row r="236" spans="2:5" ht="22.5" customHeight="1">
      <c r="B236" s="28"/>
      <c r="C236" s="36" t="e">
        <f>VLOOKUP(B236,Catégorie,2)</f>
        <v>#N/A</v>
      </c>
      <c r="E236" s="36"/>
    </row>
    <row r="237" spans="2:5" ht="22.5" customHeight="1">
      <c r="B237" s="28"/>
      <c r="C237" s="36" t="e">
        <f>VLOOKUP(B237,Catégorie,2)</f>
        <v>#N/A</v>
      </c>
      <c r="E237" s="36"/>
    </row>
    <row r="238" spans="2:5" ht="22.5" customHeight="1">
      <c r="B238" s="28"/>
      <c r="C238" s="36" t="e">
        <f>VLOOKUP(B238,Catégorie,2)</f>
        <v>#N/A</v>
      </c>
      <c r="E238" s="36"/>
    </row>
    <row r="239" spans="2:5" ht="22.5" customHeight="1">
      <c r="B239" s="28"/>
      <c r="C239" s="36" t="e">
        <f>VLOOKUP(B239,Catégorie,2)</f>
        <v>#N/A</v>
      </c>
    </row>
    <row r="240" spans="2:5" ht="22.5" customHeight="1">
      <c r="B240" s="28"/>
      <c r="C240" s="36" t="e">
        <f>VLOOKUP(B240,Catégorie,2)</f>
        <v>#N/A</v>
      </c>
    </row>
    <row r="241" spans="2:3" ht="22.5" customHeight="1">
      <c r="B241" s="28"/>
      <c r="C241" s="36" t="e">
        <f>VLOOKUP(B241,Catégorie,2)</f>
        <v>#N/A</v>
      </c>
    </row>
    <row r="242" spans="2:3" ht="22.5" customHeight="1">
      <c r="B242" s="28"/>
      <c r="C242" s="36" t="e">
        <f>VLOOKUP(B242,Catégorie,2)</f>
        <v>#N/A</v>
      </c>
    </row>
    <row r="243" spans="2:3" ht="22.5" customHeight="1">
      <c r="B243" s="28"/>
      <c r="C243" s="36" t="e">
        <f>VLOOKUP(B243,Catégorie,2)</f>
        <v>#N/A</v>
      </c>
    </row>
    <row r="244" spans="2:3" ht="22.5" customHeight="1">
      <c r="B244" s="28"/>
      <c r="C244" s="36" t="e">
        <f>VLOOKUP(B244,Catégorie,2)</f>
        <v>#N/A</v>
      </c>
    </row>
    <row r="245" spans="2:3" ht="22.5" customHeight="1">
      <c r="B245" s="28"/>
      <c r="C245" s="36" t="e">
        <f>VLOOKUP(B245,Catégorie,2)</f>
        <v>#N/A</v>
      </c>
    </row>
    <row r="246" spans="2:3" ht="22.5" customHeight="1">
      <c r="B246" s="28"/>
      <c r="C246" s="36" t="e">
        <f>VLOOKUP(B246,Catégorie,2)</f>
        <v>#N/A</v>
      </c>
    </row>
    <row r="247" spans="2:3" ht="22.5" customHeight="1">
      <c r="B247" s="28"/>
      <c r="C247" s="36" t="e">
        <f>VLOOKUP(B247,Catégorie,2)</f>
        <v>#N/A</v>
      </c>
    </row>
    <row r="248" spans="2:3" ht="22.5" customHeight="1">
      <c r="B248" s="28"/>
      <c r="C248" s="36" t="e">
        <f>VLOOKUP(B248,Catégorie,2)</f>
        <v>#N/A</v>
      </c>
    </row>
    <row r="249" spans="2:3" ht="22.5" customHeight="1">
      <c r="B249" s="28"/>
      <c r="C249" s="36" t="e">
        <f>VLOOKUP(B249,Catégorie,2)</f>
        <v>#N/A</v>
      </c>
    </row>
    <row r="250" spans="2:3" ht="22.5" customHeight="1">
      <c r="B250" s="28"/>
      <c r="C250" s="36" t="e">
        <f>VLOOKUP(B250,Catégorie,2)</f>
        <v>#N/A</v>
      </c>
    </row>
    <row r="251" spans="2:3" ht="22.5" customHeight="1">
      <c r="B251" s="28"/>
      <c r="C251" s="36" t="e">
        <f>VLOOKUP(B251,Catégorie,2)</f>
        <v>#N/A</v>
      </c>
    </row>
    <row r="252" spans="2:3" ht="22.5" customHeight="1">
      <c r="B252" s="28"/>
      <c r="C252" s="36" t="e">
        <f>VLOOKUP(B252,Catégorie,2)</f>
        <v>#N/A</v>
      </c>
    </row>
    <row r="253" spans="2:3" ht="22.5" customHeight="1">
      <c r="B253" s="28"/>
      <c r="C253" s="36" t="e">
        <f>VLOOKUP(B253,Catégorie,2)</f>
        <v>#N/A</v>
      </c>
    </row>
    <row r="254" spans="2:3" ht="22.5" customHeight="1">
      <c r="B254" s="28"/>
      <c r="C254" s="36" t="e">
        <f>VLOOKUP(B254,Catégorie,2)</f>
        <v>#N/A</v>
      </c>
    </row>
    <row r="255" spans="2:3" ht="22.5" customHeight="1">
      <c r="B255" s="28"/>
      <c r="C255" s="36" t="e">
        <f>VLOOKUP(B255,Catégorie,2)</f>
        <v>#N/A</v>
      </c>
    </row>
    <row r="256" spans="2:3" ht="22.5" customHeight="1">
      <c r="B256" s="28"/>
      <c r="C256" s="36" t="e">
        <f>VLOOKUP(B256,Catégorie,2)</f>
        <v>#N/A</v>
      </c>
    </row>
    <row r="257" spans="2:3" ht="22.5" customHeight="1">
      <c r="B257" s="28"/>
      <c r="C257" s="36" t="e">
        <f>VLOOKUP(B257,Catégorie,2)</f>
        <v>#N/A</v>
      </c>
    </row>
    <row r="258" spans="2:3" ht="22.5" customHeight="1">
      <c r="B258" s="28"/>
      <c r="C258" s="36" t="e">
        <f>VLOOKUP(B258,Catégorie,2)</f>
        <v>#N/A</v>
      </c>
    </row>
    <row r="259" spans="2:3" ht="22.5" customHeight="1">
      <c r="B259" s="28"/>
      <c r="C259" s="36" t="e">
        <f>VLOOKUP(B259,Catégorie,2)</f>
        <v>#N/A</v>
      </c>
    </row>
    <row r="260" spans="2:3" ht="22.5" customHeight="1">
      <c r="B260" s="28"/>
      <c r="C260" s="36" t="e">
        <f>VLOOKUP(B260,Catégorie,2)</f>
        <v>#N/A</v>
      </c>
    </row>
    <row r="261" spans="2:3" ht="22.5" customHeight="1">
      <c r="B261" s="28"/>
      <c r="C261" s="36" t="e">
        <f>VLOOKUP(B261,Catégorie,2)</f>
        <v>#N/A</v>
      </c>
    </row>
    <row r="262" spans="2:3" ht="22.5" customHeight="1">
      <c r="B262" s="28"/>
      <c r="C262" s="36" t="e">
        <f>VLOOKUP(B262,Catégorie,2)</f>
        <v>#N/A</v>
      </c>
    </row>
    <row r="263" spans="2:3" ht="22.5" customHeight="1">
      <c r="B263" s="28"/>
      <c r="C263" s="36" t="e">
        <f>VLOOKUP(B263,Catégorie,2)</f>
        <v>#N/A</v>
      </c>
    </row>
    <row r="264" spans="2:3" ht="22.5" customHeight="1">
      <c r="B264" s="28"/>
      <c r="C264" s="36" t="e">
        <f>VLOOKUP(B264,Catégorie,2)</f>
        <v>#N/A</v>
      </c>
    </row>
    <row r="265" spans="2:3" ht="22.5" customHeight="1">
      <c r="B265" s="28"/>
      <c r="C265" s="36" t="e">
        <f>VLOOKUP(B265,Catégorie,2)</f>
        <v>#N/A</v>
      </c>
    </row>
    <row r="266" spans="2:3" ht="22.5" customHeight="1">
      <c r="B266" s="28"/>
      <c r="C266" s="36" t="e">
        <f>VLOOKUP(B266,Catégorie,2)</f>
        <v>#N/A</v>
      </c>
    </row>
    <row r="267" spans="2:3" ht="22.5" customHeight="1">
      <c r="B267" s="28"/>
      <c r="C267" s="36" t="e">
        <f>VLOOKUP(B267,Catégorie,2)</f>
        <v>#N/A</v>
      </c>
    </row>
    <row r="268" spans="2:3" ht="22.5" customHeight="1">
      <c r="B268" s="28"/>
      <c r="C268" s="36" t="e">
        <f>VLOOKUP(B268,Catégorie,2)</f>
        <v>#N/A</v>
      </c>
    </row>
    <row r="269" spans="2:3" ht="22.5" customHeight="1">
      <c r="B269" s="28"/>
      <c r="C269" s="36" t="e">
        <f>VLOOKUP(B269,Catégorie,2)</f>
        <v>#N/A</v>
      </c>
    </row>
    <row r="270" spans="2:3" ht="22.5" customHeight="1">
      <c r="B270" s="28"/>
      <c r="C270" s="36" t="e">
        <f>VLOOKUP(B270,Catégorie,2)</f>
        <v>#N/A</v>
      </c>
    </row>
    <row r="271" spans="2:3" ht="22.5" customHeight="1">
      <c r="B271" s="28"/>
      <c r="C271" s="36" t="e">
        <f>VLOOKUP(B271,Catégorie,2)</f>
        <v>#N/A</v>
      </c>
    </row>
    <row r="272" spans="2:3" ht="22.5" customHeight="1">
      <c r="B272" s="28"/>
      <c r="C272" s="36" t="e">
        <f>VLOOKUP(B272,Catégorie,2)</f>
        <v>#N/A</v>
      </c>
    </row>
    <row r="273" spans="2:3" ht="22.5" customHeight="1">
      <c r="B273" s="28"/>
      <c r="C273" s="36" t="e">
        <f>VLOOKUP(B273,Catégorie,2)</f>
        <v>#N/A</v>
      </c>
    </row>
    <row r="274" spans="2:3" ht="22.5" customHeight="1">
      <c r="B274" s="28"/>
      <c r="C274" s="36" t="e">
        <f>VLOOKUP(B274,Catégorie,2)</f>
        <v>#N/A</v>
      </c>
    </row>
    <row r="275" spans="2:3" ht="22.5" customHeight="1">
      <c r="B275" s="28"/>
      <c r="C275" s="36" t="e">
        <f>VLOOKUP(B275,Catégorie,2)</f>
        <v>#N/A</v>
      </c>
    </row>
    <row r="276" spans="2:3" ht="22.5" customHeight="1">
      <c r="B276" s="28"/>
      <c r="C276" s="36" t="e">
        <f>VLOOKUP(B276,Catégorie,2)</f>
        <v>#N/A</v>
      </c>
    </row>
    <row r="277" spans="2:3" ht="22.5" customHeight="1">
      <c r="B277" s="28"/>
      <c r="C277" s="36" t="e">
        <f>VLOOKUP(B277,Catégorie,2)</f>
        <v>#N/A</v>
      </c>
    </row>
    <row r="278" spans="2:3" ht="22.5" customHeight="1">
      <c r="B278" s="28"/>
      <c r="C278" s="36" t="e">
        <f>VLOOKUP(B278,Catégorie,2)</f>
        <v>#N/A</v>
      </c>
    </row>
    <row r="279" spans="2:3" ht="22.5" customHeight="1">
      <c r="B279" s="28"/>
      <c r="C279" s="36" t="e">
        <f>VLOOKUP(B279,Catégorie,2)</f>
        <v>#N/A</v>
      </c>
    </row>
    <row r="280" spans="2:3" ht="22.5" customHeight="1">
      <c r="B280" s="28"/>
      <c r="C280" s="36" t="e">
        <f>VLOOKUP(B280,Catégorie,2)</f>
        <v>#N/A</v>
      </c>
    </row>
    <row r="281" spans="2:3" ht="22.5" customHeight="1">
      <c r="B281" s="28"/>
      <c r="C281" s="36" t="e">
        <f>VLOOKUP(B281,Catégorie,2)</f>
        <v>#N/A</v>
      </c>
    </row>
    <row r="282" spans="2:3" ht="22.5" customHeight="1">
      <c r="B282" s="28"/>
      <c r="C282" s="36" t="e">
        <f>VLOOKUP(B282,Catégorie,2)</f>
        <v>#N/A</v>
      </c>
    </row>
    <row r="283" spans="2:3" ht="22.5" customHeight="1">
      <c r="B283" s="28"/>
      <c r="C283" s="36" t="e">
        <f>VLOOKUP(B283,Catégorie,2)</f>
        <v>#N/A</v>
      </c>
    </row>
    <row r="284" spans="2:3" ht="22.5" customHeight="1">
      <c r="B284" s="28"/>
      <c r="C284" s="36" t="e">
        <f>VLOOKUP(B284,Catégorie,2)</f>
        <v>#N/A</v>
      </c>
    </row>
    <row r="285" spans="2:3" ht="22.5" customHeight="1">
      <c r="B285" s="28"/>
      <c r="C285" s="36" t="e">
        <f>VLOOKUP(B285,Catégorie,2)</f>
        <v>#N/A</v>
      </c>
    </row>
    <row r="286" spans="2:3" ht="22.5" customHeight="1">
      <c r="B286" s="28"/>
      <c r="C286" s="36" t="e">
        <f>VLOOKUP(B286,Catégorie,2)</f>
        <v>#N/A</v>
      </c>
    </row>
    <row r="287" spans="2:3" ht="22.5" customHeight="1">
      <c r="B287" s="28"/>
      <c r="C287" s="36" t="e">
        <f>VLOOKUP(B287,Catégorie,2)</f>
        <v>#N/A</v>
      </c>
    </row>
    <row r="288" spans="2:3" ht="22.5" customHeight="1">
      <c r="B288" s="28"/>
      <c r="C288" s="36" t="e">
        <f>VLOOKUP(B288,Catégorie,2)</f>
        <v>#N/A</v>
      </c>
    </row>
    <row r="289" spans="2:3" ht="22.5" customHeight="1">
      <c r="B289" s="28"/>
      <c r="C289" s="36" t="e">
        <f>VLOOKUP(B289,Catégorie,2)</f>
        <v>#N/A</v>
      </c>
    </row>
    <row r="290" spans="2:3" ht="22.5" customHeight="1">
      <c r="B290" s="28"/>
      <c r="C290" s="36" t="e">
        <f>VLOOKUP(B290,Catégorie,2)</f>
        <v>#N/A</v>
      </c>
    </row>
    <row r="291" spans="2:3" ht="22.5" customHeight="1">
      <c r="B291" s="28"/>
      <c r="C291" s="36" t="e">
        <f>VLOOKUP(B291,Catégorie,2)</f>
        <v>#N/A</v>
      </c>
    </row>
    <row r="292" spans="2:3" ht="22.5" customHeight="1">
      <c r="B292" s="28"/>
      <c r="C292" s="36" t="e">
        <f>VLOOKUP(B292,Catégorie,2)</f>
        <v>#N/A</v>
      </c>
    </row>
    <row r="293" spans="2:3" ht="22.5" customHeight="1">
      <c r="B293" s="28"/>
      <c r="C293" s="36" t="e">
        <f>VLOOKUP(B293,Catégorie,2)</f>
        <v>#N/A</v>
      </c>
    </row>
    <row r="294" spans="2:3" ht="22.5" customHeight="1">
      <c r="B294" s="28"/>
      <c r="C294" s="36" t="e">
        <f>VLOOKUP(B294,Catégorie,2)</f>
        <v>#N/A</v>
      </c>
    </row>
    <row r="295" spans="2:3" ht="22.5" customHeight="1">
      <c r="B295" s="28"/>
      <c r="C295" s="36" t="e">
        <f>VLOOKUP(B295,Catégorie,2)</f>
        <v>#N/A</v>
      </c>
    </row>
    <row r="296" spans="2:3" ht="22.5" customHeight="1">
      <c r="B296" s="28"/>
      <c r="C296" s="36" t="e">
        <f>VLOOKUP(B296,Catégorie,2)</f>
        <v>#N/A</v>
      </c>
    </row>
    <row r="297" spans="2:3" ht="22.5" customHeight="1">
      <c r="B297" s="28"/>
      <c r="C297" s="36" t="e">
        <f>VLOOKUP(B297,Catégorie,2)</f>
        <v>#N/A</v>
      </c>
    </row>
    <row r="298" spans="2:3" ht="22.5" customHeight="1">
      <c r="B298" s="28"/>
      <c r="C298" s="36" t="e">
        <f>VLOOKUP(B298,Catégorie,2)</f>
        <v>#N/A</v>
      </c>
    </row>
    <row r="299" spans="2:3" ht="22.5" customHeight="1">
      <c r="B299" s="28"/>
      <c r="C299" s="36" t="e">
        <f>VLOOKUP(B299,Catégorie,2)</f>
        <v>#N/A</v>
      </c>
    </row>
    <row r="300" spans="2:3" ht="22.5" customHeight="1">
      <c r="B300" s="28"/>
      <c r="C300" s="36" t="e">
        <f>VLOOKUP(B300,Catégorie,2)</f>
        <v>#N/A</v>
      </c>
    </row>
    <row r="301" spans="2:3" ht="22.5" customHeight="1">
      <c r="B301" s="28"/>
      <c r="C301" s="36" t="e">
        <f>VLOOKUP(B301,Catégorie,2)</f>
        <v>#N/A</v>
      </c>
    </row>
    <row r="302" spans="2:3" ht="22.5" customHeight="1">
      <c r="B302" s="28"/>
      <c r="C302" s="36" t="e">
        <f>VLOOKUP(B302,Catégorie,2)</f>
        <v>#N/A</v>
      </c>
    </row>
    <row r="303" spans="2:3" ht="22.5" customHeight="1">
      <c r="B303" s="28"/>
      <c r="C303" s="36" t="e">
        <f>VLOOKUP(B303,Catégorie,2)</f>
        <v>#N/A</v>
      </c>
    </row>
    <row r="304" spans="2:3" ht="22.5" customHeight="1">
      <c r="B304" s="28"/>
      <c r="C304" s="36" t="e">
        <f>VLOOKUP(B304,Catégorie,2)</f>
        <v>#N/A</v>
      </c>
    </row>
    <row r="305" spans="2:3" ht="22.5" customHeight="1">
      <c r="B305" s="28"/>
      <c r="C305" s="36" t="e">
        <f>VLOOKUP(B305,Catégorie,2)</f>
        <v>#N/A</v>
      </c>
    </row>
    <row r="306" spans="2:3" ht="22.5" customHeight="1">
      <c r="B306" s="28"/>
      <c r="C306" s="36" t="e">
        <f>VLOOKUP(B306,Catégorie,2)</f>
        <v>#N/A</v>
      </c>
    </row>
    <row r="307" spans="2:3" ht="22.5" customHeight="1">
      <c r="B307" s="28"/>
      <c r="C307" s="36" t="e">
        <f>VLOOKUP(B307,Catégorie,2)</f>
        <v>#N/A</v>
      </c>
    </row>
    <row r="308" spans="2:3" ht="22.5" customHeight="1">
      <c r="B308" s="28"/>
      <c r="C308" s="36" t="e">
        <f>VLOOKUP(B308,Catégorie,2)</f>
        <v>#N/A</v>
      </c>
    </row>
    <row r="309" spans="2:3" ht="22.5" customHeight="1">
      <c r="B309" s="28"/>
      <c r="C309" s="36" t="e">
        <f>VLOOKUP(B309,Catégorie,2)</f>
        <v>#N/A</v>
      </c>
    </row>
    <row r="310" spans="2:3" ht="22.5" customHeight="1">
      <c r="B310" s="28"/>
      <c r="C310" s="36" t="e">
        <f>VLOOKUP(B310,Catégorie,2)</f>
        <v>#N/A</v>
      </c>
    </row>
    <row r="311" spans="2:3" ht="22.5" customHeight="1">
      <c r="B311" s="28"/>
      <c r="C311" s="36" t="e">
        <f>VLOOKUP(B311,Catégorie,2)</f>
        <v>#N/A</v>
      </c>
    </row>
    <row r="312" spans="2:3" ht="22.5" customHeight="1">
      <c r="B312" s="28"/>
      <c r="C312" s="36" t="e">
        <f>VLOOKUP(B312,Catégorie,2)</f>
        <v>#N/A</v>
      </c>
    </row>
    <row r="313" spans="2:3" ht="22.5" customHeight="1">
      <c r="B313" s="28"/>
      <c r="C313" s="36" t="e">
        <f>VLOOKUP(B313,Catégorie,2)</f>
        <v>#N/A</v>
      </c>
    </row>
    <row r="314" spans="2:3" ht="22.5" customHeight="1">
      <c r="B314" s="28"/>
      <c r="C314" s="36" t="e">
        <f>VLOOKUP(B314,Catégorie,2)</f>
        <v>#N/A</v>
      </c>
    </row>
    <row r="315" spans="2:3" ht="22.5" customHeight="1">
      <c r="B315" s="28"/>
      <c r="C315" s="36" t="e">
        <f>VLOOKUP(B315,Catégorie,2)</f>
        <v>#N/A</v>
      </c>
    </row>
    <row r="316" spans="2:3" ht="22.5" customHeight="1">
      <c r="B316" s="28"/>
      <c r="C316" s="36" t="e">
        <f>VLOOKUP(B316,Catégorie,2)</f>
        <v>#N/A</v>
      </c>
    </row>
    <row r="317" spans="2:3" ht="22.5" customHeight="1">
      <c r="B317" s="28"/>
      <c r="C317" s="36" t="e">
        <f>VLOOKUP(B317,Catégorie,2)</f>
        <v>#N/A</v>
      </c>
    </row>
    <row r="318" spans="2:3" ht="22.5" customHeight="1">
      <c r="B318" s="28"/>
      <c r="C318" s="36" t="e">
        <f>VLOOKUP(B318,Catégorie,2)</f>
        <v>#N/A</v>
      </c>
    </row>
    <row r="319" spans="2:3" ht="22.5" customHeight="1">
      <c r="B319" s="28"/>
      <c r="C319" s="36" t="e">
        <f>VLOOKUP(B319,Catégorie,2)</f>
        <v>#N/A</v>
      </c>
    </row>
    <row r="320" spans="2:3" ht="22.5" customHeight="1">
      <c r="B320" s="28"/>
      <c r="C320" s="36" t="e">
        <f>VLOOKUP(B320,Catégorie,2)</f>
        <v>#N/A</v>
      </c>
    </row>
    <row r="321" spans="2:3" ht="22.5" customHeight="1">
      <c r="B321" s="28"/>
      <c r="C321" s="36" t="e">
        <f>VLOOKUP(B321,Catégorie,2)</f>
        <v>#N/A</v>
      </c>
    </row>
    <row r="322" spans="2:3" ht="22.5" customHeight="1">
      <c r="B322" s="28"/>
      <c r="C322" s="36" t="e">
        <f>VLOOKUP(B322,Catégorie,2)</f>
        <v>#N/A</v>
      </c>
    </row>
    <row r="323" spans="2:3" ht="22.5" customHeight="1">
      <c r="B323" s="28"/>
      <c r="C323" s="36" t="e">
        <f>VLOOKUP(B323,Catégorie,2)</f>
        <v>#N/A</v>
      </c>
    </row>
    <row r="324" spans="2:3" ht="22.5" customHeight="1">
      <c r="B324" s="28"/>
      <c r="C324" s="36" t="e">
        <f>VLOOKUP(B324,Catégorie,2)</f>
        <v>#N/A</v>
      </c>
    </row>
    <row r="325" spans="2:3" ht="22.5" customHeight="1">
      <c r="B325" s="28"/>
      <c r="C325" s="36" t="e">
        <f>VLOOKUP(B325,Catégorie,2)</f>
        <v>#N/A</v>
      </c>
    </row>
    <row r="326" spans="2:3" ht="22.5" customHeight="1">
      <c r="B326" s="28"/>
      <c r="C326" s="36" t="e">
        <f>VLOOKUP(B326,Catégorie,2)</f>
        <v>#N/A</v>
      </c>
    </row>
    <row r="327" spans="2:3" ht="22.5" customHeight="1">
      <c r="B327" s="28"/>
      <c r="C327" s="36" t="e">
        <f>VLOOKUP(B327,Catégorie,2)</f>
        <v>#N/A</v>
      </c>
    </row>
    <row r="328" spans="2:3" ht="22.5" customHeight="1">
      <c r="B328" s="28"/>
      <c r="C328" s="36" t="e">
        <f>VLOOKUP(B328,Catégorie,2)</f>
        <v>#N/A</v>
      </c>
    </row>
    <row r="329" spans="2:3" ht="22.5" customHeight="1">
      <c r="B329" s="28"/>
      <c r="C329" s="36" t="e">
        <f>VLOOKUP(B329,Catégorie,2)</f>
        <v>#N/A</v>
      </c>
    </row>
    <row r="330" spans="2:3" ht="22.5" customHeight="1">
      <c r="B330" s="28"/>
      <c r="C330" s="36" t="e">
        <f>VLOOKUP(B330,Catégorie,2)</f>
        <v>#N/A</v>
      </c>
    </row>
    <row r="331" spans="2:3" ht="22.5" customHeight="1">
      <c r="B331" s="28"/>
      <c r="C331" s="36" t="e">
        <f>VLOOKUP(B331,Catégorie,2)</f>
        <v>#N/A</v>
      </c>
    </row>
    <row r="332" spans="2:3" ht="22.5" customHeight="1">
      <c r="B332" s="28"/>
      <c r="C332" s="36" t="e">
        <f>VLOOKUP(B332,Catégorie,2)</f>
        <v>#N/A</v>
      </c>
    </row>
    <row r="333" spans="2:3" ht="22.5" customHeight="1">
      <c r="B333" s="28"/>
      <c r="C333" s="36" t="e">
        <f>VLOOKUP(B333,Catégorie,2)</f>
        <v>#N/A</v>
      </c>
    </row>
    <row r="334" spans="2:3" ht="22.5" customHeight="1">
      <c r="B334" s="28"/>
      <c r="C334" s="36" t="e">
        <f>VLOOKUP(B334,Catégorie,2)</f>
        <v>#N/A</v>
      </c>
    </row>
    <row r="335" spans="2:3" ht="22.5" customHeight="1">
      <c r="B335" s="28"/>
      <c r="C335" s="36" t="e">
        <f>VLOOKUP(B335,Catégorie,2)</f>
        <v>#N/A</v>
      </c>
    </row>
    <row r="336" spans="2:3" ht="22.5" customHeight="1">
      <c r="B336" s="28"/>
      <c r="C336" s="36" t="e">
        <f>VLOOKUP(B336,Catégorie,2)</f>
        <v>#N/A</v>
      </c>
    </row>
    <row r="337" spans="2:3" ht="22.5" customHeight="1">
      <c r="B337" s="28"/>
      <c r="C337" s="36" t="e">
        <f>VLOOKUP(B337,Catégorie,2)</f>
        <v>#N/A</v>
      </c>
    </row>
    <row r="338" spans="2:3" ht="22.5" customHeight="1">
      <c r="B338" s="28"/>
      <c r="C338" s="36" t="e">
        <f>VLOOKUP(B338,Catégorie,2)</f>
        <v>#N/A</v>
      </c>
    </row>
    <row r="339" spans="2:3" ht="22.5" customHeight="1">
      <c r="B339" s="28"/>
      <c r="C339" s="36" t="e">
        <f>VLOOKUP(B339,Catégorie,2)</f>
        <v>#N/A</v>
      </c>
    </row>
    <row r="340" spans="2:3" ht="22.5" customHeight="1">
      <c r="B340" s="28"/>
      <c r="C340" s="36" t="e">
        <f>VLOOKUP(B340,Catégorie,2)</f>
        <v>#N/A</v>
      </c>
    </row>
    <row r="341" spans="2:3" ht="22.5" customHeight="1">
      <c r="B341" s="28"/>
      <c r="C341" s="36" t="e">
        <f>VLOOKUP(B341,Catégorie,2)</f>
        <v>#N/A</v>
      </c>
    </row>
    <row r="342" spans="2:3" ht="22.5" customHeight="1">
      <c r="B342" s="28"/>
      <c r="C342" s="36" t="e">
        <f>VLOOKUP(B342,Catégorie,2)</f>
        <v>#N/A</v>
      </c>
    </row>
    <row r="343" spans="2:3" ht="22.5" customHeight="1">
      <c r="B343" s="28"/>
      <c r="C343" s="36" t="e">
        <f>VLOOKUP(B343,Catégorie,2)</f>
        <v>#N/A</v>
      </c>
    </row>
    <row r="344" spans="2:3" ht="22.5" customHeight="1">
      <c r="B344" s="28"/>
      <c r="C344" s="36" t="e">
        <f>VLOOKUP(B344,Catégorie,2)</f>
        <v>#N/A</v>
      </c>
    </row>
    <row r="345" spans="2:3" ht="22.5" customHeight="1">
      <c r="B345" s="28"/>
      <c r="C345" s="36" t="e">
        <f>VLOOKUP(B345,Catégorie,2)</f>
        <v>#N/A</v>
      </c>
    </row>
    <row r="346" spans="2:3" ht="22.5" customHeight="1">
      <c r="B346" s="28"/>
      <c r="C346" s="36" t="e">
        <f>VLOOKUP(B346,Catégorie,2)</f>
        <v>#N/A</v>
      </c>
    </row>
    <row r="347" spans="2:3" ht="22.5" customHeight="1">
      <c r="B347" s="28"/>
      <c r="C347" s="36" t="e">
        <f>VLOOKUP(B347,Catégorie,2)</f>
        <v>#N/A</v>
      </c>
    </row>
    <row r="348" spans="2:3" ht="22.5" customHeight="1">
      <c r="B348" s="28"/>
      <c r="C348" s="36" t="e">
        <f>VLOOKUP(B348,Catégorie,2)</f>
        <v>#N/A</v>
      </c>
    </row>
    <row r="349" spans="2:3" ht="22.5" customHeight="1">
      <c r="B349" s="28"/>
      <c r="C349" s="36" t="e">
        <f>VLOOKUP(B349,Catégorie,2)</f>
        <v>#N/A</v>
      </c>
    </row>
    <row r="350" spans="2:3" ht="22.5" customHeight="1">
      <c r="B350" s="28"/>
      <c r="C350" s="36" t="e">
        <f>VLOOKUP(B350,Catégorie,2)</f>
        <v>#N/A</v>
      </c>
    </row>
    <row r="351" spans="2:3" ht="22.5" customHeight="1">
      <c r="B351" s="28"/>
      <c r="C351" s="36" t="e">
        <f>VLOOKUP(B351,Catégorie,2)</f>
        <v>#N/A</v>
      </c>
    </row>
    <row r="352" spans="2:3" ht="22.5" customHeight="1">
      <c r="B352" s="28"/>
      <c r="C352" s="36" t="e">
        <f>VLOOKUP(B352,Catégorie,2)</f>
        <v>#N/A</v>
      </c>
    </row>
    <row r="353" spans="2:3" ht="22.5" customHeight="1">
      <c r="B353" s="28"/>
      <c r="C353" s="36" t="e">
        <f>VLOOKUP(B353,Catégorie,2)</f>
        <v>#N/A</v>
      </c>
    </row>
    <row r="354" spans="2:3" ht="22.5" customHeight="1">
      <c r="B354" s="28"/>
      <c r="C354" s="36" t="e">
        <f>VLOOKUP(B354,Catégorie,2)</f>
        <v>#N/A</v>
      </c>
    </row>
    <row r="355" spans="2:3" ht="22.5" customHeight="1">
      <c r="B355" s="28"/>
      <c r="C355" s="36" t="e">
        <f>VLOOKUP(B355,Catégorie,2)</f>
        <v>#N/A</v>
      </c>
    </row>
    <row r="356" spans="2:3" ht="22.5" customHeight="1">
      <c r="B356" s="28"/>
      <c r="C356" s="36" t="e">
        <f>VLOOKUP(B356,Catégorie,2)</f>
        <v>#N/A</v>
      </c>
    </row>
    <row r="357" spans="2:3" ht="22.5" customHeight="1">
      <c r="B357" s="28"/>
      <c r="C357" s="36" t="e">
        <f>VLOOKUP(B357,Catégorie,2)</f>
        <v>#N/A</v>
      </c>
    </row>
    <row r="358" spans="2:3" ht="22.5" customHeight="1">
      <c r="B358" s="28"/>
      <c r="C358" s="36" t="e">
        <f>VLOOKUP(B358,Catégorie,2)</f>
        <v>#N/A</v>
      </c>
    </row>
    <row r="359" spans="2:3" ht="22.5" customHeight="1">
      <c r="B359" s="28"/>
      <c r="C359" s="36" t="e">
        <f>VLOOKUP(B359,Catégorie,2)</f>
        <v>#N/A</v>
      </c>
    </row>
    <row r="360" spans="2:3" ht="22.5" customHeight="1">
      <c r="B360" s="28"/>
      <c r="C360" s="36" t="e">
        <f>VLOOKUP(B360,Catégorie,2)</f>
        <v>#N/A</v>
      </c>
    </row>
    <row r="361" spans="2:3" ht="22.5" customHeight="1">
      <c r="B361" s="28"/>
      <c r="C361" s="36" t="e">
        <f>VLOOKUP(B361,Catégorie,2)</f>
        <v>#N/A</v>
      </c>
    </row>
    <row r="362" spans="2:3" ht="22.5" customHeight="1">
      <c r="B362" s="28"/>
      <c r="C362" s="36" t="e">
        <f>VLOOKUP(B362,Catégorie,2)</f>
        <v>#N/A</v>
      </c>
    </row>
    <row r="363" spans="2:3" ht="22.5" customHeight="1">
      <c r="B363" s="28"/>
      <c r="C363" s="36" t="e">
        <f>VLOOKUP(B363,Catégorie,2)</f>
        <v>#N/A</v>
      </c>
    </row>
    <row r="364" spans="2:3" ht="22.5" customHeight="1">
      <c r="B364" s="28"/>
      <c r="C364" s="36" t="e">
        <f>VLOOKUP(B364,Catégorie,2)</f>
        <v>#N/A</v>
      </c>
    </row>
    <row r="365" spans="2:3" ht="22.5" customHeight="1">
      <c r="B365" s="28"/>
      <c r="C365" s="36" t="e">
        <f>VLOOKUP(B365,Catégorie,2)</f>
        <v>#N/A</v>
      </c>
    </row>
    <row r="366" spans="2:3" ht="22.5" customHeight="1">
      <c r="B366" s="28"/>
      <c r="C366" s="36" t="e">
        <f>VLOOKUP(B366,Catégorie,2)</f>
        <v>#N/A</v>
      </c>
    </row>
    <row r="367" spans="2:3" ht="22.5" customHeight="1">
      <c r="B367" s="28"/>
      <c r="C367" s="36" t="e">
        <f>VLOOKUP(B367,Catégorie,2)</f>
        <v>#N/A</v>
      </c>
    </row>
    <row r="368" spans="2:3" ht="22.5" customHeight="1">
      <c r="B368" s="28"/>
      <c r="C368" s="36" t="e">
        <f>VLOOKUP(B368,Catégorie,2)</f>
        <v>#N/A</v>
      </c>
    </row>
    <row r="369" spans="2:3" ht="22.5" customHeight="1">
      <c r="B369" s="28"/>
      <c r="C369" s="36" t="e">
        <f>VLOOKUP(B369,Catégorie,2)</f>
        <v>#N/A</v>
      </c>
    </row>
    <row r="370" spans="2:3" ht="22.5" customHeight="1">
      <c r="B370" s="28"/>
      <c r="C370" s="36" t="e">
        <f>VLOOKUP(B370,Catégorie,2)</f>
        <v>#N/A</v>
      </c>
    </row>
    <row r="371" spans="2:3" ht="22.5" customHeight="1">
      <c r="B371" s="28"/>
      <c r="C371" s="36" t="e">
        <f>VLOOKUP(B371,Catégorie,2)</f>
        <v>#N/A</v>
      </c>
    </row>
    <row r="372" spans="2:3" ht="22.5" customHeight="1">
      <c r="B372" s="28"/>
      <c r="C372" s="36" t="e">
        <f>VLOOKUP(B372,Catégorie,2)</f>
        <v>#N/A</v>
      </c>
    </row>
    <row r="373" spans="2:3" ht="22.5" customHeight="1">
      <c r="B373" s="28"/>
      <c r="C373" s="36" t="e">
        <f>VLOOKUP(B373,Catégorie,2)</f>
        <v>#N/A</v>
      </c>
    </row>
    <row r="374" spans="2:3" ht="22.5" customHeight="1">
      <c r="B374" s="28"/>
      <c r="C374" s="36" t="e">
        <f>VLOOKUP(B374,Catégorie,2)</f>
        <v>#N/A</v>
      </c>
    </row>
    <row r="375" spans="2:3" ht="22.5" customHeight="1">
      <c r="B375" s="28"/>
      <c r="C375" s="36" t="e">
        <f>VLOOKUP(B375,Catégorie,2)</f>
        <v>#N/A</v>
      </c>
    </row>
    <row r="376" spans="2:3" ht="22.5" customHeight="1">
      <c r="B376" s="28"/>
      <c r="C376" s="36" t="e">
        <f>VLOOKUP(B376,Catégorie,2)</f>
        <v>#N/A</v>
      </c>
    </row>
    <row r="377" spans="2:3" ht="22.5" customHeight="1">
      <c r="B377" s="28"/>
      <c r="C377" s="36" t="e">
        <f>VLOOKUP(B377,Catégorie,2)</f>
        <v>#N/A</v>
      </c>
    </row>
    <row r="378" spans="2:3" ht="22.5" customHeight="1">
      <c r="B378" s="28"/>
      <c r="C378" s="36" t="e">
        <f>VLOOKUP(B378,Catégorie,2)</f>
        <v>#N/A</v>
      </c>
    </row>
    <row r="379" spans="2:3" ht="22.5" customHeight="1">
      <c r="B379" s="28"/>
      <c r="C379" s="36" t="e">
        <f>VLOOKUP(B379,Catégorie,2)</f>
        <v>#N/A</v>
      </c>
    </row>
    <row r="380" spans="2:3" ht="22.5" customHeight="1">
      <c r="B380" s="28"/>
      <c r="C380" s="36" t="e">
        <f>VLOOKUP(B380,Catégorie,2)</f>
        <v>#N/A</v>
      </c>
    </row>
    <row r="381" spans="2:3" ht="22.5" customHeight="1">
      <c r="B381" s="28"/>
      <c r="C381" s="36" t="e">
        <f>VLOOKUP(B381,Catégorie,2)</f>
        <v>#N/A</v>
      </c>
    </row>
    <row r="382" spans="2:3" ht="22.5" customHeight="1">
      <c r="B382" s="28"/>
      <c r="C382" s="36" t="e">
        <f>VLOOKUP(B382,Catégorie,2)</f>
        <v>#N/A</v>
      </c>
    </row>
    <row r="383" spans="2:3" ht="22.5" customHeight="1">
      <c r="B383" s="28"/>
      <c r="C383" s="36" t="e">
        <f>VLOOKUP(B383,Catégorie,2)</f>
        <v>#N/A</v>
      </c>
    </row>
    <row r="384" spans="2:3" ht="22.5" customHeight="1">
      <c r="B384" s="28"/>
      <c r="C384" s="36" t="e">
        <f>VLOOKUP(B384,Catégorie,2)</f>
        <v>#N/A</v>
      </c>
    </row>
    <row r="385" spans="2:3" ht="22.5" customHeight="1">
      <c r="B385" s="28"/>
      <c r="C385" s="36" t="e">
        <f>VLOOKUP(B385,Catégorie,2)</f>
        <v>#N/A</v>
      </c>
    </row>
    <row r="386" spans="2:3" ht="22.5" customHeight="1">
      <c r="B386" s="28"/>
      <c r="C386" s="36" t="e">
        <f>VLOOKUP(B386,Catégorie,2)</f>
        <v>#N/A</v>
      </c>
    </row>
    <row r="387" spans="2:3" ht="22.5" customHeight="1">
      <c r="B387" s="28"/>
      <c r="C387" s="36" t="e">
        <f>VLOOKUP(B387,Catégorie,2)</f>
        <v>#N/A</v>
      </c>
    </row>
    <row r="388" spans="2:3" ht="22.5" customHeight="1">
      <c r="B388" s="28"/>
      <c r="C388" s="36" t="e">
        <f>VLOOKUP(B388,Catégorie,2)</f>
        <v>#N/A</v>
      </c>
    </row>
    <row r="389" spans="2:3" ht="22.5" customHeight="1">
      <c r="B389" s="28"/>
      <c r="C389" s="36" t="e">
        <f>VLOOKUP(B389,Catégorie,2)</f>
        <v>#N/A</v>
      </c>
    </row>
    <row r="390" spans="2:3" ht="22.5" customHeight="1">
      <c r="B390" s="28"/>
      <c r="C390" s="36" t="e">
        <f>VLOOKUP(B390,Catégorie,2)</f>
        <v>#N/A</v>
      </c>
    </row>
    <row r="391" spans="2:3" ht="22.5" customHeight="1">
      <c r="B391" s="28"/>
      <c r="C391" s="36" t="e">
        <f>VLOOKUP(B391,Catégorie,2)</f>
        <v>#N/A</v>
      </c>
    </row>
    <row r="392" spans="2:3" ht="22.5" customHeight="1">
      <c r="B392" s="28"/>
      <c r="C392" s="36" t="e">
        <f>VLOOKUP(B392,Catégorie,2)</f>
        <v>#N/A</v>
      </c>
    </row>
    <row r="393" spans="2:3" ht="22.5" customHeight="1">
      <c r="B393" s="28"/>
      <c r="C393" s="36" t="e">
        <f>VLOOKUP(B393,Catégorie,2)</f>
        <v>#N/A</v>
      </c>
    </row>
    <row r="394" spans="2:3" ht="22.5" customHeight="1">
      <c r="B394" s="28"/>
      <c r="C394" s="36" t="e">
        <f>VLOOKUP(B394,Catégorie,2)</f>
        <v>#N/A</v>
      </c>
    </row>
    <row r="395" spans="2:3" ht="22.5" customHeight="1">
      <c r="B395" s="28"/>
      <c r="C395" s="36" t="e">
        <f>VLOOKUP(B395,Catégorie,2)</f>
        <v>#N/A</v>
      </c>
    </row>
    <row r="396" spans="2:3" ht="22.5" customHeight="1">
      <c r="B396" s="28"/>
      <c r="C396" s="36" t="e">
        <f>VLOOKUP(B396,Catégorie,2)</f>
        <v>#N/A</v>
      </c>
    </row>
    <row r="397" spans="2:3" ht="22.5" customHeight="1">
      <c r="B397" s="28"/>
      <c r="C397" s="36" t="e">
        <f>VLOOKUP(B397,Catégorie,2)</f>
        <v>#N/A</v>
      </c>
    </row>
    <row r="398" spans="2:3" ht="22.5" customHeight="1">
      <c r="B398" s="28"/>
      <c r="C398" s="36" t="e">
        <f>VLOOKUP(B398,Catégorie,2)</f>
        <v>#N/A</v>
      </c>
    </row>
    <row r="399" spans="2:3" ht="22.5" customHeight="1">
      <c r="B399" s="28"/>
      <c r="C399" s="36" t="e">
        <f>VLOOKUP(B399,Catégorie,2)</f>
        <v>#N/A</v>
      </c>
    </row>
    <row r="400" spans="2:3" ht="22.5" customHeight="1">
      <c r="B400" s="28"/>
      <c r="C400" s="36" t="e">
        <f>VLOOKUP(B400,Catégorie,2)</f>
        <v>#N/A</v>
      </c>
    </row>
    <row r="401" spans="2:3" ht="22.5" customHeight="1">
      <c r="B401" s="28"/>
      <c r="C401" s="36" t="e">
        <f>VLOOKUP(B401,Catégorie,2)</f>
        <v>#N/A</v>
      </c>
    </row>
    <row r="402" spans="2:3" ht="22.5" customHeight="1">
      <c r="B402" s="28"/>
      <c r="C402" s="36" t="e">
        <f>VLOOKUP(B402,Catégorie,2)</f>
        <v>#N/A</v>
      </c>
    </row>
    <row r="403" spans="2:3" ht="22.5" customHeight="1">
      <c r="B403" s="28"/>
      <c r="C403" s="36" t="e">
        <f>VLOOKUP(B403,Catégorie,2)</f>
        <v>#N/A</v>
      </c>
    </row>
    <row r="404" spans="2:3" ht="22.5" customHeight="1">
      <c r="B404" s="28"/>
      <c r="C404" s="36" t="e">
        <f>VLOOKUP(B404,Catégorie,2)</f>
        <v>#N/A</v>
      </c>
    </row>
    <row r="405" spans="2:3" ht="22.5" customHeight="1">
      <c r="B405" s="28"/>
      <c r="C405" s="36" t="e">
        <f>VLOOKUP(B405,Catégorie,2)</f>
        <v>#N/A</v>
      </c>
    </row>
    <row r="406" spans="2:3" ht="22.5" customHeight="1">
      <c r="B406" s="28"/>
      <c r="C406" s="36" t="e">
        <f>VLOOKUP(B406,Catégorie,2)</f>
        <v>#N/A</v>
      </c>
    </row>
    <row r="407" spans="2:3" ht="22.5" customHeight="1">
      <c r="B407" s="28"/>
      <c r="C407" s="36" t="e">
        <f>VLOOKUP(B407,Catégorie,2)</f>
        <v>#N/A</v>
      </c>
    </row>
    <row r="408" spans="2:3" ht="22.5" customHeight="1">
      <c r="B408" s="28"/>
      <c r="C408" s="36" t="e">
        <f>VLOOKUP(B408,Catégorie,2)</f>
        <v>#N/A</v>
      </c>
    </row>
    <row r="409" spans="2:3" ht="22.5" customHeight="1">
      <c r="B409" s="28"/>
      <c r="C409" s="36" t="e">
        <f>VLOOKUP(B409,Catégorie,2)</f>
        <v>#N/A</v>
      </c>
    </row>
    <row r="410" spans="2:3" ht="22.5" customHeight="1">
      <c r="B410" s="28"/>
      <c r="C410" s="36" t="e">
        <f>VLOOKUP(B410,Catégorie,2)</f>
        <v>#N/A</v>
      </c>
    </row>
    <row r="411" spans="2:3" ht="22.5" customHeight="1">
      <c r="B411" s="28"/>
      <c r="C411" s="36" t="e">
        <f>VLOOKUP(B411,Catégorie,2)</f>
        <v>#N/A</v>
      </c>
    </row>
    <row r="412" spans="2:3" ht="22.5" customHeight="1">
      <c r="B412" s="28"/>
      <c r="C412" s="36" t="e">
        <f>VLOOKUP(B412,Catégorie,2)</f>
        <v>#N/A</v>
      </c>
    </row>
    <row r="413" spans="2:3" ht="22.5" customHeight="1">
      <c r="B413" s="28"/>
      <c r="C413" s="36" t="e">
        <f>VLOOKUP(B413,Catégorie,2)</f>
        <v>#N/A</v>
      </c>
    </row>
    <row r="414" spans="2:3" ht="22.5" customHeight="1">
      <c r="B414" s="28"/>
      <c r="C414" s="36" t="e">
        <f>VLOOKUP(B414,Catégorie,2)</f>
        <v>#N/A</v>
      </c>
    </row>
    <row r="415" spans="2:3" ht="22.5" customHeight="1">
      <c r="B415" s="28"/>
      <c r="C415" s="36" t="e">
        <f>VLOOKUP(B415,Catégorie,2)</f>
        <v>#N/A</v>
      </c>
    </row>
    <row r="416" spans="2:3" ht="22.5" customHeight="1">
      <c r="B416" s="28"/>
      <c r="C416" s="36" t="e">
        <f>VLOOKUP(B416,Catégorie,2)</f>
        <v>#N/A</v>
      </c>
    </row>
    <row r="417" spans="2:3" ht="22.5" customHeight="1">
      <c r="B417" s="28"/>
      <c r="C417" s="36" t="e">
        <f>VLOOKUP(B417,Catégorie,2)</f>
        <v>#N/A</v>
      </c>
    </row>
    <row r="418" spans="2:3" ht="22.5" customHeight="1">
      <c r="B418" s="28"/>
      <c r="C418" s="36" t="e">
        <f>VLOOKUP(B418,Catégorie,2)</f>
        <v>#N/A</v>
      </c>
    </row>
    <row r="419" spans="2:3" ht="22.5" customHeight="1">
      <c r="B419" s="28"/>
      <c r="C419" s="36" t="e">
        <f>VLOOKUP(B419,Catégorie,2)</f>
        <v>#N/A</v>
      </c>
    </row>
    <row r="420" spans="2:3" ht="22.5" customHeight="1">
      <c r="B420" s="28"/>
      <c r="C420" s="36" t="e">
        <f>VLOOKUP(B420,Catégorie,2)</f>
        <v>#N/A</v>
      </c>
    </row>
    <row r="421" spans="2:3" ht="22.5" customHeight="1">
      <c r="B421" s="28"/>
      <c r="C421" s="36" t="e">
        <f>VLOOKUP(B421,Catégorie,2)</f>
        <v>#N/A</v>
      </c>
    </row>
    <row r="422" spans="2:3" ht="22.5" customHeight="1">
      <c r="B422" s="28"/>
      <c r="C422" s="36" t="e">
        <f>VLOOKUP(B422,Catégorie,2)</f>
        <v>#N/A</v>
      </c>
    </row>
    <row r="423" spans="2:3" ht="22.5" customHeight="1">
      <c r="B423" s="28"/>
      <c r="C423" s="36" t="e">
        <f>VLOOKUP(B423,Catégorie,2)</f>
        <v>#N/A</v>
      </c>
    </row>
    <row r="424" spans="2:3" ht="22.5" customHeight="1">
      <c r="B424" s="28"/>
      <c r="C424" s="36" t="e">
        <f>VLOOKUP(B424,Catégorie,2)</f>
        <v>#N/A</v>
      </c>
    </row>
    <row r="425" spans="2:3" ht="22.5" customHeight="1">
      <c r="B425" s="28"/>
      <c r="C425" s="36" t="e">
        <f>VLOOKUP(B425,Catégorie,2)</f>
        <v>#N/A</v>
      </c>
    </row>
    <row r="426" spans="2:3" ht="22.5" customHeight="1">
      <c r="B426" s="28"/>
      <c r="C426" s="36" t="e">
        <f>VLOOKUP(B426,Catégorie,2)</f>
        <v>#N/A</v>
      </c>
    </row>
    <row r="427" spans="2:3" ht="22.5" customHeight="1">
      <c r="B427" s="28"/>
      <c r="C427" s="36" t="e">
        <f>VLOOKUP(B427,Catégorie,2)</f>
        <v>#N/A</v>
      </c>
    </row>
    <row r="428" spans="2:3" ht="22.5" customHeight="1">
      <c r="B428" s="28"/>
      <c r="C428" s="36" t="e">
        <f>VLOOKUP(B428,Catégorie,2)</f>
        <v>#N/A</v>
      </c>
    </row>
    <row r="429" spans="2:3" ht="22.5" customHeight="1">
      <c r="B429" s="28"/>
      <c r="C429" s="36" t="e">
        <f>VLOOKUP(B429,Catégorie,2)</f>
        <v>#N/A</v>
      </c>
    </row>
    <row r="430" spans="2:3" ht="22.5" customHeight="1">
      <c r="B430" s="28"/>
      <c r="C430" s="36" t="e">
        <f>VLOOKUP(B430,Catégorie,2)</f>
        <v>#N/A</v>
      </c>
    </row>
    <row r="431" spans="2:3" ht="22.5" customHeight="1">
      <c r="B431" s="28"/>
      <c r="C431" s="36" t="e">
        <f>VLOOKUP(B431,Catégorie,2)</f>
        <v>#N/A</v>
      </c>
    </row>
    <row r="432" spans="2:3" ht="22.5" customHeight="1">
      <c r="B432" s="28"/>
      <c r="C432" s="36" t="e">
        <f>VLOOKUP(B432,Catégorie,2)</f>
        <v>#N/A</v>
      </c>
    </row>
    <row r="433" spans="2:3" ht="22.5" customHeight="1">
      <c r="B433" s="28"/>
      <c r="C433" s="36" t="e">
        <f>VLOOKUP(B433,Catégorie,2)</f>
        <v>#N/A</v>
      </c>
    </row>
    <row r="434" spans="2:3" ht="22.5" customHeight="1">
      <c r="B434" s="28"/>
      <c r="C434" s="36" t="e">
        <f>VLOOKUP(B434,Catégorie,2)</f>
        <v>#N/A</v>
      </c>
    </row>
    <row r="435" spans="2:3" ht="22.5" customHeight="1">
      <c r="B435" s="28"/>
      <c r="C435" s="36" t="e">
        <f>VLOOKUP(B435,Catégorie,2)</f>
        <v>#N/A</v>
      </c>
    </row>
    <row r="436" spans="2:3" ht="22.5" customHeight="1">
      <c r="B436" s="28"/>
      <c r="C436" s="36" t="e">
        <f>VLOOKUP(B436,Catégorie,2)</f>
        <v>#N/A</v>
      </c>
    </row>
    <row r="437" spans="2:3" ht="22.5" customHeight="1">
      <c r="B437" s="28"/>
      <c r="C437" s="36" t="e">
        <f>VLOOKUP(B437,Catégorie,2)</f>
        <v>#N/A</v>
      </c>
    </row>
    <row r="438" spans="2:3" ht="22.5" customHeight="1">
      <c r="B438" s="28"/>
      <c r="C438" s="36" t="e">
        <f>VLOOKUP(B438,Catégorie,2)</f>
        <v>#N/A</v>
      </c>
    </row>
    <row r="439" spans="2:3" ht="22.5" customHeight="1">
      <c r="B439" s="28"/>
      <c r="C439" s="36" t="e">
        <f>VLOOKUP(B439,Catégorie,2)</f>
        <v>#N/A</v>
      </c>
    </row>
    <row r="440" spans="2:3" ht="22.5" customHeight="1">
      <c r="B440" s="28"/>
      <c r="C440" s="36" t="e">
        <f>VLOOKUP(B440,Catégorie,2)</f>
        <v>#N/A</v>
      </c>
    </row>
    <row r="441" spans="2:3" ht="22.5" customHeight="1">
      <c r="B441" s="28"/>
      <c r="C441" s="36" t="e">
        <f>VLOOKUP(B441,Catégorie,2)</f>
        <v>#N/A</v>
      </c>
    </row>
    <row r="442" spans="2:3" ht="22.5" customHeight="1">
      <c r="B442" s="28"/>
      <c r="C442" s="36" t="e">
        <f>VLOOKUP(B442,Catégorie,2)</f>
        <v>#N/A</v>
      </c>
    </row>
    <row r="443" spans="2:3" ht="22.5" customHeight="1">
      <c r="B443" s="28"/>
      <c r="C443" s="36" t="e">
        <f>VLOOKUP(B443,Catégorie,2)</f>
        <v>#N/A</v>
      </c>
    </row>
    <row r="444" spans="2:3" ht="22.5" customHeight="1">
      <c r="B444" s="28"/>
      <c r="C444" s="36" t="e">
        <f>VLOOKUP(B444,Catégorie,2)</f>
        <v>#N/A</v>
      </c>
    </row>
    <row r="445" spans="2:3" ht="22.5" customHeight="1">
      <c r="B445" s="28"/>
      <c r="C445" s="36" t="e">
        <f>VLOOKUP(B445,Catégorie,2)</f>
        <v>#N/A</v>
      </c>
    </row>
    <row r="446" spans="2:3" ht="22.5" customHeight="1">
      <c r="B446" s="28"/>
      <c r="C446" s="36" t="e">
        <f>VLOOKUP(B446,Catégorie,2)</f>
        <v>#N/A</v>
      </c>
    </row>
    <row r="447" spans="2:3" ht="22.5" customHeight="1">
      <c r="B447" s="28"/>
      <c r="C447" s="36" t="e">
        <f>VLOOKUP(B447,Catégorie,2)</f>
        <v>#N/A</v>
      </c>
    </row>
    <row r="448" spans="2:3" ht="22.5" customHeight="1">
      <c r="B448" s="28"/>
      <c r="C448" s="36" t="e">
        <f>VLOOKUP(B448,Catégorie,2)</f>
        <v>#N/A</v>
      </c>
    </row>
    <row r="449" spans="2:3" ht="22.5" customHeight="1">
      <c r="B449" s="28"/>
      <c r="C449" s="36" t="e">
        <f>VLOOKUP(B449,Catégorie,2)</f>
        <v>#N/A</v>
      </c>
    </row>
    <row r="450" spans="2:3" ht="22.5" customHeight="1">
      <c r="B450" s="28"/>
      <c r="C450" s="36" t="e">
        <f>VLOOKUP(B450,Catégorie,2)</f>
        <v>#N/A</v>
      </c>
    </row>
    <row r="451" spans="2:3" ht="22.5" customHeight="1">
      <c r="B451" s="28"/>
      <c r="C451" s="36" t="e">
        <f>VLOOKUP(B451,Catégorie,2)</f>
        <v>#N/A</v>
      </c>
    </row>
    <row r="452" spans="2:3" ht="22.5" customHeight="1">
      <c r="B452" s="28"/>
      <c r="C452" s="36" t="e">
        <f>VLOOKUP(B452,Catégorie,2)</f>
        <v>#N/A</v>
      </c>
    </row>
    <row r="453" spans="2:3" ht="22.5" customHeight="1">
      <c r="B453" s="28"/>
      <c r="C453" s="36" t="e">
        <f>VLOOKUP(B453,Catégorie,2)</f>
        <v>#N/A</v>
      </c>
    </row>
    <row r="454" spans="2:3" ht="22.5" customHeight="1">
      <c r="B454" s="28"/>
      <c r="C454" s="36" t="e">
        <f>VLOOKUP(B454,Catégorie,2)</f>
        <v>#N/A</v>
      </c>
    </row>
    <row r="455" spans="2:3" ht="22.5" customHeight="1">
      <c r="B455" s="28"/>
      <c r="C455" s="36" t="e">
        <f>VLOOKUP(B455,Catégorie,2)</f>
        <v>#N/A</v>
      </c>
    </row>
    <row r="456" spans="2:3" ht="22.5" customHeight="1">
      <c r="B456" s="28"/>
      <c r="C456" s="36" t="e">
        <f>VLOOKUP(B456,Catégorie,2)</f>
        <v>#N/A</v>
      </c>
    </row>
    <row r="457" spans="2:3" ht="22.5" customHeight="1">
      <c r="B457" s="28"/>
      <c r="C457" s="36" t="e">
        <f>VLOOKUP(B457,Catégorie,2)</f>
        <v>#N/A</v>
      </c>
    </row>
    <row r="458" spans="2:3" ht="22.5" customHeight="1">
      <c r="B458" s="28"/>
      <c r="C458" s="36" t="e">
        <f>VLOOKUP(B458,Catégorie,2)</f>
        <v>#N/A</v>
      </c>
    </row>
    <row r="459" spans="2:3" ht="22.5" customHeight="1">
      <c r="B459" s="28"/>
      <c r="C459" s="36" t="e">
        <f>VLOOKUP(B459,Catégorie,2)</f>
        <v>#N/A</v>
      </c>
    </row>
    <row r="460" spans="2:3" ht="22.5" customHeight="1">
      <c r="B460" s="28"/>
      <c r="C460" s="36" t="e">
        <f>VLOOKUP(B460,Catégorie,2)</f>
        <v>#N/A</v>
      </c>
    </row>
    <row r="461" spans="2:3" ht="22.5" customHeight="1">
      <c r="B461" s="28"/>
      <c r="C461" s="36" t="e">
        <f>VLOOKUP(B461,Catégorie,2)</f>
        <v>#N/A</v>
      </c>
    </row>
    <row r="462" spans="2:3" ht="22.5" customHeight="1">
      <c r="B462" s="28"/>
      <c r="C462" s="36" t="e">
        <f>VLOOKUP(B462,Catégorie,2)</f>
        <v>#N/A</v>
      </c>
    </row>
    <row r="463" spans="2:3" ht="22.5" customHeight="1">
      <c r="B463" s="28"/>
      <c r="C463" s="36" t="e">
        <f>VLOOKUP(B463,Catégorie,2)</f>
        <v>#N/A</v>
      </c>
    </row>
    <row r="464" spans="2:3" ht="22.5" customHeight="1">
      <c r="B464" s="28"/>
      <c r="C464" s="36" t="e">
        <f>VLOOKUP(B464,Catégorie,2)</f>
        <v>#N/A</v>
      </c>
    </row>
    <row r="465" spans="2:3" ht="22.5" customHeight="1">
      <c r="B465" s="28"/>
      <c r="C465" s="36" t="e">
        <f>VLOOKUP(B465,Catégorie,2)</f>
        <v>#N/A</v>
      </c>
    </row>
    <row r="466" spans="2:3" ht="22.5" customHeight="1">
      <c r="B466" s="28"/>
      <c r="C466" s="36" t="e">
        <f>VLOOKUP(B466,Catégorie,2)</f>
        <v>#N/A</v>
      </c>
    </row>
    <row r="467" spans="2:3" ht="22.5" customHeight="1">
      <c r="B467" s="28"/>
      <c r="C467" s="36" t="e">
        <f>VLOOKUP(B467,Catégorie,2)</f>
        <v>#N/A</v>
      </c>
    </row>
    <row r="468" spans="2:3" ht="22.5" customHeight="1">
      <c r="B468" s="28"/>
      <c r="C468" s="36" t="e">
        <f>VLOOKUP(B468,Catégorie,2)</f>
        <v>#N/A</v>
      </c>
    </row>
    <row r="469" spans="2:3" ht="22.5" customHeight="1">
      <c r="B469" s="28"/>
      <c r="C469" s="36" t="e">
        <f>VLOOKUP(B469,Catégorie,2)</f>
        <v>#N/A</v>
      </c>
    </row>
    <row r="470" spans="2:3" ht="22.5" customHeight="1">
      <c r="B470" s="28"/>
      <c r="C470" s="36" t="e">
        <f>VLOOKUP(B470,Catégorie,2)</f>
        <v>#N/A</v>
      </c>
    </row>
    <row r="471" spans="2:3" ht="22.5" customHeight="1">
      <c r="B471" s="28"/>
      <c r="C471" s="36" t="e">
        <f>VLOOKUP(B471,Catégorie,2)</f>
        <v>#N/A</v>
      </c>
    </row>
    <row r="472" spans="2:3" ht="22.5" customHeight="1">
      <c r="B472" s="28"/>
      <c r="C472" s="36" t="e">
        <f>VLOOKUP(B472,Catégorie,2)</f>
        <v>#N/A</v>
      </c>
    </row>
    <row r="473" spans="2:3" ht="22.5" customHeight="1">
      <c r="B473" s="28"/>
      <c r="C473" s="36" t="e">
        <f>VLOOKUP(B473,Catégorie,2)</f>
        <v>#N/A</v>
      </c>
    </row>
    <row r="474" spans="2:3" ht="22.5" customHeight="1">
      <c r="B474" s="28"/>
      <c r="C474" s="36" t="e">
        <f>VLOOKUP(B474,Catégorie,2)</f>
        <v>#N/A</v>
      </c>
    </row>
    <row r="475" spans="2:3" ht="22.5" customHeight="1">
      <c r="B475" s="28"/>
      <c r="C475" s="36" t="e">
        <f>VLOOKUP(B475,Catégorie,2)</f>
        <v>#N/A</v>
      </c>
    </row>
    <row r="476" spans="2:3" ht="22.5" customHeight="1">
      <c r="B476" s="28"/>
      <c r="C476" s="36" t="e">
        <f>VLOOKUP(B476,Catégorie,2)</f>
        <v>#N/A</v>
      </c>
    </row>
    <row r="477" spans="2:3" ht="22.5" customHeight="1">
      <c r="B477" s="28"/>
      <c r="C477" s="36" t="e">
        <f>VLOOKUP(B477,Catégorie,2)</f>
        <v>#N/A</v>
      </c>
    </row>
    <row r="478" spans="2:3" ht="22.5" customHeight="1">
      <c r="B478" s="28"/>
      <c r="C478" s="36" t="e">
        <f>VLOOKUP(B478,Catégorie,2)</f>
        <v>#N/A</v>
      </c>
    </row>
    <row r="479" spans="2:3" ht="22.5" customHeight="1">
      <c r="B479" s="28"/>
      <c r="C479" s="36" t="e">
        <f>VLOOKUP(B479,Catégorie,2)</f>
        <v>#N/A</v>
      </c>
    </row>
    <row r="480" spans="2:3" ht="22.5" customHeight="1">
      <c r="B480" s="28"/>
      <c r="C480" s="36" t="e">
        <f>VLOOKUP(B480,Catégorie,2)</f>
        <v>#N/A</v>
      </c>
    </row>
    <row r="481" spans="2:3" ht="22.5" customHeight="1">
      <c r="B481" s="28"/>
      <c r="C481" s="36" t="e">
        <f>VLOOKUP(B481,Catégorie,2)</f>
        <v>#N/A</v>
      </c>
    </row>
    <row r="482" spans="2:3" ht="22.5" customHeight="1">
      <c r="B482" s="28"/>
      <c r="C482" s="36" t="e">
        <f>VLOOKUP(B482,Catégorie,2)</f>
        <v>#N/A</v>
      </c>
    </row>
    <row r="483" spans="2:3" ht="22.5" customHeight="1">
      <c r="B483" s="28"/>
      <c r="C483" s="36" t="e">
        <f>VLOOKUP(B483,Catégorie,2)</f>
        <v>#N/A</v>
      </c>
    </row>
    <row r="484" spans="2:3" ht="22.5" customHeight="1">
      <c r="B484" s="28"/>
      <c r="C484" s="36" t="e">
        <f>VLOOKUP(B484,Catégorie,2)</f>
        <v>#N/A</v>
      </c>
    </row>
    <row r="485" spans="2:3" ht="22.5" customHeight="1">
      <c r="B485" s="28"/>
      <c r="C485" s="36" t="e">
        <f>VLOOKUP(B485,Catégorie,2)</f>
        <v>#N/A</v>
      </c>
    </row>
    <row r="486" spans="2:3" ht="22.5" customHeight="1">
      <c r="B486" s="28"/>
      <c r="C486" s="36" t="e">
        <f>VLOOKUP(B486,Catégorie,2)</f>
        <v>#N/A</v>
      </c>
    </row>
    <row r="487" spans="2:3" ht="22.5" customHeight="1">
      <c r="B487" s="28"/>
      <c r="C487" s="36" t="e">
        <f>VLOOKUP(B487,Catégorie,2)</f>
        <v>#N/A</v>
      </c>
    </row>
    <row r="488" spans="2:3" ht="22.5" customHeight="1">
      <c r="B488" s="28"/>
      <c r="C488" s="36" t="e">
        <f>VLOOKUP(B488,Catégorie,2)</f>
        <v>#N/A</v>
      </c>
    </row>
    <row r="489" spans="2:3" ht="22.5" customHeight="1">
      <c r="B489" s="28"/>
      <c r="C489" s="36" t="e">
        <f>VLOOKUP(B489,Catégorie,2)</f>
        <v>#N/A</v>
      </c>
    </row>
    <row r="490" spans="2:3" ht="22.5" customHeight="1">
      <c r="B490" s="28"/>
      <c r="C490" s="36" t="e">
        <f>VLOOKUP(B490,Catégorie,2)</f>
        <v>#N/A</v>
      </c>
    </row>
    <row r="491" spans="2:3" ht="22.5" customHeight="1">
      <c r="B491" s="28"/>
      <c r="C491" s="36" t="e">
        <f>VLOOKUP(B491,Catégorie,2)</f>
        <v>#N/A</v>
      </c>
    </row>
    <row r="492" spans="2:3" ht="22.5" customHeight="1">
      <c r="B492" s="28"/>
      <c r="C492" s="36" t="e">
        <f>VLOOKUP(B492,Catégorie,2)</f>
        <v>#N/A</v>
      </c>
    </row>
    <row r="493" spans="2:3" ht="22.5" customHeight="1">
      <c r="B493" s="28"/>
      <c r="C493" s="36" t="e">
        <f>VLOOKUP(B493,Catégorie,2)</f>
        <v>#N/A</v>
      </c>
    </row>
    <row r="494" spans="2:3" ht="22.5" customHeight="1">
      <c r="B494" s="28"/>
      <c r="C494" s="36" t="e">
        <f>VLOOKUP(B494,Catégorie,2)</f>
        <v>#N/A</v>
      </c>
    </row>
    <row r="495" spans="2:3" ht="22.5" customHeight="1">
      <c r="B495" s="28"/>
      <c r="C495" s="36" t="e">
        <f>VLOOKUP(B495,Catégorie,2)</f>
        <v>#N/A</v>
      </c>
    </row>
    <row r="496" spans="2:3" ht="22.5" customHeight="1">
      <c r="B496" s="28"/>
      <c r="C496" s="36" t="e">
        <f>VLOOKUP(B496,Catégorie,2)</f>
        <v>#N/A</v>
      </c>
    </row>
    <row r="497" spans="2:3" ht="22.5" customHeight="1">
      <c r="B497" s="28"/>
      <c r="C497" s="36" t="e">
        <f>VLOOKUP(B497,Catégorie,2)</f>
        <v>#N/A</v>
      </c>
    </row>
    <row r="498" spans="2:3" ht="22.5" customHeight="1">
      <c r="B498" s="28"/>
      <c r="C498" s="36" t="e">
        <f>VLOOKUP(B498,Catégorie,2)</f>
        <v>#N/A</v>
      </c>
    </row>
    <row r="499" spans="2:3" ht="22.5" customHeight="1">
      <c r="B499" s="28"/>
      <c r="C499" s="36" t="e">
        <f>VLOOKUP(B499,Catégorie,2)</f>
        <v>#N/A</v>
      </c>
    </row>
    <row r="500" spans="2:3" ht="22.5" customHeight="1">
      <c r="B500" s="28"/>
      <c r="C500" s="36" t="e">
        <f>VLOOKUP(B500,Catégorie,2)</f>
        <v>#N/A</v>
      </c>
    </row>
    <row r="501" spans="2:3" ht="22.5" customHeight="1">
      <c r="B501" s="28"/>
      <c r="C501" s="36" t="e">
        <f>VLOOKUP(B501,Catégorie,2)</f>
        <v>#N/A</v>
      </c>
    </row>
    <row r="502" spans="2:3" ht="22.5" customHeight="1">
      <c r="B502" s="28"/>
      <c r="C502" s="36" t="e">
        <f>VLOOKUP(B502,Catégorie,2)</f>
        <v>#N/A</v>
      </c>
    </row>
    <row r="503" spans="2:3" ht="22.5" customHeight="1">
      <c r="B503" s="28"/>
      <c r="C503" s="36" t="e">
        <f>VLOOKUP(B503,Catégorie,2)</f>
        <v>#N/A</v>
      </c>
    </row>
    <row r="504" spans="2:3" ht="22.5" customHeight="1">
      <c r="B504" s="28"/>
      <c r="C504" s="36" t="e">
        <f>VLOOKUP(B504,Catégorie,2)</f>
        <v>#N/A</v>
      </c>
    </row>
    <row r="505" spans="2:3" ht="22.5" customHeight="1">
      <c r="B505" s="28"/>
      <c r="C505" s="36" t="e">
        <f>VLOOKUP(B505,Catégorie,2)</f>
        <v>#N/A</v>
      </c>
    </row>
    <row r="506" spans="2:3" ht="22.5" customHeight="1">
      <c r="B506" s="28"/>
      <c r="C506" s="36" t="e">
        <f>VLOOKUP(B506,Catégorie,2)</f>
        <v>#N/A</v>
      </c>
    </row>
    <row r="507" spans="2:3" ht="22.5" customHeight="1">
      <c r="B507" s="28"/>
      <c r="C507" s="36" t="e">
        <f>VLOOKUP(B507,Catégorie,2)</f>
        <v>#N/A</v>
      </c>
    </row>
    <row r="508" spans="2:3" ht="22.5" customHeight="1">
      <c r="B508" s="28"/>
      <c r="C508" s="36" t="e">
        <f>VLOOKUP(B508,Catégorie,2)</f>
        <v>#N/A</v>
      </c>
    </row>
    <row r="509" spans="2:3" ht="22.5" customHeight="1">
      <c r="B509" s="28"/>
      <c r="C509" s="36" t="e">
        <f>VLOOKUP(B509,Catégorie,2)</f>
        <v>#N/A</v>
      </c>
    </row>
    <row r="510" spans="2:3" ht="22.5" customHeight="1">
      <c r="B510" s="28"/>
      <c r="C510" s="36" t="e">
        <f>VLOOKUP(B510,Catégorie,2)</f>
        <v>#N/A</v>
      </c>
    </row>
    <row r="511" spans="2:3" ht="22.5" customHeight="1">
      <c r="B511" s="28"/>
      <c r="C511" s="36" t="e">
        <f>VLOOKUP(B511,Catégorie,2)</f>
        <v>#N/A</v>
      </c>
    </row>
    <row r="512" spans="2:3" ht="22.5" customHeight="1">
      <c r="B512" s="28"/>
      <c r="C512" s="36" t="e">
        <f>VLOOKUP(B512,Catégorie,2)</f>
        <v>#N/A</v>
      </c>
    </row>
    <row r="513" spans="2:3" ht="22.5" customHeight="1">
      <c r="B513" s="28"/>
      <c r="C513" s="36" t="e">
        <f>VLOOKUP(B513,Catégorie,2)</f>
        <v>#N/A</v>
      </c>
    </row>
    <row r="514" spans="2:3" ht="22.5" customHeight="1">
      <c r="B514" s="28"/>
      <c r="C514" s="36" t="e">
        <f>VLOOKUP(B514,Catégorie,2)</f>
        <v>#N/A</v>
      </c>
    </row>
    <row r="515" spans="2:3" ht="22.5" customHeight="1">
      <c r="B515" s="28"/>
      <c r="C515" s="36" t="e">
        <f>VLOOKUP(B515,Catégorie,2)</f>
        <v>#N/A</v>
      </c>
    </row>
    <row r="516" spans="2:3" ht="22.5" customHeight="1">
      <c r="B516" s="28"/>
      <c r="C516" s="36" t="e">
        <f>VLOOKUP(B516,Catégorie,2)</f>
        <v>#N/A</v>
      </c>
    </row>
    <row r="517" spans="2:3" ht="22.5" customHeight="1">
      <c r="B517" s="28"/>
      <c r="C517" s="36" t="e">
        <f>VLOOKUP(B517,Catégorie,2)</f>
        <v>#N/A</v>
      </c>
    </row>
    <row r="518" spans="2:3" ht="22.5" customHeight="1">
      <c r="B518" s="28"/>
      <c r="C518" s="36" t="e">
        <f>VLOOKUP(B518,Catégorie,2)</f>
        <v>#N/A</v>
      </c>
    </row>
    <row r="519" spans="2:3" ht="22.5" customHeight="1">
      <c r="B519" s="28"/>
      <c r="C519" s="36" t="e">
        <f>VLOOKUP(B519,Catégorie,2)</f>
        <v>#N/A</v>
      </c>
    </row>
    <row r="520" spans="2:3" ht="22.5" customHeight="1">
      <c r="B520" s="28"/>
      <c r="C520" s="36" t="e">
        <f>VLOOKUP(B520,Catégorie,2)</f>
        <v>#N/A</v>
      </c>
    </row>
    <row r="521" spans="2:3" ht="22.5" customHeight="1">
      <c r="B521" s="28"/>
      <c r="C521" s="36" t="e">
        <f>VLOOKUP(B521,Catégorie,2)</f>
        <v>#N/A</v>
      </c>
    </row>
    <row r="522" spans="2:3" ht="22.5" customHeight="1">
      <c r="B522" s="28"/>
      <c r="C522" s="36" t="e">
        <f>VLOOKUP(B522,Catégorie,2)</f>
        <v>#N/A</v>
      </c>
    </row>
    <row r="523" spans="2:3" ht="22.5" customHeight="1">
      <c r="B523" s="28"/>
      <c r="C523" s="36" t="e">
        <f>VLOOKUP(B523,Catégorie,2)</f>
        <v>#N/A</v>
      </c>
    </row>
    <row r="524" spans="2:3" ht="22.5" customHeight="1">
      <c r="B524" s="28"/>
      <c r="C524" s="36" t="e">
        <f>VLOOKUP(B524,Catégorie,2)</f>
        <v>#N/A</v>
      </c>
    </row>
    <row r="525" spans="2:3" ht="22.5" customHeight="1">
      <c r="B525" s="28"/>
      <c r="C525" s="36" t="e">
        <f>VLOOKUP(B525,Catégorie,2)</f>
        <v>#N/A</v>
      </c>
    </row>
    <row r="526" spans="2:3" ht="22.5" customHeight="1">
      <c r="B526" s="28"/>
      <c r="C526" s="36" t="e">
        <f>VLOOKUP(B526,Catégorie,2)</f>
        <v>#N/A</v>
      </c>
    </row>
    <row r="527" spans="2:3" ht="22.5" customHeight="1">
      <c r="B527" s="28"/>
      <c r="C527" s="36" t="e">
        <f>VLOOKUP(B527,Catégorie,2)</f>
        <v>#N/A</v>
      </c>
    </row>
    <row r="528" spans="2:3" ht="22.5" customHeight="1">
      <c r="B528" s="28"/>
      <c r="C528" s="36" t="e">
        <f>VLOOKUP(B528,Catégorie,2)</f>
        <v>#N/A</v>
      </c>
    </row>
    <row r="529" spans="2:3" ht="22.5" customHeight="1">
      <c r="B529" s="28"/>
      <c r="C529" s="36" t="e">
        <f>VLOOKUP(B529,Catégorie,2)</f>
        <v>#N/A</v>
      </c>
    </row>
    <row r="530" spans="2:3" ht="22.5" customHeight="1">
      <c r="B530" s="28"/>
      <c r="C530" s="36" t="e">
        <f>VLOOKUP(B530,Catégorie,2)</f>
        <v>#N/A</v>
      </c>
    </row>
    <row r="531" spans="2:3" ht="22.5" customHeight="1">
      <c r="B531" s="28"/>
      <c r="C531" s="36" t="e">
        <f>VLOOKUP(B531,Catégorie,2)</f>
        <v>#N/A</v>
      </c>
    </row>
    <row r="532" spans="2:3" ht="22.5" customHeight="1">
      <c r="B532" s="28"/>
      <c r="C532" s="36" t="e">
        <f>VLOOKUP(B532,Catégorie,2)</f>
        <v>#N/A</v>
      </c>
    </row>
    <row r="533" spans="2:3" ht="22.5" customHeight="1">
      <c r="B533" s="28"/>
      <c r="C533" s="36" t="e">
        <f>VLOOKUP(B533,Catégorie,2)</f>
        <v>#N/A</v>
      </c>
    </row>
    <row r="534" spans="2:3" ht="22.5" customHeight="1">
      <c r="B534" s="28"/>
      <c r="C534" s="36" t="e">
        <f>VLOOKUP(B534,Catégorie,2)</f>
        <v>#N/A</v>
      </c>
    </row>
    <row r="535" spans="2:3" ht="22.5" customHeight="1">
      <c r="B535" s="28"/>
      <c r="C535" s="36" t="e">
        <f>VLOOKUP(B535,Catégorie,2)</f>
        <v>#N/A</v>
      </c>
    </row>
    <row r="536" spans="2:3" ht="22.5" customHeight="1">
      <c r="B536" s="28"/>
      <c r="C536" s="36" t="e">
        <f>VLOOKUP(B536,Catégorie,2)</f>
        <v>#N/A</v>
      </c>
    </row>
    <row r="537" spans="2:3" ht="22.5" customHeight="1">
      <c r="B537" s="28"/>
      <c r="C537" s="36" t="e">
        <f>VLOOKUP(B537,Catégorie,2)</f>
        <v>#N/A</v>
      </c>
    </row>
    <row r="538" spans="2:3" ht="22.5" customHeight="1">
      <c r="B538" s="28"/>
      <c r="C538" s="36" t="e">
        <f>VLOOKUP(B538,Catégorie,2)</f>
        <v>#N/A</v>
      </c>
    </row>
    <row r="539" spans="2:3" ht="22.5" customHeight="1">
      <c r="B539" s="28"/>
      <c r="C539" s="36" t="e">
        <f>VLOOKUP(B539,Catégorie,2)</f>
        <v>#N/A</v>
      </c>
    </row>
    <row r="540" spans="2:3" ht="22.5" customHeight="1">
      <c r="B540" s="28"/>
      <c r="C540" s="36" t="e">
        <f>VLOOKUP(B540,Catégorie,2)</f>
        <v>#N/A</v>
      </c>
    </row>
    <row r="541" spans="2:3" ht="22.5" customHeight="1">
      <c r="B541" s="28"/>
      <c r="C541" s="36" t="e">
        <f>VLOOKUP(B541,Catégorie,2)</f>
        <v>#N/A</v>
      </c>
    </row>
    <row r="542" spans="2:3" ht="22.5" customHeight="1">
      <c r="B542" s="28"/>
      <c r="C542" s="36" t="e">
        <f>VLOOKUP(B542,Catégorie,2)</f>
        <v>#N/A</v>
      </c>
    </row>
    <row r="543" spans="2:3" ht="22.5" customHeight="1">
      <c r="B543" s="28"/>
      <c r="C543" s="36" t="e">
        <f>VLOOKUP(B543,Catégorie,2)</f>
        <v>#N/A</v>
      </c>
    </row>
    <row r="544" spans="2:3" ht="22.5" customHeight="1">
      <c r="B544" s="28"/>
      <c r="C544" s="36" t="e">
        <f>VLOOKUP(B544,Catégorie,2)</f>
        <v>#N/A</v>
      </c>
    </row>
    <row r="545" spans="2:3" ht="22.5" customHeight="1">
      <c r="B545" s="28"/>
      <c r="C545" s="36" t="e">
        <f>VLOOKUP(B545,Catégorie,2)</f>
        <v>#N/A</v>
      </c>
    </row>
    <row r="546" spans="2:3" ht="22.5" customHeight="1">
      <c r="B546" s="28"/>
      <c r="C546" s="36" t="e">
        <f>VLOOKUP(B546,Catégorie,2)</f>
        <v>#N/A</v>
      </c>
    </row>
    <row r="547" spans="2:3" ht="22.5" customHeight="1">
      <c r="B547" s="28"/>
      <c r="C547" s="36" t="e">
        <f>VLOOKUP(B547,Catégorie,2)</f>
        <v>#N/A</v>
      </c>
    </row>
    <row r="548" spans="2:3" ht="22.5" customHeight="1">
      <c r="B548" s="28"/>
      <c r="C548" s="36" t="e">
        <f>VLOOKUP(B548,Catégorie,2)</f>
        <v>#N/A</v>
      </c>
    </row>
    <row r="549" spans="2:3" ht="22.5" customHeight="1">
      <c r="B549" s="28"/>
      <c r="C549" s="36" t="e">
        <f>VLOOKUP(B549,Catégorie,2)</f>
        <v>#N/A</v>
      </c>
    </row>
    <row r="550" spans="2:3" ht="22.5" customHeight="1">
      <c r="B550" s="28"/>
      <c r="C550" s="36" t="e">
        <f>VLOOKUP(B550,Catégorie,2)</f>
        <v>#N/A</v>
      </c>
    </row>
    <row r="551" spans="2:3" ht="22.5" customHeight="1">
      <c r="B551" s="28"/>
      <c r="C551" s="36" t="e">
        <f>VLOOKUP(B551,Catégorie,2)</f>
        <v>#N/A</v>
      </c>
    </row>
    <row r="552" spans="2:3" ht="22.5" customHeight="1">
      <c r="B552" s="28"/>
      <c r="C552" s="36" t="e">
        <f>VLOOKUP(B552,Catégorie,2)</f>
        <v>#N/A</v>
      </c>
    </row>
    <row r="553" spans="2:3" ht="22.5" customHeight="1">
      <c r="B553" s="28"/>
      <c r="C553" s="36" t="e">
        <f>VLOOKUP(B553,Catégorie,2)</f>
        <v>#N/A</v>
      </c>
    </row>
    <row r="554" spans="2:3" ht="22.5" customHeight="1">
      <c r="B554" s="28"/>
      <c r="C554" s="36" t="e">
        <f>VLOOKUP(B554,Catégorie,2)</f>
        <v>#N/A</v>
      </c>
    </row>
    <row r="555" spans="2:3" ht="22.5" customHeight="1">
      <c r="B555" s="28"/>
      <c r="C555" s="36" t="e">
        <f>VLOOKUP(B555,Catégorie,2)</f>
        <v>#N/A</v>
      </c>
    </row>
    <row r="556" spans="2:3" ht="22.5" customHeight="1">
      <c r="B556" s="28"/>
      <c r="C556" s="36" t="e">
        <f>VLOOKUP(B556,Catégorie,2)</f>
        <v>#N/A</v>
      </c>
    </row>
    <row r="557" spans="2:3" ht="22.5" customHeight="1">
      <c r="B557" s="28"/>
      <c r="C557" s="36" t="e">
        <f>VLOOKUP(B557,Catégorie,2)</f>
        <v>#N/A</v>
      </c>
    </row>
    <row r="558" spans="2:3" ht="22.5" customHeight="1">
      <c r="B558" s="28"/>
      <c r="C558" s="36" t="e">
        <f>VLOOKUP(B558,Catégorie,2)</f>
        <v>#N/A</v>
      </c>
    </row>
    <row r="559" spans="2:3" ht="22.5" customHeight="1">
      <c r="B559" s="28"/>
      <c r="C559" s="36" t="e">
        <f>VLOOKUP(B559,Catégorie,2)</f>
        <v>#N/A</v>
      </c>
    </row>
    <row r="560" spans="2:3" ht="22.5" customHeight="1">
      <c r="B560" s="28"/>
      <c r="C560" s="36" t="e">
        <f>VLOOKUP(B560,Catégorie,2)</f>
        <v>#N/A</v>
      </c>
    </row>
    <row r="561" spans="2:3" ht="22.5" customHeight="1">
      <c r="B561" s="28"/>
      <c r="C561" s="36" t="e">
        <f>VLOOKUP(B561,Catégorie,2)</f>
        <v>#N/A</v>
      </c>
    </row>
    <row r="562" spans="2:3" ht="22.5" customHeight="1">
      <c r="B562" s="28"/>
      <c r="C562" s="36" t="e">
        <f>VLOOKUP(B562,Catégorie,2)</f>
        <v>#N/A</v>
      </c>
    </row>
    <row r="563" spans="2:3" ht="22.5" customHeight="1">
      <c r="B563" s="28"/>
      <c r="C563" s="36" t="e">
        <f>VLOOKUP(B563,Catégorie,2)</f>
        <v>#N/A</v>
      </c>
    </row>
    <row r="564" spans="2:3" ht="22.5" customHeight="1">
      <c r="B564" s="28"/>
      <c r="C564" s="36" t="e">
        <f>VLOOKUP(B564,Catégorie,2)</f>
        <v>#N/A</v>
      </c>
    </row>
    <row r="565" spans="2:3" ht="22.5" customHeight="1">
      <c r="B565" s="28"/>
      <c r="C565" s="36" t="e">
        <f>VLOOKUP(B565,Catégorie,2)</f>
        <v>#N/A</v>
      </c>
    </row>
    <row r="566" spans="2:3" ht="22.5" customHeight="1">
      <c r="B566" s="28"/>
      <c r="C566" s="36" t="e">
        <f>VLOOKUP(B566,Catégorie,2)</f>
        <v>#N/A</v>
      </c>
    </row>
    <row r="567" spans="2:3" ht="22.5" customHeight="1">
      <c r="B567" s="28"/>
      <c r="C567" s="36" t="e">
        <f>VLOOKUP(B567,Catégorie,2)</f>
        <v>#N/A</v>
      </c>
    </row>
    <row r="568" spans="2:3" ht="22.5" customHeight="1">
      <c r="B568" s="28"/>
      <c r="C568" s="36" t="e">
        <f>VLOOKUP(B568,Catégorie,2)</f>
        <v>#N/A</v>
      </c>
    </row>
    <row r="569" spans="2:3" ht="22.5" customHeight="1">
      <c r="B569" s="28"/>
      <c r="C569" s="36" t="e">
        <f>VLOOKUP(B569,Catégorie,2)</f>
        <v>#N/A</v>
      </c>
    </row>
    <row r="570" spans="2:3" ht="22.5" customHeight="1">
      <c r="B570" s="28"/>
      <c r="C570" s="36" t="e">
        <f>VLOOKUP(B570,Catégorie,2)</f>
        <v>#N/A</v>
      </c>
    </row>
    <row r="571" spans="2:3" ht="22.5" customHeight="1">
      <c r="B571" s="28"/>
      <c r="C571" s="36" t="e">
        <f>VLOOKUP(B571,Catégorie,2)</f>
        <v>#N/A</v>
      </c>
    </row>
    <row r="572" spans="2:3" ht="22.5" customHeight="1">
      <c r="B572" s="28"/>
      <c r="C572" s="36" t="e">
        <f>VLOOKUP(B572,Catégorie,2)</f>
        <v>#N/A</v>
      </c>
    </row>
    <row r="573" spans="2:3" ht="22.5" customHeight="1">
      <c r="B573" s="28"/>
      <c r="C573" s="36" t="e">
        <f>VLOOKUP(B573,Catégorie,2)</f>
        <v>#N/A</v>
      </c>
    </row>
    <row r="574" spans="2:3" ht="22.5" customHeight="1">
      <c r="B574" s="28"/>
      <c r="C574" s="36" t="e">
        <f>VLOOKUP(B574,Catégorie,2)</f>
        <v>#N/A</v>
      </c>
    </row>
    <row r="575" spans="2:3" ht="22.5" customHeight="1">
      <c r="B575" s="28"/>
      <c r="C575" s="36" t="e">
        <f>VLOOKUP(B575,Catégorie,2)</f>
        <v>#N/A</v>
      </c>
    </row>
    <row r="576" spans="2:3" ht="22.5" customHeight="1">
      <c r="B576" s="28"/>
      <c r="C576" s="36" t="e">
        <f>VLOOKUP(B576,Catégorie,2)</f>
        <v>#N/A</v>
      </c>
    </row>
    <row r="577" spans="2:3" ht="22.5" customHeight="1">
      <c r="B577" s="28"/>
      <c r="C577" s="36" t="e">
        <f>VLOOKUP(B577,Catégorie,2)</f>
        <v>#N/A</v>
      </c>
    </row>
    <row r="578" spans="2:3" ht="22.5" customHeight="1">
      <c r="B578" s="28"/>
      <c r="C578" s="36" t="e">
        <f>VLOOKUP(B578,Catégorie,2)</f>
        <v>#N/A</v>
      </c>
    </row>
    <row r="579" spans="2:3" ht="22.5" customHeight="1">
      <c r="B579" s="28"/>
      <c r="C579" s="36" t="e">
        <f>VLOOKUP(B579,Catégorie,2)</f>
        <v>#N/A</v>
      </c>
    </row>
    <row r="580" spans="2:3" ht="22.5" customHeight="1">
      <c r="B580" s="28"/>
      <c r="C580" s="36" t="e">
        <f>VLOOKUP(B580,Catégorie,2)</f>
        <v>#N/A</v>
      </c>
    </row>
    <row r="581" spans="2:3" ht="22.5" customHeight="1">
      <c r="B581" s="28"/>
      <c r="C581" s="36" t="e">
        <f>VLOOKUP(B581,Catégorie,2)</f>
        <v>#N/A</v>
      </c>
    </row>
    <row r="582" spans="2:3" ht="22.5" customHeight="1">
      <c r="B582" s="28"/>
      <c r="C582" s="36" t="e">
        <f>VLOOKUP(B582,Catégorie,2)</f>
        <v>#N/A</v>
      </c>
    </row>
    <row r="583" spans="2:3" ht="22.5" customHeight="1">
      <c r="B583" s="28"/>
      <c r="C583" s="36" t="e">
        <f>VLOOKUP(B583,Catégorie,2)</f>
        <v>#N/A</v>
      </c>
    </row>
    <row r="584" spans="2:3" ht="22.5" customHeight="1">
      <c r="B584" s="28"/>
      <c r="C584" s="36" t="e">
        <f>VLOOKUP(B584,Catégorie,2)</f>
        <v>#N/A</v>
      </c>
    </row>
    <row r="585" spans="2:3" ht="22.5" customHeight="1">
      <c r="B585" s="28"/>
      <c r="C585" s="36" t="e">
        <f>VLOOKUP(B585,Catégorie,2)</f>
        <v>#N/A</v>
      </c>
    </row>
    <row r="586" spans="2:3" ht="22.5" customHeight="1">
      <c r="B586" s="28"/>
      <c r="C586" s="36" t="e">
        <f>VLOOKUP(B586,Catégorie,2)</f>
        <v>#N/A</v>
      </c>
    </row>
    <row r="587" spans="2:3" ht="22.5" customHeight="1">
      <c r="B587" s="28"/>
      <c r="C587" s="36" t="e">
        <f>VLOOKUP(B587,Catégorie,2)</f>
        <v>#N/A</v>
      </c>
    </row>
    <row r="588" spans="2:3" ht="22.5" customHeight="1">
      <c r="B588" s="28"/>
      <c r="C588" s="36" t="e">
        <f>VLOOKUP(B588,Catégorie,2)</f>
        <v>#N/A</v>
      </c>
    </row>
    <row r="589" spans="2:3" ht="22.5" customHeight="1">
      <c r="B589" s="28"/>
      <c r="C589" s="36" t="e">
        <f>VLOOKUP(B589,Catégorie,2)</f>
        <v>#N/A</v>
      </c>
    </row>
    <row r="590" spans="2:3" ht="22.5" customHeight="1">
      <c r="B590" s="28"/>
      <c r="C590" s="36" t="e">
        <f>VLOOKUP(B590,Catégorie,2)</f>
        <v>#N/A</v>
      </c>
    </row>
    <row r="591" spans="2:3" ht="22.5" customHeight="1">
      <c r="B591" s="28"/>
      <c r="C591" s="36" t="e">
        <f>VLOOKUP(B591,Catégorie,2)</f>
        <v>#N/A</v>
      </c>
    </row>
    <row r="592" spans="2:3" ht="22.5" customHeight="1">
      <c r="B592" s="28"/>
      <c r="C592" s="36" t="e">
        <f>VLOOKUP(B592,Catégorie,2)</f>
        <v>#N/A</v>
      </c>
    </row>
    <row r="593" spans="2:3" ht="22.5" customHeight="1">
      <c r="B593" s="28"/>
      <c r="C593" s="36" t="e">
        <f>VLOOKUP(B593,Catégorie,2)</f>
        <v>#N/A</v>
      </c>
    </row>
    <row r="594" spans="2:3" ht="22.5" customHeight="1">
      <c r="B594" s="28"/>
      <c r="C594" s="36" t="e">
        <f>VLOOKUP(B594,Catégorie,2)</f>
        <v>#N/A</v>
      </c>
    </row>
    <row r="595" spans="2:3" ht="22.5" customHeight="1">
      <c r="B595" s="28"/>
      <c r="C595" s="36" t="e">
        <f>VLOOKUP(B595,Catégorie,2)</f>
        <v>#N/A</v>
      </c>
    </row>
    <row r="596" spans="2:3" ht="22.5" customHeight="1">
      <c r="B596" s="28"/>
      <c r="C596" s="36" t="e">
        <f>VLOOKUP(B596,Catégorie,2)</f>
        <v>#N/A</v>
      </c>
    </row>
    <row r="597" spans="2:3" ht="22.5" customHeight="1">
      <c r="B597" s="28"/>
      <c r="C597" s="36" t="e">
        <f>VLOOKUP(B597,Catégorie,2)</f>
        <v>#N/A</v>
      </c>
    </row>
    <row r="598" spans="2:3" ht="22.5" customHeight="1">
      <c r="B598" s="28"/>
      <c r="C598" s="36" t="e">
        <f>VLOOKUP(B598,Catégorie,2)</f>
        <v>#N/A</v>
      </c>
    </row>
    <row r="599" spans="2:3" ht="22.5" customHeight="1">
      <c r="B599" s="28"/>
      <c r="C599" s="36" t="e">
        <f>VLOOKUP(B599,Catégorie,2)</f>
        <v>#N/A</v>
      </c>
    </row>
    <row r="600" spans="2:3" ht="22.5" customHeight="1">
      <c r="B600" s="28"/>
      <c r="C600" s="36" t="e">
        <f>VLOOKUP(B600,Catégorie,2)</f>
        <v>#N/A</v>
      </c>
    </row>
    <row r="601" spans="2:3" ht="22.5" customHeight="1">
      <c r="B601" s="28"/>
      <c r="C601" s="36" t="e">
        <f>VLOOKUP(B601,Catégorie,2)</f>
        <v>#N/A</v>
      </c>
    </row>
    <row r="602" spans="2:3" ht="22.5" customHeight="1">
      <c r="B602" s="28"/>
      <c r="C602" s="36" t="e">
        <f>VLOOKUP(B602,Catégorie,2)</f>
        <v>#N/A</v>
      </c>
    </row>
    <row r="603" spans="2:3" ht="22.5" customHeight="1">
      <c r="B603" s="28"/>
      <c r="C603" s="36" t="e">
        <f>VLOOKUP(B603,Catégorie,2)</f>
        <v>#N/A</v>
      </c>
    </row>
    <row r="604" spans="2:3" ht="22.5" customHeight="1">
      <c r="B604" s="28"/>
      <c r="C604" s="36" t="e">
        <f>VLOOKUP(B604,Catégorie,2)</f>
        <v>#N/A</v>
      </c>
    </row>
    <row r="605" spans="2:3" ht="22.5" customHeight="1">
      <c r="B605" s="28"/>
      <c r="C605" s="36" t="e">
        <f>VLOOKUP(B605,Catégorie,2)</f>
        <v>#N/A</v>
      </c>
    </row>
    <row r="606" spans="2:3" ht="22.5" customHeight="1">
      <c r="B606" s="28"/>
      <c r="C606" s="36" t="e">
        <f>VLOOKUP(B606,Catégorie,2)</f>
        <v>#N/A</v>
      </c>
    </row>
    <row r="607" spans="2:3" ht="22.5" customHeight="1">
      <c r="B607" s="28"/>
      <c r="C607" s="36" t="e">
        <f>VLOOKUP(B607,Catégorie,2)</f>
        <v>#N/A</v>
      </c>
    </row>
    <row r="608" spans="2:3" ht="22.5" customHeight="1">
      <c r="B608" s="28"/>
      <c r="C608" s="36" t="e">
        <f>VLOOKUP(B608,Catégorie,2)</f>
        <v>#N/A</v>
      </c>
    </row>
    <row r="609" spans="2:3" ht="22.5" customHeight="1">
      <c r="B609" s="28"/>
      <c r="C609" s="36" t="e">
        <f>VLOOKUP(B609,Catégorie,2)</f>
        <v>#N/A</v>
      </c>
    </row>
    <row r="610" spans="2:3" ht="22.5" customHeight="1">
      <c r="B610" s="28"/>
      <c r="C610" s="36" t="e">
        <f>VLOOKUP(B610,Catégorie,2)</f>
        <v>#N/A</v>
      </c>
    </row>
    <row r="611" spans="2:3" ht="22.5" customHeight="1">
      <c r="B611" s="28"/>
      <c r="C611" s="36" t="e">
        <f>VLOOKUP(B611,Catégorie,2)</f>
        <v>#N/A</v>
      </c>
    </row>
    <row r="612" spans="2:3" ht="22.5" customHeight="1">
      <c r="B612" s="28"/>
      <c r="C612" s="36" t="e">
        <f>VLOOKUP(B612,Catégorie,2)</f>
        <v>#N/A</v>
      </c>
    </row>
    <row r="613" spans="2:3" ht="22.5" customHeight="1">
      <c r="B613" s="28"/>
      <c r="C613" s="36" t="e">
        <f>VLOOKUP(B613,Catégorie,2)</f>
        <v>#N/A</v>
      </c>
    </row>
    <row r="614" spans="2:3" ht="22.5" customHeight="1">
      <c r="B614" s="28"/>
      <c r="C614" s="36" t="e">
        <f>VLOOKUP(B614,Catégorie,2)</f>
        <v>#N/A</v>
      </c>
    </row>
    <row r="615" spans="2:3" ht="22.5" customHeight="1">
      <c r="B615" s="28"/>
      <c r="C615" s="36" t="e">
        <f>VLOOKUP(B615,Catégorie,2)</f>
        <v>#N/A</v>
      </c>
    </row>
    <row r="616" spans="2:3" ht="22.5" customHeight="1">
      <c r="B616" s="28"/>
      <c r="C616" s="36" t="e">
        <f>VLOOKUP(B616,Catégorie,2)</f>
        <v>#N/A</v>
      </c>
    </row>
    <row r="617" spans="2:3" ht="22.5" customHeight="1">
      <c r="B617" s="28"/>
      <c r="C617" s="36" t="e">
        <f>VLOOKUP(B617,Catégorie,2)</f>
        <v>#N/A</v>
      </c>
    </row>
    <row r="618" spans="2:3" ht="22.5" customHeight="1">
      <c r="B618" s="28"/>
      <c r="C618" s="36" t="e">
        <f>VLOOKUP(B618,Catégorie,2)</f>
        <v>#N/A</v>
      </c>
    </row>
    <row r="619" spans="2:3" ht="22.5" customHeight="1">
      <c r="B619" s="28"/>
      <c r="C619" s="36" t="e">
        <f>VLOOKUP(B619,Catégorie,2)</f>
        <v>#N/A</v>
      </c>
    </row>
    <row r="620" spans="2:3" ht="22.5" customHeight="1">
      <c r="B620" s="28"/>
      <c r="C620" s="36" t="e">
        <f>VLOOKUP(B620,Catégorie,2)</f>
        <v>#N/A</v>
      </c>
    </row>
    <row r="621" spans="2:3" ht="22.5" customHeight="1">
      <c r="B621" s="28"/>
      <c r="C621" s="36" t="e">
        <f>VLOOKUP(B621,Catégorie,2)</f>
        <v>#N/A</v>
      </c>
    </row>
    <row r="622" spans="2:3" ht="22.5" customHeight="1">
      <c r="B622" s="28"/>
      <c r="C622" s="36" t="e">
        <f>VLOOKUP(B622,Catégorie,2)</f>
        <v>#N/A</v>
      </c>
    </row>
    <row r="623" spans="2:3" ht="22.5" customHeight="1">
      <c r="B623" s="28"/>
      <c r="C623" s="36" t="e">
        <f>VLOOKUP(B623,Catégorie,2)</f>
        <v>#N/A</v>
      </c>
    </row>
    <row r="624" spans="2:3" ht="22.5" customHeight="1">
      <c r="B624" s="28"/>
      <c r="C624" s="36" t="e">
        <f>VLOOKUP(B624,Catégorie,2)</f>
        <v>#N/A</v>
      </c>
    </row>
    <row r="625" spans="2:3" ht="22.5" customHeight="1">
      <c r="B625" s="28"/>
      <c r="C625" s="36" t="e">
        <f>VLOOKUP(B625,Catégorie,2)</f>
        <v>#N/A</v>
      </c>
    </row>
    <row r="626" spans="2:3" ht="22.5" customHeight="1">
      <c r="B626" s="28"/>
      <c r="C626" s="36" t="e">
        <f>VLOOKUP(B626,Catégorie,2)</f>
        <v>#N/A</v>
      </c>
    </row>
    <row r="627" spans="2:3" ht="22.5" customHeight="1">
      <c r="B627" s="28"/>
      <c r="C627" s="36" t="e">
        <f>VLOOKUP(B627,Catégorie,2)</f>
        <v>#N/A</v>
      </c>
    </row>
    <row r="628" spans="2:3" ht="22.5" customHeight="1">
      <c r="B628" s="28"/>
      <c r="C628" s="36" t="e">
        <f>VLOOKUP(B628,Catégorie,2)</f>
        <v>#N/A</v>
      </c>
    </row>
    <row r="629" spans="2:3" ht="22.5" customHeight="1">
      <c r="B629" s="28"/>
      <c r="C629" s="36" t="e">
        <f>VLOOKUP(B629,Catégorie,2)</f>
        <v>#N/A</v>
      </c>
    </row>
    <row r="630" spans="2:3" ht="22.5" customHeight="1">
      <c r="B630" s="28"/>
      <c r="C630" s="36" t="e">
        <f>VLOOKUP(B630,Catégorie,2)</f>
        <v>#N/A</v>
      </c>
    </row>
    <row r="631" spans="2:3" ht="22.5" customHeight="1">
      <c r="B631" s="28"/>
      <c r="C631" s="36" t="e">
        <f>VLOOKUP(B631,Catégorie,2)</f>
        <v>#N/A</v>
      </c>
    </row>
    <row r="632" spans="2:3" ht="22.5" customHeight="1">
      <c r="B632" s="28"/>
      <c r="C632" s="36" t="e">
        <f>VLOOKUP(B632,Catégorie,2)</f>
        <v>#N/A</v>
      </c>
    </row>
    <row r="633" spans="2:3" ht="22.5" customHeight="1">
      <c r="B633" s="28"/>
      <c r="C633" s="36" t="e">
        <f>VLOOKUP(B633,Catégorie,2)</f>
        <v>#N/A</v>
      </c>
    </row>
    <row r="634" spans="2:3" ht="22.5" customHeight="1">
      <c r="B634" s="28"/>
      <c r="C634" s="36" t="e">
        <f>VLOOKUP(B634,Catégorie,2)</f>
        <v>#N/A</v>
      </c>
    </row>
    <row r="635" spans="2:3" ht="22.5" customHeight="1">
      <c r="B635" s="28"/>
      <c r="C635" s="36" t="e">
        <f>VLOOKUP(B635,Catégorie,2)</f>
        <v>#N/A</v>
      </c>
    </row>
    <row r="636" spans="2:3" ht="22.5" customHeight="1">
      <c r="B636" s="28"/>
      <c r="C636" s="36" t="e">
        <f>VLOOKUP(B636,Catégorie,2)</f>
        <v>#N/A</v>
      </c>
    </row>
    <row r="637" spans="2:3" ht="22.5" customHeight="1">
      <c r="B637" s="28"/>
      <c r="C637" s="36" t="e">
        <f>VLOOKUP(B637,Catégorie,2)</f>
        <v>#N/A</v>
      </c>
    </row>
    <row r="638" spans="2:3" ht="22.5" customHeight="1">
      <c r="B638" s="28"/>
      <c r="C638" s="36" t="e">
        <f>VLOOKUP(B638,Catégorie,2)</f>
        <v>#N/A</v>
      </c>
    </row>
    <row r="639" spans="2:3" ht="22.5" customHeight="1">
      <c r="B639" s="28"/>
      <c r="C639" s="36" t="e">
        <f>VLOOKUP(B639,Catégorie,2)</f>
        <v>#N/A</v>
      </c>
    </row>
    <row r="640" spans="2:3" ht="22.5" customHeight="1">
      <c r="B640" s="28"/>
      <c r="C640" s="36" t="e">
        <f>VLOOKUP(B640,Catégorie,2)</f>
        <v>#N/A</v>
      </c>
    </row>
    <row r="641" spans="2:3" ht="22.5" customHeight="1">
      <c r="B641" s="28"/>
      <c r="C641" s="36" t="e">
        <f>VLOOKUP(B641,Catégorie,2)</f>
        <v>#N/A</v>
      </c>
    </row>
    <row r="642" spans="2:3" ht="22.5" customHeight="1">
      <c r="B642" s="28"/>
      <c r="C642" s="36" t="e">
        <f>VLOOKUP(B642,Catégorie,2)</f>
        <v>#N/A</v>
      </c>
    </row>
    <row r="643" spans="2:3" ht="22.5" customHeight="1">
      <c r="B643" s="28"/>
      <c r="C643" s="36" t="e">
        <f>VLOOKUP(B643,Catégorie,2)</f>
        <v>#N/A</v>
      </c>
    </row>
    <row r="644" spans="2:3" ht="22.5" customHeight="1">
      <c r="B644" s="28"/>
      <c r="C644" s="36" t="e">
        <f>VLOOKUP(B644,Catégorie,2)</f>
        <v>#N/A</v>
      </c>
    </row>
    <row r="645" spans="2:3" ht="22.5" customHeight="1">
      <c r="B645" s="28"/>
      <c r="C645" s="36" t="e">
        <f>VLOOKUP(B645,Catégorie,2)</f>
        <v>#N/A</v>
      </c>
    </row>
    <row r="646" spans="2:3" ht="22.5" customHeight="1">
      <c r="B646" s="28"/>
      <c r="C646" s="36" t="e">
        <f>VLOOKUP(B646,Catégorie,2)</f>
        <v>#N/A</v>
      </c>
    </row>
    <row r="647" spans="2:3" ht="22.5" customHeight="1">
      <c r="B647" s="28"/>
      <c r="C647" s="36" t="e">
        <f>VLOOKUP(B647,Catégorie,2)</f>
        <v>#N/A</v>
      </c>
    </row>
    <row r="648" spans="2:3" ht="22.5" customHeight="1">
      <c r="B648" s="28"/>
      <c r="C648" s="36" t="e">
        <f>VLOOKUP(B648,Catégorie,2)</f>
        <v>#N/A</v>
      </c>
    </row>
    <row r="649" spans="2:3" ht="22.5" customHeight="1">
      <c r="B649" s="28"/>
      <c r="C649" s="36" t="e">
        <f>VLOOKUP(B649,Catégorie,2)</f>
        <v>#N/A</v>
      </c>
    </row>
    <row r="650" spans="2:3" ht="22.5" customHeight="1">
      <c r="B650" s="28"/>
      <c r="C650" s="36" t="e">
        <f>VLOOKUP(B650,Catégorie,2)</f>
        <v>#N/A</v>
      </c>
    </row>
    <row r="651" spans="2:3" ht="22.5" customHeight="1">
      <c r="B651" s="28"/>
      <c r="C651" s="36" t="e">
        <f>VLOOKUP(B651,Catégorie,2)</f>
        <v>#N/A</v>
      </c>
    </row>
    <row r="652" spans="2:3" ht="22.5" customHeight="1">
      <c r="B652" s="28"/>
      <c r="C652" s="36" t="e">
        <f>VLOOKUP(B652,Catégorie,2)</f>
        <v>#N/A</v>
      </c>
    </row>
    <row r="653" spans="2:3" ht="22.5" customHeight="1">
      <c r="B653" s="28"/>
      <c r="C653" s="36" t="e">
        <f>VLOOKUP(B653,Catégorie,2)</f>
        <v>#N/A</v>
      </c>
    </row>
    <row r="654" spans="2:3" ht="22.5" customHeight="1">
      <c r="B654" s="28"/>
      <c r="C654" s="36" t="e">
        <f>VLOOKUP(B654,Catégorie,2)</f>
        <v>#N/A</v>
      </c>
    </row>
    <row r="655" spans="2:3" ht="22.5" customHeight="1">
      <c r="B655" s="28"/>
      <c r="C655" s="36" t="e">
        <f>VLOOKUP(B655,Catégorie,2)</f>
        <v>#N/A</v>
      </c>
    </row>
    <row r="656" spans="2:3" ht="22.5" customHeight="1">
      <c r="B656" s="28"/>
      <c r="C656" s="36" t="e">
        <f>VLOOKUP(B656,Catégorie,2)</f>
        <v>#N/A</v>
      </c>
    </row>
    <row r="657" spans="2:3" ht="22.5" customHeight="1">
      <c r="B657" s="28"/>
      <c r="C657" s="36" t="e">
        <f>VLOOKUP(B657,Catégorie,2)</f>
        <v>#N/A</v>
      </c>
    </row>
    <row r="658" spans="2:3" ht="22.5" customHeight="1">
      <c r="B658" s="28"/>
      <c r="C658" s="36" t="e">
        <f>VLOOKUP(B658,Catégorie,2)</f>
        <v>#N/A</v>
      </c>
    </row>
    <row r="659" spans="2:3" ht="22.5" customHeight="1">
      <c r="B659" s="28"/>
      <c r="C659" s="36" t="e">
        <f>VLOOKUP(B659,Catégorie,2)</f>
        <v>#N/A</v>
      </c>
    </row>
    <row r="660" spans="2:3" ht="22.5" customHeight="1">
      <c r="B660" s="28"/>
      <c r="C660" s="36" t="e">
        <f>VLOOKUP(B660,Catégorie,2)</f>
        <v>#N/A</v>
      </c>
    </row>
    <row r="661" spans="2:3" ht="22.5" customHeight="1">
      <c r="B661" s="28"/>
      <c r="C661" s="36" t="e">
        <f>VLOOKUP(B661,Catégorie,2)</f>
        <v>#N/A</v>
      </c>
    </row>
    <row r="662" spans="2:3" ht="22.5" customHeight="1">
      <c r="B662" s="28"/>
      <c r="C662" s="36" t="e">
        <f>VLOOKUP(B662,Catégorie,2)</f>
        <v>#N/A</v>
      </c>
    </row>
    <row r="663" spans="2:3" ht="22.5" customHeight="1">
      <c r="B663" s="28"/>
      <c r="C663" s="36" t="e">
        <f>VLOOKUP(B663,Catégorie,2)</f>
        <v>#N/A</v>
      </c>
    </row>
    <row r="664" spans="2:3" ht="22.5" customHeight="1">
      <c r="B664" s="28"/>
      <c r="C664" s="36" t="e">
        <f>VLOOKUP(B664,Catégorie,2)</f>
        <v>#N/A</v>
      </c>
    </row>
    <row r="665" spans="2:3" ht="22.5" customHeight="1">
      <c r="B665" s="28"/>
      <c r="C665" s="36" t="e">
        <f>VLOOKUP(B665,Catégorie,2)</f>
        <v>#N/A</v>
      </c>
    </row>
    <row r="666" spans="2:3" ht="22.5" customHeight="1">
      <c r="B666" s="28"/>
      <c r="C666" s="36" t="e">
        <f>VLOOKUP(B666,Catégorie,2)</f>
        <v>#N/A</v>
      </c>
    </row>
    <row r="667" spans="2:3" ht="22.5" customHeight="1">
      <c r="B667" s="28"/>
      <c r="C667" s="36" t="e">
        <f>VLOOKUP(B667,Catégorie,2)</f>
        <v>#N/A</v>
      </c>
    </row>
    <row r="668" spans="2:3" ht="22.5" customHeight="1">
      <c r="B668" s="28"/>
      <c r="C668" s="36" t="e">
        <f>VLOOKUP(B668,Catégorie,2)</f>
        <v>#N/A</v>
      </c>
    </row>
    <row r="669" spans="2:3" ht="22.5" customHeight="1">
      <c r="B669" s="28"/>
      <c r="C669" s="36" t="e">
        <f>VLOOKUP(B669,Catégorie,2)</f>
        <v>#N/A</v>
      </c>
    </row>
    <row r="670" spans="2:3" ht="22.5" customHeight="1">
      <c r="B670" s="28"/>
      <c r="C670" s="36" t="e">
        <f>VLOOKUP(B670,Catégorie,2)</f>
        <v>#N/A</v>
      </c>
    </row>
    <row r="671" spans="2:3" ht="22.5" customHeight="1">
      <c r="B671" s="28"/>
      <c r="C671" s="36" t="e">
        <f>VLOOKUP(B671,Catégorie,2)</f>
        <v>#N/A</v>
      </c>
    </row>
    <row r="672" spans="2:3" ht="22.5" customHeight="1">
      <c r="B672" s="28"/>
      <c r="C672" s="36" t="e">
        <f>VLOOKUP(B672,Catégorie,2)</f>
        <v>#N/A</v>
      </c>
    </row>
    <row r="673" spans="2:3" ht="22.5" customHeight="1">
      <c r="B673" s="28"/>
      <c r="C673" s="36" t="e">
        <f>VLOOKUP(B673,Catégorie,2)</f>
        <v>#N/A</v>
      </c>
    </row>
    <row r="674" spans="2:3" ht="22.5" customHeight="1">
      <c r="B674" s="28"/>
      <c r="C674" s="36" t="e">
        <f>VLOOKUP(B674,Catégorie,2)</f>
        <v>#N/A</v>
      </c>
    </row>
    <row r="675" spans="2:3" ht="22.5" customHeight="1">
      <c r="B675" s="28"/>
      <c r="C675" s="36" t="e">
        <f>VLOOKUP(B675,Catégorie,2)</f>
        <v>#N/A</v>
      </c>
    </row>
    <row r="676" spans="2:3" ht="22.5" customHeight="1">
      <c r="B676" s="28"/>
      <c r="C676" s="36" t="e">
        <f>VLOOKUP(B676,Catégorie,2)</f>
        <v>#N/A</v>
      </c>
    </row>
    <row r="677" spans="2:3" ht="22.5" customHeight="1">
      <c r="B677" s="28"/>
      <c r="C677" s="36" t="e">
        <f>VLOOKUP(B677,Catégorie,2)</f>
        <v>#N/A</v>
      </c>
    </row>
    <row r="678" spans="2:3" ht="22.5" customHeight="1">
      <c r="B678" s="28"/>
      <c r="C678" s="36" t="e">
        <f>VLOOKUP(B678,Catégorie,2)</f>
        <v>#N/A</v>
      </c>
    </row>
    <row r="679" spans="2:3" ht="22.5" customHeight="1">
      <c r="B679" s="28"/>
      <c r="C679" s="36" t="e">
        <f>VLOOKUP(B679,Catégorie,2)</f>
        <v>#N/A</v>
      </c>
    </row>
    <row r="680" spans="2:3" ht="22.5" customHeight="1">
      <c r="B680" s="28"/>
      <c r="C680" s="36" t="e">
        <f>VLOOKUP(B680,Catégorie,2)</f>
        <v>#N/A</v>
      </c>
    </row>
    <row r="681" spans="2:3" ht="22.5" customHeight="1">
      <c r="B681" s="28"/>
      <c r="C681" s="36" t="e">
        <f>VLOOKUP(B681,Catégorie,2)</f>
        <v>#N/A</v>
      </c>
    </row>
    <row r="682" spans="2:3" ht="22.5" customHeight="1">
      <c r="B682" s="28"/>
      <c r="C682" s="36" t="e">
        <f>VLOOKUP(B682,Catégorie,2)</f>
        <v>#N/A</v>
      </c>
    </row>
    <row r="683" spans="2:3" ht="22.5" customHeight="1">
      <c r="B683" s="28"/>
      <c r="C683" s="36" t="e">
        <f>VLOOKUP(B683,Catégorie,2)</f>
        <v>#N/A</v>
      </c>
    </row>
    <row r="684" spans="2:3" ht="22.5" customHeight="1">
      <c r="B684" s="28"/>
      <c r="C684" s="36" t="e">
        <f>VLOOKUP(B684,Catégorie,2)</f>
        <v>#N/A</v>
      </c>
    </row>
    <row r="685" spans="2:3" ht="22.5" customHeight="1">
      <c r="B685" s="28"/>
      <c r="C685" s="36" t="e">
        <f>VLOOKUP(B685,Catégorie,2)</f>
        <v>#N/A</v>
      </c>
    </row>
    <row r="686" spans="2:3" ht="22.5" customHeight="1">
      <c r="B686" s="28"/>
      <c r="C686" s="36" t="e">
        <f>VLOOKUP(B686,Catégorie,2)</f>
        <v>#N/A</v>
      </c>
    </row>
    <row r="687" spans="2:3" ht="22.5" customHeight="1">
      <c r="B687" s="28"/>
      <c r="C687" s="36" t="e">
        <f>VLOOKUP(B687,Catégorie,2)</f>
        <v>#N/A</v>
      </c>
    </row>
    <row r="688" spans="2:3" ht="22.5" customHeight="1">
      <c r="B688" s="28"/>
      <c r="C688" s="36" t="e">
        <f>VLOOKUP(B688,Catégorie,2)</f>
        <v>#N/A</v>
      </c>
    </row>
    <row r="689" spans="2:3" ht="22.5" customHeight="1">
      <c r="B689" s="28"/>
      <c r="C689" s="36" t="e">
        <f>VLOOKUP(B689,Catégorie,2)</f>
        <v>#N/A</v>
      </c>
    </row>
    <row r="690" spans="2:3" ht="22.5" customHeight="1">
      <c r="B690" s="28"/>
      <c r="C690" s="36" t="e">
        <f>VLOOKUP(B690,Catégorie,2)</f>
        <v>#N/A</v>
      </c>
    </row>
    <row r="691" spans="2:3" ht="22.5" customHeight="1">
      <c r="B691" s="28"/>
      <c r="C691" s="36" t="e">
        <f>VLOOKUP(B691,Catégorie,2)</f>
        <v>#N/A</v>
      </c>
    </row>
    <row r="692" spans="2:3" ht="22.5" customHeight="1">
      <c r="B692" s="28"/>
      <c r="C692" s="36" t="e">
        <f>VLOOKUP(B692,Catégorie,2)</f>
        <v>#N/A</v>
      </c>
    </row>
    <row r="693" spans="2:3" ht="22.5" customHeight="1">
      <c r="B693" s="28"/>
      <c r="C693" s="36" t="e">
        <f>VLOOKUP(B693,Catégorie,2)</f>
        <v>#N/A</v>
      </c>
    </row>
    <row r="694" spans="2:3" ht="22.5" customHeight="1">
      <c r="B694" s="28"/>
      <c r="C694" s="36" t="e">
        <f>VLOOKUP(B694,Catégorie,2)</f>
        <v>#N/A</v>
      </c>
    </row>
    <row r="695" spans="2:3" ht="22.5" customHeight="1">
      <c r="B695" s="28"/>
      <c r="C695" s="36" t="e">
        <f>VLOOKUP(B695,Catégorie,2)</f>
        <v>#N/A</v>
      </c>
    </row>
    <row r="696" spans="2:3" ht="22.5" customHeight="1">
      <c r="B696" s="28"/>
      <c r="C696" s="36" t="e">
        <f>VLOOKUP(B696,Catégorie,2)</f>
        <v>#N/A</v>
      </c>
    </row>
    <row r="697" spans="2:3" ht="22.5" customHeight="1">
      <c r="B697" s="28"/>
      <c r="C697" s="36" t="e">
        <f>VLOOKUP(B697,Catégorie,2)</f>
        <v>#N/A</v>
      </c>
    </row>
    <row r="698" spans="2:3" ht="22.5" customHeight="1">
      <c r="B698" s="28"/>
      <c r="C698" s="36" t="e">
        <f>VLOOKUP(B698,Catégorie,2)</f>
        <v>#N/A</v>
      </c>
    </row>
    <row r="699" spans="2:3" ht="22.5" customHeight="1">
      <c r="B699" s="28"/>
      <c r="C699" s="36" t="e">
        <f>VLOOKUP(B699,Catégorie,2)</f>
        <v>#N/A</v>
      </c>
    </row>
    <row r="700" spans="2:3" ht="22.5" customHeight="1">
      <c r="B700" s="28"/>
      <c r="C700" s="36" t="e">
        <f>VLOOKUP(B700,Catégorie,2)</f>
        <v>#N/A</v>
      </c>
    </row>
    <row r="701" spans="2:3" ht="22.5" customHeight="1">
      <c r="B701" s="28"/>
      <c r="C701" s="36" t="e">
        <f>VLOOKUP(B701,Catégorie,2)</f>
        <v>#N/A</v>
      </c>
    </row>
    <row r="702" spans="2:3" ht="22.5" customHeight="1">
      <c r="B702" s="28"/>
      <c r="C702" s="36" t="e">
        <f>VLOOKUP(B702,Catégorie,2)</f>
        <v>#N/A</v>
      </c>
    </row>
    <row r="703" spans="2:3" ht="22.5" customHeight="1">
      <c r="B703" s="28"/>
      <c r="C703" s="36" t="e">
        <f>VLOOKUP(B703,Catégorie,2)</f>
        <v>#N/A</v>
      </c>
    </row>
    <row r="704" spans="2:3" ht="22.5" customHeight="1">
      <c r="B704" s="28"/>
      <c r="C704" s="36" t="e">
        <f>VLOOKUP(B704,Catégorie,2)</f>
        <v>#N/A</v>
      </c>
    </row>
    <row r="705" spans="2:3" ht="22.5" customHeight="1">
      <c r="B705" s="28"/>
      <c r="C705" s="36" t="e">
        <f>VLOOKUP(B705,Catégorie,2)</f>
        <v>#N/A</v>
      </c>
    </row>
    <row r="706" spans="2:3" ht="22.5" customHeight="1">
      <c r="B706" s="28"/>
      <c r="C706" s="36" t="e">
        <f>VLOOKUP(B706,Catégorie,2)</f>
        <v>#N/A</v>
      </c>
    </row>
    <row r="707" spans="2:3" ht="22.5" customHeight="1">
      <c r="B707" s="28"/>
      <c r="C707" s="36" t="e">
        <f>VLOOKUP(B707,Catégorie,2)</f>
        <v>#N/A</v>
      </c>
    </row>
    <row r="708" spans="2:3" ht="22.5" customHeight="1">
      <c r="B708" s="28"/>
      <c r="C708" s="36" t="e">
        <f>VLOOKUP(B708,Catégorie,2)</f>
        <v>#N/A</v>
      </c>
    </row>
    <row r="709" spans="2:3" ht="22.5" customHeight="1">
      <c r="B709" s="28"/>
      <c r="C709" s="36" t="e">
        <f>VLOOKUP(B709,Catégorie,2)</f>
        <v>#N/A</v>
      </c>
    </row>
    <row r="710" spans="2:3" ht="22.5" customHeight="1">
      <c r="B710" s="28"/>
      <c r="C710" s="36" t="e">
        <f>VLOOKUP(B710,Catégorie,2)</f>
        <v>#N/A</v>
      </c>
    </row>
    <row r="711" spans="2:3" ht="22.5" customHeight="1">
      <c r="B711" s="28"/>
      <c r="C711" s="36" t="e">
        <f>VLOOKUP(B711,Catégorie,2)</f>
        <v>#N/A</v>
      </c>
    </row>
    <row r="712" spans="2:3" ht="22.5" customHeight="1">
      <c r="B712" s="28"/>
      <c r="C712" s="36" t="e">
        <f>VLOOKUP(B712,Catégorie,2)</f>
        <v>#N/A</v>
      </c>
    </row>
    <row r="713" spans="2:3" ht="22.5" customHeight="1">
      <c r="B713" s="28"/>
      <c r="C713" s="36" t="e">
        <f>VLOOKUP(B713,Catégorie,2)</f>
        <v>#N/A</v>
      </c>
    </row>
    <row r="714" spans="2:3" ht="22.5" customHeight="1">
      <c r="B714" s="28"/>
      <c r="C714" s="36" t="e">
        <f>VLOOKUP(B714,Catégorie,2)</f>
        <v>#N/A</v>
      </c>
    </row>
    <row r="715" spans="2:3" ht="22.5" customHeight="1">
      <c r="B715" s="28"/>
      <c r="C715" s="36" t="e">
        <f>VLOOKUP(B715,Catégorie,2)</f>
        <v>#N/A</v>
      </c>
    </row>
    <row r="716" spans="2:3" ht="22.5" customHeight="1">
      <c r="B716" s="28"/>
      <c r="C716" s="36" t="e">
        <f>VLOOKUP(B716,Catégorie,2)</f>
        <v>#N/A</v>
      </c>
    </row>
    <row r="717" spans="2:3" ht="22.5" customHeight="1">
      <c r="B717" s="28"/>
      <c r="C717" s="36" t="e">
        <f>VLOOKUP(B717,Catégorie,2)</f>
        <v>#N/A</v>
      </c>
    </row>
    <row r="718" spans="2:3" ht="22.5" customHeight="1">
      <c r="B718" s="28"/>
      <c r="C718" s="36" t="e">
        <f>VLOOKUP(B718,Catégorie,2)</f>
        <v>#N/A</v>
      </c>
    </row>
    <row r="719" spans="2:3" ht="22.5" customHeight="1">
      <c r="B719" s="28"/>
      <c r="C719" s="36" t="e">
        <f>VLOOKUP(B719,Catégorie,2)</f>
        <v>#N/A</v>
      </c>
    </row>
    <row r="720" spans="2:3" ht="22.5" customHeight="1">
      <c r="B720" s="28"/>
      <c r="C720" s="36" t="e">
        <f>VLOOKUP(B720,Catégorie,2)</f>
        <v>#N/A</v>
      </c>
    </row>
    <row r="721" spans="2:3" ht="22.5" customHeight="1">
      <c r="B721" s="28"/>
      <c r="C721" s="36" t="e">
        <f>VLOOKUP(B721,Catégorie,2)</f>
        <v>#N/A</v>
      </c>
    </row>
    <row r="722" spans="2:3" ht="22.5" customHeight="1">
      <c r="B722" s="28"/>
      <c r="C722" s="36" t="e">
        <f>VLOOKUP(B722,Catégorie,2)</f>
        <v>#N/A</v>
      </c>
    </row>
    <row r="723" spans="2:3" ht="22.5" customHeight="1">
      <c r="B723" s="28"/>
      <c r="C723" s="36" t="e">
        <f>VLOOKUP(B723,Catégorie,2)</f>
        <v>#N/A</v>
      </c>
    </row>
    <row r="724" spans="2:3" ht="22.5" customHeight="1">
      <c r="B724" s="28"/>
      <c r="C724" s="36" t="e">
        <f>VLOOKUP(B724,Catégorie,2)</f>
        <v>#N/A</v>
      </c>
    </row>
    <row r="725" spans="2:3" ht="22.5" customHeight="1">
      <c r="B725" s="28"/>
      <c r="C725" s="36" t="e">
        <f>VLOOKUP(B725,Catégorie,2)</f>
        <v>#N/A</v>
      </c>
    </row>
    <row r="726" spans="2:3" ht="22.5" customHeight="1">
      <c r="B726" s="28"/>
      <c r="C726" s="36" t="e">
        <f>VLOOKUP(B726,Catégorie,2)</f>
        <v>#N/A</v>
      </c>
    </row>
    <row r="727" spans="2:3" ht="22.5" customHeight="1">
      <c r="B727" s="28"/>
      <c r="C727" s="36" t="e">
        <f>VLOOKUP(B727,Catégorie,2)</f>
        <v>#N/A</v>
      </c>
    </row>
    <row r="728" spans="2:3" ht="22.5" customHeight="1">
      <c r="B728" s="28"/>
      <c r="C728" s="36" t="e">
        <f>VLOOKUP(B728,Catégorie,2)</f>
        <v>#N/A</v>
      </c>
    </row>
    <row r="729" spans="2:3" ht="22.5" customHeight="1">
      <c r="B729" s="28"/>
      <c r="C729" s="36" t="e">
        <f>VLOOKUP(B729,Catégorie,2)</f>
        <v>#N/A</v>
      </c>
    </row>
    <row r="730" spans="2:3" ht="22.5" customHeight="1">
      <c r="B730" s="28"/>
      <c r="C730" s="36" t="e">
        <f>VLOOKUP(B730,Catégorie,2)</f>
        <v>#N/A</v>
      </c>
    </row>
    <row r="731" spans="2:3" ht="22.5" customHeight="1">
      <c r="B731" s="28"/>
      <c r="C731" s="36" t="e">
        <f>VLOOKUP(B731,Catégorie,2)</f>
        <v>#N/A</v>
      </c>
    </row>
    <row r="732" spans="2:3" ht="22.5" customHeight="1">
      <c r="B732" s="28"/>
      <c r="C732" s="36" t="e">
        <f>VLOOKUP(B732,Catégorie,2)</f>
        <v>#N/A</v>
      </c>
    </row>
    <row r="733" spans="2:3" ht="22.5" customHeight="1">
      <c r="B733" s="28"/>
      <c r="C733" s="36" t="e">
        <f>VLOOKUP(B733,Catégorie,2)</f>
        <v>#N/A</v>
      </c>
    </row>
    <row r="734" spans="2:3" ht="22.5" customHeight="1">
      <c r="B734" s="28"/>
      <c r="C734" s="36" t="e">
        <f>VLOOKUP(B734,Catégorie,2)</f>
        <v>#N/A</v>
      </c>
    </row>
    <row r="735" spans="2:3" ht="22.5" customHeight="1">
      <c r="B735" s="28"/>
      <c r="C735" s="36" t="e">
        <f>VLOOKUP(B735,Catégorie,2)</f>
        <v>#N/A</v>
      </c>
    </row>
    <row r="736" spans="2:3" ht="22.5" customHeight="1">
      <c r="B736" s="28"/>
      <c r="C736" s="36" t="e">
        <f>VLOOKUP(B736,Catégorie,2)</f>
        <v>#N/A</v>
      </c>
    </row>
    <row r="737" spans="2:3" ht="22.5" customHeight="1">
      <c r="B737" s="28"/>
      <c r="C737" s="36" t="e">
        <f>VLOOKUP(B737,Catégorie,2)</f>
        <v>#N/A</v>
      </c>
    </row>
    <row r="738" spans="2:3" ht="22.5" customHeight="1">
      <c r="B738" s="28"/>
      <c r="C738" s="36" t="e">
        <f>VLOOKUP(B738,Catégorie,2)</f>
        <v>#N/A</v>
      </c>
    </row>
    <row r="739" spans="2:3" ht="22.5" customHeight="1">
      <c r="B739" s="28"/>
      <c r="C739" s="36" t="e">
        <f>VLOOKUP(B739,Catégorie,2)</f>
        <v>#N/A</v>
      </c>
    </row>
    <row r="740" spans="2:3" ht="22.5" customHeight="1">
      <c r="B740" s="28"/>
      <c r="C740" s="36" t="e">
        <f>VLOOKUP(B740,Catégorie,2)</f>
        <v>#N/A</v>
      </c>
    </row>
    <row r="741" spans="2:3" ht="22.5" customHeight="1">
      <c r="B741" s="28"/>
      <c r="C741" s="36" t="e">
        <f>VLOOKUP(B741,Catégorie,2)</f>
        <v>#N/A</v>
      </c>
    </row>
    <row r="742" spans="2:3" ht="22.5" customHeight="1">
      <c r="B742" s="28"/>
      <c r="C742" s="36" t="e">
        <f>VLOOKUP(B742,Catégorie,2)</f>
        <v>#N/A</v>
      </c>
    </row>
    <row r="743" spans="2:3" ht="22.5" customHeight="1">
      <c r="B743" s="28"/>
      <c r="C743" s="36" t="e">
        <f>VLOOKUP(B743,Catégorie,2)</f>
        <v>#N/A</v>
      </c>
    </row>
    <row r="744" spans="2:3" ht="22.5" customHeight="1">
      <c r="B744" s="28"/>
      <c r="C744" s="36" t="e">
        <f>VLOOKUP(B744,Catégorie,2)</f>
        <v>#N/A</v>
      </c>
    </row>
    <row r="745" spans="2:3" ht="22.5" customHeight="1">
      <c r="B745" s="28"/>
      <c r="C745" s="36" t="e">
        <f>VLOOKUP(B745,Catégorie,2)</f>
        <v>#N/A</v>
      </c>
    </row>
    <row r="746" spans="2:3" ht="22.5" customHeight="1">
      <c r="B746" s="28"/>
      <c r="C746" s="36" t="e">
        <f>VLOOKUP(B746,Catégorie,2)</f>
        <v>#N/A</v>
      </c>
    </row>
    <row r="747" spans="2:3" ht="22.5" customHeight="1">
      <c r="B747" s="28"/>
      <c r="C747" s="36" t="e">
        <f>VLOOKUP(B747,Catégorie,2)</f>
        <v>#N/A</v>
      </c>
    </row>
    <row r="748" spans="2:3" ht="22.5" customHeight="1">
      <c r="B748" s="28"/>
      <c r="C748" s="36" t="e">
        <f>VLOOKUP(B748,Catégorie,2)</f>
        <v>#N/A</v>
      </c>
    </row>
    <row r="749" spans="2:3" ht="22.5" customHeight="1">
      <c r="B749" s="28"/>
      <c r="C749" s="36" t="e">
        <f>VLOOKUP(B749,Catégorie,2)</f>
        <v>#N/A</v>
      </c>
    </row>
    <row r="750" spans="2:3" ht="22.5" customHeight="1">
      <c r="B750" s="28"/>
      <c r="C750" s="36" t="e">
        <f>VLOOKUP(B750,Catégorie,2)</f>
        <v>#N/A</v>
      </c>
    </row>
    <row r="751" spans="2:3" ht="22.5" customHeight="1">
      <c r="B751" s="28"/>
      <c r="C751" s="36" t="e">
        <f>VLOOKUP(B751,Catégorie,2)</f>
        <v>#N/A</v>
      </c>
    </row>
    <row r="752" spans="2:3" ht="22.5" customHeight="1">
      <c r="B752" s="28"/>
      <c r="C752" s="36" t="e">
        <f>VLOOKUP(B752,Catégorie,2)</f>
        <v>#N/A</v>
      </c>
    </row>
    <row r="753" spans="2:3" ht="22.5" customHeight="1">
      <c r="B753" s="28"/>
      <c r="C753" s="36" t="e">
        <f>VLOOKUP(B753,Catégorie,2)</f>
        <v>#N/A</v>
      </c>
    </row>
    <row r="754" spans="2:3" ht="22.5" customHeight="1">
      <c r="B754" s="28"/>
      <c r="C754" s="36" t="e">
        <f>VLOOKUP(B754,Catégorie,2)</f>
        <v>#N/A</v>
      </c>
    </row>
    <row r="755" spans="2:3" ht="22.5" customHeight="1">
      <c r="B755" s="28"/>
      <c r="C755" s="36" t="e">
        <f>VLOOKUP(B755,Catégorie,2)</f>
        <v>#N/A</v>
      </c>
    </row>
    <row r="756" spans="2:3" ht="22.5" customHeight="1">
      <c r="B756" s="28"/>
      <c r="C756" s="36" t="e">
        <f>VLOOKUP(B756,Catégorie,2)</f>
        <v>#N/A</v>
      </c>
    </row>
    <row r="757" spans="2:3" ht="22.5" customHeight="1">
      <c r="B757" s="28"/>
      <c r="C757" s="36" t="e">
        <f>VLOOKUP(B757,Catégorie,2)</f>
        <v>#N/A</v>
      </c>
    </row>
    <row r="758" spans="2:3" ht="22.5" customHeight="1">
      <c r="B758" s="28"/>
      <c r="C758" s="36" t="e">
        <f>VLOOKUP(B758,Catégorie,2)</f>
        <v>#N/A</v>
      </c>
    </row>
    <row r="759" spans="2:3" ht="22.5" customHeight="1">
      <c r="B759" s="28"/>
      <c r="C759" s="36" t="e">
        <f>VLOOKUP(B759,Catégorie,2)</f>
        <v>#N/A</v>
      </c>
    </row>
    <row r="760" spans="2:3" ht="22.5" customHeight="1">
      <c r="B760" s="28"/>
      <c r="C760" s="36" t="e">
        <f>VLOOKUP(B760,Catégorie,2)</f>
        <v>#N/A</v>
      </c>
    </row>
    <row r="761" spans="2:3" ht="22.5" customHeight="1">
      <c r="B761" s="28"/>
      <c r="C761" s="36" t="e">
        <f>VLOOKUP(B761,Catégorie,2)</f>
        <v>#N/A</v>
      </c>
    </row>
    <row r="762" spans="2:3" ht="22.5" customHeight="1">
      <c r="B762" s="28"/>
      <c r="C762" s="36" t="e">
        <f>VLOOKUP(B762,Catégorie,2)</f>
        <v>#N/A</v>
      </c>
    </row>
    <row r="763" spans="2:3" ht="22.5" customHeight="1">
      <c r="B763" s="28"/>
      <c r="C763" s="36" t="e">
        <f>VLOOKUP(B763,Catégorie,2)</f>
        <v>#N/A</v>
      </c>
    </row>
    <row r="764" spans="2:3" ht="22.5" customHeight="1">
      <c r="B764" s="28"/>
      <c r="C764" s="36" t="e">
        <f>VLOOKUP(B764,Catégorie,2)</f>
        <v>#N/A</v>
      </c>
    </row>
    <row r="765" spans="2:3" ht="22.5" customHeight="1">
      <c r="B765" s="28"/>
      <c r="C765" s="36" t="e">
        <f>VLOOKUP(B765,Catégorie,2)</f>
        <v>#N/A</v>
      </c>
    </row>
    <row r="766" spans="2:3" ht="22.5" customHeight="1">
      <c r="B766" s="28"/>
      <c r="C766" s="36" t="e">
        <f>VLOOKUP(B766,Catégorie,2)</f>
        <v>#N/A</v>
      </c>
    </row>
    <row r="767" spans="2:3" ht="22.5" customHeight="1">
      <c r="B767" s="28"/>
      <c r="C767" s="36" t="e">
        <f>VLOOKUP(B767,Catégorie,2)</f>
        <v>#N/A</v>
      </c>
    </row>
    <row r="768" spans="2:3" ht="22.5" customHeight="1">
      <c r="B768" s="28"/>
      <c r="C768" s="36" t="e">
        <f>VLOOKUP(B768,Catégorie,2)</f>
        <v>#N/A</v>
      </c>
    </row>
    <row r="769" spans="2:10" ht="22.5" customHeight="1">
      <c r="B769" s="28"/>
      <c r="C769" s="36" t="e">
        <f>VLOOKUP(B769,Catégorie,2)</f>
        <v>#N/A</v>
      </c>
    </row>
    <row r="770" spans="2:10" ht="22.5" customHeight="1">
      <c r="B770" s="28"/>
      <c r="C770" s="36" t="e">
        <f>VLOOKUP(B770,Catégorie,2)</f>
        <v>#N/A</v>
      </c>
    </row>
    <row r="771" spans="2:10" ht="22.5" customHeight="1">
      <c r="B771" s="28"/>
      <c r="C771" s="36" t="e">
        <f>VLOOKUP(B771,Catégorie,2)</f>
        <v>#N/A</v>
      </c>
    </row>
    <row r="772" spans="2:10" ht="22.5" customHeight="1">
      <c r="B772" s="28"/>
      <c r="C772" s="36" t="e">
        <f>VLOOKUP(B772,Catégorie,2)</f>
        <v>#N/A</v>
      </c>
    </row>
    <row r="773" spans="2:10" ht="22.5" customHeight="1">
      <c r="B773" s="28"/>
      <c r="C773" s="36" t="e">
        <f>VLOOKUP(B773,Catégorie,2)</f>
        <v>#N/A</v>
      </c>
    </row>
    <row r="774" spans="2:10" ht="22.5" customHeight="1">
      <c r="B774" s="28"/>
      <c r="C774" s="36" t="e">
        <f>VLOOKUP(B774,Catégorie,2)</f>
        <v>#N/A</v>
      </c>
    </row>
    <row r="775" spans="2:10" ht="22.5" customHeight="1">
      <c r="B775" s="28"/>
      <c r="C775" s="36" t="e">
        <f>VLOOKUP(B775,Catégorie,2)</f>
        <v>#N/A</v>
      </c>
    </row>
    <row r="776" spans="2:10" ht="22.5" customHeight="1">
      <c r="B776" s="37"/>
      <c r="C776" s="38"/>
      <c r="D776" s="38"/>
      <c r="E776" s="38"/>
      <c r="F776" s="38"/>
      <c r="G776" s="38"/>
      <c r="H776" s="38"/>
      <c r="I776" s="38"/>
      <c r="J776" s="18"/>
    </row>
  </sheetData>
  <autoFilter ref="B1:J1"/>
  <sortState ref="A2:J776">
    <sortCondition ref="A2:A776"/>
  </sortState>
  <conditionalFormatting sqref="H86:I814">
    <cfRule type="cellIs" dxfId="7" priority="3" stopIfTrue="1" operator="equal">
      <formula>"NON"</formula>
    </cfRule>
  </conditionalFormatting>
  <conditionalFormatting sqref="H2:I98">
    <cfRule type="cellIs" dxfId="6" priority="1" stopIfTrue="1" operator="equal">
      <formula>"NON"</formula>
    </cfRule>
  </conditionalFormatting>
  <dataValidations count="3">
    <dataValidation type="list" allowBlank="1" showInputMessage="1" showErrorMessage="1" sqref="H99:I776">
      <formula1>ETAT</formula1>
    </dataValidation>
    <dataValidation type="list" allowBlank="1" showInputMessage="1" showErrorMessage="1" sqref="D86:D183">
      <formula1>tournois</formula1>
    </dataValidation>
    <dataValidation type="list" allowBlank="1" showInputMessage="1" showErrorMessage="1" sqref="B2:B775">
      <formula1>Noms_Joueurs</formula1>
    </dataValidation>
  </dataValidations>
  <pageMargins left="0" right="0" top="0.1388888888888889" bottom="0.1388888888888889" header="0" footer="0"/>
  <pageSetup paperSize="9" firstPageNumber="0" orientation="portrait" horizontalDpi="300" verticalDpi="300" r:id="rId1"/>
  <headerFooter alignWithMargins="0">
    <oddHeader>&amp;C&amp;10&amp;A</oddHeader>
    <oddFooter>&amp;C&amp;10Page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H84"/>
  <sheetViews>
    <sheetView zoomScale="80" zoomScaleNormal="80" workbookViewId="0">
      <selection activeCell="B41" sqref="B41"/>
    </sheetView>
  </sheetViews>
  <sheetFormatPr baseColWidth="10" defaultColWidth="10.875" defaultRowHeight="14.25"/>
  <cols>
    <col min="1" max="1" width="22.625" style="12" customWidth="1"/>
    <col min="2" max="2" width="13.25" style="12" customWidth="1"/>
    <col min="3" max="4" width="24" style="12" customWidth="1"/>
    <col min="5" max="7" width="10.875" style="12"/>
    <col min="8" max="8" width="19.75" style="12" customWidth="1"/>
    <col min="9" max="16384" width="10.875" style="12"/>
  </cols>
  <sheetData>
    <row r="1" spans="1:8">
      <c r="A1" s="20" t="s">
        <v>100</v>
      </c>
      <c r="B1" s="20" t="s">
        <v>83</v>
      </c>
      <c r="C1" s="20" t="str">
        <f t="shared" ref="C1:C46" si="0">A1&amp;" "&amp;B1</f>
        <v>PERISSE C</v>
      </c>
      <c r="D1" s="3" t="s">
        <v>6</v>
      </c>
      <c r="F1" s="12" t="s">
        <v>80</v>
      </c>
      <c r="H1" s="17" t="s">
        <v>76</v>
      </c>
    </row>
    <row r="2" spans="1:8">
      <c r="A2" s="8" t="s">
        <v>101</v>
      </c>
      <c r="B2" s="8" t="s">
        <v>162</v>
      </c>
      <c r="C2" s="20" t="str">
        <f t="shared" si="0"/>
        <v>ACCO Joris</v>
      </c>
      <c r="D2" s="8" t="s">
        <v>6</v>
      </c>
      <c r="F2" s="12" t="s">
        <v>81</v>
      </c>
      <c r="H2" s="19" t="s">
        <v>57</v>
      </c>
    </row>
    <row r="3" spans="1:8">
      <c r="A3" s="24" t="s">
        <v>148</v>
      </c>
      <c r="B3" s="24" t="s">
        <v>149</v>
      </c>
      <c r="C3" s="24" t="str">
        <f t="shared" si="0"/>
        <v>ADENIER Sébastien</v>
      </c>
      <c r="D3" s="26" t="s">
        <v>14</v>
      </c>
      <c r="H3" s="14" t="s">
        <v>34</v>
      </c>
    </row>
    <row r="4" spans="1:8">
      <c r="A4" s="20" t="s">
        <v>102</v>
      </c>
      <c r="B4" s="3"/>
      <c r="C4" s="20" t="str">
        <f t="shared" si="0"/>
        <v xml:space="preserve">ALBERT </v>
      </c>
      <c r="D4" s="3" t="s">
        <v>14</v>
      </c>
      <c r="H4" s="15" t="s">
        <v>69</v>
      </c>
    </row>
    <row r="5" spans="1:8">
      <c r="A5" s="8" t="s">
        <v>103</v>
      </c>
      <c r="B5" s="8" t="s">
        <v>92</v>
      </c>
      <c r="C5" s="20" t="str">
        <f t="shared" si="0"/>
        <v>BALAT I</v>
      </c>
      <c r="D5" s="8" t="s">
        <v>6</v>
      </c>
      <c r="H5" s="15" t="s">
        <v>59</v>
      </c>
    </row>
    <row r="6" spans="1:8">
      <c r="A6" s="20" t="s">
        <v>104</v>
      </c>
      <c r="B6" s="20" t="s">
        <v>6</v>
      </c>
      <c r="C6" s="20" t="str">
        <f t="shared" si="0"/>
        <v>BALAVOINE E</v>
      </c>
      <c r="D6" s="3" t="s">
        <v>6</v>
      </c>
      <c r="H6" s="14" t="s">
        <v>12</v>
      </c>
    </row>
    <row r="7" spans="1:8">
      <c r="A7" s="8" t="s">
        <v>104</v>
      </c>
      <c r="B7" s="8" t="s">
        <v>84</v>
      </c>
      <c r="C7" s="20" t="str">
        <f t="shared" si="0"/>
        <v>BALAVOINE L</v>
      </c>
      <c r="D7" s="8" t="s">
        <v>6</v>
      </c>
      <c r="H7" s="14" t="s">
        <v>49</v>
      </c>
    </row>
    <row r="8" spans="1:8">
      <c r="A8" s="8" t="s">
        <v>105</v>
      </c>
      <c r="B8" s="8" t="s">
        <v>82</v>
      </c>
      <c r="C8" s="20" t="str">
        <f t="shared" si="0"/>
        <v>BARBAZA V</v>
      </c>
      <c r="D8" s="8" t="s">
        <v>6</v>
      </c>
      <c r="H8" s="14" t="s">
        <v>43</v>
      </c>
    </row>
    <row r="9" spans="1:8">
      <c r="A9" s="8" t="s">
        <v>106</v>
      </c>
      <c r="B9" s="8" t="s">
        <v>87</v>
      </c>
      <c r="C9" s="20" t="str">
        <f t="shared" si="0"/>
        <v>BARBE F</v>
      </c>
      <c r="D9" s="8" t="s">
        <v>6</v>
      </c>
      <c r="H9" s="15" t="s">
        <v>74</v>
      </c>
    </row>
    <row r="10" spans="1:8">
      <c r="A10" s="24" t="s">
        <v>140</v>
      </c>
      <c r="B10" s="24" t="s">
        <v>141</v>
      </c>
      <c r="C10" s="24" t="str">
        <f t="shared" si="0"/>
        <v>BAUCHET Christophe</v>
      </c>
      <c r="D10" s="26" t="s">
        <v>14</v>
      </c>
      <c r="H10" s="14" t="s">
        <v>36</v>
      </c>
    </row>
    <row r="11" spans="1:8">
      <c r="A11" s="20" t="s">
        <v>107</v>
      </c>
      <c r="B11" s="3"/>
      <c r="C11" s="20" t="str">
        <f t="shared" si="0"/>
        <v xml:space="preserve">BERTRAND </v>
      </c>
      <c r="D11" s="3" t="s">
        <v>14</v>
      </c>
      <c r="H11" s="14" t="s">
        <v>21</v>
      </c>
    </row>
    <row r="12" spans="1:8">
      <c r="A12" s="20" t="s">
        <v>107</v>
      </c>
      <c r="B12" s="20" t="s">
        <v>88</v>
      </c>
      <c r="C12" s="20" t="str">
        <f t="shared" si="0"/>
        <v>BERTRAND B</v>
      </c>
      <c r="D12" s="3" t="s">
        <v>14</v>
      </c>
      <c r="H12" s="19" t="s">
        <v>27</v>
      </c>
    </row>
    <row r="13" spans="1:8">
      <c r="A13" s="8" t="s">
        <v>108</v>
      </c>
      <c r="B13" s="8" t="s">
        <v>91</v>
      </c>
      <c r="C13" s="20" t="str">
        <f t="shared" si="0"/>
        <v>BESSOLES N</v>
      </c>
      <c r="D13" s="8" t="s">
        <v>6</v>
      </c>
      <c r="H13" s="15" t="s">
        <v>77</v>
      </c>
    </row>
    <row r="14" spans="1:8">
      <c r="A14" s="20" t="s">
        <v>109</v>
      </c>
      <c r="B14" s="3"/>
      <c r="C14" s="20" t="str">
        <f t="shared" si="0"/>
        <v xml:space="preserve">BOUQUET </v>
      </c>
      <c r="D14" s="3" t="s">
        <v>14</v>
      </c>
      <c r="H14" s="15" t="s">
        <v>75</v>
      </c>
    </row>
    <row r="15" spans="1:8">
      <c r="A15" s="20" t="s">
        <v>110</v>
      </c>
      <c r="B15" s="3"/>
      <c r="C15" s="20" t="str">
        <f t="shared" si="0"/>
        <v xml:space="preserve">COSTES </v>
      </c>
      <c r="D15" s="3" t="s">
        <v>14</v>
      </c>
      <c r="H15" s="14" t="s">
        <v>16</v>
      </c>
    </row>
    <row r="16" spans="1:8">
      <c r="A16" s="8" t="s">
        <v>111</v>
      </c>
      <c r="B16" s="8" t="s">
        <v>86</v>
      </c>
      <c r="C16" s="20" t="str">
        <f t="shared" si="0"/>
        <v>COURREGELONGUE M</v>
      </c>
      <c r="D16" s="8" t="s">
        <v>6</v>
      </c>
      <c r="H16" s="14" t="s">
        <v>38</v>
      </c>
    </row>
    <row r="17" spans="1:8">
      <c r="A17" s="8" t="s">
        <v>112</v>
      </c>
      <c r="B17" s="8" t="s">
        <v>90</v>
      </c>
      <c r="C17" s="20" t="str">
        <f t="shared" si="0"/>
        <v>CRAISSAC S</v>
      </c>
      <c r="D17" s="8" t="s">
        <v>6</v>
      </c>
      <c r="H17" s="14" t="s">
        <v>54</v>
      </c>
    </row>
    <row r="18" spans="1:8">
      <c r="A18" s="20" t="s">
        <v>113</v>
      </c>
      <c r="B18" s="20" t="s">
        <v>114</v>
      </c>
      <c r="C18" s="20" t="str">
        <f t="shared" si="0"/>
        <v>DAUDU Carine</v>
      </c>
      <c r="D18" s="3" t="s">
        <v>14</v>
      </c>
      <c r="H18" s="19" t="s">
        <v>157</v>
      </c>
    </row>
    <row r="19" spans="1:8">
      <c r="A19" s="20" t="s">
        <v>115</v>
      </c>
      <c r="B19" s="3"/>
      <c r="C19" s="20" t="str">
        <f t="shared" si="0"/>
        <v xml:space="preserve">DELPECH </v>
      </c>
      <c r="D19" s="3" t="s">
        <v>6</v>
      </c>
      <c r="H19" s="19" t="s">
        <v>168</v>
      </c>
    </row>
    <row r="20" spans="1:8">
      <c r="A20" s="24" t="s">
        <v>159</v>
      </c>
      <c r="B20" s="24" t="s">
        <v>160</v>
      </c>
      <c r="C20" s="24" t="str">
        <f t="shared" si="0"/>
        <v>ENJALBERT Nicolas</v>
      </c>
      <c r="D20" s="27" t="s">
        <v>6</v>
      </c>
      <c r="H20" s="15"/>
    </row>
    <row r="21" spans="1:8">
      <c r="A21" s="8" t="s">
        <v>116</v>
      </c>
      <c r="B21" s="8" t="s">
        <v>14</v>
      </c>
      <c r="C21" s="20" t="str">
        <f t="shared" si="0"/>
        <v>FANTINEL A</v>
      </c>
      <c r="D21" s="8" t="s">
        <v>6</v>
      </c>
      <c r="H21" s="14"/>
    </row>
    <row r="22" spans="1:8">
      <c r="A22" s="20" t="s">
        <v>117</v>
      </c>
      <c r="B22" s="20" t="s">
        <v>86</v>
      </c>
      <c r="C22" s="20" t="str">
        <f t="shared" si="0"/>
        <v>FOISSAC M</v>
      </c>
      <c r="D22" s="3" t="s">
        <v>6</v>
      </c>
      <c r="H22" s="14"/>
    </row>
    <row r="23" spans="1:8">
      <c r="A23" s="8" t="s">
        <v>118</v>
      </c>
      <c r="B23" s="8" t="s">
        <v>93</v>
      </c>
      <c r="C23" s="20" t="str">
        <f t="shared" si="0"/>
        <v>GAY Clément</v>
      </c>
      <c r="D23" s="8" t="s">
        <v>6</v>
      </c>
      <c r="H23" s="14"/>
    </row>
    <row r="24" spans="1:8">
      <c r="A24" s="8" t="s">
        <v>119</v>
      </c>
      <c r="B24" s="8" t="s">
        <v>86</v>
      </c>
      <c r="C24" s="20" t="str">
        <f t="shared" si="0"/>
        <v>GORDET M</v>
      </c>
      <c r="D24" s="8" t="s">
        <v>6</v>
      </c>
      <c r="H24" s="14"/>
    </row>
    <row r="25" spans="1:8">
      <c r="A25" s="20" t="s">
        <v>120</v>
      </c>
      <c r="B25" s="3"/>
      <c r="C25" s="20" t="str">
        <f t="shared" si="0"/>
        <v xml:space="preserve">GUISEPPIN </v>
      </c>
      <c r="D25" s="3" t="s">
        <v>6</v>
      </c>
      <c r="H25" s="15"/>
    </row>
    <row r="26" spans="1:8">
      <c r="A26" s="20" t="s">
        <v>121</v>
      </c>
      <c r="B26" s="20" t="s">
        <v>94</v>
      </c>
      <c r="C26" s="20" t="str">
        <f t="shared" si="0"/>
        <v>HIRTZIG Didier</v>
      </c>
      <c r="D26" s="3" t="s">
        <v>14</v>
      </c>
      <c r="H26" s="15"/>
    </row>
    <row r="27" spans="1:8">
      <c r="A27" s="8" t="s">
        <v>122</v>
      </c>
      <c r="B27" s="8" t="s">
        <v>84</v>
      </c>
      <c r="C27" s="20" t="str">
        <f t="shared" si="0"/>
        <v>JOUANY L</v>
      </c>
      <c r="D27" s="8" t="s">
        <v>6</v>
      </c>
      <c r="H27" s="15"/>
    </row>
    <row r="28" spans="1:8">
      <c r="A28" s="24" t="s">
        <v>151</v>
      </c>
      <c r="B28" s="24" t="s">
        <v>152</v>
      </c>
      <c r="C28" s="24" t="str">
        <f t="shared" si="0"/>
        <v>LACROIX Damien</v>
      </c>
      <c r="D28" s="26" t="s">
        <v>14</v>
      </c>
      <c r="H28" s="15"/>
    </row>
    <row r="29" spans="1:8">
      <c r="A29" s="22" t="s">
        <v>143</v>
      </c>
      <c r="B29" s="22" t="s">
        <v>144</v>
      </c>
      <c r="C29" s="24" t="str">
        <f t="shared" si="0"/>
        <v>LALLEMENT Yannick</v>
      </c>
      <c r="D29" s="26" t="s">
        <v>14</v>
      </c>
      <c r="H29" s="15"/>
    </row>
    <row r="30" spans="1:8">
      <c r="A30" s="20" t="s">
        <v>123</v>
      </c>
      <c r="B30" s="20" t="s">
        <v>87</v>
      </c>
      <c r="C30" s="20" t="str">
        <f t="shared" si="0"/>
        <v>LOSADA F</v>
      </c>
      <c r="D30" s="3" t="s">
        <v>14</v>
      </c>
      <c r="H30" s="15"/>
    </row>
    <row r="31" spans="1:8">
      <c r="A31" s="20" t="s">
        <v>123</v>
      </c>
      <c r="B31" s="20" t="s">
        <v>95</v>
      </c>
      <c r="C31" s="20" t="str">
        <f t="shared" si="0"/>
        <v>LOSADA Xavier</v>
      </c>
      <c r="D31" s="3" t="s">
        <v>14</v>
      </c>
      <c r="H31" s="15"/>
    </row>
    <row r="32" spans="1:8">
      <c r="A32" s="20" t="s">
        <v>124</v>
      </c>
      <c r="B32" s="20" t="s">
        <v>96</v>
      </c>
      <c r="C32" s="20" t="str">
        <f t="shared" si="0"/>
        <v>MEILLEURAT Brice</v>
      </c>
      <c r="D32" s="3" t="s">
        <v>14</v>
      </c>
      <c r="H32" s="15"/>
    </row>
    <row r="33" spans="1:8">
      <c r="A33" s="8" t="s">
        <v>125</v>
      </c>
      <c r="B33" s="8" t="s">
        <v>85</v>
      </c>
      <c r="C33" s="20" t="str">
        <f t="shared" si="0"/>
        <v>PAUTHIER P</v>
      </c>
      <c r="D33" s="8" t="s">
        <v>6</v>
      </c>
      <c r="H33" s="15"/>
    </row>
    <row r="34" spans="1:8">
      <c r="A34" s="8" t="s">
        <v>100</v>
      </c>
      <c r="B34" s="8" t="s">
        <v>83</v>
      </c>
      <c r="C34" s="20" t="str">
        <f t="shared" si="0"/>
        <v>PERISSE C</v>
      </c>
      <c r="D34" s="8" t="s">
        <v>6</v>
      </c>
      <c r="H34" s="15"/>
    </row>
    <row r="35" spans="1:8">
      <c r="A35" s="20" t="s">
        <v>126</v>
      </c>
      <c r="B35" s="20" t="s">
        <v>137</v>
      </c>
      <c r="C35" s="20" t="str">
        <f t="shared" si="0"/>
        <v>PERRAMOND Henri Pierre</v>
      </c>
      <c r="D35" s="3" t="s">
        <v>14</v>
      </c>
      <c r="H35" s="15"/>
    </row>
    <row r="36" spans="1:8">
      <c r="A36" s="8" t="s">
        <v>127</v>
      </c>
      <c r="B36" s="8" t="s">
        <v>84</v>
      </c>
      <c r="C36" s="20" t="str">
        <f t="shared" si="0"/>
        <v>REGNIEZ L</v>
      </c>
      <c r="D36" s="8" t="s">
        <v>6</v>
      </c>
      <c r="H36" s="15"/>
    </row>
    <row r="37" spans="1:8">
      <c r="A37" s="8" t="s">
        <v>128</v>
      </c>
      <c r="B37" s="8" t="s">
        <v>93</v>
      </c>
      <c r="C37" s="20" t="str">
        <f t="shared" si="0"/>
        <v>ROUQUETTE Clément</v>
      </c>
      <c r="D37" s="8" t="s">
        <v>6</v>
      </c>
      <c r="H37" s="15"/>
    </row>
    <row r="38" spans="1:8">
      <c r="A38" s="20" t="s">
        <v>128</v>
      </c>
      <c r="B38" s="20" t="s">
        <v>97</v>
      </c>
      <c r="C38" s="20" t="str">
        <f t="shared" si="0"/>
        <v>ROUQUETTE Philippe</v>
      </c>
      <c r="D38" s="3" t="s">
        <v>14</v>
      </c>
      <c r="H38" s="15"/>
    </row>
    <row r="39" spans="1:8">
      <c r="A39" s="8" t="s">
        <v>128</v>
      </c>
      <c r="B39" s="8" t="s">
        <v>82</v>
      </c>
      <c r="C39" s="20" t="str">
        <f t="shared" si="0"/>
        <v>ROUQUETTE V</v>
      </c>
      <c r="D39" s="8" t="s">
        <v>6</v>
      </c>
      <c r="H39" s="15"/>
    </row>
    <row r="40" spans="1:8">
      <c r="A40" s="8" t="s">
        <v>129</v>
      </c>
      <c r="B40" s="8" t="s">
        <v>169</v>
      </c>
      <c r="C40" s="20" t="str">
        <f t="shared" si="0"/>
        <v>ROUSSEL Florent</v>
      </c>
      <c r="D40" s="8" t="s">
        <v>14</v>
      </c>
      <c r="H40" s="15"/>
    </row>
    <row r="41" spans="1:8">
      <c r="A41" s="8" t="s">
        <v>130</v>
      </c>
      <c r="B41" s="8" t="s">
        <v>84</v>
      </c>
      <c r="C41" s="20" t="str">
        <f t="shared" si="0"/>
        <v>SCHLINGER L</v>
      </c>
      <c r="D41" s="8" t="s">
        <v>6</v>
      </c>
      <c r="H41" s="15"/>
    </row>
    <row r="42" spans="1:8">
      <c r="A42" s="23" t="s">
        <v>154</v>
      </c>
      <c r="B42" s="23" t="s">
        <v>155</v>
      </c>
      <c r="C42" s="23" t="str">
        <f t="shared" si="0"/>
        <v>UBERTI-COUPEAU Lola</v>
      </c>
      <c r="D42" s="25" t="s">
        <v>6</v>
      </c>
      <c r="H42" s="15"/>
    </row>
    <row r="43" spans="1:8">
      <c r="A43" s="23" t="s">
        <v>131</v>
      </c>
      <c r="B43" s="23" t="s">
        <v>89</v>
      </c>
      <c r="C43" s="23" t="str">
        <f t="shared" si="0"/>
        <v>VALENTI Jj</v>
      </c>
      <c r="D43" s="25" t="s">
        <v>6</v>
      </c>
      <c r="H43" s="15"/>
    </row>
    <row r="44" spans="1:8">
      <c r="A44" s="21" t="s">
        <v>132</v>
      </c>
      <c r="B44" s="21" t="s">
        <v>98</v>
      </c>
      <c r="C44" s="23" t="str">
        <f t="shared" si="0"/>
        <v>VALLEZ Rémy</v>
      </c>
      <c r="D44" s="21" t="s">
        <v>14</v>
      </c>
      <c r="H44" s="15"/>
    </row>
    <row r="45" spans="1:8">
      <c r="A45" s="23" t="s">
        <v>132</v>
      </c>
      <c r="B45" s="23" t="s">
        <v>99</v>
      </c>
      <c r="C45" s="23" t="str">
        <f t="shared" si="0"/>
        <v>VALLEZ Thomas</v>
      </c>
      <c r="D45" s="25" t="s">
        <v>6</v>
      </c>
      <c r="H45" s="15"/>
    </row>
    <row r="46" spans="1:8">
      <c r="A46" s="21" t="s">
        <v>133</v>
      </c>
      <c r="B46" s="21" t="s">
        <v>145</v>
      </c>
      <c r="C46" s="23" t="str">
        <f t="shared" si="0"/>
        <v>VIDAL Vincent</v>
      </c>
      <c r="D46" s="21" t="s">
        <v>14</v>
      </c>
      <c r="H46" s="15"/>
    </row>
    <row r="47" spans="1:8">
      <c r="H47" s="15"/>
    </row>
    <row r="48" spans="1:8">
      <c r="H48" s="15"/>
    </row>
    <row r="49" spans="8:8">
      <c r="H49" s="15"/>
    </row>
    <row r="50" spans="8:8">
      <c r="H50" s="15"/>
    </row>
    <row r="51" spans="8:8">
      <c r="H51" s="15"/>
    </row>
    <row r="52" spans="8:8">
      <c r="H52" s="14"/>
    </row>
    <row r="53" spans="8:8">
      <c r="H53" s="14"/>
    </row>
    <row r="54" spans="8:8">
      <c r="H54" s="14"/>
    </row>
    <row r="55" spans="8:8">
      <c r="H55" s="14"/>
    </row>
    <row r="56" spans="8:8">
      <c r="H56" s="14"/>
    </row>
    <row r="57" spans="8:8">
      <c r="H57" s="14"/>
    </row>
    <row r="58" spans="8:8">
      <c r="H58" s="14"/>
    </row>
    <row r="59" spans="8:8">
      <c r="H59" s="14"/>
    </row>
    <row r="60" spans="8:8">
      <c r="H60" s="14"/>
    </row>
    <row r="61" spans="8:8">
      <c r="H61" s="14"/>
    </row>
    <row r="62" spans="8:8">
      <c r="H62" s="14"/>
    </row>
    <row r="63" spans="8:8">
      <c r="H63" s="14"/>
    </row>
    <row r="64" spans="8:8">
      <c r="H64" s="14"/>
    </row>
    <row r="65" spans="8:8">
      <c r="H65" s="14"/>
    </row>
    <row r="66" spans="8:8">
      <c r="H66" s="14"/>
    </row>
    <row r="67" spans="8:8">
      <c r="H67" s="15"/>
    </row>
    <row r="68" spans="8:8">
      <c r="H68" s="14"/>
    </row>
    <row r="69" spans="8:8">
      <c r="H69" s="14"/>
    </row>
    <row r="70" spans="8:8">
      <c r="H70" s="14"/>
    </row>
    <row r="71" spans="8:8">
      <c r="H71" s="14"/>
    </row>
    <row r="72" spans="8:8">
      <c r="H72" s="14"/>
    </row>
    <row r="73" spans="8:8">
      <c r="H73" s="14"/>
    </row>
    <row r="74" spans="8:8">
      <c r="H74" s="14"/>
    </row>
    <row r="75" spans="8:8">
      <c r="H75" s="14"/>
    </row>
    <row r="76" spans="8:8">
      <c r="H76" s="14"/>
    </row>
    <row r="77" spans="8:8">
      <c r="H77" s="14"/>
    </row>
    <row r="78" spans="8:8">
      <c r="H78" s="14"/>
    </row>
    <row r="79" spans="8:8">
      <c r="H79" s="14"/>
    </row>
    <row r="80" spans="8:8">
      <c r="H80" s="14"/>
    </row>
    <row r="81" spans="8:8">
      <c r="H81" s="14"/>
    </row>
    <row r="82" spans="8:8">
      <c r="H82" s="14"/>
    </row>
    <row r="83" spans="8:8">
      <c r="H83" s="14"/>
    </row>
    <row r="84" spans="8:8">
      <c r="H84" s="14"/>
    </row>
  </sheetData>
  <pageMargins left="0" right="0" top="0.1388888888888889" bottom="0.1388888888888889" header="0" footer="0"/>
  <pageSetup paperSize="9" orientation="portrait" useFirstPageNumber="1" horizontalDpi="300" verticalDpi="300"/>
  <headerFooter alignWithMargins="0">
    <oddHeader>&amp;C&amp;10&amp;A</oddHeader>
    <oddFooter>&amp;C&amp;10Page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G111"/>
  <sheetViews>
    <sheetView zoomScale="80" zoomScaleNormal="80" workbookViewId="0">
      <pane ySplit="1" topLeftCell="A71" activePane="bottomLeft" state="frozen"/>
      <selection activeCell="I83" sqref="I83"/>
      <selection pane="bottomLeft" activeCell="I83" sqref="I83"/>
    </sheetView>
  </sheetViews>
  <sheetFormatPr baseColWidth="10" defaultColWidth="10.875" defaultRowHeight="14.25"/>
  <cols>
    <col min="1" max="1" width="12" style="1" customWidth="1"/>
    <col min="2" max="2" width="22.375" style="1" customWidth="1"/>
    <col min="3" max="4" width="14.375" style="2" customWidth="1"/>
    <col min="5" max="5" width="20.375" style="1" customWidth="1"/>
    <col min="6" max="6" width="10.625" style="1" customWidth="1"/>
    <col min="7" max="7" width="10.875" style="1"/>
    <col min="8" max="16384" width="10.875" style="2"/>
  </cols>
  <sheetData>
    <row r="1" spans="1:7">
      <c r="A1" s="3" t="s">
        <v>0</v>
      </c>
      <c r="B1" s="3" t="s">
        <v>1</v>
      </c>
      <c r="C1" s="3" t="s">
        <v>2</v>
      </c>
      <c r="D1" s="20" t="s">
        <v>134</v>
      </c>
      <c r="E1" s="4" t="s">
        <v>3</v>
      </c>
      <c r="F1" s="5" t="s">
        <v>4</v>
      </c>
      <c r="G1" s="6" t="s">
        <v>5</v>
      </c>
    </row>
    <row r="2" spans="1:7">
      <c r="A2" s="3" t="s">
        <v>6</v>
      </c>
      <c r="B2" s="3" t="s">
        <v>7</v>
      </c>
      <c r="C2" s="3" t="s">
        <v>8</v>
      </c>
      <c r="D2" s="3"/>
      <c r="E2" s="7">
        <v>6.5</v>
      </c>
      <c r="F2" s="5" t="s">
        <v>9</v>
      </c>
      <c r="G2" s="1" t="s">
        <v>10</v>
      </c>
    </row>
    <row r="3" spans="1:7">
      <c r="A3" s="3" t="s">
        <v>6</v>
      </c>
      <c r="B3" s="3" t="s">
        <v>11</v>
      </c>
      <c r="C3" s="3" t="s">
        <v>12</v>
      </c>
      <c r="D3" s="3"/>
      <c r="E3" s="7">
        <v>6.5</v>
      </c>
      <c r="F3" s="5" t="s">
        <v>9</v>
      </c>
      <c r="G3" s="1" t="s">
        <v>10</v>
      </c>
    </row>
    <row r="4" spans="1:7">
      <c r="A4" s="3" t="s">
        <v>6</v>
      </c>
      <c r="B4" s="3" t="s">
        <v>13</v>
      </c>
      <c r="C4" s="3" t="s">
        <v>12</v>
      </c>
      <c r="D4" s="3"/>
      <c r="E4" s="7">
        <v>6.5</v>
      </c>
      <c r="F4" s="5" t="s">
        <v>9</v>
      </c>
      <c r="G4" s="1" t="s">
        <v>10</v>
      </c>
    </row>
    <row r="5" spans="1:7">
      <c r="A5" s="3" t="s">
        <v>14</v>
      </c>
      <c r="B5" s="3" t="s">
        <v>15</v>
      </c>
      <c r="C5" s="3" t="s">
        <v>16</v>
      </c>
      <c r="D5" s="3"/>
      <c r="E5" s="7">
        <v>8.5</v>
      </c>
      <c r="F5" s="5" t="s">
        <v>17</v>
      </c>
      <c r="G5" s="1" t="s">
        <v>10</v>
      </c>
    </row>
    <row r="6" spans="1:7">
      <c r="A6" s="3" t="s">
        <v>6</v>
      </c>
      <c r="B6" s="3" t="s">
        <v>18</v>
      </c>
      <c r="C6" s="3" t="s">
        <v>16</v>
      </c>
      <c r="D6" s="3"/>
      <c r="E6" s="7">
        <v>8.5</v>
      </c>
      <c r="F6" s="5" t="s">
        <v>17</v>
      </c>
      <c r="G6" s="1" t="s">
        <v>10</v>
      </c>
    </row>
    <row r="7" spans="1:7">
      <c r="A7" s="3" t="s">
        <v>6</v>
      </c>
      <c r="B7" s="3" t="s">
        <v>19</v>
      </c>
      <c r="C7" s="3" t="s">
        <v>16</v>
      </c>
      <c r="D7" s="3"/>
      <c r="E7" s="7">
        <v>8.5</v>
      </c>
      <c r="F7" s="5" t="s">
        <v>17</v>
      </c>
      <c r="G7" s="1" t="s">
        <v>10</v>
      </c>
    </row>
    <row r="8" spans="1:7">
      <c r="A8" s="3" t="s">
        <v>14</v>
      </c>
      <c r="B8" s="3" t="s">
        <v>20</v>
      </c>
      <c r="C8" s="3" t="s">
        <v>21</v>
      </c>
      <c r="D8" s="3"/>
      <c r="E8" s="7">
        <v>7.5</v>
      </c>
      <c r="F8" s="5" t="s">
        <v>9</v>
      </c>
      <c r="G8" s="1" t="s">
        <v>10</v>
      </c>
    </row>
    <row r="9" spans="1:7">
      <c r="A9" s="3" t="s">
        <v>14</v>
      </c>
      <c r="B9" s="3" t="s">
        <v>22</v>
      </c>
      <c r="C9" s="3" t="s">
        <v>21</v>
      </c>
      <c r="D9" s="3"/>
      <c r="E9" s="7">
        <v>8.5</v>
      </c>
      <c r="F9" s="5" t="s">
        <v>17</v>
      </c>
      <c r="G9" s="1" t="s">
        <v>10</v>
      </c>
    </row>
    <row r="10" spans="1:7">
      <c r="A10" s="3" t="s">
        <v>14</v>
      </c>
      <c r="B10" s="3" t="s">
        <v>23</v>
      </c>
      <c r="C10" s="3" t="s">
        <v>24</v>
      </c>
      <c r="D10" s="3"/>
      <c r="E10" s="7">
        <v>5</v>
      </c>
      <c r="F10" s="5" t="s">
        <v>9</v>
      </c>
      <c r="G10" s="1" t="s">
        <v>10</v>
      </c>
    </row>
    <row r="11" spans="1:7">
      <c r="A11" s="3" t="s">
        <v>14</v>
      </c>
      <c r="B11" s="3" t="s">
        <v>25</v>
      </c>
      <c r="C11" s="3" t="s">
        <v>24</v>
      </c>
      <c r="D11" s="3"/>
      <c r="E11" s="7">
        <v>7</v>
      </c>
      <c r="F11" s="5" t="s">
        <v>9</v>
      </c>
      <c r="G11" s="1" t="s">
        <v>10</v>
      </c>
    </row>
    <row r="12" spans="1:7">
      <c r="A12" s="3" t="s">
        <v>6</v>
      </c>
      <c r="B12" s="3" t="s">
        <v>26</v>
      </c>
      <c r="C12" s="3" t="s">
        <v>27</v>
      </c>
      <c r="D12" s="3"/>
      <c r="E12" s="7">
        <v>7.5</v>
      </c>
      <c r="F12" s="5" t="s">
        <v>9</v>
      </c>
      <c r="G12" s="1" t="s">
        <v>10</v>
      </c>
    </row>
    <row r="13" spans="1:7">
      <c r="A13" s="3" t="s">
        <v>14</v>
      </c>
      <c r="B13" s="3" t="s">
        <v>28</v>
      </c>
      <c r="C13" s="3" t="s">
        <v>27</v>
      </c>
      <c r="D13" s="3"/>
      <c r="E13" s="7">
        <v>7.5</v>
      </c>
      <c r="F13" s="5" t="s">
        <v>9</v>
      </c>
      <c r="G13" s="1" t="s">
        <v>10</v>
      </c>
    </row>
    <row r="14" spans="1:7">
      <c r="A14" s="3" t="s">
        <v>14</v>
      </c>
      <c r="B14" s="3" t="s">
        <v>29</v>
      </c>
      <c r="C14" s="3" t="s">
        <v>30</v>
      </c>
      <c r="D14" s="3"/>
      <c r="E14" s="7">
        <v>7.5</v>
      </c>
      <c r="F14" s="5" t="s">
        <v>9</v>
      </c>
      <c r="G14" s="1" t="s">
        <v>10</v>
      </c>
    </row>
    <row r="15" spans="1:7">
      <c r="A15" s="3" t="s">
        <v>14</v>
      </c>
      <c r="B15" s="3" t="s">
        <v>31</v>
      </c>
      <c r="C15" s="3" t="s">
        <v>27</v>
      </c>
      <c r="D15" s="3"/>
      <c r="E15" s="7">
        <v>7.5</v>
      </c>
      <c r="F15" s="5" t="s">
        <v>9</v>
      </c>
      <c r="G15" s="1" t="s">
        <v>10</v>
      </c>
    </row>
    <row r="16" spans="1:7">
      <c r="A16" s="3" t="s">
        <v>14</v>
      </c>
      <c r="B16" s="3" t="s">
        <v>32</v>
      </c>
      <c r="C16" s="3" t="s">
        <v>27</v>
      </c>
      <c r="D16" s="3"/>
      <c r="E16" s="7">
        <v>7.5</v>
      </c>
      <c r="F16" s="5" t="s">
        <v>9</v>
      </c>
      <c r="G16" s="1" t="s">
        <v>10</v>
      </c>
    </row>
    <row r="17" spans="1:7">
      <c r="A17" s="3" t="s">
        <v>6</v>
      </c>
      <c r="B17" s="3" t="s">
        <v>33</v>
      </c>
      <c r="C17" s="3" t="s">
        <v>34</v>
      </c>
      <c r="D17" s="3"/>
      <c r="E17" s="7"/>
      <c r="F17" s="5" t="s">
        <v>9</v>
      </c>
      <c r="G17" s="1" t="s">
        <v>10</v>
      </c>
    </row>
    <row r="18" spans="1:7">
      <c r="A18" s="3" t="s">
        <v>6</v>
      </c>
      <c r="B18" s="3" t="s">
        <v>19</v>
      </c>
      <c r="C18" s="3" t="s">
        <v>35</v>
      </c>
      <c r="D18" s="3"/>
      <c r="E18" s="7">
        <v>7.5</v>
      </c>
      <c r="F18" s="5" t="s">
        <v>9</v>
      </c>
      <c r="G18" s="1" t="s">
        <v>10</v>
      </c>
    </row>
    <row r="19" spans="1:7">
      <c r="A19" s="3" t="s">
        <v>14</v>
      </c>
      <c r="B19" s="3" t="s">
        <v>20</v>
      </c>
      <c r="C19" s="3" t="s">
        <v>36</v>
      </c>
      <c r="D19" s="3"/>
      <c r="E19" s="7">
        <v>8</v>
      </c>
      <c r="F19" s="5" t="s">
        <v>9</v>
      </c>
      <c r="G19" s="1" t="s">
        <v>10</v>
      </c>
    </row>
    <row r="20" spans="1:7">
      <c r="A20" s="3" t="s">
        <v>14</v>
      </c>
      <c r="B20" s="3" t="s">
        <v>37</v>
      </c>
      <c r="C20" s="3" t="s">
        <v>38</v>
      </c>
      <c r="D20" s="3"/>
      <c r="E20" s="7">
        <v>8.5</v>
      </c>
      <c r="F20" s="5" t="s">
        <v>9</v>
      </c>
      <c r="G20" s="1" t="s">
        <v>10</v>
      </c>
    </row>
    <row r="21" spans="1:7">
      <c r="A21" s="3" t="s">
        <v>14</v>
      </c>
      <c r="B21" s="3" t="s">
        <v>39</v>
      </c>
      <c r="C21" s="3" t="s">
        <v>38</v>
      </c>
      <c r="D21" s="3"/>
      <c r="E21" s="8">
        <v>8.5</v>
      </c>
      <c r="F21" s="5" t="s">
        <v>9</v>
      </c>
      <c r="G21" s="1" t="s">
        <v>10</v>
      </c>
    </row>
    <row r="22" spans="1:7">
      <c r="A22" s="3" t="s">
        <v>14</v>
      </c>
      <c r="B22" s="3" t="s">
        <v>40</v>
      </c>
      <c r="C22" s="3" t="s">
        <v>38</v>
      </c>
      <c r="D22" s="3"/>
      <c r="E22" s="7">
        <v>8.5</v>
      </c>
      <c r="F22" s="5" t="s">
        <v>9</v>
      </c>
      <c r="G22" s="1" t="s">
        <v>10</v>
      </c>
    </row>
    <row r="23" spans="1:7">
      <c r="A23" s="3" t="s">
        <v>14</v>
      </c>
      <c r="B23" s="3" t="s">
        <v>23</v>
      </c>
      <c r="C23" s="3" t="s">
        <v>38</v>
      </c>
      <c r="D23" s="3"/>
      <c r="E23" s="7">
        <v>8.5</v>
      </c>
      <c r="F23" s="5" t="s">
        <v>9</v>
      </c>
      <c r="G23" s="1" t="s">
        <v>10</v>
      </c>
    </row>
    <row r="24" spans="1:7">
      <c r="A24" s="3" t="s">
        <v>14</v>
      </c>
      <c r="B24" s="3" t="s">
        <v>41</v>
      </c>
      <c r="C24" s="3" t="s">
        <v>38</v>
      </c>
      <c r="D24" s="3"/>
      <c r="E24" s="7">
        <v>8.5</v>
      </c>
      <c r="F24" s="5" t="s">
        <v>9</v>
      </c>
      <c r="G24" s="1" t="s">
        <v>10</v>
      </c>
    </row>
    <row r="25" spans="1:7">
      <c r="A25" s="3" t="s">
        <v>14</v>
      </c>
      <c r="B25" s="3" t="s">
        <v>42</v>
      </c>
      <c r="C25" s="3" t="s">
        <v>38</v>
      </c>
      <c r="D25" s="3"/>
      <c r="E25" s="7">
        <v>8.5</v>
      </c>
      <c r="F25" s="5" t="s">
        <v>9</v>
      </c>
      <c r="G25" s="1" t="s">
        <v>10</v>
      </c>
    </row>
    <row r="26" spans="1:7">
      <c r="A26" s="3" t="s">
        <v>14</v>
      </c>
      <c r="B26" s="3" t="s">
        <v>22</v>
      </c>
      <c r="C26" s="3" t="s">
        <v>38</v>
      </c>
      <c r="D26" s="3"/>
      <c r="E26" s="7">
        <v>8.5</v>
      </c>
      <c r="F26" s="5" t="s">
        <v>17</v>
      </c>
      <c r="G26" s="1" t="s">
        <v>10</v>
      </c>
    </row>
    <row r="27" spans="1:7">
      <c r="A27" s="3" t="s">
        <v>6</v>
      </c>
      <c r="B27" s="3" t="s">
        <v>13</v>
      </c>
      <c r="C27" s="3" t="s">
        <v>43</v>
      </c>
      <c r="D27" s="3"/>
      <c r="E27" s="7">
        <v>2.5</v>
      </c>
      <c r="F27" s="5" t="s">
        <v>9</v>
      </c>
      <c r="G27" s="1" t="s">
        <v>10</v>
      </c>
    </row>
    <row r="28" spans="1:7">
      <c r="A28" s="3" t="s">
        <v>6</v>
      </c>
      <c r="B28" s="3" t="s">
        <v>44</v>
      </c>
      <c r="C28" s="3" t="s">
        <v>43</v>
      </c>
      <c r="D28" s="3"/>
      <c r="E28" s="7">
        <v>2.5</v>
      </c>
      <c r="F28" s="5" t="s">
        <v>9</v>
      </c>
      <c r="G28" s="1" t="s">
        <v>10</v>
      </c>
    </row>
    <row r="29" spans="1:7">
      <c r="A29" s="3" t="s">
        <v>6</v>
      </c>
      <c r="B29" s="3" t="s">
        <v>7</v>
      </c>
      <c r="C29" s="3" t="s">
        <v>43</v>
      </c>
      <c r="D29" s="3"/>
      <c r="E29" s="7">
        <v>5</v>
      </c>
      <c r="F29" s="5" t="s">
        <v>9</v>
      </c>
      <c r="G29" s="1" t="s">
        <v>10</v>
      </c>
    </row>
    <row r="30" spans="1:7">
      <c r="A30" s="3" t="s">
        <v>6</v>
      </c>
      <c r="B30" s="3" t="s">
        <v>45</v>
      </c>
      <c r="C30" s="3" t="s">
        <v>43</v>
      </c>
      <c r="D30" s="3"/>
      <c r="E30" s="7">
        <v>5</v>
      </c>
      <c r="F30" s="5" t="s">
        <v>9</v>
      </c>
      <c r="G30" s="1" t="s">
        <v>10</v>
      </c>
    </row>
    <row r="31" spans="1:7">
      <c r="A31" s="3" t="s">
        <v>14</v>
      </c>
      <c r="B31" s="3" t="s">
        <v>46</v>
      </c>
      <c r="C31" s="3" t="s">
        <v>43</v>
      </c>
      <c r="D31" s="3"/>
      <c r="E31" s="7">
        <v>5</v>
      </c>
      <c r="F31" s="5" t="s">
        <v>17</v>
      </c>
      <c r="G31" s="1" t="s">
        <v>10</v>
      </c>
    </row>
    <row r="32" spans="1:7">
      <c r="A32" s="3" t="s">
        <v>6</v>
      </c>
      <c r="B32" s="3" t="s">
        <v>47</v>
      </c>
      <c r="C32" s="3" t="s">
        <v>43</v>
      </c>
      <c r="D32" s="3"/>
      <c r="E32" s="7">
        <v>2.5</v>
      </c>
      <c r="F32" s="5" t="s">
        <v>9</v>
      </c>
      <c r="G32" s="1" t="s">
        <v>10</v>
      </c>
    </row>
    <row r="33" spans="1:7">
      <c r="A33" s="3" t="s">
        <v>14</v>
      </c>
      <c r="B33" s="3" t="s">
        <v>48</v>
      </c>
      <c r="C33" s="3" t="s">
        <v>49</v>
      </c>
      <c r="D33" s="3"/>
      <c r="E33" s="7">
        <v>5</v>
      </c>
      <c r="F33" s="5" t="s">
        <v>17</v>
      </c>
      <c r="G33" s="1" t="s">
        <v>10</v>
      </c>
    </row>
    <row r="34" spans="1:7">
      <c r="A34" s="3" t="s">
        <v>14</v>
      </c>
      <c r="B34" s="3" t="s">
        <v>23</v>
      </c>
      <c r="C34" s="3" t="s">
        <v>50</v>
      </c>
      <c r="D34" s="3"/>
      <c r="E34" s="7">
        <v>5</v>
      </c>
      <c r="F34" s="5" t="s">
        <v>17</v>
      </c>
      <c r="G34" s="1" t="s">
        <v>10</v>
      </c>
    </row>
    <row r="35" spans="1:7">
      <c r="A35" s="3" t="s">
        <v>14</v>
      </c>
      <c r="B35" s="3" t="s">
        <v>20</v>
      </c>
      <c r="C35" s="3" t="s">
        <v>49</v>
      </c>
      <c r="D35" s="3"/>
      <c r="E35" s="7">
        <v>7.5</v>
      </c>
      <c r="F35" s="5" t="s">
        <v>17</v>
      </c>
      <c r="G35" s="1" t="s">
        <v>10</v>
      </c>
    </row>
    <row r="36" spans="1:7">
      <c r="A36" s="3" t="s">
        <v>14</v>
      </c>
      <c r="B36" s="3" t="s">
        <v>41</v>
      </c>
      <c r="C36" s="3" t="s">
        <v>51</v>
      </c>
      <c r="D36" s="3"/>
      <c r="E36" s="7">
        <v>7.5</v>
      </c>
      <c r="F36" s="5" t="s">
        <v>17</v>
      </c>
      <c r="G36" s="1" t="s">
        <v>10</v>
      </c>
    </row>
    <row r="37" spans="1:7">
      <c r="A37" s="3" t="s">
        <v>14</v>
      </c>
      <c r="B37" s="3" t="s">
        <v>42</v>
      </c>
      <c r="C37" s="3" t="s">
        <v>49</v>
      </c>
      <c r="D37" s="3"/>
      <c r="E37" s="7">
        <v>7.5</v>
      </c>
      <c r="F37" s="5" t="s">
        <v>17</v>
      </c>
      <c r="G37" s="1" t="s">
        <v>10</v>
      </c>
    </row>
    <row r="38" spans="1:7">
      <c r="A38" s="3" t="s">
        <v>14</v>
      </c>
      <c r="B38" s="3" t="s">
        <v>29</v>
      </c>
      <c r="C38" s="3" t="s">
        <v>49</v>
      </c>
      <c r="D38" s="3"/>
      <c r="E38" s="7">
        <v>7.5</v>
      </c>
      <c r="F38" s="5" t="s">
        <v>17</v>
      </c>
      <c r="G38" s="1" t="s">
        <v>10</v>
      </c>
    </row>
    <row r="39" spans="1:7">
      <c r="A39" s="3" t="s">
        <v>14</v>
      </c>
      <c r="B39" s="3" t="s">
        <v>15</v>
      </c>
      <c r="C39" s="3" t="s">
        <v>49</v>
      </c>
      <c r="D39" s="3"/>
      <c r="E39" s="7">
        <v>7.5</v>
      </c>
      <c r="F39" s="5" t="s">
        <v>17</v>
      </c>
      <c r="G39" s="1" t="s">
        <v>10</v>
      </c>
    </row>
    <row r="40" spans="1:7">
      <c r="A40" s="3" t="s">
        <v>14</v>
      </c>
      <c r="B40" s="3" t="s">
        <v>31</v>
      </c>
      <c r="C40" s="3" t="s">
        <v>49</v>
      </c>
      <c r="D40" s="3"/>
      <c r="E40" s="7">
        <v>7.5</v>
      </c>
      <c r="F40" s="5" t="s">
        <v>17</v>
      </c>
      <c r="G40" s="1" t="s">
        <v>10</v>
      </c>
    </row>
    <row r="41" spans="1:7">
      <c r="A41" s="3" t="s">
        <v>14</v>
      </c>
      <c r="B41" s="3" t="s">
        <v>52</v>
      </c>
      <c r="C41" s="3" t="s">
        <v>49</v>
      </c>
      <c r="D41" s="3"/>
      <c r="E41" s="7">
        <v>7.5</v>
      </c>
      <c r="F41" s="5" t="s">
        <v>17</v>
      </c>
      <c r="G41" s="1" t="s">
        <v>10</v>
      </c>
    </row>
    <row r="42" spans="1:7">
      <c r="A42" s="3" t="s">
        <v>6</v>
      </c>
      <c r="B42" s="3" t="s">
        <v>53</v>
      </c>
      <c r="C42" s="3" t="s">
        <v>54</v>
      </c>
      <c r="D42" s="3"/>
      <c r="E42" s="7">
        <v>7</v>
      </c>
      <c r="F42" s="5" t="s">
        <v>9</v>
      </c>
      <c r="G42" s="1" t="s">
        <v>10</v>
      </c>
    </row>
    <row r="43" spans="1:7">
      <c r="A43" s="3" t="s">
        <v>6</v>
      </c>
      <c r="B43" s="3" t="s">
        <v>55</v>
      </c>
      <c r="C43" s="3" t="s">
        <v>54</v>
      </c>
      <c r="D43" s="3"/>
      <c r="E43" s="7">
        <v>7</v>
      </c>
      <c r="F43" s="5" t="s">
        <v>9</v>
      </c>
      <c r="G43" s="1" t="s">
        <v>10</v>
      </c>
    </row>
    <row r="44" spans="1:7">
      <c r="A44" s="3" t="s">
        <v>14</v>
      </c>
      <c r="B44" s="3" t="s">
        <v>15</v>
      </c>
      <c r="C44" s="3" t="s">
        <v>54</v>
      </c>
      <c r="D44" s="3"/>
      <c r="E44" s="7">
        <v>7</v>
      </c>
      <c r="F44" s="5" t="s">
        <v>9</v>
      </c>
      <c r="G44" s="1" t="s">
        <v>10</v>
      </c>
    </row>
    <row r="45" spans="1:7">
      <c r="A45" s="3" t="s">
        <v>6</v>
      </c>
      <c r="B45" s="3" t="s">
        <v>56</v>
      </c>
      <c r="C45" s="3" t="s">
        <v>54</v>
      </c>
      <c r="D45" s="3"/>
      <c r="E45" s="7">
        <v>7</v>
      </c>
      <c r="F45" s="5" t="s">
        <v>9</v>
      </c>
      <c r="G45" s="1" t="s">
        <v>10</v>
      </c>
    </row>
    <row r="46" spans="1:7">
      <c r="A46" s="3" t="s">
        <v>6</v>
      </c>
      <c r="B46" s="3" t="s">
        <v>55</v>
      </c>
      <c r="C46" s="3" t="s">
        <v>57</v>
      </c>
      <c r="D46" s="3"/>
      <c r="E46" s="7">
        <v>6</v>
      </c>
      <c r="F46" s="5" t="s">
        <v>9</v>
      </c>
      <c r="G46" s="1" t="s">
        <v>10</v>
      </c>
    </row>
    <row r="47" spans="1:7">
      <c r="A47" s="3" t="s">
        <v>6</v>
      </c>
      <c r="B47" s="3" t="s">
        <v>19</v>
      </c>
      <c r="C47" s="3" t="s">
        <v>57</v>
      </c>
      <c r="D47" s="3"/>
      <c r="E47" s="9">
        <v>7.5</v>
      </c>
      <c r="F47" s="5" t="s">
        <v>9</v>
      </c>
      <c r="G47" s="1" t="s">
        <v>10</v>
      </c>
    </row>
    <row r="48" spans="1:7">
      <c r="A48" s="3" t="s">
        <v>6</v>
      </c>
      <c r="B48" s="3" t="s">
        <v>53</v>
      </c>
      <c r="C48" s="3" t="s">
        <v>57</v>
      </c>
      <c r="D48" s="3"/>
      <c r="E48" s="9">
        <v>7.5</v>
      </c>
      <c r="F48" s="5" t="s">
        <v>9</v>
      </c>
      <c r="G48" s="1" t="s">
        <v>10</v>
      </c>
    </row>
    <row r="49" spans="1:7">
      <c r="A49" s="3" t="s">
        <v>6</v>
      </c>
      <c r="B49" s="3" t="s">
        <v>58</v>
      </c>
      <c r="C49" s="3" t="s">
        <v>57</v>
      </c>
      <c r="D49" s="3"/>
      <c r="E49" s="9">
        <v>7.5</v>
      </c>
      <c r="F49" s="5" t="s">
        <v>17</v>
      </c>
      <c r="G49" s="1" t="s">
        <v>10</v>
      </c>
    </row>
    <row r="50" spans="1:7">
      <c r="A50" s="3" t="s">
        <v>6</v>
      </c>
      <c r="B50" s="3" t="s">
        <v>33</v>
      </c>
      <c r="C50" s="3" t="s">
        <v>57</v>
      </c>
      <c r="D50" s="3"/>
      <c r="E50" s="9">
        <v>7.5</v>
      </c>
      <c r="F50" s="5" t="s">
        <v>9</v>
      </c>
      <c r="G50" s="1" t="s">
        <v>10</v>
      </c>
    </row>
    <row r="51" spans="1:7">
      <c r="A51" s="8" t="s">
        <v>6</v>
      </c>
      <c r="B51" s="8" t="s">
        <v>13</v>
      </c>
      <c r="C51" s="10" t="s">
        <v>59</v>
      </c>
      <c r="D51" s="10"/>
      <c r="E51" s="8">
        <v>2</v>
      </c>
      <c r="F51" s="5" t="s">
        <v>9</v>
      </c>
      <c r="G51" s="1" t="s">
        <v>10</v>
      </c>
    </row>
    <row r="52" spans="1:7">
      <c r="A52" s="8" t="s">
        <v>6</v>
      </c>
      <c r="B52" s="8" t="s">
        <v>47</v>
      </c>
      <c r="C52" s="10" t="s">
        <v>59</v>
      </c>
      <c r="D52" s="10"/>
      <c r="E52" s="8">
        <v>2</v>
      </c>
      <c r="F52" s="5" t="s">
        <v>9</v>
      </c>
      <c r="G52" s="1" t="s">
        <v>10</v>
      </c>
    </row>
    <row r="53" spans="1:7">
      <c r="A53" s="8" t="s">
        <v>6</v>
      </c>
      <c r="B53" s="8" t="s">
        <v>11</v>
      </c>
      <c r="C53" s="10" t="s">
        <v>59</v>
      </c>
      <c r="D53" s="10"/>
      <c r="E53" s="8">
        <v>2</v>
      </c>
      <c r="F53" s="5" t="s">
        <v>9</v>
      </c>
      <c r="G53" s="1" t="s">
        <v>10</v>
      </c>
    </row>
    <row r="54" spans="1:7">
      <c r="A54" s="8" t="s">
        <v>6</v>
      </c>
      <c r="B54" s="8" t="s">
        <v>60</v>
      </c>
      <c r="C54" s="10" t="s">
        <v>59</v>
      </c>
      <c r="D54" s="10"/>
      <c r="E54" s="8">
        <v>2</v>
      </c>
      <c r="F54" s="5" t="s">
        <v>9</v>
      </c>
      <c r="G54" s="1" t="s">
        <v>10</v>
      </c>
    </row>
    <row r="55" spans="1:7">
      <c r="A55" s="8" t="s">
        <v>6</v>
      </c>
      <c r="B55" s="8" t="s">
        <v>56</v>
      </c>
      <c r="C55" s="10" t="s">
        <v>59</v>
      </c>
      <c r="D55" s="10"/>
      <c r="E55" s="8">
        <v>2</v>
      </c>
      <c r="F55" s="5" t="s">
        <v>9</v>
      </c>
      <c r="G55" s="1" t="s">
        <v>10</v>
      </c>
    </row>
    <row r="56" spans="1:7">
      <c r="A56" s="8" t="s">
        <v>6</v>
      </c>
      <c r="B56" s="8" t="s">
        <v>7</v>
      </c>
      <c r="C56" s="10" t="s">
        <v>59</v>
      </c>
      <c r="D56" s="10"/>
      <c r="E56" s="8">
        <v>2</v>
      </c>
      <c r="F56" s="5" t="s">
        <v>9</v>
      </c>
      <c r="G56" s="1" t="s">
        <v>10</v>
      </c>
    </row>
    <row r="57" spans="1:7">
      <c r="A57" s="8" t="s">
        <v>6</v>
      </c>
      <c r="B57" s="8" t="s">
        <v>61</v>
      </c>
      <c r="C57" s="10" t="s">
        <v>59</v>
      </c>
      <c r="D57" s="10"/>
      <c r="E57" s="8">
        <v>2</v>
      </c>
      <c r="F57" s="5" t="s">
        <v>9</v>
      </c>
      <c r="G57" s="1" t="s">
        <v>10</v>
      </c>
    </row>
    <row r="58" spans="1:7">
      <c r="A58" s="8" t="s">
        <v>6</v>
      </c>
      <c r="B58" s="8" t="s">
        <v>62</v>
      </c>
      <c r="C58" s="10" t="s">
        <v>59</v>
      </c>
      <c r="D58" s="10"/>
      <c r="E58" s="8">
        <v>2</v>
      </c>
      <c r="F58" s="5" t="s">
        <v>9</v>
      </c>
      <c r="G58" s="1" t="s">
        <v>10</v>
      </c>
    </row>
    <row r="59" spans="1:7">
      <c r="A59" s="8" t="s">
        <v>6</v>
      </c>
      <c r="B59" s="8" t="s">
        <v>63</v>
      </c>
      <c r="C59" s="10" t="s">
        <v>59</v>
      </c>
      <c r="D59" s="10"/>
      <c r="E59" s="8">
        <v>2</v>
      </c>
      <c r="F59" s="5" t="s">
        <v>9</v>
      </c>
      <c r="G59" s="1" t="s">
        <v>10</v>
      </c>
    </row>
    <row r="60" spans="1:7">
      <c r="A60" s="8" t="s">
        <v>6</v>
      </c>
      <c r="B60" s="8" t="s">
        <v>64</v>
      </c>
      <c r="C60" s="10" t="s">
        <v>59</v>
      </c>
      <c r="D60" s="10"/>
      <c r="E60" s="8">
        <v>2</v>
      </c>
      <c r="F60" s="5" t="s">
        <v>9</v>
      </c>
      <c r="G60" s="1" t="s">
        <v>10</v>
      </c>
    </row>
    <row r="61" spans="1:7">
      <c r="A61" s="8" t="s">
        <v>6</v>
      </c>
      <c r="B61" s="8" t="s">
        <v>65</v>
      </c>
      <c r="C61" s="10" t="s">
        <v>59</v>
      </c>
      <c r="D61" s="10"/>
      <c r="E61" s="8">
        <v>2</v>
      </c>
      <c r="F61" s="5" t="s">
        <v>9</v>
      </c>
      <c r="G61" s="1" t="s">
        <v>10</v>
      </c>
    </row>
    <row r="62" spans="1:7">
      <c r="A62" s="8" t="s">
        <v>6</v>
      </c>
      <c r="B62" s="8" t="s">
        <v>66</v>
      </c>
      <c r="C62" s="10" t="s">
        <v>59</v>
      </c>
      <c r="D62" s="10"/>
      <c r="E62" s="8">
        <v>2</v>
      </c>
      <c r="F62" s="5" t="s">
        <v>9</v>
      </c>
      <c r="G62" s="1" t="s">
        <v>10</v>
      </c>
    </row>
    <row r="63" spans="1:7">
      <c r="A63" s="8" t="s">
        <v>6</v>
      </c>
      <c r="B63" s="8" t="s">
        <v>67</v>
      </c>
      <c r="C63" s="10" t="s">
        <v>59</v>
      </c>
      <c r="D63" s="10"/>
      <c r="E63" s="8">
        <v>2</v>
      </c>
      <c r="F63" s="5" t="s">
        <v>9</v>
      </c>
      <c r="G63" s="1" t="s">
        <v>10</v>
      </c>
    </row>
    <row r="64" spans="1:7">
      <c r="A64" s="8" t="s">
        <v>6</v>
      </c>
      <c r="B64" s="8" t="s">
        <v>68</v>
      </c>
      <c r="C64" s="10" t="s">
        <v>59</v>
      </c>
      <c r="D64" s="10"/>
      <c r="E64" s="8">
        <v>2</v>
      </c>
      <c r="F64" s="5" t="s">
        <v>9</v>
      </c>
      <c r="G64" s="1" t="s">
        <v>10</v>
      </c>
    </row>
    <row r="65" spans="1:7">
      <c r="A65" s="8" t="s">
        <v>6</v>
      </c>
      <c r="B65" s="8" t="s">
        <v>63</v>
      </c>
      <c r="C65" s="10" t="s">
        <v>69</v>
      </c>
      <c r="D65" s="10"/>
      <c r="E65" s="8">
        <v>2</v>
      </c>
      <c r="F65" s="5" t="s">
        <v>9</v>
      </c>
      <c r="G65" s="1" t="s">
        <v>10</v>
      </c>
    </row>
    <row r="66" spans="1:7">
      <c r="A66" s="8" t="s">
        <v>6</v>
      </c>
      <c r="B66" s="8" t="s">
        <v>68</v>
      </c>
      <c r="C66" s="10" t="s">
        <v>69</v>
      </c>
      <c r="D66" s="10"/>
      <c r="E66" s="8">
        <v>2</v>
      </c>
      <c r="F66" s="5" t="s">
        <v>9</v>
      </c>
      <c r="G66" s="1" t="s">
        <v>10</v>
      </c>
    </row>
    <row r="67" spans="1:7">
      <c r="A67" s="8" t="s">
        <v>6</v>
      </c>
      <c r="B67" s="8" t="s">
        <v>47</v>
      </c>
      <c r="C67" s="10" t="s">
        <v>69</v>
      </c>
      <c r="D67" s="10"/>
      <c r="E67" s="8">
        <v>2</v>
      </c>
      <c r="F67" s="5" t="s">
        <v>9</v>
      </c>
      <c r="G67" s="1" t="s">
        <v>10</v>
      </c>
    </row>
    <row r="68" spans="1:7">
      <c r="A68" s="8" t="s">
        <v>6</v>
      </c>
      <c r="B68" s="8" t="s">
        <v>56</v>
      </c>
      <c r="C68" s="10" t="s">
        <v>69</v>
      </c>
      <c r="D68" s="10"/>
      <c r="E68" s="8">
        <v>2</v>
      </c>
      <c r="F68" s="5" t="s">
        <v>9</v>
      </c>
      <c r="G68" s="1" t="s">
        <v>10</v>
      </c>
    </row>
    <row r="69" spans="1:7">
      <c r="A69" s="8" t="s">
        <v>6</v>
      </c>
      <c r="B69" s="8" t="s">
        <v>11</v>
      </c>
      <c r="C69" s="10" t="s">
        <v>69</v>
      </c>
      <c r="D69" s="10"/>
      <c r="E69" s="8">
        <v>2</v>
      </c>
      <c r="F69" s="5" t="s">
        <v>9</v>
      </c>
      <c r="G69" s="1" t="s">
        <v>10</v>
      </c>
    </row>
    <row r="70" spans="1:7">
      <c r="A70" s="8" t="s">
        <v>6</v>
      </c>
      <c r="B70" s="8" t="s">
        <v>7</v>
      </c>
      <c r="C70" s="10" t="s">
        <v>69</v>
      </c>
      <c r="D70" s="10"/>
      <c r="E70" s="8">
        <v>2</v>
      </c>
      <c r="F70" s="5" t="s">
        <v>9</v>
      </c>
      <c r="G70" s="1" t="s">
        <v>10</v>
      </c>
    </row>
    <row r="71" spans="1:7">
      <c r="A71" s="8" t="s">
        <v>6</v>
      </c>
      <c r="B71" s="8" t="s">
        <v>70</v>
      </c>
      <c r="C71" s="10" t="s">
        <v>69</v>
      </c>
      <c r="D71" s="10"/>
      <c r="E71" s="8">
        <v>2</v>
      </c>
      <c r="F71" s="5" t="s">
        <v>9</v>
      </c>
      <c r="G71" s="1" t="s">
        <v>10</v>
      </c>
    </row>
    <row r="72" spans="1:7">
      <c r="A72" s="8" t="s">
        <v>6</v>
      </c>
      <c r="B72" s="8" t="s">
        <v>60</v>
      </c>
      <c r="C72" s="10" t="s">
        <v>69</v>
      </c>
      <c r="D72" s="10"/>
      <c r="E72" s="8">
        <v>2</v>
      </c>
      <c r="F72" s="5" t="s">
        <v>9</v>
      </c>
      <c r="G72" s="1" t="s">
        <v>10</v>
      </c>
    </row>
    <row r="73" spans="1:7">
      <c r="A73" s="8" t="s">
        <v>6</v>
      </c>
      <c r="B73" s="8" t="s">
        <v>65</v>
      </c>
      <c r="C73" s="10" t="s">
        <v>69</v>
      </c>
      <c r="D73" s="10"/>
      <c r="E73" s="8">
        <v>2</v>
      </c>
      <c r="F73" s="5" t="s">
        <v>9</v>
      </c>
      <c r="G73" s="1" t="s">
        <v>10</v>
      </c>
    </row>
    <row r="74" spans="1:7">
      <c r="A74" s="8" t="s">
        <v>6</v>
      </c>
      <c r="B74" s="8" t="s">
        <v>64</v>
      </c>
      <c r="C74" s="10" t="s">
        <v>69</v>
      </c>
      <c r="D74" s="10"/>
      <c r="E74" s="8">
        <v>2</v>
      </c>
      <c r="F74" s="5" t="s">
        <v>9</v>
      </c>
      <c r="G74" s="1" t="s">
        <v>10</v>
      </c>
    </row>
    <row r="75" spans="1:7">
      <c r="A75" s="8" t="s">
        <v>6</v>
      </c>
      <c r="B75" s="8" t="s">
        <v>61</v>
      </c>
      <c r="C75" s="10" t="s">
        <v>69</v>
      </c>
      <c r="D75" s="10"/>
      <c r="E75" s="8">
        <v>2</v>
      </c>
      <c r="F75" s="5" t="s">
        <v>9</v>
      </c>
      <c r="G75" s="1" t="s">
        <v>10</v>
      </c>
    </row>
    <row r="76" spans="1:7">
      <c r="A76" s="8" t="s">
        <v>6</v>
      </c>
      <c r="B76" s="8" t="s">
        <v>62</v>
      </c>
      <c r="C76" s="10" t="s">
        <v>69</v>
      </c>
      <c r="D76" s="10"/>
      <c r="E76" s="8">
        <v>2</v>
      </c>
      <c r="F76" s="5" t="s">
        <v>9</v>
      </c>
      <c r="G76" s="1" t="s">
        <v>10</v>
      </c>
    </row>
    <row r="77" spans="1:7">
      <c r="A77" s="8" t="s">
        <v>6</v>
      </c>
      <c r="B77" s="8" t="s">
        <v>71</v>
      </c>
      <c r="C77" s="10" t="s">
        <v>69</v>
      </c>
      <c r="D77" s="10"/>
      <c r="E77" s="8">
        <v>2</v>
      </c>
      <c r="F77" s="5" t="s">
        <v>9</v>
      </c>
      <c r="G77" s="1" t="s">
        <v>10</v>
      </c>
    </row>
    <row r="78" spans="1:7">
      <c r="A78" s="8" t="s">
        <v>6</v>
      </c>
      <c r="B78" s="8" t="s">
        <v>72</v>
      </c>
      <c r="C78" s="10" t="s">
        <v>69</v>
      </c>
      <c r="D78" s="10"/>
      <c r="E78" s="8">
        <v>2</v>
      </c>
      <c r="F78" s="5" t="s">
        <v>9</v>
      </c>
      <c r="G78" s="1" t="s">
        <v>10</v>
      </c>
    </row>
    <row r="79" spans="1:7">
      <c r="A79" s="8" t="s">
        <v>6</v>
      </c>
      <c r="B79" s="8" t="s">
        <v>73</v>
      </c>
      <c r="C79" s="10" t="s">
        <v>69</v>
      </c>
      <c r="D79" s="10"/>
      <c r="E79" s="8">
        <v>2</v>
      </c>
      <c r="F79" s="5" t="s">
        <v>9</v>
      </c>
      <c r="G79" s="1" t="s">
        <v>10</v>
      </c>
    </row>
    <row r="80" spans="1:7">
      <c r="A80" s="8" t="s">
        <v>14</v>
      </c>
      <c r="B80" s="8" t="s">
        <v>20</v>
      </c>
      <c r="C80" s="10" t="s">
        <v>74</v>
      </c>
      <c r="D80" s="10"/>
      <c r="E80" s="8">
        <v>7.5</v>
      </c>
      <c r="F80" s="5" t="s">
        <v>9</v>
      </c>
      <c r="G80" s="1" t="s">
        <v>10</v>
      </c>
    </row>
    <row r="81" spans="1:7">
      <c r="A81" s="8" t="s">
        <v>14</v>
      </c>
      <c r="B81" s="8" t="s">
        <v>23</v>
      </c>
      <c r="C81" s="10" t="s">
        <v>74</v>
      </c>
      <c r="D81" s="10"/>
      <c r="E81" s="8">
        <v>5</v>
      </c>
      <c r="F81" s="5" t="s">
        <v>9</v>
      </c>
      <c r="G81" s="1" t="s">
        <v>10</v>
      </c>
    </row>
    <row r="82" spans="1:7">
      <c r="A82" s="8" t="s">
        <v>14</v>
      </c>
      <c r="B82" s="8" t="s">
        <v>22</v>
      </c>
      <c r="C82" s="10" t="s">
        <v>75</v>
      </c>
      <c r="D82" s="10"/>
      <c r="E82" s="8">
        <v>6</v>
      </c>
      <c r="F82" s="5" t="s">
        <v>17</v>
      </c>
      <c r="G82" s="1" t="s">
        <v>10</v>
      </c>
    </row>
    <row r="83" spans="1:7">
      <c r="A83" s="8" t="s">
        <v>14</v>
      </c>
      <c r="B83" s="8" t="s">
        <v>22</v>
      </c>
      <c r="C83" s="10" t="s">
        <v>76</v>
      </c>
      <c r="D83" s="10"/>
      <c r="E83" s="8">
        <v>10</v>
      </c>
      <c r="F83" s="5" t="s">
        <v>17</v>
      </c>
      <c r="G83" s="1" t="s">
        <v>10</v>
      </c>
    </row>
    <row r="84" spans="1:7">
      <c r="A84" s="8" t="s">
        <v>6</v>
      </c>
      <c r="B84" s="8" t="s">
        <v>13</v>
      </c>
      <c r="C84" s="10" t="s">
        <v>77</v>
      </c>
      <c r="D84" s="10"/>
      <c r="E84" s="8">
        <v>7.5</v>
      </c>
      <c r="F84" s="5" t="s">
        <v>9</v>
      </c>
      <c r="G84" s="11" t="s">
        <v>9</v>
      </c>
    </row>
    <row r="85" spans="1:7">
      <c r="A85" s="8" t="s">
        <v>14</v>
      </c>
      <c r="B85" s="8" t="s">
        <v>20</v>
      </c>
      <c r="C85" s="10" t="s">
        <v>76</v>
      </c>
      <c r="D85" s="10"/>
      <c r="E85" s="8">
        <v>9</v>
      </c>
      <c r="F85" s="5" t="s">
        <v>9</v>
      </c>
      <c r="G85" s="11" t="s">
        <v>9</v>
      </c>
    </row>
    <row r="86" spans="1:7">
      <c r="A86" s="8"/>
      <c r="B86" s="8"/>
      <c r="C86" s="10"/>
      <c r="D86" s="10"/>
      <c r="E86" s="8"/>
      <c r="F86" s="4"/>
    </row>
    <row r="87" spans="1:7">
      <c r="A87" s="8"/>
      <c r="B87" s="8"/>
      <c r="C87" s="10"/>
      <c r="D87" s="10"/>
      <c r="E87" s="8"/>
      <c r="F87" s="4"/>
    </row>
    <row r="88" spans="1:7">
      <c r="A88" s="8"/>
      <c r="B88" s="8"/>
      <c r="C88" s="10"/>
      <c r="D88" s="10"/>
      <c r="E88" s="8"/>
      <c r="F88" s="4"/>
    </row>
    <row r="89" spans="1:7">
      <c r="A89" s="8"/>
      <c r="B89" s="8"/>
      <c r="C89" s="10"/>
      <c r="D89" s="10"/>
      <c r="E89" s="8"/>
      <c r="F89" s="4"/>
    </row>
    <row r="90" spans="1:7">
      <c r="A90" s="8"/>
      <c r="B90" s="8"/>
      <c r="C90" s="10"/>
      <c r="D90" s="10"/>
      <c r="E90" s="8"/>
      <c r="F90" s="4"/>
    </row>
    <row r="91" spans="1:7">
      <c r="A91" s="8"/>
      <c r="B91" s="8"/>
      <c r="C91" s="10"/>
      <c r="D91" s="10"/>
      <c r="E91" s="8"/>
      <c r="F91" s="4"/>
    </row>
    <row r="92" spans="1:7">
      <c r="A92" s="8"/>
      <c r="B92" s="8"/>
      <c r="C92" s="10"/>
      <c r="D92" s="10"/>
      <c r="E92" s="8"/>
      <c r="F92" s="4"/>
    </row>
    <row r="93" spans="1:7">
      <c r="A93" s="8"/>
      <c r="B93" s="8"/>
      <c r="C93" s="10"/>
      <c r="D93" s="10"/>
      <c r="E93" s="8"/>
      <c r="F93" s="4"/>
    </row>
    <row r="94" spans="1:7">
      <c r="A94" s="8"/>
      <c r="B94" s="8"/>
      <c r="C94" s="10"/>
      <c r="D94" s="10"/>
      <c r="E94" s="8"/>
      <c r="F94" s="4"/>
    </row>
    <row r="95" spans="1:7">
      <c r="A95" s="8"/>
      <c r="B95" s="8"/>
      <c r="C95" s="10"/>
      <c r="D95" s="10"/>
      <c r="E95" s="8"/>
      <c r="F95" s="4"/>
    </row>
    <row r="96" spans="1:7">
      <c r="A96" s="8"/>
      <c r="B96" s="8"/>
      <c r="C96" s="10"/>
      <c r="D96" s="10"/>
      <c r="E96" s="8"/>
      <c r="F96" s="4"/>
    </row>
    <row r="97" spans="1:6">
      <c r="A97" s="8"/>
      <c r="B97" s="8"/>
      <c r="C97" s="10"/>
      <c r="D97" s="10"/>
      <c r="E97" s="8"/>
      <c r="F97" s="4"/>
    </row>
    <row r="98" spans="1:6">
      <c r="A98" s="8"/>
      <c r="B98" s="8"/>
      <c r="C98" s="10"/>
      <c r="D98" s="10"/>
      <c r="E98" s="8"/>
      <c r="F98" s="4"/>
    </row>
    <row r="99" spans="1:6">
      <c r="A99" s="8"/>
      <c r="B99" s="8"/>
      <c r="C99" s="10"/>
      <c r="D99" s="10"/>
      <c r="E99" s="8"/>
      <c r="F99" s="4"/>
    </row>
    <row r="100" spans="1:6">
      <c r="A100" s="8"/>
      <c r="B100" s="8"/>
      <c r="C100" s="10"/>
      <c r="D100" s="10"/>
      <c r="E100" s="8"/>
      <c r="F100" s="4"/>
    </row>
    <row r="101" spans="1:6">
      <c r="A101" s="8"/>
      <c r="B101" s="8"/>
      <c r="C101" s="10"/>
      <c r="D101" s="10"/>
      <c r="E101" s="8"/>
      <c r="F101" s="4"/>
    </row>
    <row r="102" spans="1:6">
      <c r="A102" s="8"/>
      <c r="B102" s="8"/>
      <c r="C102" s="10"/>
      <c r="D102" s="10"/>
      <c r="E102" s="8"/>
      <c r="F102" s="4"/>
    </row>
    <row r="103" spans="1:6">
      <c r="A103" s="8"/>
      <c r="B103" s="8"/>
      <c r="C103" s="10"/>
      <c r="D103" s="10"/>
      <c r="E103" s="8"/>
      <c r="F103" s="4"/>
    </row>
    <row r="104" spans="1:6">
      <c r="A104" s="8"/>
      <c r="B104" s="8"/>
      <c r="C104" s="10"/>
      <c r="D104" s="10"/>
      <c r="E104" s="8"/>
      <c r="F104" s="4"/>
    </row>
    <row r="105" spans="1:6">
      <c r="A105" s="8"/>
      <c r="B105" s="8"/>
      <c r="C105" s="10"/>
      <c r="D105" s="10"/>
      <c r="E105" s="8"/>
      <c r="F105" s="4"/>
    </row>
    <row r="106" spans="1:6">
      <c r="A106" s="8"/>
      <c r="B106" s="8"/>
      <c r="C106" s="10"/>
      <c r="D106" s="10"/>
      <c r="E106" s="8"/>
      <c r="F106" s="4"/>
    </row>
    <row r="107" spans="1:6">
      <c r="A107" s="8"/>
      <c r="B107" s="8"/>
      <c r="C107" s="10"/>
      <c r="D107" s="10"/>
      <c r="E107" s="8"/>
      <c r="F107" s="4"/>
    </row>
    <row r="108" spans="1:6">
      <c r="A108" s="8"/>
      <c r="B108" s="8"/>
      <c r="C108" s="10"/>
      <c r="D108" s="10"/>
      <c r="E108" s="8"/>
      <c r="F108" s="4"/>
    </row>
    <row r="109" spans="1:6">
      <c r="A109" s="8"/>
      <c r="B109" s="8"/>
      <c r="C109" s="10"/>
      <c r="D109" s="10"/>
      <c r="E109" s="8"/>
      <c r="F109" s="4"/>
    </row>
    <row r="110" spans="1:6">
      <c r="A110" s="8"/>
      <c r="B110" s="8"/>
      <c r="C110" s="10"/>
      <c r="D110" s="10"/>
      <c r="E110" s="8"/>
      <c r="F110" s="4"/>
    </row>
    <row r="111" spans="1:6">
      <c r="A111" s="8"/>
      <c r="B111" s="8"/>
      <c r="C111" s="10"/>
      <c r="D111" s="10"/>
      <c r="E111" s="8"/>
      <c r="F111" s="4"/>
    </row>
  </sheetData>
  <autoFilter ref="A1:F79"/>
  <pageMargins left="0" right="0" top="0.1388888888888889" bottom="0.1388888888888889" header="0" footer="0"/>
  <pageSetup paperSize="9" firstPageNumber="0" orientation="portrait" horizontalDpi="300" verticalDpi="300" r:id="rId1"/>
  <headerFooter alignWithMargins="0">
    <oddHeader>&amp;C&amp;10&amp;A</oddHeader>
    <oddFooter>&amp;C&amp;10Page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I83" sqref="I83"/>
    </sheetView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TCD</vt:lpstr>
      <vt:lpstr>Pointage</vt:lpstr>
      <vt:lpstr>Tables</vt:lpstr>
      <vt:lpstr>Feuille1</vt:lpstr>
      <vt:lpstr>Feuil1</vt:lpstr>
      <vt:lpstr>Catégorie</vt:lpstr>
      <vt:lpstr>ETAT</vt:lpstr>
      <vt:lpstr>Noms_Joueurs</vt:lpstr>
      <vt:lpstr>tournois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dcterms:created xsi:type="dcterms:W3CDTF">2010-09-23T20:21:08Z</dcterms:created>
  <dcterms:modified xsi:type="dcterms:W3CDTF">2010-10-18T19:37:04Z</dcterms:modified>
</cp:coreProperties>
</file>