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 filterPrivacy="1" codeName="ThisWorkbook"/>
  <xr:revisionPtr revIDLastSave="0" documentId="13_ncr:1_{76ED8053-AFD4-49C7-832E-47FF27AFA691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orm" sheetId="1" r:id="rId1"/>
    <sheet name="BD" sheetId="2" r:id="rId2"/>
  </sheets>
  <definedNames>
    <definedName name="Table_Societes">#REF!</definedName>
    <definedName name="TableDevises">#REF!</definedName>
    <definedName name="TableOK">#REF!</definedName>
    <definedName name="TablePCC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I9" i="1"/>
  <c r="A10" i="1" l="1"/>
  <c r="A9" i="1"/>
  <c r="H5" i="1"/>
  <c r="I8" i="1" s="1"/>
</calcChain>
</file>

<file path=xl/sharedStrings.xml><?xml version="1.0" encoding="utf-8"?>
<sst xmlns="http://schemas.openxmlformats.org/spreadsheetml/2006/main" count="55" uniqueCount="41">
  <si>
    <r>
      <t xml:space="preserve">Société /  </t>
    </r>
    <r>
      <rPr>
        <b/>
        <i/>
        <sz val="12"/>
        <rFont val="Arial"/>
        <family val="2"/>
      </rPr>
      <t>Company</t>
    </r>
    <r>
      <rPr>
        <b/>
        <sz val="12"/>
        <rFont val="Arial"/>
        <family val="2"/>
      </rPr>
      <t xml:space="preserve"> :</t>
    </r>
  </si>
  <si>
    <r>
      <t>Statut/</t>
    </r>
    <r>
      <rPr>
        <b/>
        <i/>
        <sz val="10"/>
        <rFont val="Arial"/>
        <family val="2"/>
      </rPr>
      <t>Status</t>
    </r>
    <r>
      <rPr>
        <b/>
        <sz val="10"/>
        <rFont val="Arial"/>
        <family val="2"/>
      </rPr>
      <t xml:space="preserve"> : </t>
    </r>
  </si>
  <si>
    <t>X</t>
  </si>
  <si>
    <r>
      <t>Provisoire/</t>
    </r>
    <r>
      <rPr>
        <b/>
        <i/>
        <sz val="10"/>
        <rFont val="Arial"/>
        <family val="2"/>
      </rPr>
      <t>Temporary</t>
    </r>
  </si>
  <si>
    <r>
      <t xml:space="preserve">Devise locale / </t>
    </r>
    <r>
      <rPr>
        <b/>
        <i/>
        <sz val="12"/>
        <rFont val="Arial"/>
        <family val="2"/>
      </rPr>
      <t>Local currency :</t>
    </r>
  </si>
  <si>
    <r>
      <t>Définitif/</t>
    </r>
    <r>
      <rPr>
        <b/>
        <i/>
        <sz val="10"/>
        <rFont val="Arial"/>
        <family val="2"/>
      </rPr>
      <t>Final</t>
    </r>
  </si>
  <si>
    <r>
      <t xml:space="preserve">Période / </t>
    </r>
    <r>
      <rPr>
        <b/>
        <i/>
        <sz val="12"/>
        <rFont val="Arial"/>
        <family val="2"/>
      </rPr>
      <t xml:space="preserve">Period </t>
    </r>
    <r>
      <rPr>
        <b/>
        <sz val="12"/>
        <rFont val="Arial"/>
        <family val="2"/>
      </rPr>
      <t>:</t>
    </r>
  </si>
  <si>
    <r>
      <t>Devise d'origine/</t>
    </r>
    <r>
      <rPr>
        <i/>
        <sz val="8"/>
        <rFont val="Arial"/>
        <family val="2"/>
      </rPr>
      <t xml:space="preserve">Billing currency </t>
    </r>
  </si>
  <si>
    <r>
      <t xml:space="preserve">SOC.
</t>
    </r>
    <r>
      <rPr>
        <b/>
        <i/>
        <sz val="10"/>
        <rFont val="Arial"/>
        <family val="2"/>
      </rPr>
      <t>COMP.</t>
    </r>
  </si>
  <si>
    <r>
      <t xml:space="preserve">Tiers
</t>
    </r>
    <r>
      <rPr>
        <b/>
        <i/>
        <sz val="10"/>
        <rFont val="Arial"/>
        <family val="2"/>
      </rPr>
      <t>Partner</t>
    </r>
  </si>
  <si>
    <t>N° Cpte
PCL</t>
  </si>
  <si>
    <t>libéllé
PCL</t>
  </si>
  <si>
    <t>B
R</t>
  </si>
  <si>
    <t>N° Cpte
PCConso</t>
  </si>
  <si>
    <t>libéllé
PCConso</t>
  </si>
  <si>
    <r>
      <t xml:space="preserve">Devise
</t>
    </r>
    <r>
      <rPr>
        <b/>
        <i/>
        <sz val="8"/>
        <rFont val="Arial"/>
        <family val="2"/>
      </rPr>
      <t>Currency</t>
    </r>
  </si>
  <si>
    <r>
      <t xml:space="preserve">Montant
</t>
    </r>
    <r>
      <rPr>
        <b/>
        <i/>
        <sz val="10"/>
        <rFont val="Arial"/>
        <family val="2"/>
      </rPr>
      <t>Amount</t>
    </r>
  </si>
  <si>
    <t>OK</t>
  </si>
  <si>
    <t>?</t>
  </si>
  <si>
    <r>
      <t xml:space="preserve">B : Bilan / </t>
    </r>
    <r>
      <rPr>
        <i/>
        <sz val="8"/>
        <rFont val="Arial"/>
        <family val="2"/>
      </rPr>
      <t>Balance Sheet</t>
    </r>
  </si>
  <si>
    <r>
      <t>R : Resultat /</t>
    </r>
    <r>
      <rPr>
        <i/>
        <sz val="8"/>
        <rFont val="Arial"/>
        <family val="2"/>
      </rPr>
      <t xml:space="preserve"> P&amp;L</t>
    </r>
  </si>
  <si>
    <r>
      <t xml:space="preserve">PCL  : Plan Comptable Local / </t>
    </r>
    <r>
      <rPr>
        <i/>
        <sz val="8"/>
        <rFont val="Arial"/>
        <family val="2"/>
      </rPr>
      <t>Local Chart Of Accounts</t>
    </r>
  </si>
  <si>
    <r>
      <t xml:space="preserve">PCConso  :  Plan Comptable de Consolidation / </t>
    </r>
    <r>
      <rPr>
        <i/>
        <sz val="8"/>
        <rFont val="Arial"/>
        <family val="2"/>
      </rPr>
      <t>Consolidation Chart Of Accounts</t>
    </r>
  </si>
  <si>
    <t>B</t>
  </si>
  <si>
    <t>A486000</t>
  </si>
  <si>
    <t>EUR</t>
  </si>
  <si>
    <t>R</t>
  </si>
  <si>
    <t>R621500</t>
  </si>
  <si>
    <t>Code_Periode</t>
  </si>
  <si>
    <t>Code_Entite</t>
  </si>
  <si>
    <t>Code_devise_locale</t>
  </si>
  <si>
    <t>Compte_General</t>
  </si>
  <si>
    <t>Libelle</t>
  </si>
  <si>
    <t>Code_rubrique</t>
  </si>
  <si>
    <t>Code_Partenaire</t>
  </si>
  <si>
    <t>Solde_devise_locale</t>
  </si>
  <si>
    <t>2023.05</t>
  </si>
  <si>
    <t xml:space="preserve"> = 1</t>
  </si>
  <si>
    <t xml:space="preserve"> </t>
  </si>
  <si>
    <t>x</t>
  </si>
  <si>
    <t>DECLARATION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</si>
</sst>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b/>
      <sz val="12"/>
      <color indexed="12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10"/>
      <color indexed="12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indexed="8"/>
      <name val="Arial"/>
      <family val="2"/>
    </font>
    <font>
      <sz val="10"/>
      <color indexed="39"/>
      <name val="Arial"/>
      <family val="2"/>
    </font>
    <font>
      <sz val="10"/>
      <color indexed="8"/>
      <name val="Arial"/>
      <family val="2"/>
    </font>
    <font>
      <sz val="10"/>
      <color indexed="1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8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/>
      <bottom style="hair">
        <color indexed="64"/>
      </bottom>
      <diagonal/>
    </border>
    <border>
      <left style="thin">
        <color indexed="0"/>
      </left>
      <right style="thin">
        <color indexed="0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0"/>
      </left>
      <right/>
      <top/>
      <bottom style="hair">
        <color indexed="64"/>
      </bottom>
      <diagonal/>
    </border>
    <border>
      <left style="medium">
        <color indexed="0"/>
      </left>
      <right style="thin">
        <color indexed="0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/>
    <xf numFmtId="4" fontId="0" fillId="2" borderId="0" xfId="0" applyNumberFormat="1" applyFill="1"/>
    <xf numFmtId="0" fontId="1" fillId="2" borderId="0" xfId="0" applyFont="1" applyFill="1" applyAlignment="1">
      <alignment horizontal="center"/>
    </xf>
    <xf numFmtId="0" fontId="2" fillId="0" borderId="0" xfId="0" applyFont="1"/>
    <xf numFmtId="0" fontId="0" fillId="0" borderId="0" xfId="0" applyAlignment="1"/>
    <xf numFmtId="4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5" fillId="0" borderId="0" xfId="0" applyFont="1" applyAlignment="1">
      <alignment horizontal="right"/>
    </xf>
    <xf numFmtId="0" fontId="7" fillId="0" borderId="1" xfId="0" applyFont="1" applyBorder="1" applyAlignment="1" applyProtection="1">
      <alignment horizontal="center"/>
      <protection locked="0"/>
    </xf>
    <xf numFmtId="4" fontId="8" fillId="0" borderId="0" xfId="0" applyNumberFormat="1" applyFont="1" applyAlignment="1">
      <alignment horizontal="right"/>
    </xf>
    <xf numFmtId="4" fontId="10" fillId="0" borderId="2" xfId="0" applyNumberFormat="1" applyFont="1" applyBorder="1" applyAlignment="1" applyProtection="1">
      <alignment horizontal="center"/>
      <protection locked="0"/>
    </xf>
    <xf numFmtId="4" fontId="8" fillId="0" borderId="0" xfId="0" applyNumberFormat="1" applyFont="1"/>
    <xf numFmtId="0" fontId="5" fillId="0" borderId="3" xfId="0" applyFont="1" applyBorder="1" applyAlignment="1">
      <alignment horizontal="right"/>
    </xf>
    <xf numFmtId="0" fontId="7" fillId="0" borderId="4" xfId="0" applyFont="1" applyBorder="1" applyAlignment="1" applyProtection="1">
      <alignment horizontal="center"/>
      <protection locked="0"/>
    </xf>
    <xf numFmtId="4" fontId="10" fillId="0" borderId="5" xfId="0" applyNumberFormat="1" applyFont="1" applyBorder="1" applyAlignment="1" applyProtection="1">
      <alignment horizontal="center"/>
      <protection locked="0"/>
    </xf>
    <xf numFmtId="14" fontId="7" fillId="0" borderId="6" xfId="0" applyNumberFormat="1" applyFont="1" applyBorder="1" applyAlignment="1" applyProtection="1">
      <alignment horizontal="center"/>
      <protection locked="0"/>
    </xf>
    <xf numFmtId="4" fontId="1" fillId="0" borderId="7" xfId="0" applyNumberFormat="1" applyFont="1" applyBorder="1" applyAlignment="1">
      <alignment horizontal="centerContinuous"/>
    </xf>
    <xf numFmtId="4" fontId="1" fillId="0" borderId="8" xfId="0" applyNumberFormat="1" applyFont="1" applyBorder="1" applyAlignment="1">
      <alignment horizontal="centerContinuous"/>
    </xf>
    <xf numFmtId="0" fontId="1" fillId="0" borderId="0" xfId="0" applyFont="1" applyBorder="1" applyAlignment="1">
      <alignment horizont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4" fontId="8" fillId="0" borderId="9" xfId="0" applyNumberFormat="1" applyFont="1" applyFill="1" applyBorder="1" applyAlignment="1">
      <alignment horizontal="center" vertical="center" wrapText="1"/>
    </xf>
    <xf numFmtId="4" fontId="12" fillId="0" borderId="11" xfId="0" applyNumberFormat="1" applyFont="1" applyBorder="1" applyAlignment="1">
      <alignment horizontal="center" vertical="center" wrapText="1"/>
    </xf>
    <xf numFmtId="4" fontId="8" fillId="0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/>
    </xf>
    <xf numFmtId="4" fontId="15" fillId="0" borderId="16" xfId="0" applyNumberFormat="1" applyFont="1" applyFill="1" applyBorder="1" applyAlignment="1">
      <alignment horizontal="right" vertical="center" wrapText="1"/>
    </xf>
    <xf numFmtId="4" fontId="17" fillId="0" borderId="17" xfId="0" applyNumberFormat="1" applyFont="1" applyBorder="1" applyAlignment="1">
      <alignment horizontal="center" vertical="center" wrapText="1"/>
    </xf>
    <xf numFmtId="4" fontId="3" fillId="0" borderId="18" xfId="0" applyNumberFormat="1" applyFont="1" applyBorder="1" applyAlignment="1" applyProtection="1">
      <alignment horizontal="center"/>
      <protection locked="0"/>
    </xf>
    <xf numFmtId="0" fontId="3" fillId="2" borderId="0" xfId="0" applyFont="1" applyFill="1" applyAlignment="1">
      <alignment horizontal="center" vertical="center"/>
    </xf>
    <xf numFmtId="0" fontId="1" fillId="0" borderId="0" xfId="0" applyFont="1"/>
    <xf numFmtId="0" fontId="1" fillId="0" borderId="0" xfId="0" applyFont="1" applyAlignment="1"/>
    <xf numFmtId="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left"/>
    </xf>
    <xf numFmtId="4" fontId="15" fillId="3" borderId="16" xfId="0" applyNumberFormat="1" applyFont="1" applyFill="1" applyBorder="1" applyAlignment="1">
      <alignment horizontal="right" vertical="center" wrapText="1"/>
    </xf>
    <xf numFmtId="4" fontId="0" fillId="3" borderId="0" xfId="0" applyNumberFormat="1" applyFill="1"/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/>
    </xf>
    <xf numFmtId="4" fontId="15" fillId="0" borderId="0" xfId="0" applyNumberFormat="1" applyFont="1" applyFill="1" applyBorder="1" applyAlignment="1">
      <alignment horizontal="right" vertical="center" wrapText="1"/>
    </xf>
    <xf numFmtId="4" fontId="17" fillId="0" borderId="0" xfId="0" applyNumberFormat="1" applyFont="1" applyBorder="1" applyAlignment="1">
      <alignment horizontal="center" vertical="center" wrapText="1"/>
    </xf>
    <xf numFmtId="4" fontId="3" fillId="0" borderId="0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3"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23"/>
  <sheetViews>
    <sheetView tabSelected="1" workbookViewId="0">
      <selection activeCell="G2" sqref="G2"/>
    </sheetView>
  </sheetViews>
  <sheetFormatPr baseColWidth="10" defaultColWidth="9.140625" defaultRowHeight="15" x14ac:dyDescent="0.25"/>
  <cols>
    <col min="1" max="1" width="5.42578125" customWidth="1"/>
    <col min="2" max="2" width="5.7109375" customWidth="1"/>
    <col min="3" max="3" width="6" customWidth="1"/>
    <col min="5" max="5" width="13.140625" customWidth="1"/>
    <col min="6" max="6" width="10.85546875" customWidth="1"/>
    <col min="8" max="8" width="14.85546875" bestFit="1" customWidth="1"/>
    <col min="9" max="9" width="13.7109375" bestFit="1" customWidth="1"/>
    <col min="11" max="11" width="20.7109375" bestFit="1" customWidth="1"/>
  </cols>
  <sheetData>
    <row r="1" spans="1:13" x14ac:dyDescent="0.25">
      <c r="A1" s="1"/>
      <c r="B1" s="2"/>
      <c r="C1" s="2"/>
      <c r="D1" s="2"/>
      <c r="E1" s="3"/>
      <c r="F1" s="2"/>
      <c r="G1" s="2"/>
      <c r="H1" s="3"/>
      <c r="I1" s="4"/>
      <c r="J1" s="4"/>
      <c r="K1" s="48" t="s">
        <v>37</v>
      </c>
      <c r="L1" s="1"/>
      <c r="M1" s="5"/>
    </row>
    <row r="2" spans="1:13" ht="23.25" x14ac:dyDescent="0.35">
      <c r="A2" s="1"/>
      <c r="B2" s="6" t="s">
        <v>40</v>
      </c>
      <c r="C2" s="6"/>
      <c r="E2" s="7"/>
      <c r="H2" s="7"/>
      <c r="I2" s="8"/>
      <c r="J2" s="8"/>
      <c r="K2" s="8"/>
      <c r="L2" s="9"/>
      <c r="M2" s="5"/>
    </row>
    <row r="3" spans="1:13" ht="15.75" thickBot="1" x14ac:dyDescent="0.3">
      <c r="A3" s="1"/>
      <c r="E3" s="7"/>
      <c r="G3" s="10"/>
      <c r="H3" s="11"/>
      <c r="I3" s="8"/>
      <c r="J3" s="8"/>
      <c r="K3" s="8"/>
      <c r="L3" s="9"/>
      <c r="M3" s="5"/>
    </row>
    <row r="4" spans="1:13" ht="15.75" x14ac:dyDescent="0.25">
      <c r="A4" s="1"/>
      <c r="B4" s="12"/>
      <c r="C4" s="12"/>
      <c r="D4" s="12"/>
      <c r="E4" s="13"/>
      <c r="F4" s="12"/>
      <c r="G4" s="14" t="s">
        <v>0</v>
      </c>
      <c r="H4" s="15" t="s">
        <v>39</v>
      </c>
      <c r="I4" s="16" t="s">
        <v>1</v>
      </c>
      <c r="J4" s="17" t="s">
        <v>2</v>
      </c>
      <c r="K4" s="18" t="s">
        <v>3</v>
      </c>
      <c r="L4" s="9"/>
      <c r="M4" s="5"/>
    </row>
    <row r="5" spans="1:13" ht="16.5" thickBot="1" x14ac:dyDescent="0.3">
      <c r="A5" s="1"/>
      <c r="B5" s="12"/>
      <c r="C5" s="12"/>
      <c r="D5" s="12"/>
      <c r="E5" s="13"/>
      <c r="F5" s="12"/>
      <c r="G5" s="19" t="s">
        <v>4</v>
      </c>
      <c r="H5" s="20" t="e">
        <f>IF(ISNA(VLOOKUP(B9,Table_Societes,4,FALSE)),"",VLOOKUP(B9,Table_Societes,4,FALSE))</f>
        <v>#REF!</v>
      </c>
      <c r="I5" s="8"/>
      <c r="J5" s="21"/>
      <c r="K5" s="18" t="s">
        <v>5</v>
      </c>
      <c r="L5" s="9"/>
      <c r="M5" s="5"/>
    </row>
    <row r="6" spans="1:13" ht="16.5" thickBot="1" x14ac:dyDescent="0.3">
      <c r="A6" s="1"/>
      <c r="B6" s="12"/>
      <c r="C6" s="12"/>
      <c r="D6" s="12"/>
      <c r="E6" s="13"/>
      <c r="F6" s="12"/>
      <c r="G6" s="14" t="s">
        <v>6</v>
      </c>
      <c r="H6" s="22" t="s">
        <v>39</v>
      </c>
      <c r="I6" s="8"/>
      <c r="J6" s="8"/>
      <c r="K6" s="8"/>
      <c r="L6" s="9"/>
      <c r="M6" s="5"/>
    </row>
    <row r="7" spans="1:13" ht="15.75" thickBot="1" x14ac:dyDescent="0.3">
      <c r="A7" s="1"/>
      <c r="E7" s="7"/>
      <c r="H7" s="7"/>
      <c r="I7" s="8"/>
      <c r="J7" s="23" t="s">
        <v>7</v>
      </c>
      <c r="K7" s="24"/>
      <c r="L7" s="25"/>
      <c r="M7" s="5"/>
    </row>
    <row r="8" spans="1:13" ht="38.25" x14ac:dyDescent="0.25">
      <c r="A8" s="1"/>
      <c r="B8" s="26" t="s">
        <v>8</v>
      </c>
      <c r="C8" s="27" t="s">
        <v>9</v>
      </c>
      <c r="D8" s="26" t="s">
        <v>10</v>
      </c>
      <c r="E8" s="28" t="s">
        <v>11</v>
      </c>
      <c r="F8" s="26" t="s">
        <v>12</v>
      </c>
      <c r="G8" s="26" t="s">
        <v>13</v>
      </c>
      <c r="H8" s="28" t="s">
        <v>14</v>
      </c>
      <c r="I8" s="29" t="e">
        <f>"Montant
Amount"&amp;"  
"&amp;H5</f>
        <v>#REF!</v>
      </c>
      <c r="J8" s="30" t="s">
        <v>15</v>
      </c>
      <c r="K8" s="31" t="s">
        <v>16</v>
      </c>
      <c r="L8" s="32" t="s">
        <v>17</v>
      </c>
      <c r="M8" s="5"/>
    </row>
    <row r="9" spans="1:13" x14ac:dyDescent="0.25">
      <c r="A9" s="33" t="e">
        <f t="shared" ref="A9:A10" si="0">IF(ISNA(VLOOKUP(C9,Table_Societes,3,FALSE)),"",VLOOKUP(C9,Table_Societes,3,FALSE))</f>
        <v>#REF!</v>
      </c>
      <c r="B9" s="34" t="s">
        <v>39</v>
      </c>
      <c r="C9" s="35">
        <v>510</v>
      </c>
      <c r="D9" s="35">
        <v>486205</v>
      </c>
      <c r="E9" s="35" t="s">
        <v>39</v>
      </c>
      <c r="F9" s="36" t="s">
        <v>23</v>
      </c>
      <c r="G9" s="36" t="s">
        <v>24</v>
      </c>
      <c r="H9" s="37" t="e">
        <v>#REF!</v>
      </c>
      <c r="I9" s="38">
        <f>K9</f>
        <v>5</v>
      </c>
      <c r="J9" s="39" t="s">
        <v>25</v>
      </c>
      <c r="K9" s="47">
        <v>5</v>
      </c>
      <c r="L9" s="40" t="s">
        <v>18</v>
      </c>
      <c r="M9" s="41"/>
    </row>
    <row r="10" spans="1:13" x14ac:dyDescent="0.25">
      <c r="A10" s="33" t="e">
        <f t="shared" si="0"/>
        <v>#REF!</v>
      </c>
      <c r="B10" s="34" t="s">
        <v>39</v>
      </c>
      <c r="C10" s="35">
        <v>510</v>
      </c>
      <c r="D10" s="35">
        <v>621115</v>
      </c>
      <c r="E10" s="35" t="s">
        <v>39</v>
      </c>
      <c r="F10" s="36" t="s">
        <v>26</v>
      </c>
      <c r="G10" s="36" t="s">
        <v>27</v>
      </c>
      <c r="H10" s="37" t="e">
        <v>#REF!</v>
      </c>
      <c r="I10" s="38">
        <f>K10</f>
        <v>207000</v>
      </c>
      <c r="J10" s="39" t="s">
        <v>25</v>
      </c>
      <c r="K10" s="38">
        <v>207000</v>
      </c>
      <c r="L10" s="40" t="s">
        <v>18</v>
      </c>
      <c r="M10" s="41"/>
    </row>
    <row r="11" spans="1:13" x14ac:dyDescent="0.25">
      <c r="A11" s="33"/>
      <c r="B11" s="49"/>
      <c r="C11" s="50"/>
      <c r="D11" s="50"/>
      <c r="E11" s="50"/>
      <c r="F11" s="49"/>
      <c r="G11" s="49"/>
      <c r="H11" s="51"/>
      <c r="I11" s="52"/>
      <c r="J11" s="53"/>
      <c r="K11" s="52"/>
      <c r="L11" s="54"/>
      <c r="M11" s="41"/>
    </row>
    <row r="12" spans="1:13" x14ac:dyDescent="0.25">
      <c r="A12" s="5"/>
      <c r="B12" s="42" t="s">
        <v>19</v>
      </c>
      <c r="C12" s="42"/>
      <c r="D12" s="42"/>
      <c r="E12" s="43"/>
      <c r="F12" s="42" t="s">
        <v>20</v>
      </c>
      <c r="G12" s="42"/>
      <c r="H12" s="43"/>
      <c r="I12" s="44"/>
      <c r="J12" s="44"/>
      <c r="K12" s="44"/>
      <c r="L12" s="45"/>
      <c r="M12" s="5"/>
    </row>
    <row r="13" spans="1:13" x14ac:dyDescent="0.25">
      <c r="A13" s="5"/>
      <c r="B13" s="46" t="s">
        <v>21</v>
      </c>
      <c r="C13" s="46"/>
      <c r="D13" s="42"/>
      <c r="E13" s="43"/>
      <c r="F13" s="42" t="s">
        <v>22</v>
      </c>
      <c r="G13" s="42"/>
      <c r="H13" s="43"/>
      <c r="I13" s="44"/>
      <c r="J13" s="44"/>
      <c r="K13" s="44"/>
      <c r="L13" s="45"/>
      <c r="M13" s="5"/>
    </row>
    <row r="14" spans="1:13" x14ac:dyDescent="0.25">
      <c r="A14" s="1"/>
      <c r="B14" s="2"/>
      <c r="C14" s="2"/>
      <c r="D14" s="2"/>
      <c r="E14" s="3"/>
      <c r="F14" s="2"/>
      <c r="G14" s="2"/>
      <c r="H14" s="3"/>
      <c r="I14" s="4"/>
      <c r="J14" s="4"/>
      <c r="K14" s="4"/>
      <c r="L14" s="1"/>
      <c r="M14" s="5"/>
    </row>
    <row r="23" spans="7:7" x14ac:dyDescent="0.25">
      <c r="G23" t="s">
        <v>38</v>
      </c>
    </row>
  </sheetData>
  <conditionalFormatting sqref="L9:L11">
    <cfRule type="cellIs" dxfId="2" priority="1" stopIfTrue="1" operator="equal">
      <formula>3</formula>
    </cfRule>
    <cfRule type="cellIs" dxfId="1" priority="2" stopIfTrue="1" operator="equal">
      <formula>1</formula>
    </cfRule>
    <cfRule type="cellIs" dxfId="0" priority="3" stopIfTrue="1" operator="equal">
      <formula>2</formula>
    </cfRule>
  </conditionalFormatting>
  <dataValidations count="1">
    <dataValidation type="list" allowBlank="1" showInputMessage="1" showErrorMessage="1" promptTitle="Confirmé?" sqref="L9:L11" xr:uid="{65C9F322-BD0D-4CFE-B77F-9DCCF31891F2}">
      <formula1>TableOK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36A42-9D65-4B8D-8705-D115759C8AC9}">
  <sheetPr codeName="Feuil2"/>
  <dimension ref="A1:H3"/>
  <sheetViews>
    <sheetView workbookViewId="0">
      <selection activeCell="E8" sqref="E8"/>
    </sheetView>
  </sheetViews>
  <sheetFormatPr baseColWidth="10" defaultRowHeight="15" x14ac:dyDescent="0.25"/>
  <sheetData>
    <row r="1" spans="1:8" x14ac:dyDescent="0.25">
      <c r="A1" t="s">
        <v>28</v>
      </c>
      <c r="B1" t="s">
        <v>29</v>
      </c>
      <c r="C1" t="s">
        <v>30</v>
      </c>
      <c r="D1" t="s">
        <v>31</v>
      </c>
      <c r="E1" t="s">
        <v>32</v>
      </c>
      <c r="F1" t="s">
        <v>33</v>
      </c>
      <c r="G1" t="s">
        <v>34</v>
      </c>
      <c r="H1" t="s">
        <v>35</v>
      </c>
    </row>
    <row r="2" spans="1:8" x14ac:dyDescent="0.25">
      <c r="A2" t="s">
        <v>36</v>
      </c>
      <c r="B2">
        <v>926</v>
      </c>
      <c r="C2" t="s">
        <v>25</v>
      </c>
      <c r="D2">
        <v>486205</v>
      </c>
      <c r="E2" t="s">
        <v>39</v>
      </c>
      <c r="F2" t="s">
        <v>24</v>
      </c>
      <c r="G2">
        <v>510</v>
      </c>
      <c r="H2">
        <v>8</v>
      </c>
    </row>
    <row r="3" spans="1:8" x14ac:dyDescent="0.25">
      <c r="A3" t="s">
        <v>36</v>
      </c>
      <c r="B3">
        <v>926</v>
      </c>
      <c r="C3" t="s">
        <v>25</v>
      </c>
      <c r="D3">
        <v>621115</v>
      </c>
      <c r="E3" t="s">
        <v>39</v>
      </c>
      <c r="F3" t="s">
        <v>27</v>
      </c>
      <c r="G3">
        <v>510</v>
      </c>
      <c r="H3">
        <v>207001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3A866A6F-A08A-49B8-8E7F-2402229255A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2023-06-23T09:13:06Z</dcterms:modified>
</cp:coreProperties>
</file>