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chartsheets/sheet1.xml" ContentType="application/vnd.openxmlformats-officedocument.spreadsheetml.chart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hidePivotFieldList="1"/>
  <bookViews>
    <workbookView xWindow="7020" yWindow="4455" windowWidth="29040" windowHeight="16440"/>
  </bookViews>
  <sheets>
    <sheet name="TEST_BISTROT" sheetId="1" r:id="rId1"/>
    <sheet name="FEUILLE DE CALCUL" sheetId="4" r:id="rId2"/>
    <sheet name="TotalSemaine" sheetId="5" r:id="rId3"/>
    <sheet name="_56F9DC9755BA473782653E2940F9" sheetId="2" state="veryHidden" r:id="rId4"/>
  </sheets>
  <definedNames>
    <definedName name="_56F9DC9755BA473782653E2940F9FormId">"xaiN1wYeSk29--q1PA4oV3d_WcuDrvhNlEM2wY1hNcJUQUM5UUc1RERZQUc5UFhKUzQ0V1VJSDZQNS4u"</definedName>
    <definedName name="_56F9DC9755BA473782653E2940F9ResponseSheet">"Form1"</definedName>
    <definedName name="_56F9DC9755BA473782653E2940F9SourceDocId">"{118b3a72-6c41-4eb7-b5cf-d327c17c306b}"</definedName>
    <definedName name="_xlnm._FilterDatabase" localSheetId="1" hidden="1">'FEUILLE DE CALCUL'!$B$10:$B$16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5" i="4" l="1"/>
  <c r="H5" i="4"/>
  <c r="I5" i="4"/>
  <c r="J5" i="4"/>
  <c r="K5" i="4"/>
  <c r="G6" i="4"/>
  <c r="L6" i="4" s="1"/>
  <c r="H6" i="4"/>
  <c r="I6" i="4"/>
  <c r="J6" i="4"/>
  <c r="K6" i="4"/>
  <c r="G7" i="4"/>
  <c r="L7" i="4" s="1"/>
  <c r="H7" i="4"/>
  <c r="I7" i="4"/>
  <c r="J7" i="4"/>
  <c r="K7" i="4"/>
  <c r="G8" i="4"/>
  <c r="H8" i="4"/>
  <c r="I8" i="4"/>
  <c r="J8" i="4"/>
  <c r="K8" i="4"/>
  <c r="G9" i="4"/>
  <c r="H9" i="4"/>
  <c r="I9" i="4"/>
  <c r="J9" i="4"/>
  <c r="K9" i="4"/>
  <c r="G10" i="4"/>
  <c r="L10" i="4" s="1"/>
  <c r="H10" i="4"/>
  <c r="I10" i="4"/>
  <c r="J10" i="4"/>
  <c r="K10" i="4"/>
  <c r="G11" i="4"/>
  <c r="H11" i="4"/>
  <c r="I11" i="4"/>
  <c r="J11" i="4"/>
  <c r="K11" i="4"/>
  <c r="G12" i="4"/>
  <c r="H12" i="4"/>
  <c r="I12" i="4"/>
  <c r="J12" i="4"/>
  <c r="K12" i="4"/>
  <c r="G13" i="4"/>
  <c r="H13" i="4"/>
  <c r="I13" i="4"/>
  <c r="J13" i="4"/>
  <c r="K13" i="4"/>
  <c r="G14" i="4"/>
  <c r="H14" i="4"/>
  <c r="I14" i="4"/>
  <c r="J14" i="4"/>
  <c r="K14" i="4"/>
  <c r="G15" i="4"/>
  <c r="L15" i="4" s="1"/>
  <c r="H15" i="4"/>
  <c r="I15" i="4"/>
  <c r="J15" i="4"/>
  <c r="K15" i="4"/>
  <c r="G16" i="4"/>
  <c r="H16" i="4"/>
  <c r="I16" i="4"/>
  <c r="J16" i="4"/>
  <c r="K16" i="4"/>
  <c r="G17" i="4"/>
  <c r="H17" i="4"/>
  <c r="I17" i="4"/>
  <c r="J17" i="4"/>
  <c r="K17" i="4"/>
  <c r="G18" i="4"/>
  <c r="L18" i="4" s="1"/>
  <c r="H18" i="4"/>
  <c r="I18" i="4"/>
  <c r="J18" i="4"/>
  <c r="K18" i="4"/>
  <c r="G19" i="4"/>
  <c r="H19" i="4"/>
  <c r="I19" i="4"/>
  <c r="J19" i="4"/>
  <c r="K19" i="4"/>
  <c r="G20" i="4"/>
  <c r="H20" i="4"/>
  <c r="I20" i="4"/>
  <c r="J20" i="4"/>
  <c r="K20" i="4"/>
  <c r="G21" i="4"/>
  <c r="L21" i="4" s="1"/>
  <c r="H21" i="4"/>
  <c r="I21" i="4"/>
  <c r="J21" i="4"/>
  <c r="K21" i="4"/>
  <c r="G22" i="4"/>
  <c r="H22" i="4"/>
  <c r="I22" i="4"/>
  <c r="J22" i="4"/>
  <c r="K22" i="4"/>
  <c r="G23" i="4"/>
  <c r="L23" i="4" s="1"/>
  <c r="H23" i="4"/>
  <c r="I23" i="4"/>
  <c r="J23" i="4"/>
  <c r="K23" i="4"/>
  <c r="G24" i="4"/>
  <c r="H24" i="4"/>
  <c r="I24" i="4"/>
  <c r="J24" i="4"/>
  <c r="K24" i="4"/>
  <c r="G25" i="4"/>
  <c r="L25" i="4" s="1"/>
  <c r="H25" i="4"/>
  <c r="I25" i="4"/>
  <c r="J25" i="4"/>
  <c r="K25" i="4"/>
  <c r="G26" i="4"/>
  <c r="H26" i="4"/>
  <c r="I26" i="4"/>
  <c r="J26" i="4"/>
  <c r="K26" i="4"/>
  <c r="G27" i="4"/>
  <c r="H27" i="4"/>
  <c r="I27" i="4"/>
  <c r="J27" i="4"/>
  <c r="K27" i="4"/>
  <c r="G28" i="4"/>
  <c r="L28" i="4" s="1"/>
  <c r="H28" i="4"/>
  <c r="I28" i="4"/>
  <c r="J28" i="4"/>
  <c r="K28" i="4"/>
  <c r="G29" i="4"/>
  <c r="H29" i="4"/>
  <c r="I29" i="4"/>
  <c r="J29" i="4"/>
  <c r="K29" i="4"/>
  <c r="G30" i="4"/>
  <c r="H30" i="4"/>
  <c r="I30" i="4"/>
  <c r="J30" i="4"/>
  <c r="K30" i="4"/>
  <c r="G31" i="4"/>
  <c r="L31" i="4" s="1"/>
  <c r="H31" i="4"/>
  <c r="I31" i="4"/>
  <c r="J31" i="4"/>
  <c r="K31" i="4"/>
  <c r="G32" i="4"/>
  <c r="L32" i="4" s="1"/>
  <c r="H32" i="4"/>
  <c r="I32" i="4"/>
  <c r="J32" i="4"/>
  <c r="K32" i="4"/>
  <c r="G33" i="4"/>
  <c r="H33" i="4"/>
  <c r="I33" i="4"/>
  <c r="J33" i="4"/>
  <c r="K33" i="4"/>
  <c r="G34" i="4"/>
  <c r="H34" i="4"/>
  <c r="I34" i="4"/>
  <c r="J34" i="4"/>
  <c r="K34" i="4"/>
  <c r="G35" i="4"/>
  <c r="H35" i="4"/>
  <c r="I35" i="4"/>
  <c r="J35" i="4"/>
  <c r="K35" i="4"/>
  <c r="G36" i="4"/>
  <c r="H36" i="4"/>
  <c r="I36" i="4"/>
  <c r="J36" i="4"/>
  <c r="K36" i="4"/>
  <c r="G37" i="4"/>
  <c r="H37" i="4"/>
  <c r="I37" i="4"/>
  <c r="J37" i="4"/>
  <c r="K37" i="4"/>
  <c r="G38" i="4"/>
  <c r="H38" i="4"/>
  <c r="I38" i="4"/>
  <c r="J38" i="4"/>
  <c r="K38" i="4"/>
  <c r="G39" i="4"/>
  <c r="L39" i="4" s="1"/>
  <c r="H39" i="4"/>
  <c r="I39" i="4"/>
  <c r="J39" i="4"/>
  <c r="K39" i="4"/>
  <c r="G40" i="4"/>
  <c r="H40" i="4"/>
  <c r="I40" i="4"/>
  <c r="J40" i="4"/>
  <c r="K40" i="4"/>
  <c r="H4" i="4"/>
  <c r="I4" i="4"/>
  <c r="J4" i="4"/>
  <c r="K4" i="4"/>
  <c r="G4" i="4"/>
  <c r="L4" i="4" s="1"/>
  <c r="L40" i="4" l="1"/>
  <c r="L24" i="4"/>
  <c r="L16" i="4"/>
  <c r="L8" i="4"/>
  <c r="L35" i="4"/>
  <c r="L27" i="4"/>
  <c r="L19" i="4"/>
  <c r="L11" i="4"/>
  <c r="L38" i="4"/>
  <c r="L30" i="4"/>
  <c r="L22" i="4"/>
  <c r="L14" i="4"/>
  <c r="L33" i="4"/>
  <c r="L17" i="4"/>
  <c r="L9" i="4"/>
  <c r="L36" i="4"/>
  <c r="L20" i="4"/>
  <c r="L12" i="4"/>
  <c r="L34" i="4"/>
  <c r="L26" i="4"/>
  <c r="L37" i="4"/>
  <c r="L29" i="4"/>
  <c r="L13" i="4"/>
  <c r="L5" i="4"/>
  <c r="K17" i="1"/>
</calcChain>
</file>

<file path=xl/sharedStrings.xml><?xml version="1.0" encoding="utf-8"?>
<sst xmlns="http://schemas.openxmlformats.org/spreadsheetml/2006/main" count="462" uniqueCount="101">
  <si>
    <t>SEMAINE 46</t>
  </si>
  <si>
    <t>LUNDI</t>
  </si>
  <si>
    <t>Garn.</t>
  </si>
  <si>
    <t>Sauce</t>
  </si>
  <si>
    <t>Cuisson</t>
  </si>
  <si>
    <t>Autres</t>
  </si>
  <si>
    <t>Mode de réglement</t>
  </si>
  <si>
    <t>Voiture</t>
  </si>
  <si>
    <t>MARDI</t>
  </si>
  <si>
    <t>MERCREDI</t>
  </si>
  <si>
    <t>JEUDI</t>
  </si>
  <si>
    <t>VENDREDI</t>
  </si>
  <si>
    <t>Plat du jour</t>
  </si>
  <si>
    <t>Sauté de porc / pâtes</t>
  </si>
  <si>
    <t>Xxxxxxxxxx</t>
  </si>
  <si>
    <t>Xxxxxxxxxxxx</t>
  </si>
  <si>
    <t>Nom / Plat</t>
  </si>
  <si>
    <t>-</t>
  </si>
  <si>
    <t xml:space="preserve">Plat du jour </t>
  </si>
  <si>
    <t>▶</t>
  </si>
  <si>
    <t>Bavette</t>
  </si>
  <si>
    <t>Salade landaise</t>
  </si>
  <si>
    <t>Plat</t>
  </si>
  <si>
    <t>PLATS :</t>
  </si>
  <si>
    <t>--------</t>
  </si>
  <si>
    <t>Assiette de Charcuterie</t>
  </si>
  <si>
    <t>Salade de Chorizo  chévre pané</t>
  </si>
  <si>
    <t>Salade de Jambon cru mozzarella</t>
  </si>
  <si>
    <t>Salade fromagère</t>
  </si>
  <si>
    <t>Salade césar</t>
  </si>
  <si>
    <t>Salade océane</t>
  </si>
  <si>
    <t>Pâtes lardons, Persillade</t>
  </si>
  <si>
    <t>NOMS :</t>
  </si>
  <si>
    <t>GARN.</t>
  </si>
  <si>
    <t>MDP :</t>
  </si>
  <si>
    <t>VOITURE :</t>
  </si>
  <si>
    <t>SAUCE</t>
  </si>
  <si>
    <t>Pâtes aux fruits de mer</t>
  </si>
  <si>
    <t>SAUCE :</t>
  </si>
  <si>
    <t>Alex</t>
  </si>
  <si>
    <t>Pâtes</t>
  </si>
  <si>
    <t>CB</t>
  </si>
  <si>
    <t>12h</t>
  </si>
  <si>
    <t>Roquefort</t>
  </si>
  <si>
    <t>Croque monsieur</t>
  </si>
  <si>
    <t>Bleu</t>
  </si>
  <si>
    <t>Cédric</t>
  </si>
  <si>
    <t>Riz</t>
  </si>
  <si>
    <t>TR</t>
  </si>
  <si>
    <t>12h05</t>
  </si>
  <si>
    <t>Poivre</t>
  </si>
  <si>
    <t>Steack haché</t>
  </si>
  <si>
    <t>Saignant</t>
  </si>
  <si>
    <t>Déborah</t>
  </si>
  <si>
    <t>Frites</t>
  </si>
  <si>
    <t>CB + TR</t>
  </si>
  <si>
    <t>12h10</t>
  </si>
  <si>
    <t>Mayo</t>
  </si>
  <si>
    <t>Croque monsieur au bleu</t>
  </si>
  <si>
    <t>À point</t>
  </si>
  <si>
    <t>Marine L</t>
  </si>
  <si>
    <t>Haricots Verts</t>
  </si>
  <si>
    <t>L</t>
  </si>
  <si>
    <t>12h15</t>
  </si>
  <si>
    <t>Ketchup</t>
  </si>
  <si>
    <t>Bistrot Burger</t>
  </si>
  <si>
    <t>Cuit</t>
  </si>
  <si>
    <t>Marine M</t>
  </si>
  <si>
    <t>L + TR</t>
  </si>
  <si>
    <t>12h20</t>
  </si>
  <si>
    <t>Burger Périgourdin</t>
  </si>
  <si>
    <t>Bien cuit</t>
  </si>
  <si>
    <t>Matthieu</t>
  </si>
  <si>
    <t>L + CB</t>
  </si>
  <si>
    <t>12h25</t>
  </si>
  <si>
    <t>Camembert chaud, frites, charcuterie</t>
  </si>
  <si>
    <t>Jordan</t>
  </si>
  <si>
    <t>12h30</t>
  </si>
  <si>
    <t>Julia</t>
  </si>
  <si>
    <t>Pavé de saumon riz sauce hollandaise</t>
  </si>
  <si>
    <t>Titouan</t>
  </si>
  <si>
    <t>Poisson pané façon Fish and Chips</t>
  </si>
  <si>
    <t>Magret de Canard</t>
  </si>
  <si>
    <t>Escalope de volaille sauce forestière</t>
  </si>
  <si>
    <t>Sandwich Jambon Beurre</t>
  </si>
  <si>
    <t>Sandwich Rosette</t>
  </si>
  <si>
    <t>Sandwich Emmental</t>
  </si>
  <si>
    <t>Sandwich Jambon cru</t>
  </si>
  <si>
    <t>Sandwich Jambon emmental crudités</t>
  </si>
  <si>
    <t>Sandwich Poulet emmental crudités</t>
  </si>
  <si>
    <t>Sandwich Jambon cru emmental crudités</t>
  </si>
  <si>
    <t>Sandwich Rosette cornichons</t>
  </si>
  <si>
    <t>xaiN1wYeSk29--q1PA4oV3d_WcuDrvhNlEM2wY1hNcJUQUM5UUc1RERZQUc5UFhKUzQ0V1VJSDZQNS4u</t>
  </si>
  <si>
    <t>Form1</t>
  </si>
  <si>
    <t>{118b3a72-6c41-4eb7-b5cf-d327c17c306b}</t>
  </si>
  <si>
    <t>lundi</t>
  </si>
  <si>
    <t>mardi</t>
  </si>
  <si>
    <t>mercredi</t>
  </si>
  <si>
    <t>jeudi</t>
  </si>
  <si>
    <t>vendredi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</si>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</sst>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rgb="FF3F3F76"/>
      <name val="Century Gothic"/>
      <family val="2"/>
    </font>
  </fonts>
  <fills count="6">
    <fill>
      <patternFill patternType="none"/>
    </fill>
    <fill>
      <patternFill patternType="gray125"/>
    </fill>
    <fill>
      <patternFill patternType="solid">
        <fgColor rgb="FF000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CC99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2">
    <xf numFmtId="0" fontId="0" fillId="0" borderId="0"/>
    <xf numFmtId="0" fontId="5" fillId="5" borderId="2" applyNumberFormat="0" applyAlignment="0" applyProtection="0"/>
  </cellStyleXfs>
  <cellXfs count="27">
    <xf numFmtId="0" fontId="0" fillId="0" borderId="0" xfId="0"/>
    <xf numFmtId="0" fontId="0" fillId="0" borderId="0" xfId="0" applyAlignment="1">
      <alignment horizontal="center" vertical="center" wrapText="1"/>
    </xf>
    <xf numFmtId="49" fontId="0" fillId="0" borderId="0" xfId="0" applyNumberFormat="1"/>
    <xf numFmtId="0" fontId="0" fillId="0" borderId="0" xfId="0" applyAlignment="1">
      <alignment horizontal="left"/>
    </xf>
    <xf numFmtId="0" fontId="2" fillId="2" borderId="0" xfId="0" applyFont="1" applyFill="1"/>
    <xf numFmtId="0" fontId="0" fillId="0" borderId="0" xfId="0" applyAlignment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4" fillId="3" borderId="1" xfId="0" applyFont="1" applyFill="1" applyBorder="1" applyAlignment="1">
      <alignment vertical="center" wrapText="1"/>
    </xf>
    <xf numFmtId="0" fontId="0" fillId="3" borderId="1" xfId="0" applyFill="1" applyBorder="1" applyAlignment="1">
      <alignment vertical="center" wrapText="1"/>
    </xf>
    <xf numFmtId="0" fontId="0" fillId="3" borderId="1" xfId="0" applyFill="1" applyBorder="1" applyAlignment="1"/>
    <xf numFmtId="0" fontId="3" fillId="3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5" fillId="5" borderId="2" xfId="1" applyAlignment="1">
      <alignment horizontal="center" vertical="center"/>
    </xf>
    <xf numFmtId="0" fontId="5" fillId="5" borderId="2" xfId="1"/>
  </cellXfs>
  <cellStyles count="2">
    <cellStyle name="Entrée" xfId="1" builtinId="20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chartsheet" Target="chartsheets/sheet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strRef>
              <c:f>'FEUILLE DE CALCUL'!$F$4:$F$40</c:f>
              <c:strCache>
                <c:ptCount val="37"/>
                <c:pt idx="0">
                  <c:v>-</c:v>
                </c:pt>
                <c:pt idx="1">
                  <c:v>Plat du jour </c:v>
                </c:pt>
                <c:pt idx="2">
                  <c:v>--------</c:v>
                </c:pt>
                <c:pt idx="3">
                  <c:v>Assiette de Charcuterie</c:v>
                </c:pt>
                <c:pt idx="4">
                  <c:v>Salade de Chorizo  chévre pané</c:v>
                </c:pt>
                <c:pt idx="5">
                  <c:v>Salade de Jambon cru mozzarella</c:v>
                </c:pt>
                <c:pt idx="6">
                  <c:v>--------</c:v>
                </c:pt>
                <c:pt idx="7">
                  <c:v>Salade landaise</c:v>
                </c:pt>
                <c:pt idx="8">
                  <c:v>Salade fromagère</c:v>
                </c:pt>
                <c:pt idx="9">
                  <c:v>Salade césar</c:v>
                </c:pt>
                <c:pt idx="10">
                  <c:v>Salade océane</c:v>
                </c:pt>
                <c:pt idx="11">
                  <c:v>--------</c:v>
                </c:pt>
                <c:pt idx="12">
                  <c:v>Pâtes lardons, Persillade</c:v>
                </c:pt>
                <c:pt idx="13">
                  <c:v>Pâtes aux fruits de mer</c:v>
                </c:pt>
                <c:pt idx="14">
                  <c:v>--------</c:v>
                </c:pt>
                <c:pt idx="15">
                  <c:v>Croque monsieur</c:v>
                </c:pt>
                <c:pt idx="16">
                  <c:v>Steack haché</c:v>
                </c:pt>
                <c:pt idx="17">
                  <c:v>Croque monsieur au bleu</c:v>
                </c:pt>
                <c:pt idx="18">
                  <c:v>Bistrot Burger</c:v>
                </c:pt>
                <c:pt idx="19">
                  <c:v>Burger Périgourdin</c:v>
                </c:pt>
                <c:pt idx="20">
                  <c:v>Camembert chaud, frites, charcuterie</c:v>
                </c:pt>
                <c:pt idx="21">
                  <c:v>--------</c:v>
                </c:pt>
                <c:pt idx="22">
                  <c:v>Pavé de saumon riz sauce hollandaise</c:v>
                </c:pt>
                <c:pt idx="23">
                  <c:v>Poisson pané façon Fish and Chips</c:v>
                </c:pt>
                <c:pt idx="24">
                  <c:v>--------</c:v>
                </c:pt>
                <c:pt idx="25">
                  <c:v>Bavette</c:v>
                </c:pt>
                <c:pt idx="26">
                  <c:v>Magret de Canard</c:v>
                </c:pt>
                <c:pt idx="27">
                  <c:v>Escalope de volaille sauce forestière</c:v>
                </c:pt>
                <c:pt idx="28">
                  <c:v>--------</c:v>
                </c:pt>
                <c:pt idx="29">
                  <c:v>Sandwich Jambon Beurre</c:v>
                </c:pt>
                <c:pt idx="30">
                  <c:v>Sandwich Rosette</c:v>
                </c:pt>
                <c:pt idx="31">
                  <c:v>Sandwich Emmental</c:v>
                </c:pt>
                <c:pt idx="32">
                  <c:v>Sandwich Jambon cru</c:v>
                </c:pt>
                <c:pt idx="33">
                  <c:v>Sandwich Jambon emmental crudités</c:v>
                </c:pt>
                <c:pt idx="34">
                  <c:v>Sandwich Poulet emmental crudités</c:v>
                </c:pt>
                <c:pt idx="35">
                  <c:v>Sandwich Jambon cru emmental crudités</c:v>
                </c:pt>
                <c:pt idx="36">
                  <c:v>Sandwich Rosette cornichons</c:v>
                </c:pt>
              </c:strCache>
            </c:strRef>
          </c:cat>
          <c:val>
            <c:numRef>
              <c:f>'FEUILLE DE CALCUL'!$L$4:$L$40</c:f>
              <c:numCache>
                <c:formatCode>General</c:formatCode>
                <c:ptCount val="37"/>
                <c:pt idx="0">
                  <c:v>0</c:v>
                </c:pt>
                <c:pt idx="1">
                  <c:v>4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1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6547968"/>
        <c:axId val="180758784"/>
      </c:barChart>
      <c:catAx>
        <c:axId val="46547968"/>
        <c:scaling>
          <c:orientation val="minMax"/>
        </c:scaling>
        <c:delete val="0"/>
        <c:axPos val="b"/>
        <c:majorTickMark val="out"/>
        <c:minorTickMark val="none"/>
        <c:tickLblPos val="nextTo"/>
        <c:crossAx val="180758784"/>
        <c:crosses val="autoZero"/>
        <c:auto val="1"/>
        <c:lblAlgn val="ctr"/>
        <c:lblOffset val="100"/>
        <c:noMultiLvlLbl val="0"/>
      </c:catAx>
      <c:valAx>
        <c:axId val="1807587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654796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116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3297" cy="6076293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Y35"/>
  <sheetViews>
    <sheetView tabSelected="1" workbookViewId="0">
      <selection activeCell="K21" sqref="K21"/>
    </sheetView>
  </sheetViews>
  <sheetFormatPr baseColWidth="10" defaultColWidth="8.85546875" defaultRowHeight="15" outlineLevelCol="1" x14ac:dyDescent="0.25"/>
  <cols>
    <col min="1" max="1" width="1.7109375" customWidth="1"/>
    <col min="2" max="2" width="9.7109375" customWidth="1"/>
    <col min="3" max="3" width="10.7109375" customWidth="1"/>
    <col min="4" max="4" width="16.7109375" customWidth="1"/>
    <col min="5" max="5" width="3" customWidth="1"/>
    <col min="6" max="6" width="7.7109375" hidden="1" customWidth="1" outlineLevel="1"/>
    <col min="7" max="9" width="10" hidden="1" customWidth="1" outlineLevel="1"/>
    <col min="10" max="10" width="9.7109375" customWidth="1" collapsed="1"/>
    <col min="11" max="11" width="8.7109375" customWidth="1"/>
    <col min="12" max="12" width="1.7109375" customWidth="1"/>
    <col min="13" max="13" width="10.7109375" customWidth="1"/>
    <col min="14" max="14" width="16.7109375" customWidth="1"/>
    <col min="15" max="15" width="3" customWidth="1"/>
    <col min="16" max="16" width="7.7109375" hidden="1" customWidth="1" outlineLevel="1"/>
    <col min="17" max="19" width="10" hidden="1" customWidth="1" outlineLevel="1"/>
    <col min="20" max="20" width="9.7109375" customWidth="1" collapsed="1"/>
    <col min="21" max="21" width="8.7109375" customWidth="1"/>
    <col min="22" max="22" width="1.7109375" customWidth="1"/>
    <col min="23" max="23" width="10.7109375" customWidth="1"/>
    <col min="24" max="24" width="16.7109375" customWidth="1"/>
    <col min="25" max="25" width="3" customWidth="1"/>
    <col min="26" max="26" width="7.7109375" hidden="1" customWidth="1" outlineLevel="1"/>
    <col min="27" max="29" width="10" hidden="1" customWidth="1" outlineLevel="1"/>
    <col min="30" max="30" width="9.7109375" customWidth="1" collapsed="1"/>
    <col min="31" max="31" width="8.7109375" customWidth="1"/>
    <col min="32" max="32" width="1.7109375" customWidth="1"/>
    <col min="33" max="33" width="10.7109375" customWidth="1"/>
    <col min="34" max="34" width="16.7109375" customWidth="1"/>
    <col min="35" max="35" width="3" customWidth="1"/>
    <col min="36" max="36" width="7.7109375" hidden="1" customWidth="1" outlineLevel="1"/>
    <col min="37" max="39" width="10" hidden="1" customWidth="1" outlineLevel="1"/>
    <col min="40" max="40" width="9.7109375" customWidth="1" collapsed="1"/>
    <col min="41" max="41" width="8.7109375" customWidth="1"/>
    <col min="42" max="42" width="1.7109375" customWidth="1"/>
    <col min="43" max="43" width="10.7109375" customWidth="1"/>
    <col min="44" max="44" width="7.7109375" customWidth="1"/>
    <col min="45" max="45" width="3" customWidth="1"/>
    <col min="46" max="46" width="8.7109375" hidden="1" customWidth="1" outlineLevel="1"/>
    <col min="47" max="49" width="10" hidden="1" customWidth="1" outlineLevel="1"/>
    <col min="50" max="50" width="9.42578125" customWidth="1" collapsed="1"/>
  </cols>
  <sheetData>
    <row r="1" spans="2:51" x14ac:dyDescent="0.25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</row>
    <row r="2" spans="2:51" x14ac:dyDescent="0.25"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</row>
    <row r="3" spans="2:51" x14ac:dyDescent="0.25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</row>
    <row r="4" spans="2:51" ht="15" customHeight="1" x14ac:dyDescent="0.25">
      <c r="B4" s="24" t="s">
        <v>0</v>
      </c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4"/>
      <c r="O4" s="24"/>
      <c r="P4" s="24"/>
      <c r="Q4" s="24"/>
      <c r="R4" s="24"/>
      <c r="S4" s="24"/>
      <c r="T4" s="24"/>
      <c r="U4" s="24"/>
      <c r="V4" s="24"/>
      <c r="W4" s="24"/>
      <c r="X4" s="24"/>
      <c r="Y4" s="24"/>
      <c r="Z4" s="24"/>
      <c r="AA4" s="24"/>
      <c r="AB4" s="24"/>
      <c r="AC4" s="24"/>
      <c r="AD4" s="24"/>
      <c r="AE4" s="24"/>
      <c r="AF4" s="24"/>
      <c r="AG4" s="24"/>
      <c r="AH4" s="24"/>
      <c r="AI4" s="24"/>
      <c r="AJ4" s="24"/>
      <c r="AK4" s="24"/>
      <c r="AL4" s="24"/>
      <c r="AM4" s="24"/>
      <c r="AN4" s="24"/>
      <c r="AO4" s="24"/>
      <c r="AP4" s="24"/>
      <c r="AQ4" s="24"/>
      <c r="AR4" s="24"/>
      <c r="AS4" s="24"/>
      <c r="AT4" s="24"/>
      <c r="AU4" s="24"/>
      <c r="AV4" s="24"/>
      <c r="AW4" s="24"/>
      <c r="AX4" s="24"/>
      <c r="AY4" s="24"/>
    </row>
    <row r="5" spans="2:51" ht="33.75" customHeight="1" x14ac:dyDescent="0.25">
      <c r="B5" s="14"/>
      <c r="C5" s="22" t="s">
        <v>1</v>
      </c>
      <c r="D5" s="22"/>
      <c r="E5" s="15"/>
      <c r="F5" s="15" t="s">
        <v>2</v>
      </c>
      <c r="G5" s="15" t="s">
        <v>3</v>
      </c>
      <c r="H5" s="15" t="s">
        <v>4</v>
      </c>
      <c r="I5" s="15" t="s">
        <v>5</v>
      </c>
      <c r="J5" s="15" t="s">
        <v>6</v>
      </c>
      <c r="K5" s="15" t="s">
        <v>7</v>
      </c>
      <c r="L5" s="14"/>
      <c r="M5" s="22" t="s">
        <v>8</v>
      </c>
      <c r="N5" s="22"/>
      <c r="O5" s="15"/>
      <c r="P5" s="15" t="s">
        <v>2</v>
      </c>
      <c r="Q5" s="15" t="s">
        <v>3</v>
      </c>
      <c r="R5" s="15" t="s">
        <v>4</v>
      </c>
      <c r="S5" s="15" t="s">
        <v>5</v>
      </c>
      <c r="T5" s="15" t="s">
        <v>6</v>
      </c>
      <c r="U5" s="15" t="s">
        <v>7</v>
      </c>
      <c r="V5" s="16"/>
      <c r="W5" s="22" t="s">
        <v>9</v>
      </c>
      <c r="X5" s="22"/>
      <c r="Y5" s="15"/>
      <c r="Z5" s="15" t="s">
        <v>2</v>
      </c>
      <c r="AA5" s="15" t="s">
        <v>3</v>
      </c>
      <c r="AB5" s="15" t="s">
        <v>4</v>
      </c>
      <c r="AC5" s="15" t="s">
        <v>5</v>
      </c>
      <c r="AD5" s="15" t="s">
        <v>6</v>
      </c>
      <c r="AE5" s="15" t="s">
        <v>7</v>
      </c>
      <c r="AF5" s="12"/>
      <c r="AG5" s="22" t="s">
        <v>10</v>
      </c>
      <c r="AH5" s="22"/>
      <c r="AI5" s="15"/>
      <c r="AJ5" s="15" t="s">
        <v>2</v>
      </c>
      <c r="AK5" s="15" t="s">
        <v>3</v>
      </c>
      <c r="AL5" s="15" t="s">
        <v>4</v>
      </c>
      <c r="AM5" s="15" t="s">
        <v>5</v>
      </c>
      <c r="AN5" s="15" t="s">
        <v>6</v>
      </c>
      <c r="AO5" s="15" t="s">
        <v>7</v>
      </c>
      <c r="AP5" s="13"/>
      <c r="AQ5" s="22" t="s">
        <v>11</v>
      </c>
      <c r="AR5" s="22"/>
      <c r="AS5" s="15"/>
      <c r="AT5" s="15" t="s">
        <v>2</v>
      </c>
      <c r="AU5" s="15" t="s">
        <v>3</v>
      </c>
      <c r="AV5" s="15" t="s">
        <v>4</v>
      </c>
      <c r="AW5" s="15" t="s">
        <v>5</v>
      </c>
      <c r="AX5" s="15" t="s">
        <v>6</v>
      </c>
      <c r="AY5" s="15" t="s">
        <v>7</v>
      </c>
    </row>
    <row r="6" spans="2:51" ht="15" customHeight="1" x14ac:dyDescent="0.25">
      <c r="B6" s="17" t="s">
        <v>12</v>
      </c>
      <c r="C6" s="23" t="s">
        <v>13</v>
      </c>
      <c r="D6" s="23"/>
      <c r="E6" s="9"/>
      <c r="F6" s="9"/>
      <c r="G6" s="9"/>
      <c r="H6" s="9"/>
      <c r="I6" s="9"/>
      <c r="J6" s="10"/>
      <c r="K6" s="10"/>
      <c r="L6" s="10"/>
      <c r="M6" s="23" t="s">
        <v>14</v>
      </c>
      <c r="N6" s="23"/>
      <c r="O6" s="9"/>
      <c r="P6" s="9"/>
      <c r="Q6" s="9"/>
      <c r="R6" s="9"/>
      <c r="S6" s="9"/>
      <c r="T6" s="10"/>
      <c r="U6" s="10"/>
      <c r="V6" s="11"/>
      <c r="W6" s="23" t="s">
        <v>15</v>
      </c>
      <c r="X6" s="23"/>
      <c r="Y6" s="9"/>
      <c r="Z6" s="9"/>
      <c r="AA6" s="9"/>
      <c r="AB6" s="9"/>
      <c r="AC6" s="9"/>
      <c r="AD6" s="10"/>
      <c r="AE6" s="10"/>
      <c r="AF6" s="12"/>
      <c r="AG6" s="23" t="s">
        <v>15</v>
      </c>
      <c r="AH6" s="23"/>
      <c r="AI6" s="9"/>
      <c r="AJ6" s="9"/>
      <c r="AK6" s="9"/>
      <c r="AL6" s="9"/>
      <c r="AM6" s="9"/>
      <c r="AN6" s="10"/>
      <c r="AO6" s="10"/>
      <c r="AP6" s="13"/>
      <c r="AQ6" s="23" t="s">
        <v>15</v>
      </c>
      <c r="AR6" s="23"/>
      <c r="AS6" s="9"/>
      <c r="AT6" s="9"/>
      <c r="AU6" s="9"/>
      <c r="AV6" s="9"/>
      <c r="AW6" s="9"/>
      <c r="AX6" s="10"/>
      <c r="AY6" s="10"/>
    </row>
    <row r="7" spans="2:51" ht="15" customHeight="1" x14ac:dyDescent="0.25">
      <c r="B7" s="17" t="s">
        <v>16</v>
      </c>
      <c r="C7" s="8" t="s">
        <v>17</v>
      </c>
      <c r="D7" s="8" t="s">
        <v>18</v>
      </c>
      <c r="E7" s="20" t="s">
        <v>19</v>
      </c>
      <c r="F7" s="19" t="s">
        <v>17</v>
      </c>
      <c r="G7" s="19" t="s">
        <v>17</v>
      </c>
      <c r="H7" s="19" t="s">
        <v>17</v>
      </c>
      <c r="I7" s="19"/>
      <c r="J7" s="8" t="s">
        <v>17</v>
      </c>
      <c r="K7" s="8" t="s">
        <v>17</v>
      </c>
      <c r="L7" s="10"/>
      <c r="M7" s="8" t="s">
        <v>17</v>
      </c>
      <c r="N7" s="8" t="s">
        <v>17</v>
      </c>
      <c r="O7" s="20" t="s">
        <v>19</v>
      </c>
      <c r="P7" s="19" t="s">
        <v>17</v>
      </c>
      <c r="Q7" s="19" t="s">
        <v>17</v>
      </c>
      <c r="R7" s="19" t="s">
        <v>17</v>
      </c>
      <c r="S7" s="19"/>
      <c r="T7" s="8" t="s">
        <v>17</v>
      </c>
      <c r="U7" s="8" t="s">
        <v>17</v>
      </c>
      <c r="V7" s="12"/>
      <c r="W7" s="8" t="s">
        <v>17</v>
      </c>
      <c r="X7" s="8" t="s">
        <v>17</v>
      </c>
      <c r="Y7" s="20" t="s">
        <v>19</v>
      </c>
      <c r="Z7" s="19" t="s">
        <v>17</v>
      </c>
      <c r="AA7" s="19" t="s">
        <v>17</v>
      </c>
      <c r="AB7" s="19" t="s">
        <v>17</v>
      </c>
      <c r="AC7" s="19"/>
      <c r="AD7" s="8" t="s">
        <v>17</v>
      </c>
      <c r="AE7" s="8" t="s">
        <v>17</v>
      </c>
      <c r="AF7" s="12"/>
      <c r="AG7" s="8" t="s">
        <v>17</v>
      </c>
      <c r="AH7" s="8" t="s">
        <v>17</v>
      </c>
      <c r="AI7" s="20" t="s">
        <v>19</v>
      </c>
      <c r="AJ7" s="19" t="s">
        <v>17</v>
      </c>
      <c r="AK7" s="19" t="s">
        <v>17</v>
      </c>
      <c r="AL7" s="19" t="s">
        <v>17</v>
      </c>
      <c r="AM7" s="19"/>
      <c r="AN7" s="8" t="s">
        <v>17</v>
      </c>
      <c r="AO7" s="8" t="s">
        <v>17</v>
      </c>
      <c r="AP7" s="13"/>
      <c r="AQ7" s="8" t="s">
        <v>17</v>
      </c>
      <c r="AR7" s="8" t="s">
        <v>17</v>
      </c>
      <c r="AS7" s="20" t="s">
        <v>19</v>
      </c>
      <c r="AT7" s="19" t="s">
        <v>17</v>
      </c>
      <c r="AU7" s="19" t="s">
        <v>17</v>
      </c>
      <c r="AV7" s="19" t="s">
        <v>17</v>
      </c>
      <c r="AW7" s="19"/>
      <c r="AX7" s="8" t="s">
        <v>17</v>
      </c>
      <c r="AY7" s="8" t="s">
        <v>17</v>
      </c>
    </row>
    <row r="8" spans="2:51" x14ac:dyDescent="0.25">
      <c r="B8" s="18"/>
      <c r="C8" s="8" t="s">
        <v>17</v>
      </c>
      <c r="D8" s="8" t="s">
        <v>18</v>
      </c>
      <c r="E8" s="20" t="s">
        <v>19</v>
      </c>
      <c r="F8" s="19" t="s">
        <v>17</v>
      </c>
      <c r="G8" s="19" t="s">
        <v>17</v>
      </c>
      <c r="H8" s="19" t="s">
        <v>17</v>
      </c>
      <c r="I8" s="19"/>
      <c r="J8" s="8" t="s">
        <v>17</v>
      </c>
      <c r="K8" s="8" t="s">
        <v>17</v>
      </c>
      <c r="L8" s="10"/>
      <c r="M8" s="8" t="s">
        <v>17</v>
      </c>
      <c r="N8" s="8" t="s">
        <v>17</v>
      </c>
      <c r="O8" s="20" t="s">
        <v>19</v>
      </c>
      <c r="P8" s="19" t="s">
        <v>17</v>
      </c>
      <c r="Q8" s="19" t="s">
        <v>17</v>
      </c>
      <c r="R8" s="19" t="s">
        <v>17</v>
      </c>
      <c r="S8" s="19"/>
      <c r="T8" s="8" t="s">
        <v>17</v>
      </c>
      <c r="U8" s="8" t="s">
        <v>17</v>
      </c>
      <c r="V8" s="12"/>
      <c r="W8" s="8" t="s">
        <v>17</v>
      </c>
      <c r="X8" s="8" t="s">
        <v>17</v>
      </c>
      <c r="Y8" s="20" t="s">
        <v>19</v>
      </c>
      <c r="Z8" s="19" t="s">
        <v>17</v>
      </c>
      <c r="AA8" s="19" t="s">
        <v>17</v>
      </c>
      <c r="AB8" s="19" t="s">
        <v>17</v>
      </c>
      <c r="AC8" s="19"/>
      <c r="AD8" s="8" t="s">
        <v>17</v>
      </c>
      <c r="AE8" s="8" t="s">
        <v>17</v>
      </c>
      <c r="AF8" s="12"/>
      <c r="AG8" s="8" t="s">
        <v>17</v>
      </c>
      <c r="AH8" s="8" t="s">
        <v>17</v>
      </c>
      <c r="AI8" s="20" t="s">
        <v>19</v>
      </c>
      <c r="AJ8" s="19" t="s">
        <v>17</v>
      </c>
      <c r="AK8" s="19" t="s">
        <v>17</v>
      </c>
      <c r="AL8" s="19" t="s">
        <v>17</v>
      </c>
      <c r="AM8" s="19"/>
      <c r="AN8" s="8" t="s">
        <v>17</v>
      </c>
      <c r="AO8" s="8" t="s">
        <v>17</v>
      </c>
      <c r="AP8" s="13"/>
      <c r="AQ8" s="8" t="s">
        <v>17</v>
      </c>
      <c r="AR8" s="8" t="s">
        <v>17</v>
      </c>
      <c r="AS8" s="20" t="s">
        <v>19</v>
      </c>
      <c r="AT8" s="19" t="s">
        <v>17</v>
      </c>
      <c r="AU8" s="19" t="s">
        <v>17</v>
      </c>
      <c r="AV8" s="19" t="s">
        <v>17</v>
      </c>
      <c r="AW8" s="19"/>
      <c r="AX8" s="8" t="s">
        <v>17</v>
      </c>
      <c r="AY8" s="8" t="s">
        <v>17</v>
      </c>
    </row>
    <row r="9" spans="2:51" x14ac:dyDescent="0.25">
      <c r="B9" s="10"/>
      <c r="C9" s="8" t="s">
        <v>17</v>
      </c>
      <c r="D9" s="8" t="s">
        <v>18</v>
      </c>
      <c r="E9" s="20" t="s">
        <v>19</v>
      </c>
      <c r="F9" s="19" t="s">
        <v>17</v>
      </c>
      <c r="G9" s="19" t="s">
        <v>17</v>
      </c>
      <c r="H9" s="19" t="s">
        <v>17</v>
      </c>
      <c r="I9" s="19"/>
      <c r="J9" s="8" t="s">
        <v>17</v>
      </c>
      <c r="K9" s="8" t="s">
        <v>17</v>
      </c>
      <c r="L9" s="10"/>
      <c r="M9" s="8" t="s">
        <v>17</v>
      </c>
      <c r="N9" s="8" t="s">
        <v>17</v>
      </c>
      <c r="O9" s="20" t="s">
        <v>19</v>
      </c>
      <c r="P9" s="19" t="s">
        <v>17</v>
      </c>
      <c r="Q9" s="19" t="s">
        <v>17</v>
      </c>
      <c r="R9" s="19" t="s">
        <v>17</v>
      </c>
      <c r="S9" s="19"/>
      <c r="T9" s="8" t="s">
        <v>17</v>
      </c>
      <c r="U9" s="8" t="s">
        <v>17</v>
      </c>
      <c r="V9" s="12"/>
      <c r="W9" s="8" t="s">
        <v>17</v>
      </c>
      <c r="X9" s="8" t="s">
        <v>17</v>
      </c>
      <c r="Y9" s="20" t="s">
        <v>19</v>
      </c>
      <c r="Z9" s="19" t="s">
        <v>17</v>
      </c>
      <c r="AA9" s="19" t="s">
        <v>17</v>
      </c>
      <c r="AB9" s="19" t="s">
        <v>17</v>
      </c>
      <c r="AC9" s="19"/>
      <c r="AD9" s="8" t="s">
        <v>17</v>
      </c>
      <c r="AE9" s="8" t="s">
        <v>17</v>
      </c>
      <c r="AF9" s="12"/>
      <c r="AG9" s="8" t="s">
        <v>17</v>
      </c>
      <c r="AH9" s="8" t="s">
        <v>17</v>
      </c>
      <c r="AI9" s="20" t="s">
        <v>19</v>
      </c>
      <c r="AJ9" s="19" t="s">
        <v>17</v>
      </c>
      <c r="AK9" s="19" t="s">
        <v>17</v>
      </c>
      <c r="AL9" s="19" t="s">
        <v>17</v>
      </c>
      <c r="AM9" s="19"/>
      <c r="AN9" s="8" t="s">
        <v>17</v>
      </c>
      <c r="AO9" s="8" t="s">
        <v>17</v>
      </c>
      <c r="AP9" s="13"/>
      <c r="AQ9" s="8" t="s">
        <v>17</v>
      </c>
      <c r="AR9" s="8" t="s">
        <v>17</v>
      </c>
      <c r="AS9" s="20" t="s">
        <v>19</v>
      </c>
      <c r="AT9" s="19" t="s">
        <v>17</v>
      </c>
      <c r="AU9" s="19" t="s">
        <v>17</v>
      </c>
      <c r="AV9" s="19" t="s">
        <v>17</v>
      </c>
      <c r="AW9" s="19"/>
      <c r="AX9" s="8" t="s">
        <v>17</v>
      </c>
      <c r="AY9" s="8" t="s">
        <v>17</v>
      </c>
    </row>
    <row r="10" spans="2:51" x14ac:dyDescent="0.25">
      <c r="B10" s="10"/>
      <c r="C10" s="8" t="s">
        <v>17</v>
      </c>
      <c r="D10" s="8" t="s">
        <v>18</v>
      </c>
      <c r="E10" s="20" t="s">
        <v>19</v>
      </c>
      <c r="F10" s="19" t="s">
        <v>17</v>
      </c>
      <c r="G10" s="19" t="s">
        <v>17</v>
      </c>
      <c r="H10" s="19" t="s">
        <v>17</v>
      </c>
      <c r="I10" s="19"/>
      <c r="J10" s="8" t="s">
        <v>17</v>
      </c>
      <c r="K10" s="8" t="s">
        <v>17</v>
      </c>
      <c r="L10" s="10"/>
      <c r="M10" s="8" t="s">
        <v>17</v>
      </c>
      <c r="N10" s="8" t="s">
        <v>17</v>
      </c>
      <c r="O10" s="20" t="s">
        <v>19</v>
      </c>
      <c r="P10" s="19" t="s">
        <v>17</v>
      </c>
      <c r="Q10" s="19" t="s">
        <v>17</v>
      </c>
      <c r="R10" s="19" t="s">
        <v>17</v>
      </c>
      <c r="S10" s="19"/>
      <c r="T10" s="8" t="s">
        <v>17</v>
      </c>
      <c r="U10" s="8" t="s">
        <v>17</v>
      </c>
      <c r="V10" s="12"/>
      <c r="W10" s="8" t="s">
        <v>17</v>
      </c>
      <c r="X10" s="8" t="s">
        <v>17</v>
      </c>
      <c r="Y10" s="20" t="s">
        <v>19</v>
      </c>
      <c r="Z10" s="19" t="s">
        <v>17</v>
      </c>
      <c r="AA10" s="19" t="s">
        <v>17</v>
      </c>
      <c r="AB10" s="19" t="s">
        <v>17</v>
      </c>
      <c r="AC10" s="19"/>
      <c r="AD10" s="8" t="s">
        <v>17</v>
      </c>
      <c r="AE10" s="8" t="s">
        <v>17</v>
      </c>
      <c r="AF10" s="12"/>
      <c r="AG10" s="8" t="s">
        <v>17</v>
      </c>
      <c r="AH10" s="8" t="s">
        <v>17</v>
      </c>
      <c r="AI10" s="20" t="s">
        <v>19</v>
      </c>
      <c r="AJ10" s="19" t="s">
        <v>17</v>
      </c>
      <c r="AK10" s="19" t="s">
        <v>17</v>
      </c>
      <c r="AL10" s="19" t="s">
        <v>17</v>
      </c>
      <c r="AM10" s="19"/>
      <c r="AN10" s="8" t="s">
        <v>17</v>
      </c>
      <c r="AO10" s="8" t="s">
        <v>17</v>
      </c>
      <c r="AP10" s="13"/>
      <c r="AQ10" s="8" t="s">
        <v>17</v>
      </c>
      <c r="AR10" s="8" t="s">
        <v>17</v>
      </c>
      <c r="AS10" s="20" t="s">
        <v>19</v>
      </c>
      <c r="AT10" s="19" t="s">
        <v>17</v>
      </c>
      <c r="AU10" s="19" t="s">
        <v>17</v>
      </c>
      <c r="AV10" s="19" t="s">
        <v>17</v>
      </c>
      <c r="AW10" s="19"/>
      <c r="AX10" s="8" t="s">
        <v>17</v>
      </c>
      <c r="AY10" s="8" t="s">
        <v>17</v>
      </c>
    </row>
    <row r="11" spans="2:51" x14ac:dyDescent="0.25">
      <c r="B11" s="10"/>
      <c r="C11" s="8" t="s">
        <v>17</v>
      </c>
      <c r="D11" s="8" t="s">
        <v>20</v>
      </c>
      <c r="E11" s="20" t="s">
        <v>19</v>
      </c>
      <c r="F11" s="19" t="s">
        <v>17</v>
      </c>
      <c r="G11" s="19" t="s">
        <v>17</v>
      </c>
      <c r="H11" s="19" t="s">
        <v>17</v>
      </c>
      <c r="I11" s="19"/>
      <c r="J11" s="8" t="s">
        <v>17</v>
      </c>
      <c r="K11" s="8" t="s">
        <v>17</v>
      </c>
      <c r="L11" s="10"/>
      <c r="M11" s="8" t="s">
        <v>17</v>
      </c>
      <c r="N11" s="8" t="s">
        <v>17</v>
      </c>
      <c r="O11" s="20" t="s">
        <v>19</v>
      </c>
      <c r="P11" s="19" t="s">
        <v>17</v>
      </c>
      <c r="Q11" s="19" t="s">
        <v>17</v>
      </c>
      <c r="R11" s="19" t="s">
        <v>17</v>
      </c>
      <c r="S11" s="19"/>
      <c r="T11" s="8" t="s">
        <v>17</v>
      </c>
      <c r="U11" s="8" t="s">
        <v>17</v>
      </c>
      <c r="V11" s="12"/>
      <c r="W11" s="8" t="s">
        <v>17</v>
      </c>
      <c r="X11" s="8" t="s">
        <v>17</v>
      </c>
      <c r="Y11" s="20" t="s">
        <v>19</v>
      </c>
      <c r="Z11" s="19" t="s">
        <v>17</v>
      </c>
      <c r="AA11" s="19" t="s">
        <v>17</v>
      </c>
      <c r="AB11" s="19" t="s">
        <v>17</v>
      </c>
      <c r="AC11" s="19"/>
      <c r="AD11" s="8" t="s">
        <v>17</v>
      </c>
      <c r="AE11" s="8" t="s">
        <v>17</v>
      </c>
      <c r="AF11" s="12"/>
      <c r="AG11" s="8" t="s">
        <v>17</v>
      </c>
      <c r="AH11" s="8" t="s">
        <v>17</v>
      </c>
      <c r="AI11" s="20" t="s">
        <v>19</v>
      </c>
      <c r="AJ11" s="19" t="s">
        <v>17</v>
      </c>
      <c r="AK11" s="19" t="s">
        <v>17</v>
      </c>
      <c r="AL11" s="19" t="s">
        <v>17</v>
      </c>
      <c r="AM11" s="19"/>
      <c r="AN11" s="8" t="s">
        <v>17</v>
      </c>
      <c r="AO11" s="8" t="s">
        <v>17</v>
      </c>
      <c r="AP11" s="13"/>
      <c r="AQ11" s="8" t="s">
        <v>17</v>
      </c>
      <c r="AR11" s="8" t="s">
        <v>17</v>
      </c>
      <c r="AS11" s="20" t="s">
        <v>19</v>
      </c>
      <c r="AT11" s="19" t="s">
        <v>17</v>
      </c>
      <c r="AU11" s="19" t="s">
        <v>17</v>
      </c>
      <c r="AV11" s="19" t="s">
        <v>17</v>
      </c>
      <c r="AW11" s="19"/>
      <c r="AX11" s="8" t="s">
        <v>17</v>
      </c>
      <c r="AY11" s="8" t="s">
        <v>17</v>
      </c>
    </row>
    <row r="12" spans="2:51" x14ac:dyDescent="0.25">
      <c r="B12" s="10"/>
      <c r="C12" s="8" t="s">
        <v>17</v>
      </c>
      <c r="D12" s="8" t="s">
        <v>21</v>
      </c>
      <c r="E12" s="20" t="s">
        <v>19</v>
      </c>
      <c r="F12" s="19" t="s">
        <v>17</v>
      </c>
      <c r="G12" s="19" t="s">
        <v>17</v>
      </c>
      <c r="H12" s="19" t="s">
        <v>17</v>
      </c>
      <c r="I12" s="19"/>
      <c r="J12" s="8" t="s">
        <v>17</v>
      </c>
      <c r="K12" s="8" t="s">
        <v>17</v>
      </c>
      <c r="L12" s="10"/>
      <c r="M12" s="8" t="s">
        <v>17</v>
      </c>
      <c r="N12" s="8" t="s">
        <v>17</v>
      </c>
      <c r="O12" s="20" t="s">
        <v>19</v>
      </c>
      <c r="P12" s="19" t="s">
        <v>17</v>
      </c>
      <c r="Q12" s="19" t="s">
        <v>17</v>
      </c>
      <c r="R12" s="19" t="s">
        <v>17</v>
      </c>
      <c r="S12" s="19"/>
      <c r="T12" s="8" t="s">
        <v>17</v>
      </c>
      <c r="U12" s="8" t="s">
        <v>17</v>
      </c>
      <c r="V12" s="12"/>
      <c r="W12" s="8" t="s">
        <v>17</v>
      </c>
      <c r="X12" s="8" t="s">
        <v>17</v>
      </c>
      <c r="Y12" s="20" t="s">
        <v>19</v>
      </c>
      <c r="Z12" s="19" t="s">
        <v>17</v>
      </c>
      <c r="AA12" s="19" t="s">
        <v>17</v>
      </c>
      <c r="AB12" s="19" t="s">
        <v>17</v>
      </c>
      <c r="AC12" s="19"/>
      <c r="AD12" s="8" t="s">
        <v>17</v>
      </c>
      <c r="AE12" s="8" t="s">
        <v>17</v>
      </c>
      <c r="AF12" s="12"/>
      <c r="AG12" s="8" t="s">
        <v>17</v>
      </c>
      <c r="AH12" s="8" t="s">
        <v>17</v>
      </c>
      <c r="AI12" s="20" t="s">
        <v>19</v>
      </c>
      <c r="AJ12" s="19" t="s">
        <v>17</v>
      </c>
      <c r="AK12" s="19" t="s">
        <v>17</v>
      </c>
      <c r="AL12" s="19" t="s">
        <v>17</v>
      </c>
      <c r="AM12" s="19"/>
      <c r="AN12" s="8" t="s">
        <v>17</v>
      </c>
      <c r="AO12" s="8" t="s">
        <v>17</v>
      </c>
      <c r="AP12" s="13"/>
      <c r="AQ12" s="8" t="s">
        <v>17</v>
      </c>
      <c r="AR12" s="8" t="s">
        <v>17</v>
      </c>
      <c r="AS12" s="20" t="s">
        <v>19</v>
      </c>
      <c r="AT12" s="19" t="s">
        <v>17</v>
      </c>
      <c r="AU12" s="19" t="s">
        <v>17</v>
      </c>
      <c r="AV12" s="19" t="s">
        <v>17</v>
      </c>
      <c r="AW12" s="19"/>
      <c r="AX12" s="8" t="s">
        <v>17</v>
      </c>
      <c r="AY12" s="8" t="s">
        <v>17</v>
      </c>
    </row>
    <row r="13" spans="2:51" x14ac:dyDescent="0.25">
      <c r="B13" s="10"/>
      <c r="C13" s="8" t="s">
        <v>17</v>
      </c>
      <c r="D13" s="8" t="s">
        <v>17</v>
      </c>
      <c r="E13" s="20" t="s">
        <v>19</v>
      </c>
      <c r="F13" s="19" t="s">
        <v>17</v>
      </c>
      <c r="G13" s="19" t="s">
        <v>17</v>
      </c>
      <c r="H13" s="19" t="s">
        <v>17</v>
      </c>
      <c r="I13" s="19"/>
      <c r="J13" s="8" t="s">
        <v>17</v>
      </c>
      <c r="K13" s="8" t="s">
        <v>17</v>
      </c>
      <c r="L13" s="10"/>
      <c r="M13" s="8" t="s">
        <v>17</v>
      </c>
      <c r="N13" s="8" t="s">
        <v>17</v>
      </c>
      <c r="O13" s="20" t="s">
        <v>19</v>
      </c>
      <c r="P13" s="19" t="s">
        <v>17</v>
      </c>
      <c r="Q13" s="19" t="s">
        <v>17</v>
      </c>
      <c r="R13" s="19" t="s">
        <v>17</v>
      </c>
      <c r="S13" s="19"/>
      <c r="T13" s="8" t="s">
        <v>17</v>
      </c>
      <c r="U13" s="8" t="s">
        <v>17</v>
      </c>
      <c r="V13" s="12"/>
      <c r="W13" s="8" t="s">
        <v>17</v>
      </c>
      <c r="X13" s="8" t="s">
        <v>17</v>
      </c>
      <c r="Y13" s="20" t="s">
        <v>19</v>
      </c>
      <c r="Z13" s="19" t="s">
        <v>17</v>
      </c>
      <c r="AA13" s="19" t="s">
        <v>17</v>
      </c>
      <c r="AB13" s="19" t="s">
        <v>17</v>
      </c>
      <c r="AC13" s="19"/>
      <c r="AD13" s="8" t="s">
        <v>17</v>
      </c>
      <c r="AE13" s="8" t="s">
        <v>17</v>
      </c>
      <c r="AF13" s="12"/>
      <c r="AG13" s="8" t="s">
        <v>17</v>
      </c>
      <c r="AH13" s="8" t="s">
        <v>17</v>
      </c>
      <c r="AI13" s="20" t="s">
        <v>19</v>
      </c>
      <c r="AJ13" s="19" t="s">
        <v>17</v>
      </c>
      <c r="AK13" s="19" t="s">
        <v>17</v>
      </c>
      <c r="AL13" s="19" t="s">
        <v>17</v>
      </c>
      <c r="AM13" s="19"/>
      <c r="AN13" s="8" t="s">
        <v>17</v>
      </c>
      <c r="AO13" s="8" t="s">
        <v>17</v>
      </c>
      <c r="AP13" s="13"/>
      <c r="AQ13" s="8" t="s">
        <v>17</v>
      </c>
      <c r="AR13" s="8" t="s">
        <v>17</v>
      </c>
      <c r="AS13" s="20" t="s">
        <v>19</v>
      </c>
      <c r="AT13" s="19" t="s">
        <v>17</v>
      </c>
      <c r="AU13" s="19" t="s">
        <v>17</v>
      </c>
      <c r="AV13" s="19" t="s">
        <v>17</v>
      </c>
      <c r="AW13" s="19"/>
      <c r="AX13" s="8" t="s">
        <v>17</v>
      </c>
      <c r="AY13" s="8" t="s">
        <v>17</v>
      </c>
    </row>
    <row r="14" spans="2:51" x14ac:dyDescent="0.25">
      <c r="B14" s="10"/>
      <c r="C14" s="8" t="s">
        <v>17</v>
      </c>
      <c r="D14" s="8" t="s">
        <v>17</v>
      </c>
      <c r="E14" s="20" t="s">
        <v>19</v>
      </c>
      <c r="F14" s="19" t="s">
        <v>17</v>
      </c>
      <c r="G14" s="19" t="s">
        <v>17</v>
      </c>
      <c r="H14" s="19" t="s">
        <v>17</v>
      </c>
      <c r="I14" s="19"/>
      <c r="J14" s="8" t="s">
        <v>17</v>
      </c>
      <c r="K14" s="8" t="s">
        <v>17</v>
      </c>
      <c r="L14" s="10"/>
      <c r="M14" s="8" t="s">
        <v>17</v>
      </c>
      <c r="N14" s="8" t="s">
        <v>17</v>
      </c>
      <c r="O14" s="20" t="s">
        <v>19</v>
      </c>
      <c r="P14" s="19" t="s">
        <v>17</v>
      </c>
      <c r="Q14" s="19" t="s">
        <v>17</v>
      </c>
      <c r="R14" s="19" t="s">
        <v>17</v>
      </c>
      <c r="S14" s="19"/>
      <c r="T14" s="8" t="s">
        <v>17</v>
      </c>
      <c r="U14" s="8" t="s">
        <v>17</v>
      </c>
      <c r="V14" s="12"/>
      <c r="W14" s="8" t="s">
        <v>17</v>
      </c>
      <c r="X14" s="8" t="s">
        <v>17</v>
      </c>
      <c r="Y14" s="20" t="s">
        <v>19</v>
      </c>
      <c r="Z14" s="19" t="s">
        <v>17</v>
      </c>
      <c r="AA14" s="19" t="s">
        <v>17</v>
      </c>
      <c r="AB14" s="19" t="s">
        <v>17</v>
      </c>
      <c r="AC14" s="19"/>
      <c r="AD14" s="8" t="s">
        <v>17</v>
      </c>
      <c r="AE14" s="8" t="s">
        <v>17</v>
      </c>
      <c r="AF14" s="12"/>
      <c r="AG14" s="8" t="s">
        <v>17</v>
      </c>
      <c r="AH14" s="8" t="s">
        <v>17</v>
      </c>
      <c r="AI14" s="20" t="s">
        <v>19</v>
      </c>
      <c r="AJ14" s="19" t="s">
        <v>17</v>
      </c>
      <c r="AK14" s="19" t="s">
        <v>17</v>
      </c>
      <c r="AL14" s="19" t="s">
        <v>17</v>
      </c>
      <c r="AM14" s="19"/>
      <c r="AN14" s="8" t="s">
        <v>17</v>
      </c>
      <c r="AO14" s="8" t="s">
        <v>17</v>
      </c>
      <c r="AP14" s="13"/>
      <c r="AQ14" s="8" t="s">
        <v>17</v>
      </c>
      <c r="AR14" s="8" t="s">
        <v>17</v>
      </c>
      <c r="AS14" s="20" t="s">
        <v>19</v>
      </c>
      <c r="AT14" s="19" t="s">
        <v>17</v>
      </c>
      <c r="AU14" s="19" t="s">
        <v>17</v>
      </c>
      <c r="AV14" s="19" t="s">
        <v>17</v>
      </c>
      <c r="AW14" s="19"/>
      <c r="AX14" s="8" t="s">
        <v>17</v>
      </c>
      <c r="AY14" s="8" t="s">
        <v>17</v>
      </c>
    </row>
    <row r="15" spans="2:51" x14ac:dyDescent="0.25"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5"/>
      <c r="AH15" s="7"/>
      <c r="AI15" s="7"/>
      <c r="AJ15" s="7"/>
      <c r="AK15" s="5"/>
      <c r="AL15" s="5"/>
      <c r="AM15" s="5"/>
      <c r="AN15" s="5"/>
      <c r="AO15" s="5"/>
      <c r="AP15" s="5"/>
      <c r="AQ15" s="5"/>
      <c r="AR15" s="5"/>
      <c r="AS15" s="5"/>
    </row>
    <row r="16" spans="2:51" x14ac:dyDescent="0.25">
      <c r="B16" s="1"/>
      <c r="C16" s="1"/>
      <c r="D16" s="1" t="s">
        <v>22</v>
      </c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</row>
    <row r="17" spans="2:36" x14ac:dyDescent="0.25">
      <c r="B17" s="1"/>
      <c r="C17" s="1"/>
      <c r="D17" s="21" t="s">
        <v>18</v>
      </c>
      <c r="E17" s="1"/>
      <c r="F17" s="1"/>
      <c r="G17" s="1"/>
      <c r="H17" s="1"/>
      <c r="I17" s="1"/>
      <c r="J17" s="1"/>
      <c r="K17" s="1">
        <f>COUNTIF(D16:D20,"Plat")</f>
        <v>2</v>
      </c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</row>
    <row r="18" spans="2:36" x14ac:dyDescent="0.25">
      <c r="B18" s="1"/>
      <c r="C18" s="1"/>
      <c r="D18" s="1" t="s">
        <v>22</v>
      </c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</row>
    <row r="19" spans="2:36" x14ac:dyDescent="0.25">
      <c r="B19" s="1"/>
      <c r="C19" s="1"/>
      <c r="D19" s="1" t="s">
        <v>18</v>
      </c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</row>
    <row r="20" spans="2:36" x14ac:dyDescent="0.25">
      <c r="B20" s="1"/>
      <c r="C20" s="1"/>
      <c r="D20" s="1" t="s">
        <v>18</v>
      </c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</row>
    <row r="21" spans="2:36" x14ac:dyDescent="0.25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</row>
    <row r="22" spans="2:36" x14ac:dyDescent="0.25"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</row>
    <row r="23" spans="2:36" x14ac:dyDescent="0.25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</row>
    <row r="24" spans="2:36" x14ac:dyDescent="0.25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</row>
    <row r="25" spans="2:36" x14ac:dyDescent="0.25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</row>
    <row r="26" spans="2:36" x14ac:dyDescent="0.25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</row>
    <row r="27" spans="2:36" x14ac:dyDescent="0.25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</row>
    <row r="28" spans="2:36" x14ac:dyDescent="0.25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</row>
    <row r="29" spans="2:36" x14ac:dyDescent="0.25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</row>
    <row r="30" spans="2:36" x14ac:dyDescent="0.25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</row>
    <row r="31" spans="2:36" x14ac:dyDescent="0.25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</row>
    <row r="32" spans="2:36" x14ac:dyDescent="0.25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</row>
    <row r="33" spans="2:36" x14ac:dyDescent="0.25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</row>
    <row r="34" spans="2:36" x14ac:dyDescent="0.25"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</row>
    <row r="35" spans="2:36" x14ac:dyDescent="0.25"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</row>
  </sheetData>
  <mergeCells count="11">
    <mergeCell ref="AG5:AH5"/>
    <mergeCell ref="AG6:AH6"/>
    <mergeCell ref="AQ5:AR5"/>
    <mergeCell ref="AQ6:AR6"/>
    <mergeCell ref="B4:AY4"/>
    <mergeCell ref="W5:X5"/>
    <mergeCell ref="W6:X6"/>
    <mergeCell ref="C5:D5"/>
    <mergeCell ref="C6:D6"/>
    <mergeCell ref="M5:N5"/>
    <mergeCell ref="M6:N6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>
          <x14:formula1>
            <xm:f>'FEUILLE DE CALCUL'!$E$18:$E$50</xm:f>
          </x14:formula1>
          <xm:sqref>G7:G14 Q7:Q14 AA7:AA14 AK7:AK14 AU7:AU14</xm:sqref>
        </x14:dataValidation>
        <x14:dataValidation type="list" allowBlank="1" showInputMessage="1" showErrorMessage="1">
          <x14:formula1>
            <xm:f>'FEUILLE DE CALCUL'!$A$18:$A$50</xm:f>
          </x14:formula1>
          <xm:sqref>C7:C14 M7:M14 W7:W14 AG7:AG14 AQ7:AQ14</xm:sqref>
        </x14:dataValidation>
        <x14:dataValidation type="list" allowBlank="1" showInputMessage="1" showErrorMessage="1">
          <x14:formula1>
            <xm:f>'FEUILLE DE CALCUL'!$F$4:$F$60</xm:f>
          </x14:formula1>
          <xm:sqref>D7:D14 N7:N14 X7:X14 AH7:AH14 AR7:AR14</xm:sqref>
        </x14:dataValidation>
        <x14:dataValidation type="list" allowBlank="1" showInputMessage="1" showErrorMessage="1">
          <x14:formula1>
            <xm:f>'FEUILLE DE CALCUL'!$B$18:$B$50</xm:f>
          </x14:formula1>
          <xm:sqref>F7:F14 P7:P14 Z7:Z14 AJ7:AJ14 AT7:AT14</xm:sqref>
        </x14:dataValidation>
        <x14:dataValidation type="list" allowBlank="1" showInputMessage="1" showErrorMessage="1">
          <x14:formula1>
            <xm:f>'FEUILLE DE CALCUL'!$C$18:$C$50</xm:f>
          </x14:formula1>
          <xm:sqref>J7:J14 T7:T14 AD7:AD14 AN7:AN14 AX7:AX14</xm:sqref>
        </x14:dataValidation>
        <x14:dataValidation type="list" allowBlank="1" showInputMessage="1" showErrorMessage="1">
          <x14:formula1>
            <xm:f>'FEUILLE DE CALCUL'!$D$18:$D$50</xm:f>
          </x14:formula1>
          <xm:sqref>K7:K14 U7:U14 AE7:AE14 AO7:AO14 AY7:AY14</xm:sqref>
        </x14:dataValidation>
        <x14:dataValidation type="list" allowBlank="1" showInputMessage="1" showErrorMessage="1">
          <x14:formula1>
            <xm:f>'FEUILLE DE CALCUL'!#REF!</xm:f>
          </x14:formula1>
          <xm:sqref>H7:H14</xm:sqref>
        </x14:dataValidation>
        <x14:dataValidation type="list" allowBlank="1" showInputMessage="1" showErrorMessage="1">
          <x14:formula1>
            <xm:f>'FEUILLE DE CALCUL'!#REF!</xm:f>
          </x14:formula1>
          <xm:sqref>R7:R14</xm:sqref>
        </x14:dataValidation>
        <x14:dataValidation type="list" allowBlank="1" showInputMessage="1" showErrorMessage="1">
          <x14:formula1>
            <xm:f>'FEUILLE DE CALCUL'!#REF!</xm:f>
          </x14:formula1>
          <xm:sqref>AB7:AB14</xm:sqref>
        </x14:dataValidation>
        <x14:dataValidation type="list" allowBlank="1" showInputMessage="1" showErrorMessage="1">
          <x14:formula1>
            <xm:f>'FEUILLE DE CALCUL'!#REF!</xm:f>
          </x14:formula1>
          <xm:sqref>AL7:AL14</xm:sqref>
        </x14:dataValidation>
        <x14:dataValidation type="list" allowBlank="1" showInputMessage="1" showErrorMessage="1">
          <x14:formula1>
            <xm:f>'FEUILLE DE CALCUL'!#REF!</xm:f>
          </x14:formula1>
          <xm:sqref>AV7:AV14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0"/>
  <sheetViews>
    <sheetView workbookViewId="0">
      <selection activeCell="F26" sqref="F26"/>
    </sheetView>
  </sheetViews>
  <sheetFormatPr baseColWidth="10" defaultColWidth="8.85546875" defaultRowHeight="15" x14ac:dyDescent="0.25"/>
  <cols>
    <col min="4" max="4" width="10.42578125" customWidth="1"/>
    <col min="6" max="6" width="37.7109375" bestFit="1" customWidth="1"/>
    <col min="7" max="12" width="10.7109375" customWidth="1"/>
    <col min="15" max="15" width="14.42578125" customWidth="1"/>
  </cols>
  <sheetData>
    <row r="1" spans="2:12" x14ac:dyDescent="0.25">
      <c r="B1" s="5"/>
      <c r="C1" s="5"/>
      <c r="D1" s="5"/>
    </row>
    <row r="2" spans="2:12" x14ac:dyDescent="0.25">
      <c r="B2" s="6"/>
      <c r="C2" s="6"/>
      <c r="D2" s="6"/>
      <c r="G2" s="25">
        <v>1</v>
      </c>
      <c r="H2" s="25">
        <v>2</v>
      </c>
      <c r="I2" s="25">
        <v>3</v>
      </c>
      <c r="J2" s="25">
        <v>4</v>
      </c>
      <c r="K2" s="25">
        <v>5</v>
      </c>
      <c r="L2" s="26"/>
    </row>
    <row r="3" spans="2:12" x14ac:dyDescent="0.25">
      <c r="B3" s="4" t="s">
        <v>38</v>
      </c>
      <c r="C3" s="6"/>
      <c r="D3" s="6"/>
      <c r="F3" s="4" t="s">
        <v>23</v>
      </c>
      <c r="G3" s="25" t="s">
        <v>95</v>
      </c>
      <c r="H3" s="25" t="s">
        <v>96</v>
      </c>
      <c r="I3" s="25" t="s">
        <v>97</v>
      </c>
      <c r="J3" s="25" t="s">
        <v>98</v>
      </c>
      <c r="K3" s="25" t="s">
        <v>99</v>
      </c>
      <c r="L3" s="25" t="s">
        <v>100</v>
      </c>
    </row>
    <row r="4" spans="2:12" x14ac:dyDescent="0.25">
      <c r="B4" t="s">
        <v>17</v>
      </c>
      <c r="C4" s="6"/>
      <c r="D4" s="6"/>
      <c r="F4" t="s">
        <v>17</v>
      </c>
      <c r="G4" s="25" t="str">
        <f ca="1">IF(ISERR(FIND("-",$F4)),COUNTIF(OFFSET(TEST_BISTROT!$D$7:$D$14,0,5*('FEUILLE DE CALCUL'!G$2-1)),'FEUILLE DE CALCUL'!$F4),"")</f>
        <v/>
      </c>
      <c r="H4" s="25" t="str">
        <f ca="1">IF(ISERR(FIND("-",$F4)),COUNTIF(OFFSET(TEST_BISTROT!$D$7:$D$14,0,5*('FEUILLE DE CALCUL'!H$2-1)),'FEUILLE DE CALCUL'!$F4),"")</f>
        <v/>
      </c>
      <c r="I4" s="25" t="str">
        <f ca="1">IF(ISERR(FIND("-",$F4)),COUNTIF(OFFSET(TEST_BISTROT!$D$7:$D$14,0,5*('FEUILLE DE CALCUL'!I$2-1)),'FEUILLE DE CALCUL'!$F4),"")</f>
        <v/>
      </c>
      <c r="J4" s="25" t="str">
        <f ca="1">IF(ISERR(FIND("-",$F4)),COUNTIF(OFFSET(TEST_BISTROT!$D$7:$D$14,0,5*('FEUILLE DE CALCUL'!J$2-1)),'FEUILLE DE CALCUL'!$F4),"")</f>
        <v/>
      </c>
      <c r="K4" s="25" t="str">
        <f ca="1">IF(ISERR(FIND("-",$F4)),COUNTIF(OFFSET(TEST_BISTROT!$D$7:$D$14,0,5*('FEUILLE DE CALCUL'!K$2-1)),'FEUILLE DE CALCUL'!$F4),"")</f>
        <v/>
      </c>
      <c r="L4" s="25" t="str">
        <f ca="1">IF(G4="","",SUM(G4:K4))</f>
        <v/>
      </c>
    </row>
    <row r="5" spans="2:12" x14ac:dyDescent="0.25">
      <c r="B5" t="s">
        <v>45</v>
      </c>
      <c r="C5" s="6"/>
      <c r="D5" s="6"/>
      <c r="F5" t="s">
        <v>18</v>
      </c>
      <c r="G5" s="25">
        <f ca="1">IF(ISERR(FIND("-",$F5)),COUNTIF(OFFSET(TEST_BISTROT!$D$7:$D$14,0,5*('FEUILLE DE CALCUL'!G$2-1)),'FEUILLE DE CALCUL'!$F5),"")</f>
        <v>4</v>
      </c>
      <c r="H5" s="25">
        <f ca="1">IF(ISERR(FIND("-",$F5)),COUNTIF(OFFSET(TEST_BISTROT!$D$7:$D$14,0,5*('FEUILLE DE CALCUL'!H$2-1)),'FEUILLE DE CALCUL'!$F5),"")</f>
        <v>0</v>
      </c>
      <c r="I5" s="25">
        <f ca="1">IF(ISERR(FIND("-",$F5)),COUNTIF(OFFSET(TEST_BISTROT!$D$7:$D$14,0,5*('FEUILLE DE CALCUL'!I$2-1)),'FEUILLE DE CALCUL'!$F5),"")</f>
        <v>0</v>
      </c>
      <c r="J5" s="25">
        <f ca="1">IF(ISERR(FIND("-",$F5)),COUNTIF(OFFSET(TEST_BISTROT!$D$7:$D$14,0,5*('FEUILLE DE CALCUL'!J$2-1)),'FEUILLE DE CALCUL'!$F5),"")</f>
        <v>0</v>
      </c>
      <c r="K5" s="25">
        <f ca="1">IF(ISERR(FIND("-",$F5)),COUNTIF(OFFSET(TEST_BISTROT!$D$7:$D$14,0,5*('FEUILLE DE CALCUL'!K$2-1)),'FEUILLE DE CALCUL'!$F5),"")</f>
        <v>0</v>
      </c>
      <c r="L5" s="25">
        <f t="shared" ref="L5:L40" ca="1" si="0">IF(G5="","",SUM(G5:K5))</f>
        <v>4</v>
      </c>
    </row>
    <row r="6" spans="2:12" x14ac:dyDescent="0.25">
      <c r="B6" t="s">
        <v>52</v>
      </c>
      <c r="C6" s="6"/>
      <c r="D6" s="6"/>
      <c r="F6" s="5" t="s">
        <v>24</v>
      </c>
      <c r="G6" s="25" t="str">
        <f ca="1">IF(ISERR(FIND("-",$F6)),COUNTIF(OFFSET(TEST_BISTROT!$D$7:$D$14,0,5*('FEUILLE DE CALCUL'!G$2-1)),'FEUILLE DE CALCUL'!$F6),"")</f>
        <v/>
      </c>
      <c r="H6" s="25" t="str">
        <f ca="1">IF(ISERR(FIND("-",$F6)),COUNTIF(OFFSET(TEST_BISTROT!$D$7:$D$14,0,5*('FEUILLE DE CALCUL'!H$2-1)),'FEUILLE DE CALCUL'!$F6),"")</f>
        <v/>
      </c>
      <c r="I6" s="25" t="str">
        <f ca="1">IF(ISERR(FIND("-",$F6)),COUNTIF(OFFSET(TEST_BISTROT!$D$7:$D$14,0,5*('FEUILLE DE CALCUL'!I$2-1)),'FEUILLE DE CALCUL'!$F6),"")</f>
        <v/>
      </c>
      <c r="J6" s="25" t="str">
        <f ca="1">IF(ISERR(FIND("-",$F6)),COUNTIF(OFFSET(TEST_BISTROT!$D$7:$D$14,0,5*('FEUILLE DE CALCUL'!J$2-1)),'FEUILLE DE CALCUL'!$F6),"")</f>
        <v/>
      </c>
      <c r="K6" s="25" t="str">
        <f ca="1">IF(ISERR(FIND("-",$F6)),COUNTIF(OFFSET(TEST_BISTROT!$D$7:$D$14,0,5*('FEUILLE DE CALCUL'!K$2-1)),'FEUILLE DE CALCUL'!$F6),"")</f>
        <v/>
      </c>
      <c r="L6" s="25" t="str">
        <f t="shared" ca="1" si="0"/>
        <v/>
      </c>
    </row>
    <row r="7" spans="2:12" x14ac:dyDescent="0.25">
      <c r="B7" t="s">
        <v>59</v>
      </c>
      <c r="C7" s="6"/>
      <c r="D7" s="6"/>
      <c r="F7" t="s">
        <v>25</v>
      </c>
      <c r="G7" s="25">
        <f ca="1">IF(ISERR(FIND("-",$F7)),COUNTIF(OFFSET(TEST_BISTROT!$D$7:$D$14,0,5*('FEUILLE DE CALCUL'!G$2-1)),'FEUILLE DE CALCUL'!$F7),"")</f>
        <v>0</v>
      </c>
      <c r="H7" s="25">
        <f ca="1">IF(ISERR(FIND("-",$F7)),COUNTIF(OFFSET(TEST_BISTROT!$D$7:$D$14,0,5*('FEUILLE DE CALCUL'!H$2-1)),'FEUILLE DE CALCUL'!$F7),"")</f>
        <v>0</v>
      </c>
      <c r="I7" s="25">
        <f ca="1">IF(ISERR(FIND("-",$F7)),COUNTIF(OFFSET(TEST_BISTROT!$D$7:$D$14,0,5*('FEUILLE DE CALCUL'!I$2-1)),'FEUILLE DE CALCUL'!$F7),"")</f>
        <v>0</v>
      </c>
      <c r="J7" s="25">
        <f ca="1">IF(ISERR(FIND("-",$F7)),COUNTIF(OFFSET(TEST_BISTROT!$D$7:$D$14,0,5*('FEUILLE DE CALCUL'!J$2-1)),'FEUILLE DE CALCUL'!$F7),"")</f>
        <v>0</v>
      </c>
      <c r="K7" s="25">
        <f ca="1">IF(ISERR(FIND("-",$F7)),COUNTIF(OFFSET(TEST_BISTROT!$D$7:$D$14,0,5*('FEUILLE DE CALCUL'!K$2-1)),'FEUILLE DE CALCUL'!$F7),"")</f>
        <v>0</v>
      </c>
      <c r="L7" s="25">
        <f t="shared" ca="1" si="0"/>
        <v>0</v>
      </c>
    </row>
    <row r="8" spans="2:12" x14ac:dyDescent="0.25">
      <c r="B8" t="s">
        <v>66</v>
      </c>
      <c r="F8" t="s">
        <v>26</v>
      </c>
      <c r="G8" s="25">
        <f ca="1">IF(ISERR(FIND("-",$F8)),COUNTIF(OFFSET(TEST_BISTROT!$D$7:$D$14,0,5*('FEUILLE DE CALCUL'!G$2-1)),'FEUILLE DE CALCUL'!$F8),"")</f>
        <v>0</v>
      </c>
      <c r="H8" s="25">
        <f ca="1">IF(ISERR(FIND("-",$F8)),COUNTIF(OFFSET(TEST_BISTROT!$D$7:$D$14,0,5*('FEUILLE DE CALCUL'!H$2-1)),'FEUILLE DE CALCUL'!$F8),"")</f>
        <v>0</v>
      </c>
      <c r="I8" s="25">
        <f ca="1">IF(ISERR(FIND("-",$F8)),COUNTIF(OFFSET(TEST_BISTROT!$D$7:$D$14,0,5*('FEUILLE DE CALCUL'!I$2-1)),'FEUILLE DE CALCUL'!$F8),"")</f>
        <v>0</v>
      </c>
      <c r="J8" s="25">
        <f ca="1">IF(ISERR(FIND("-",$F8)),COUNTIF(OFFSET(TEST_BISTROT!$D$7:$D$14,0,5*('FEUILLE DE CALCUL'!J$2-1)),'FEUILLE DE CALCUL'!$F8),"")</f>
        <v>0</v>
      </c>
      <c r="K8" s="25">
        <f ca="1">IF(ISERR(FIND("-",$F8)),COUNTIF(OFFSET(TEST_BISTROT!$D$7:$D$14,0,5*('FEUILLE DE CALCUL'!K$2-1)),'FEUILLE DE CALCUL'!$F8),"")</f>
        <v>0</v>
      </c>
      <c r="L8" s="25">
        <f t="shared" ca="1" si="0"/>
        <v>0</v>
      </c>
    </row>
    <row r="9" spans="2:12" x14ac:dyDescent="0.25">
      <c r="B9" t="s">
        <v>71</v>
      </c>
      <c r="F9" t="s">
        <v>27</v>
      </c>
      <c r="G9" s="25">
        <f ca="1">IF(ISERR(FIND("-",$F9)),COUNTIF(OFFSET(TEST_BISTROT!$D$7:$D$14,0,5*('FEUILLE DE CALCUL'!G$2-1)),'FEUILLE DE CALCUL'!$F9),"")</f>
        <v>0</v>
      </c>
      <c r="H9" s="25">
        <f ca="1">IF(ISERR(FIND("-",$F9)),COUNTIF(OFFSET(TEST_BISTROT!$D$7:$D$14,0,5*('FEUILLE DE CALCUL'!H$2-1)),'FEUILLE DE CALCUL'!$F9),"")</f>
        <v>0</v>
      </c>
      <c r="I9" s="25">
        <f ca="1">IF(ISERR(FIND("-",$F9)),COUNTIF(OFFSET(TEST_BISTROT!$D$7:$D$14,0,5*('FEUILLE DE CALCUL'!I$2-1)),'FEUILLE DE CALCUL'!$F9),"")</f>
        <v>0</v>
      </c>
      <c r="J9" s="25">
        <f ca="1">IF(ISERR(FIND("-",$F9)),COUNTIF(OFFSET(TEST_BISTROT!$D$7:$D$14,0,5*('FEUILLE DE CALCUL'!J$2-1)),'FEUILLE DE CALCUL'!$F9),"")</f>
        <v>0</v>
      </c>
      <c r="K9" s="25">
        <f ca="1">IF(ISERR(FIND("-",$F9)),COUNTIF(OFFSET(TEST_BISTROT!$D$7:$D$14,0,5*('FEUILLE DE CALCUL'!K$2-1)),'FEUILLE DE CALCUL'!$F9),"")</f>
        <v>0</v>
      </c>
      <c r="L9" s="25">
        <f t="shared" ca="1" si="0"/>
        <v>0</v>
      </c>
    </row>
    <row r="10" spans="2:12" x14ac:dyDescent="0.25">
      <c r="F10" s="5" t="s">
        <v>24</v>
      </c>
      <c r="G10" s="25" t="str">
        <f ca="1">IF(ISERR(FIND("-",$F10)),COUNTIF(OFFSET(TEST_BISTROT!$D$7:$D$14,0,5*('FEUILLE DE CALCUL'!G$2-1)),'FEUILLE DE CALCUL'!$F10),"")</f>
        <v/>
      </c>
      <c r="H10" s="25" t="str">
        <f ca="1">IF(ISERR(FIND("-",$F10)),COUNTIF(OFFSET(TEST_BISTROT!$D$7:$D$14,0,5*('FEUILLE DE CALCUL'!H$2-1)),'FEUILLE DE CALCUL'!$F10),"")</f>
        <v/>
      </c>
      <c r="I10" s="25" t="str">
        <f ca="1">IF(ISERR(FIND("-",$F10)),COUNTIF(OFFSET(TEST_BISTROT!$D$7:$D$14,0,5*('FEUILLE DE CALCUL'!I$2-1)),'FEUILLE DE CALCUL'!$F10),"")</f>
        <v/>
      </c>
      <c r="J10" s="25" t="str">
        <f ca="1">IF(ISERR(FIND("-",$F10)),COUNTIF(OFFSET(TEST_BISTROT!$D$7:$D$14,0,5*('FEUILLE DE CALCUL'!J$2-1)),'FEUILLE DE CALCUL'!$F10),"")</f>
        <v/>
      </c>
      <c r="K10" s="25" t="str">
        <f ca="1">IF(ISERR(FIND("-",$F10)),COUNTIF(OFFSET(TEST_BISTROT!$D$7:$D$14,0,5*('FEUILLE DE CALCUL'!K$2-1)),'FEUILLE DE CALCUL'!$F10),"")</f>
        <v/>
      </c>
      <c r="L10" s="25" t="str">
        <f t="shared" ca="1" si="0"/>
        <v/>
      </c>
    </row>
    <row r="11" spans="2:12" x14ac:dyDescent="0.25">
      <c r="F11" t="s">
        <v>21</v>
      </c>
      <c r="G11" s="25">
        <f ca="1">IF(ISERR(FIND("-",$F11)),COUNTIF(OFFSET(TEST_BISTROT!$D$7:$D$14,0,5*('FEUILLE DE CALCUL'!G$2-1)),'FEUILLE DE CALCUL'!$F11),"")</f>
        <v>1</v>
      </c>
      <c r="H11" s="25">
        <f ca="1">IF(ISERR(FIND("-",$F11)),COUNTIF(OFFSET(TEST_BISTROT!$D$7:$D$14,0,5*('FEUILLE DE CALCUL'!H$2-1)),'FEUILLE DE CALCUL'!$F11),"")</f>
        <v>0</v>
      </c>
      <c r="I11" s="25">
        <f ca="1">IF(ISERR(FIND("-",$F11)),COUNTIF(OFFSET(TEST_BISTROT!$D$7:$D$14,0,5*('FEUILLE DE CALCUL'!I$2-1)),'FEUILLE DE CALCUL'!$F11),"")</f>
        <v>0</v>
      </c>
      <c r="J11" s="25">
        <f ca="1">IF(ISERR(FIND("-",$F11)),COUNTIF(OFFSET(TEST_BISTROT!$D$7:$D$14,0,5*('FEUILLE DE CALCUL'!J$2-1)),'FEUILLE DE CALCUL'!$F11),"")</f>
        <v>0</v>
      </c>
      <c r="K11" s="25">
        <f ca="1">IF(ISERR(FIND("-",$F11)),COUNTIF(OFFSET(TEST_BISTROT!$D$7:$D$14,0,5*('FEUILLE DE CALCUL'!K$2-1)),'FEUILLE DE CALCUL'!$F11),"")</f>
        <v>0</v>
      </c>
      <c r="L11" s="25">
        <f t="shared" ca="1" si="0"/>
        <v>1</v>
      </c>
    </row>
    <row r="12" spans="2:12" x14ac:dyDescent="0.25">
      <c r="F12" t="s">
        <v>28</v>
      </c>
      <c r="G12" s="25">
        <f ca="1">IF(ISERR(FIND("-",$F12)),COUNTIF(OFFSET(TEST_BISTROT!$D$7:$D$14,0,5*('FEUILLE DE CALCUL'!G$2-1)),'FEUILLE DE CALCUL'!$F12),"")</f>
        <v>0</v>
      </c>
      <c r="H12" s="25">
        <f ca="1">IF(ISERR(FIND("-",$F12)),COUNTIF(OFFSET(TEST_BISTROT!$D$7:$D$14,0,5*('FEUILLE DE CALCUL'!H$2-1)),'FEUILLE DE CALCUL'!$F12),"")</f>
        <v>0</v>
      </c>
      <c r="I12" s="25">
        <f ca="1">IF(ISERR(FIND("-",$F12)),COUNTIF(OFFSET(TEST_BISTROT!$D$7:$D$14,0,5*('FEUILLE DE CALCUL'!I$2-1)),'FEUILLE DE CALCUL'!$F12),"")</f>
        <v>0</v>
      </c>
      <c r="J12" s="25">
        <f ca="1">IF(ISERR(FIND("-",$F12)),COUNTIF(OFFSET(TEST_BISTROT!$D$7:$D$14,0,5*('FEUILLE DE CALCUL'!J$2-1)),'FEUILLE DE CALCUL'!$F12),"")</f>
        <v>0</v>
      </c>
      <c r="K12" s="25">
        <f ca="1">IF(ISERR(FIND("-",$F12)),COUNTIF(OFFSET(TEST_BISTROT!$D$7:$D$14,0,5*('FEUILLE DE CALCUL'!K$2-1)),'FEUILLE DE CALCUL'!$F12),"")</f>
        <v>0</v>
      </c>
      <c r="L12" s="25">
        <f t="shared" ca="1" si="0"/>
        <v>0</v>
      </c>
    </row>
    <row r="13" spans="2:12" x14ac:dyDescent="0.25">
      <c r="F13" t="s">
        <v>29</v>
      </c>
      <c r="G13" s="25">
        <f ca="1">IF(ISERR(FIND("-",$F13)),COUNTIF(OFFSET(TEST_BISTROT!$D$7:$D$14,0,5*('FEUILLE DE CALCUL'!G$2-1)),'FEUILLE DE CALCUL'!$F13),"")</f>
        <v>0</v>
      </c>
      <c r="H13" s="25">
        <f ca="1">IF(ISERR(FIND("-",$F13)),COUNTIF(OFFSET(TEST_BISTROT!$D$7:$D$14,0,5*('FEUILLE DE CALCUL'!H$2-1)),'FEUILLE DE CALCUL'!$F13),"")</f>
        <v>0</v>
      </c>
      <c r="I13" s="25">
        <f ca="1">IF(ISERR(FIND("-",$F13)),COUNTIF(OFFSET(TEST_BISTROT!$D$7:$D$14,0,5*('FEUILLE DE CALCUL'!I$2-1)),'FEUILLE DE CALCUL'!$F13),"")</f>
        <v>0</v>
      </c>
      <c r="J13" s="25">
        <f ca="1">IF(ISERR(FIND("-",$F13)),COUNTIF(OFFSET(TEST_BISTROT!$D$7:$D$14,0,5*('FEUILLE DE CALCUL'!J$2-1)),'FEUILLE DE CALCUL'!$F13),"")</f>
        <v>0</v>
      </c>
      <c r="K13" s="25">
        <f ca="1">IF(ISERR(FIND("-",$F13)),COUNTIF(OFFSET(TEST_BISTROT!$D$7:$D$14,0,5*('FEUILLE DE CALCUL'!K$2-1)),'FEUILLE DE CALCUL'!$F13),"")</f>
        <v>0</v>
      </c>
      <c r="L13" s="25">
        <f t="shared" ca="1" si="0"/>
        <v>0</v>
      </c>
    </row>
    <row r="14" spans="2:12" x14ac:dyDescent="0.25">
      <c r="F14" t="s">
        <v>30</v>
      </c>
      <c r="G14" s="25">
        <f ca="1">IF(ISERR(FIND("-",$F14)),COUNTIF(OFFSET(TEST_BISTROT!$D$7:$D$14,0,5*('FEUILLE DE CALCUL'!G$2-1)),'FEUILLE DE CALCUL'!$F14),"")</f>
        <v>0</v>
      </c>
      <c r="H14" s="25">
        <f ca="1">IF(ISERR(FIND("-",$F14)),COUNTIF(OFFSET(TEST_BISTROT!$D$7:$D$14,0,5*('FEUILLE DE CALCUL'!H$2-1)),'FEUILLE DE CALCUL'!$F14),"")</f>
        <v>0</v>
      </c>
      <c r="I14" s="25">
        <f ca="1">IF(ISERR(FIND("-",$F14)),COUNTIF(OFFSET(TEST_BISTROT!$D$7:$D$14,0,5*('FEUILLE DE CALCUL'!I$2-1)),'FEUILLE DE CALCUL'!$F14),"")</f>
        <v>0</v>
      </c>
      <c r="J14" s="25">
        <f ca="1">IF(ISERR(FIND("-",$F14)),COUNTIF(OFFSET(TEST_BISTROT!$D$7:$D$14,0,5*('FEUILLE DE CALCUL'!J$2-1)),'FEUILLE DE CALCUL'!$F14),"")</f>
        <v>0</v>
      </c>
      <c r="K14" s="25">
        <f ca="1">IF(ISERR(FIND("-",$F14)),COUNTIF(OFFSET(TEST_BISTROT!$D$7:$D$14,0,5*('FEUILLE DE CALCUL'!K$2-1)),'FEUILLE DE CALCUL'!$F14),"")</f>
        <v>0</v>
      </c>
      <c r="L14" s="25">
        <f t="shared" ca="1" si="0"/>
        <v>0</v>
      </c>
    </row>
    <row r="15" spans="2:12" x14ac:dyDescent="0.25">
      <c r="F15" s="5" t="s">
        <v>24</v>
      </c>
      <c r="G15" s="25" t="str">
        <f ca="1">IF(ISERR(FIND("-",$F15)),COUNTIF(OFFSET(TEST_BISTROT!$D$7:$D$14,0,5*('FEUILLE DE CALCUL'!G$2-1)),'FEUILLE DE CALCUL'!$F15),"")</f>
        <v/>
      </c>
      <c r="H15" s="25" t="str">
        <f ca="1">IF(ISERR(FIND("-",$F15)),COUNTIF(OFFSET(TEST_BISTROT!$D$7:$D$14,0,5*('FEUILLE DE CALCUL'!H$2-1)),'FEUILLE DE CALCUL'!$F15),"")</f>
        <v/>
      </c>
      <c r="I15" s="25" t="str">
        <f ca="1">IF(ISERR(FIND("-",$F15)),COUNTIF(OFFSET(TEST_BISTROT!$D$7:$D$14,0,5*('FEUILLE DE CALCUL'!I$2-1)),'FEUILLE DE CALCUL'!$F15),"")</f>
        <v/>
      </c>
      <c r="J15" s="25" t="str">
        <f ca="1">IF(ISERR(FIND("-",$F15)),COUNTIF(OFFSET(TEST_BISTROT!$D$7:$D$14,0,5*('FEUILLE DE CALCUL'!J$2-1)),'FEUILLE DE CALCUL'!$F15),"")</f>
        <v/>
      </c>
      <c r="K15" s="25" t="str">
        <f ca="1">IF(ISERR(FIND("-",$F15)),COUNTIF(OFFSET(TEST_BISTROT!$D$7:$D$14,0,5*('FEUILLE DE CALCUL'!K$2-1)),'FEUILLE DE CALCUL'!$F15),"")</f>
        <v/>
      </c>
      <c r="L15" s="25" t="str">
        <f t="shared" ca="1" si="0"/>
        <v/>
      </c>
    </row>
    <row r="16" spans="2:12" x14ac:dyDescent="0.25">
      <c r="F16" t="s">
        <v>31</v>
      </c>
      <c r="G16" s="25">
        <f ca="1">IF(ISERR(FIND("-",$F16)),COUNTIF(OFFSET(TEST_BISTROT!$D$7:$D$14,0,5*('FEUILLE DE CALCUL'!G$2-1)),'FEUILLE DE CALCUL'!$F16),"")</f>
        <v>0</v>
      </c>
      <c r="H16" s="25">
        <f ca="1">IF(ISERR(FIND("-",$F16)),COUNTIF(OFFSET(TEST_BISTROT!$D$7:$D$14,0,5*('FEUILLE DE CALCUL'!H$2-1)),'FEUILLE DE CALCUL'!$F16),"")</f>
        <v>0</v>
      </c>
      <c r="I16" s="25">
        <f ca="1">IF(ISERR(FIND("-",$F16)),COUNTIF(OFFSET(TEST_BISTROT!$D$7:$D$14,0,5*('FEUILLE DE CALCUL'!I$2-1)),'FEUILLE DE CALCUL'!$F16),"")</f>
        <v>0</v>
      </c>
      <c r="J16" s="25">
        <f ca="1">IF(ISERR(FIND("-",$F16)),COUNTIF(OFFSET(TEST_BISTROT!$D$7:$D$14,0,5*('FEUILLE DE CALCUL'!J$2-1)),'FEUILLE DE CALCUL'!$F16),"")</f>
        <v>0</v>
      </c>
      <c r="K16" s="25">
        <f ca="1">IF(ISERR(FIND("-",$F16)),COUNTIF(OFFSET(TEST_BISTROT!$D$7:$D$14,0,5*('FEUILLE DE CALCUL'!K$2-1)),'FEUILLE DE CALCUL'!$F16),"")</f>
        <v>0</v>
      </c>
      <c r="L16" s="25">
        <f t="shared" ca="1" si="0"/>
        <v>0</v>
      </c>
    </row>
    <row r="17" spans="1:12" x14ac:dyDescent="0.25">
      <c r="A17" s="4" t="s">
        <v>32</v>
      </c>
      <c r="B17" s="4" t="s">
        <v>33</v>
      </c>
      <c r="C17" s="4" t="s">
        <v>34</v>
      </c>
      <c r="D17" s="4" t="s">
        <v>35</v>
      </c>
      <c r="E17" s="4" t="s">
        <v>36</v>
      </c>
      <c r="F17" t="s">
        <v>37</v>
      </c>
      <c r="G17" s="25">
        <f ca="1">IF(ISERR(FIND("-",$F17)),COUNTIF(OFFSET(TEST_BISTROT!$D$7:$D$14,0,5*('FEUILLE DE CALCUL'!G$2-1)),'FEUILLE DE CALCUL'!$F17),"")</f>
        <v>0</v>
      </c>
      <c r="H17" s="25">
        <f ca="1">IF(ISERR(FIND("-",$F17)),COUNTIF(OFFSET(TEST_BISTROT!$D$7:$D$14,0,5*('FEUILLE DE CALCUL'!H$2-1)),'FEUILLE DE CALCUL'!$F17),"")</f>
        <v>0</v>
      </c>
      <c r="I17" s="25">
        <f ca="1">IF(ISERR(FIND("-",$F17)),COUNTIF(OFFSET(TEST_BISTROT!$D$7:$D$14,0,5*('FEUILLE DE CALCUL'!I$2-1)),'FEUILLE DE CALCUL'!$F17),"")</f>
        <v>0</v>
      </c>
      <c r="J17" s="25">
        <f ca="1">IF(ISERR(FIND("-",$F17)),COUNTIF(OFFSET(TEST_BISTROT!$D$7:$D$14,0,5*('FEUILLE DE CALCUL'!J$2-1)),'FEUILLE DE CALCUL'!$F17),"")</f>
        <v>0</v>
      </c>
      <c r="K17" s="25">
        <f ca="1">IF(ISERR(FIND("-",$F17)),COUNTIF(OFFSET(TEST_BISTROT!$D$7:$D$14,0,5*('FEUILLE DE CALCUL'!K$2-1)),'FEUILLE DE CALCUL'!$F17),"")</f>
        <v>0</v>
      </c>
      <c r="L17" s="25">
        <f t="shared" ca="1" si="0"/>
        <v>0</v>
      </c>
    </row>
    <row r="18" spans="1:12" x14ac:dyDescent="0.25">
      <c r="A18" t="s">
        <v>17</v>
      </c>
      <c r="B18" t="s">
        <v>17</v>
      </c>
      <c r="C18" t="s">
        <v>17</v>
      </c>
      <c r="D18" t="s">
        <v>17</v>
      </c>
      <c r="E18" t="s">
        <v>17</v>
      </c>
      <c r="F18" s="5" t="s">
        <v>24</v>
      </c>
      <c r="G18" s="25" t="str">
        <f ca="1">IF(ISERR(FIND("-",$F18)),COUNTIF(OFFSET(TEST_BISTROT!$D$7:$D$14,0,5*('FEUILLE DE CALCUL'!G$2-1)),'FEUILLE DE CALCUL'!$F18),"")</f>
        <v/>
      </c>
      <c r="H18" s="25" t="str">
        <f ca="1">IF(ISERR(FIND("-",$F18)),COUNTIF(OFFSET(TEST_BISTROT!$D$7:$D$14,0,5*('FEUILLE DE CALCUL'!H$2-1)),'FEUILLE DE CALCUL'!$F18),"")</f>
        <v/>
      </c>
      <c r="I18" s="25" t="str">
        <f ca="1">IF(ISERR(FIND("-",$F18)),COUNTIF(OFFSET(TEST_BISTROT!$D$7:$D$14,0,5*('FEUILLE DE CALCUL'!I$2-1)),'FEUILLE DE CALCUL'!$F18),"")</f>
        <v/>
      </c>
      <c r="J18" s="25" t="str">
        <f ca="1">IF(ISERR(FIND("-",$F18)),COUNTIF(OFFSET(TEST_BISTROT!$D$7:$D$14,0,5*('FEUILLE DE CALCUL'!J$2-1)),'FEUILLE DE CALCUL'!$F18),"")</f>
        <v/>
      </c>
      <c r="K18" s="25" t="str">
        <f ca="1">IF(ISERR(FIND("-",$F18)),COUNTIF(OFFSET(TEST_BISTROT!$D$7:$D$14,0,5*('FEUILLE DE CALCUL'!K$2-1)),'FEUILLE DE CALCUL'!$F18),"")</f>
        <v/>
      </c>
      <c r="L18" s="25" t="str">
        <f t="shared" ca="1" si="0"/>
        <v/>
      </c>
    </row>
    <row r="19" spans="1:12" x14ac:dyDescent="0.25">
      <c r="A19" t="s">
        <v>39</v>
      </c>
      <c r="B19" t="s">
        <v>40</v>
      </c>
      <c r="C19" t="s">
        <v>41</v>
      </c>
      <c r="D19" t="s">
        <v>42</v>
      </c>
      <c r="E19" t="s">
        <v>43</v>
      </c>
      <c r="F19" s="6" t="s">
        <v>44</v>
      </c>
      <c r="G19" s="25">
        <f ca="1">IF(ISERR(FIND("-",$F19)),COUNTIF(OFFSET(TEST_BISTROT!$D$7:$D$14,0,5*('FEUILLE DE CALCUL'!G$2-1)),'FEUILLE DE CALCUL'!$F19),"")</f>
        <v>0</v>
      </c>
      <c r="H19" s="25">
        <f ca="1">IF(ISERR(FIND("-",$F19)),COUNTIF(OFFSET(TEST_BISTROT!$D$7:$D$14,0,5*('FEUILLE DE CALCUL'!H$2-1)),'FEUILLE DE CALCUL'!$F19),"")</f>
        <v>0</v>
      </c>
      <c r="I19" s="25">
        <f ca="1">IF(ISERR(FIND("-",$F19)),COUNTIF(OFFSET(TEST_BISTROT!$D$7:$D$14,0,5*('FEUILLE DE CALCUL'!I$2-1)),'FEUILLE DE CALCUL'!$F19),"")</f>
        <v>0</v>
      </c>
      <c r="J19" s="25">
        <f ca="1">IF(ISERR(FIND("-",$F19)),COUNTIF(OFFSET(TEST_BISTROT!$D$7:$D$14,0,5*('FEUILLE DE CALCUL'!J$2-1)),'FEUILLE DE CALCUL'!$F19),"")</f>
        <v>0</v>
      </c>
      <c r="K19" s="25">
        <f ca="1">IF(ISERR(FIND("-",$F19)),COUNTIF(OFFSET(TEST_BISTROT!$D$7:$D$14,0,5*('FEUILLE DE CALCUL'!K$2-1)),'FEUILLE DE CALCUL'!$F19),"")</f>
        <v>0</v>
      </c>
      <c r="L19" s="25">
        <f t="shared" ca="1" si="0"/>
        <v>0</v>
      </c>
    </row>
    <row r="20" spans="1:12" x14ac:dyDescent="0.25">
      <c r="A20" t="s">
        <v>46</v>
      </c>
      <c r="B20" t="s">
        <v>47</v>
      </c>
      <c r="C20" t="s">
        <v>48</v>
      </c>
      <c r="D20" t="s">
        <v>49</v>
      </c>
      <c r="E20" t="s">
        <v>50</v>
      </c>
      <c r="F20" s="6" t="s">
        <v>51</v>
      </c>
      <c r="G20" s="25">
        <f ca="1">IF(ISERR(FIND("-",$F20)),COUNTIF(OFFSET(TEST_BISTROT!$D$7:$D$14,0,5*('FEUILLE DE CALCUL'!G$2-1)),'FEUILLE DE CALCUL'!$F20),"")</f>
        <v>0</v>
      </c>
      <c r="H20" s="25">
        <f ca="1">IF(ISERR(FIND("-",$F20)),COUNTIF(OFFSET(TEST_BISTROT!$D$7:$D$14,0,5*('FEUILLE DE CALCUL'!H$2-1)),'FEUILLE DE CALCUL'!$F20),"")</f>
        <v>0</v>
      </c>
      <c r="I20" s="25">
        <f ca="1">IF(ISERR(FIND("-",$F20)),COUNTIF(OFFSET(TEST_BISTROT!$D$7:$D$14,0,5*('FEUILLE DE CALCUL'!I$2-1)),'FEUILLE DE CALCUL'!$F20),"")</f>
        <v>0</v>
      </c>
      <c r="J20" s="25">
        <f ca="1">IF(ISERR(FIND("-",$F20)),COUNTIF(OFFSET(TEST_BISTROT!$D$7:$D$14,0,5*('FEUILLE DE CALCUL'!J$2-1)),'FEUILLE DE CALCUL'!$F20),"")</f>
        <v>0</v>
      </c>
      <c r="K20" s="25">
        <f ca="1">IF(ISERR(FIND("-",$F20)),COUNTIF(OFFSET(TEST_BISTROT!$D$7:$D$14,0,5*('FEUILLE DE CALCUL'!K$2-1)),'FEUILLE DE CALCUL'!$F20),"")</f>
        <v>0</v>
      </c>
      <c r="L20" s="25">
        <f t="shared" ca="1" si="0"/>
        <v>0</v>
      </c>
    </row>
    <row r="21" spans="1:12" x14ac:dyDescent="0.25">
      <c r="A21" t="s">
        <v>53</v>
      </c>
      <c r="B21" t="s">
        <v>54</v>
      </c>
      <c r="C21" t="s">
        <v>55</v>
      </c>
      <c r="D21" t="s">
        <v>56</v>
      </c>
      <c r="E21" t="s">
        <v>57</v>
      </c>
      <c r="F21" s="6" t="s">
        <v>58</v>
      </c>
      <c r="G21" s="25">
        <f ca="1">IF(ISERR(FIND("-",$F21)),COUNTIF(OFFSET(TEST_BISTROT!$D$7:$D$14,0,5*('FEUILLE DE CALCUL'!G$2-1)),'FEUILLE DE CALCUL'!$F21),"")</f>
        <v>0</v>
      </c>
      <c r="H21" s="25">
        <f ca="1">IF(ISERR(FIND("-",$F21)),COUNTIF(OFFSET(TEST_BISTROT!$D$7:$D$14,0,5*('FEUILLE DE CALCUL'!H$2-1)),'FEUILLE DE CALCUL'!$F21),"")</f>
        <v>0</v>
      </c>
      <c r="I21" s="25">
        <f ca="1">IF(ISERR(FIND("-",$F21)),COUNTIF(OFFSET(TEST_BISTROT!$D$7:$D$14,0,5*('FEUILLE DE CALCUL'!I$2-1)),'FEUILLE DE CALCUL'!$F21),"")</f>
        <v>0</v>
      </c>
      <c r="J21" s="25">
        <f ca="1">IF(ISERR(FIND("-",$F21)),COUNTIF(OFFSET(TEST_BISTROT!$D$7:$D$14,0,5*('FEUILLE DE CALCUL'!J$2-1)),'FEUILLE DE CALCUL'!$F21),"")</f>
        <v>0</v>
      </c>
      <c r="K21" s="25">
        <f ca="1">IF(ISERR(FIND("-",$F21)),COUNTIF(OFFSET(TEST_BISTROT!$D$7:$D$14,0,5*('FEUILLE DE CALCUL'!K$2-1)),'FEUILLE DE CALCUL'!$F21),"")</f>
        <v>0</v>
      </c>
      <c r="L21" s="25">
        <f t="shared" ca="1" si="0"/>
        <v>0</v>
      </c>
    </row>
    <row r="22" spans="1:12" x14ac:dyDescent="0.25">
      <c r="A22" t="s">
        <v>60</v>
      </c>
      <c r="B22" t="s">
        <v>61</v>
      </c>
      <c r="C22" t="s">
        <v>62</v>
      </c>
      <c r="D22" t="s">
        <v>63</v>
      </c>
      <c r="E22" t="s">
        <v>64</v>
      </c>
      <c r="F22" s="6" t="s">
        <v>65</v>
      </c>
      <c r="G22" s="25">
        <f ca="1">IF(ISERR(FIND("-",$F22)),COUNTIF(OFFSET(TEST_BISTROT!$D$7:$D$14,0,5*('FEUILLE DE CALCUL'!G$2-1)),'FEUILLE DE CALCUL'!$F22),"")</f>
        <v>0</v>
      </c>
      <c r="H22" s="25">
        <f ca="1">IF(ISERR(FIND("-",$F22)),COUNTIF(OFFSET(TEST_BISTROT!$D$7:$D$14,0,5*('FEUILLE DE CALCUL'!H$2-1)),'FEUILLE DE CALCUL'!$F22),"")</f>
        <v>0</v>
      </c>
      <c r="I22" s="25">
        <f ca="1">IF(ISERR(FIND("-",$F22)),COUNTIF(OFFSET(TEST_BISTROT!$D$7:$D$14,0,5*('FEUILLE DE CALCUL'!I$2-1)),'FEUILLE DE CALCUL'!$F22),"")</f>
        <v>0</v>
      </c>
      <c r="J22" s="25">
        <f ca="1">IF(ISERR(FIND("-",$F22)),COUNTIF(OFFSET(TEST_BISTROT!$D$7:$D$14,0,5*('FEUILLE DE CALCUL'!J$2-1)),'FEUILLE DE CALCUL'!$F22),"")</f>
        <v>0</v>
      </c>
      <c r="K22" s="25">
        <f ca="1">IF(ISERR(FIND("-",$F22)),COUNTIF(OFFSET(TEST_BISTROT!$D$7:$D$14,0,5*('FEUILLE DE CALCUL'!K$2-1)),'FEUILLE DE CALCUL'!$F22),"")</f>
        <v>0</v>
      </c>
      <c r="L22" s="25">
        <f t="shared" ca="1" si="0"/>
        <v>0</v>
      </c>
    </row>
    <row r="23" spans="1:12" x14ac:dyDescent="0.25">
      <c r="A23" t="s">
        <v>67</v>
      </c>
      <c r="C23" t="s">
        <v>68</v>
      </c>
      <c r="D23" t="s">
        <v>69</v>
      </c>
      <c r="E23" s="3"/>
      <c r="F23" s="6" t="s">
        <v>70</v>
      </c>
      <c r="G23" s="25">
        <f ca="1">IF(ISERR(FIND("-",$F23)),COUNTIF(OFFSET(TEST_BISTROT!$D$7:$D$14,0,5*('FEUILLE DE CALCUL'!G$2-1)),'FEUILLE DE CALCUL'!$F23),"")</f>
        <v>0</v>
      </c>
      <c r="H23" s="25">
        <f ca="1">IF(ISERR(FIND("-",$F23)),COUNTIF(OFFSET(TEST_BISTROT!$D$7:$D$14,0,5*('FEUILLE DE CALCUL'!H$2-1)),'FEUILLE DE CALCUL'!$F23),"")</f>
        <v>0</v>
      </c>
      <c r="I23" s="25">
        <f ca="1">IF(ISERR(FIND("-",$F23)),COUNTIF(OFFSET(TEST_BISTROT!$D$7:$D$14,0,5*('FEUILLE DE CALCUL'!I$2-1)),'FEUILLE DE CALCUL'!$F23),"")</f>
        <v>0</v>
      </c>
      <c r="J23" s="25">
        <f ca="1">IF(ISERR(FIND("-",$F23)),COUNTIF(OFFSET(TEST_BISTROT!$D$7:$D$14,0,5*('FEUILLE DE CALCUL'!J$2-1)),'FEUILLE DE CALCUL'!$F23),"")</f>
        <v>0</v>
      </c>
      <c r="K23" s="25">
        <f ca="1">IF(ISERR(FIND("-",$F23)),COUNTIF(OFFSET(TEST_BISTROT!$D$7:$D$14,0,5*('FEUILLE DE CALCUL'!K$2-1)),'FEUILLE DE CALCUL'!$F23),"")</f>
        <v>0</v>
      </c>
      <c r="L23" s="25">
        <f t="shared" ca="1" si="0"/>
        <v>0</v>
      </c>
    </row>
    <row r="24" spans="1:12" x14ac:dyDescent="0.25">
      <c r="A24" t="s">
        <v>72</v>
      </c>
      <c r="C24" t="s">
        <v>73</v>
      </c>
      <c r="D24" t="s">
        <v>74</v>
      </c>
      <c r="F24" s="6" t="s">
        <v>75</v>
      </c>
      <c r="G24" s="25">
        <f ca="1">IF(ISERR(FIND("-",$F24)),COUNTIF(OFFSET(TEST_BISTROT!$D$7:$D$14,0,5*('FEUILLE DE CALCUL'!G$2-1)),'FEUILLE DE CALCUL'!$F24),"")</f>
        <v>0</v>
      </c>
      <c r="H24" s="25">
        <f ca="1">IF(ISERR(FIND("-",$F24)),COUNTIF(OFFSET(TEST_BISTROT!$D$7:$D$14,0,5*('FEUILLE DE CALCUL'!H$2-1)),'FEUILLE DE CALCUL'!$F24),"")</f>
        <v>0</v>
      </c>
      <c r="I24" s="25">
        <f ca="1">IF(ISERR(FIND("-",$F24)),COUNTIF(OFFSET(TEST_BISTROT!$D$7:$D$14,0,5*('FEUILLE DE CALCUL'!I$2-1)),'FEUILLE DE CALCUL'!$F24),"")</f>
        <v>0</v>
      </c>
      <c r="J24" s="25">
        <f ca="1">IF(ISERR(FIND("-",$F24)),COUNTIF(OFFSET(TEST_BISTROT!$D$7:$D$14,0,5*('FEUILLE DE CALCUL'!J$2-1)),'FEUILLE DE CALCUL'!$F24),"")</f>
        <v>0</v>
      </c>
      <c r="K24" s="25">
        <f ca="1">IF(ISERR(FIND("-",$F24)),COUNTIF(OFFSET(TEST_BISTROT!$D$7:$D$14,0,5*('FEUILLE DE CALCUL'!K$2-1)),'FEUILLE DE CALCUL'!$F24),"")</f>
        <v>0</v>
      </c>
      <c r="L24" s="25">
        <f t="shared" ca="1" si="0"/>
        <v>0</v>
      </c>
    </row>
    <row r="25" spans="1:12" x14ac:dyDescent="0.25">
      <c r="A25" t="s">
        <v>76</v>
      </c>
      <c r="D25" t="s">
        <v>77</v>
      </c>
      <c r="F25" s="5" t="s">
        <v>24</v>
      </c>
      <c r="G25" s="25" t="str">
        <f ca="1">IF(ISERR(FIND("-",$F25)),COUNTIF(OFFSET(TEST_BISTROT!$D$7:$D$14,0,5*('FEUILLE DE CALCUL'!G$2-1)),'FEUILLE DE CALCUL'!$F25),"")</f>
        <v/>
      </c>
      <c r="H25" s="25" t="str">
        <f ca="1">IF(ISERR(FIND("-",$F25)),COUNTIF(OFFSET(TEST_BISTROT!$D$7:$D$14,0,5*('FEUILLE DE CALCUL'!H$2-1)),'FEUILLE DE CALCUL'!$F25),"")</f>
        <v/>
      </c>
      <c r="I25" s="25" t="str">
        <f ca="1">IF(ISERR(FIND("-",$F25)),COUNTIF(OFFSET(TEST_BISTROT!$D$7:$D$14,0,5*('FEUILLE DE CALCUL'!I$2-1)),'FEUILLE DE CALCUL'!$F25),"")</f>
        <v/>
      </c>
      <c r="J25" s="25" t="str">
        <f ca="1">IF(ISERR(FIND("-",$F25)),COUNTIF(OFFSET(TEST_BISTROT!$D$7:$D$14,0,5*('FEUILLE DE CALCUL'!J$2-1)),'FEUILLE DE CALCUL'!$F25),"")</f>
        <v/>
      </c>
      <c r="K25" s="25" t="str">
        <f ca="1">IF(ISERR(FIND("-",$F25)),COUNTIF(OFFSET(TEST_BISTROT!$D$7:$D$14,0,5*('FEUILLE DE CALCUL'!K$2-1)),'FEUILLE DE CALCUL'!$F25),"")</f>
        <v/>
      </c>
      <c r="L25" s="25" t="str">
        <f t="shared" ca="1" si="0"/>
        <v/>
      </c>
    </row>
    <row r="26" spans="1:12" x14ac:dyDescent="0.25">
      <c r="A26" t="s">
        <v>78</v>
      </c>
      <c r="F26" s="6" t="s">
        <v>79</v>
      </c>
      <c r="G26" s="25">
        <f ca="1">IF(ISERR(FIND("-",$F26)),COUNTIF(OFFSET(TEST_BISTROT!$D$7:$D$14,0,5*('FEUILLE DE CALCUL'!G$2-1)),'FEUILLE DE CALCUL'!$F26),"")</f>
        <v>0</v>
      </c>
      <c r="H26" s="25">
        <f ca="1">IF(ISERR(FIND("-",$F26)),COUNTIF(OFFSET(TEST_BISTROT!$D$7:$D$14,0,5*('FEUILLE DE CALCUL'!H$2-1)),'FEUILLE DE CALCUL'!$F26),"")</f>
        <v>0</v>
      </c>
      <c r="I26" s="25">
        <f ca="1">IF(ISERR(FIND("-",$F26)),COUNTIF(OFFSET(TEST_BISTROT!$D$7:$D$14,0,5*('FEUILLE DE CALCUL'!I$2-1)),'FEUILLE DE CALCUL'!$F26),"")</f>
        <v>0</v>
      </c>
      <c r="J26" s="25">
        <f ca="1">IF(ISERR(FIND("-",$F26)),COUNTIF(OFFSET(TEST_BISTROT!$D$7:$D$14,0,5*('FEUILLE DE CALCUL'!J$2-1)),'FEUILLE DE CALCUL'!$F26),"")</f>
        <v>0</v>
      </c>
      <c r="K26" s="25">
        <f ca="1">IF(ISERR(FIND("-",$F26)),COUNTIF(OFFSET(TEST_BISTROT!$D$7:$D$14,0,5*('FEUILLE DE CALCUL'!K$2-1)),'FEUILLE DE CALCUL'!$F26),"")</f>
        <v>0</v>
      </c>
      <c r="L26" s="25">
        <f t="shared" ca="1" si="0"/>
        <v>0</v>
      </c>
    </row>
    <row r="27" spans="1:12" x14ac:dyDescent="0.25">
      <c r="A27" t="s">
        <v>80</v>
      </c>
      <c r="F27" s="6" t="s">
        <v>81</v>
      </c>
      <c r="G27" s="25">
        <f ca="1">IF(ISERR(FIND("-",$F27)),COUNTIF(OFFSET(TEST_BISTROT!$D$7:$D$14,0,5*('FEUILLE DE CALCUL'!G$2-1)),'FEUILLE DE CALCUL'!$F27),"")</f>
        <v>0</v>
      </c>
      <c r="H27" s="25">
        <f ca="1">IF(ISERR(FIND("-",$F27)),COUNTIF(OFFSET(TEST_BISTROT!$D$7:$D$14,0,5*('FEUILLE DE CALCUL'!H$2-1)),'FEUILLE DE CALCUL'!$F27),"")</f>
        <v>0</v>
      </c>
      <c r="I27" s="25">
        <f ca="1">IF(ISERR(FIND("-",$F27)),COUNTIF(OFFSET(TEST_BISTROT!$D$7:$D$14,0,5*('FEUILLE DE CALCUL'!I$2-1)),'FEUILLE DE CALCUL'!$F27),"")</f>
        <v>0</v>
      </c>
      <c r="J27" s="25">
        <f ca="1">IF(ISERR(FIND("-",$F27)),COUNTIF(OFFSET(TEST_BISTROT!$D$7:$D$14,0,5*('FEUILLE DE CALCUL'!J$2-1)),'FEUILLE DE CALCUL'!$F27),"")</f>
        <v>0</v>
      </c>
      <c r="K27" s="25">
        <f ca="1">IF(ISERR(FIND("-",$F27)),COUNTIF(OFFSET(TEST_BISTROT!$D$7:$D$14,0,5*('FEUILLE DE CALCUL'!K$2-1)),'FEUILLE DE CALCUL'!$F27),"")</f>
        <v>0</v>
      </c>
      <c r="L27" s="25">
        <f t="shared" ca="1" si="0"/>
        <v>0</v>
      </c>
    </row>
    <row r="28" spans="1:12" x14ac:dyDescent="0.25">
      <c r="F28" s="5" t="s">
        <v>24</v>
      </c>
      <c r="G28" s="25" t="str">
        <f ca="1">IF(ISERR(FIND("-",$F28)),COUNTIF(OFFSET(TEST_BISTROT!$D$7:$D$14,0,5*('FEUILLE DE CALCUL'!G$2-1)),'FEUILLE DE CALCUL'!$F28),"")</f>
        <v/>
      </c>
      <c r="H28" s="25" t="str">
        <f ca="1">IF(ISERR(FIND("-",$F28)),COUNTIF(OFFSET(TEST_BISTROT!$D$7:$D$14,0,5*('FEUILLE DE CALCUL'!H$2-1)),'FEUILLE DE CALCUL'!$F28),"")</f>
        <v/>
      </c>
      <c r="I28" s="25" t="str">
        <f ca="1">IF(ISERR(FIND("-",$F28)),COUNTIF(OFFSET(TEST_BISTROT!$D$7:$D$14,0,5*('FEUILLE DE CALCUL'!I$2-1)),'FEUILLE DE CALCUL'!$F28),"")</f>
        <v/>
      </c>
      <c r="J28" s="25" t="str">
        <f ca="1">IF(ISERR(FIND("-",$F28)),COUNTIF(OFFSET(TEST_BISTROT!$D$7:$D$14,0,5*('FEUILLE DE CALCUL'!J$2-1)),'FEUILLE DE CALCUL'!$F28),"")</f>
        <v/>
      </c>
      <c r="K28" s="25" t="str">
        <f ca="1">IF(ISERR(FIND("-",$F28)),COUNTIF(OFFSET(TEST_BISTROT!$D$7:$D$14,0,5*('FEUILLE DE CALCUL'!K$2-1)),'FEUILLE DE CALCUL'!$F28),"")</f>
        <v/>
      </c>
      <c r="L28" s="25" t="str">
        <f t="shared" ca="1" si="0"/>
        <v/>
      </c>
    </row>
    <row r="29" spans="1:12" x14ac:dyDescent="0.25">
      <c r="F29" s="6" t="s">
        <v>20</v>
      </c>
      <c r="G29" s="25">
        <f ca="1">IF(ISERR(FIND("-",$F29)),COUNTIF(OFFSET(TEST_BISTROT!$D$7:$D$14,0,5*('FEUILLE DE CALCUL'!G$2-1)),'FEUILLE DE CALCUL'!$F29),"")</f>
        <v>1</v>
      </c>
      <c r="H29" s="25">
        <f ca="1">IF(ISERR(FIND("-",$F29)),COUNTIF(OFFSET(TEST_BISTROT!$D$7:$D$14,0,5*('FEUILLE DE CALCUL'!H$2-1)),'FEUILLE DE CALCUL'!$F29),"")</f>
        <v>0</v>
      </c>
      <c r="I29" s="25">
        <f ca="1">IF(ISERR(FIND("-",$F29)),COUNTIF(OFFSET(TEST_BISTROT!$D$7:$D$14,0,5*('FEUILLE DE CALCUL'!I$2-1)),'FEUILLE DE CALCUL'!$F29),"")</f>
        <v>0</v>
      </c>
      <c r="J29" s="25">
        <f ca="1">IF(ISERR(FIND("-",$F29)),COUNTIF(OFFSET(TEST_BISTROT!$D$7:$D$14,0,5*('FEUILLE DE CALCUL'!J$2-1)),'FEUILLE DE CALCUL'!$F29),"")</f>
        <v>0</v>
      </c>
      <c r="K29" s="25">
        <f ca="1">IF(ISERR(FIND("-",$F29)),COUNTIF(OFFSET(TEST_BISTROT!$D$7:$D$14,0,5*('FEUILLE DE CALCUL'!K$2-1)),'FEUILLE DE CALCUL'!$F29),"")</f>
        <v>0</v>
      </c>
      <c r="L29" s="25">
        <f t="shared" ca="1" si="0"/>
        <v>1</v>
      </c>
    </row>
    <row r="30" spans="1:12" x14ac:dyDescent="0.25">
      <c r="F30" s="6" t="s">
        <v>82</v>
      </c>
      <c r="G30" s="25">
        <f ca="1">IF(ISERR(FIND("-",$F30)),COUNTIF(OFFSET(TEST_BISTROT!$D$7:$D$14,0,5*('FEUILLE DE CALCUL'!G$2-1)),'FEUILLE DE CALCUL'!$F30),"")</f>
        <v>0</v>
      </c>
      <c r="H30" s="25">
        <f ca="1">IF(ISERR(FIND("-",$F30)),COUNTIF(OFFSET(TEST_BISTROT!$D$7:$D$14,0,5*('FEUILLE DE CALCUL'!H$2-1)),'FEUILLE DE CALCUL'!$F30),"")</f>
        <v>0</v>
      </c>
      <c r="I30" s="25">
        <f ca="1">IF(ISERR(FIND("-",$F30)),COUNTIF(OFFSET(TEST_BISTROT!$D$7:$D$14,0,5*('FEUILLE DE CALCUL'!I$2-1)),'FEUILLE DE CALCUL'!$F30),"")</f>
        <v>0</v>
      </c>
      <c r="J30" s="25">
        <f ca="1">IF(ISERR(FIND("-",$F30)),COUNTIF(OFFSET(TEST_BISTROT!$D$7:$D$14,0,5*('FEUILLE DE CALCUL'!J$2-1)),'FEUILLE DE CALCUL'!$F30),"")</f>
        <v>0</v>
      </c>
      <c r="K30" s="25">
        <f ca="1">IF(ISERR(FIND("-",$F30)),COUNTIF(OFFSET(TEST_BISTROT!$D$7:$D$14,0,5*('FEUILLE DE CALCUL'!K$2-1)),'FEUILLE DE CALCUL'!$F30),"")</f>
        <v>0</v>
      </c>
      <c r="L30" s="25">
        <f t="shared" ca="1" si="0"/>
        <v>0</v>
      </c>
    </row>
    <row r="31" spans="1:12" x14ac:dyDescent="0.25">
      <c r="F31" s="6" t="s">
        <v>83</v>
      </c>
      <c r="G31" s="25">
        <f ca="1">IF(ISERR(FIND("-",$F31)),COUNTIF(OFFSET(TEST_BISTROT!$D$7:$D$14,0,5*('FEUILLE DE CALCUL'!G$2-1)),'FEUILLE DE CALCUL'!$F31),"")</f>
        <v>0</v>
      </c>
      <c r="H31" s="25">
        <f ca="1">IF(ISERR(FIND("-",$F31)),COUNTIF(OFFSET(TEST_BISTROT!$D$7:$D$14,0,5*('FEUILLE DE CALCUL'!H$2-1)),'FEUILLE DE CALCUL'!$F31),"")</f>
        <v>0</v>
      </c>
      <c r="I31" s="25">
        <f ca="1">IF(ISERR(FIND("-",$F31)),COUNTIF(OFFSET(TEST_BISTROT!$D$7:$D$14,0,5*('FEUILLE DE CALCUL'!I$2-1)),'FEUILLE DE CALCUL'!$F31),"")</f>
        <v>0</v>
      </c>
      <c r="J31" s="25">
        <f ca="1">IF(ISERR(FIND("-",$F31)),COUNTIF(OFFSET(TEST_BISTROT!$D$7:$D$14,0,5*('FEUILLE DE CALCUL'!J$2-1)),'FEUILLE DE CALCUL'!$F31),"")</f>
        <v>0</v>
      </c>
      <c r="K31" s="25">
        <f ca="1">IF(ISERR(FIND("-",$F31)),COUNTIF(OFFSET(TEST_BISTROT!$D$7:$D$14,0,5*('FEUILLE DE CALCUL'!K$2-1)),'FEUILLE DE CALCUL'!$F31),"")</f>
        <v>0</v>
      </c>
      <c r="L31" s="25">
        <f t="shared" ca="1" si="0"/>
        <v>0</v>
      </c>
    </row>
    <row r="32" spans="1:12" x14ac:dyDescent="0.25">
      <c r="F32" s="5" t="s">
        <v>24</v>
      </c>
      <c r="G32" s="25" t="str">
        <f ca="1">IF(ISERR(FIND("-",$F32)),COUNTIF(OFFSET(TEST_BISTROT!$D$7:$D$14,0,5*('FEUILLE DE CALCUL'!G$2-1)),'FEUILLE DE CALCUL'!$F32),"")</f>
        <v/>
      </c>
      <c r="H32" s="25" t="str">
        <f ca="1">IF(ISERR(FIND("-",$F32)),COUNTIF(OFFSET(TEST_BISTROT!$D$7:$D$14,0,5*('FEUILLE DE CALCUL'!H$2-1)),'FEUILLE DE CALCUL'!$F32),"")</f>
        <v/>
      </c>
      <c r="I32" s="25" t="str">
        <f ca="1">IF(ISERR(FIND("-",$F32)),COUNTIF(OFFSET(TEST_BISTROT!$D$7:$D$14,0,5*('FEUILLE DE CALCUL'!I$2-1)),'FEUILLE DE CALCUL'!$F32),"")</f>
        <v/>
      </c>
      <c r="J32" s="25" t="str">
        <f ca="1">IF(ISERR(FIND("-",$F32)),COUNTIF(OFFSET(TEST_BISTROT!$D$7:$D$14,0,5*('FEUILLE DE CALCUL'!J$2-1)),'FEUILLE DE CALCUL'!$F32),"")</f>
        <v/>
      </c>
      <c r="K32" s="25" t="str">
        <f ca="1">IF(ISERR(FIND("-",$F32)),COUNTIF(OFFSET(TEST_BISTROT!$D$7:$D$14,0,5*('FEUILLE DE CALCUL'!K$2-1)),'FEUILLE DE CALCUL'!$F32),"")</f>
        <v/>
      </c>
      <c r="L32" s="25" t="str">
        <f t="shared" ca="1" si="0"/>
        <v/>
      </c>
    </row>
    <row r="33" spans="6:12" x14ac:dyDescent="0.25">
      <c r="F33" t="s">
        <v>84</v>
      </c>
      <c r="G33" s="25">
        <f ca="1">IF(ISERR(FIND("-",$F33)),COUNTIF(OFFSET(TEST_BISTROT!$D$7:$D$14,0,5*('FEUILLE DE CALCUL'!G$2-1)),'FEUILLE DE CALCUL'!$F33),"")</f>
        <v>0</v>
      </c>
      <c r="H33" s="25">
        <f ca="1">IF(ISERR(FIND("-",$F33)),COUNTIF(OFFSET(TEST_BISTROT!$D$7:$D$14,0,5*('FEUILLE DE CALCUL'!H$2-1)),'FEUILLE DE CALCUL'!$F33),"")</f>
        <v>0</v>
      </c>
      <c r="I33" s="25">
        <f ca="1">IF(ISERR(FIND("-",$F33)),COUNTIF(OFFSET(TEST_BISTROT!$D$7:$D$14,0,5*('FEUILLE DE CALCUL'!I$2-1)),'FEUILLE DE CALCUL'!$F33),"")</f>
        <v>0</v>
      </c>
      <c r="J33" s="25">
        <f ca="1">IF(ISERR(FIND("-",$F33)),COUNTIF(OFFSET(TEST_BISTROT!$D$7:$D$14,0,5*('FEUILLE DE CALCUL'!J$2-1)),'FEUILLE DE CALCUL'!$F33),"")</f>
        <v>0</v>
      </c>
      <c r="K33" s="25">
        <f ca="1">IF(ISERR(FIND("-",$F33)),COUNTIF(OFFSET(TEST_BISTROT!$D$7:$D$14,0,5*('FEUILLE DE CALCUL'!K$2-1)),'FEUILLE DE CALCUL'!$F33),"")</f>
        <v>0</v>
      </c>
      <c r="L33" s="25">
        <f t="shared" ca="1" si="0"/>
        <v>0</v>
      </c>
    </row>
    <row r="34" spans="6:12" x14ac:dyDescent="0.25">
      <c r="F34" t="s">
        <v>85</v>
      </c>
      <c r="G34" s="25">
        <f ca="1">IF(ISERR(FIND("-",$F34)),COUNTIF(OFFSET(TEST_BISTROT!$D$7:$D$14,0,5*('FEUILLE DE CALCUL'!G$2-1)),'FEUILLE DE CALCUL'!$F34),"")</f>
        <v>0</v>
      </c>
      <c r="H34" s="25">
        <f ca="1">IF(ISERR(FIND("-",$F34)),COUNTIF(OFFSET(TEST_BISTROT!$D$7:$D$14,0,5*('FEUILLE DE CALCUL'!H$2-1)),'FEUILLE DE CALCUL'!$F34),"")</f>
        <v>0</v>
      </c>
      <c r="I34" s="25">
        <f ca="1">IF(ISERR(FIND("-",$F34)),COUNTIF(OFFSET(TEST_BISTROT!$D$7:$D$14,0,5*('FEUILLE DE CALCUL'!I$2-1)),'FEUILLE DE CALCUL'!$F34),"")</f>
        <v>0</v>
      </c>
      <c r="J34" s="25">
        <f ca="1">IF(ISERR(FIND("-",$F34)),COUNTIF(OFFSET(TEST_BISTROT!$D$7:$D$14,0,5*('FEUILLE DE CALCUL'!J$2-1)),'FEUILLE DE CALCUL'!$F34),"")</f>
        <v>0</v>
      </c>
      <c r="K34" s="25">
        <f ca="1">IF(ISERR(FIND("-",$F34)),COUNTIF(OFFSET(TEST_BISTROT!$D$7:$D$14,0,5*('FEUILLE DE CALCUL'!K$2-1)),'FEUILLE DE CALCUL'!$F34),"")</f>
        <v>0</v>
      </c>
      <c r="L34" s="25">
        <f t="shared" ca="1" si="0"/>
        <v>0</v>
      </c>
    </row>
    <row r="35" spans="6:12" x14ac:dyDescent="0.25">
      <c r="F35" t="s">
        <v>86</v>
      </c>
      <c r="G35" s="25">
        <f ca="1">IF(ISERR(FIND("-",$F35)),COUNTIF(OFFSET(TEST_BISTROT!$D$7:$D$14,0,5*('FEUILLE DE CALCUL'!G$2-1)),'FEUILLE DE CALCUL'!$F35),"")</f>
        <v>0</v>
      </c>
      <c r="H35" s="25">
        <f ca="1">IF(ISERR(FIND("-",$F35)),COUNTIF(OFFSET(TEST_BISTROT!$D$7:$D$14,0,5*('FEUILLE DE CALCUL'!H$2-1)),'FEUILLE DE CALCUL'!$F35),"")</f>
        <v>0</v>
      </c>
      <c r="I35" s="25">
        <f ca="1">IF(ISERR(FIND("-",$F35)),COUNTIF(OFFSET(TEST_BISTROT!$D$7:$D$14,0,5*('FEUILLE DE CALCUL'!I$2-1)),'FEUILLE DE CALCUL'!$F35),"")</f>
        <v>0</v>
      </c>
      <c r="J35" s="25">
        <f ca="1">IF(ISERR(FIND("-",$F35)),COUNTIF(OFFSET(TEST_BISTROT!$D$7:$D$14,0,5*('FEUILLE DE CALCUL'!J$2-1)),'FEUILLE DE CALCUL'!$F35),"")</f>
        <v>0</v>
      </c>
      <c r="K35" s="25">
        <f ca="1">IF(ISERR(FIND("-",$F35)),COUNTIF(OFFSET(TEST_BISTROT!$D$7:$D$14,0,5*('FEUILLE DE CALCUL'!K$2-1)),'FEUILLE DE CALCUL'!$F35),"")</f>
        <v>0</v>
      </c>
      <c r="L35" s="25">
        <f t="shared" ca="1" si="0"/>
        <v>0</v>
      </c>
    </row>
    <row r="36" spans="6:12" x14ac:dyDescent="0.25">
      <c r="F36" t="s">
        <v>87</v>
      </c>
      <c r="G36" s="25">
        <f ca="1">IF(ISERR(FIND("-",$F36)),COUNTIF(OFFSET(TEST_BISTROT!$D$7:$D$14,0,5*('FEUILLE DE CALCUL'!G$2-1)),'FEUILLE DE CALCUL'!$F36),"")</f>
        <v>0</v>
      </c>
      <c r="H36" s="25">
        <f ca="1">IF(ISERR(FIND("-",$F36)),COUNTIF(OFFSET(TEST_BISTROT!$D$7:$D$14,0,5*('FEUILLE DE CALCUL'!H$2-1)),'FEUILLE DE CALCUL'!$F36),"")</f>
        <v>0</v>
      </c>
      <c r="I36" s="25">
        <f ca="1">IF(ISERR(FIND("-",$F36)),COUNTIF(OFFSET(TEST_BISTROT!$D$7:$D$14,0,5*('FEUILLE DE CALCUL'!I$2-1)),'FEUILLE DE CALCUL'!$F36),"")</f>
        <v>0</v>
      </c>
      <c r="J36" s="25">
        <f ca="1">IF(ISERR(FIND("-",$F36)),COUNTIF(OFFSET(TEST_BISTROT!$D$7:$D$14,0,5*('FEUILLE DE CALCUL'!J$2-1)),'FEUILLE DE CALCUL'!$F36),"")</f>
        <v>0</v>
      </c>
      <c r="K36" s="25">
        <f ca="1">IF(ISERR(FIND("-",$F36)),COUNTIF(OFFSET(TEST_BISTROT!$D$7:$D$14,0,5*('FEUILLE DE CALCUL'!K$2-1)),'FEUILLE DE CALCUL'!$F36),"")</f>
        <v>0</v>
      </c>
      <c r="L36" s="25">
        <f t="shared" ca="1" si="0"/>
        <v>0</v>
      </c>
    </row>
    <row r="37" spans="6:12" x14ac:dyDescent="0.25">
      <c r="F37" t="s">
        <v>88</v>
      </c>
      <c r="G37" s="25">
        <f ca="1">IF(ISERR(FIND("-",$F37)),COUNTIF(OFFSET(TEST_BISTROT!$D$7:$D$14,0,5*('FEUILLE DE CALCUL'!G$2-1)),'FEUILLE DE CALCUL'!$F37),"")</f>
        <v>0</v>
      </c>
      <c r="H37" s="25">
        <f ca="1">IF(ISERR(FIND("-",$F37)),COUNTIF(OFFSET(TEST_BISTROT!$D$7:$D$14,0,5*('FEUILLE DE CALCUL'!H$2-1)),'FEUILLE DE CALCUL'!$F37),"")</f>
        <v>0</v>
      </c>
      <c r="I37" s="25">
        <f ca="1">IF(ISERR(FIND("-",$F37)),COUNTIF(OFFSET(TEST_BISTROT!$D$7:$D$14,0,5*('FEUILLE DE CALCUL'!I$2-1)),'FEUILLE DE CALCUL'!$F37),"")</f>
        <v>0</v>
      </c>
      <c r="J37" s="25">
        <f ca="1">IF(ISERR(FIND("-",$F37)),COUNTIF(OFFSET(TEST_BISTROT!$D$7:$D$14,0,5*('FEUILLE DE CALCUL'!J$2-1)),'FEUILLE DE CALCUL'!$F37),"")</f>
        <v>0</v>
      </c>
      <c r="K37" s="25">
        <f ca="1">IF(ISERR(FIND("-",$F37)),COUNTIF(OFFSET(TEST_BISTROT!$D$7:$D$14,0,5*('FEUILLE DE CALCUL'!K$2-1)),'FEUILLE DE CALCUL'!$F37),"")</f>
        <v>0</v>
      </c>
      <c r="L37" s="25">
        <f t="shared" ca="1" si="0"/>
        <v>0</v>
      </c>
    </row>
    <row r="38" spans="6:12" x14ac:dyDescent="0.25">
      <c r="F38" t="s">
        <v>89</v>
      </c>
      <c r="G38" s="25">
        <f ca="1">IF(ISERR(FIND("-",$F38)),COUNTIF(OFFSET(TEST_BISTROT!$D$7:$D$14,0,5*('FEUILLE DE CALCUL'!G$2-1)),'FEUILLE DE CALCUL'!$F38),"")</f>
        <v>0</v>
      </c>
      <c r="H38" s="25">
        <f ca="1">IF(ISERR(FIND("-",$F38)),COUNTIF(OFFSET(TEST_BISTROT!$D$7:$D$14,0,5*('FEUILLE DE CALCUL'!H$2-1)),'FEUILLE DE CALCUL'!$F38),"")</f>
        <v>0</v>
      </c>
      <c r="I38" s="25">
        <f ca="1">IF(ISERR(FIND("-",$F38)),COUNTIF(OFFSET(TEST_BISTROT!$D$7:$D$14,0,5*('FEUILLE DE CALCUL'!I$2-1)),'FEUILLE DE CALCUL'!$F38),"")</f>
        <v>0</v>
      </c>
      <c r="J38" s="25">
        <f ca="1">IF(ISERR(FIND("-",$F38)),COUNTIF(OFFSET(TEST_BISTROT!$D$7:$D$14,0,5*('FEUILLE DE CALCUL'!J$2-1)),'FEUILLE DE CALCUL'!$F38),"")</f>
        <v>0</v>
      </c>
      <c r="K38" s="25">
        <f ca="1">IF(ISERR(FIND("-",$F38)),COUNTIF(OFFSET(TEST_BISTROT!$D$7:$D$14,0,5*('FEUILLE DE CALCUL'!K$2-1)),'FEUILLE DE CALCUL'!$F38),"")</f>
        <v>0</v>
      </c>
      <c r="L38" s="25">
        <f t="shared" ca="1" si="0"/>
        <v>0</v>
      </c>
    </row>
    <row r="39" spans="6:12" x14ac:dyDescent="0.25">
      <c r="F39" t="s">
        <v>90</v>
      </c>
      <c r="G39" s="25">
        <f ca="1">IF(ISERR(FIND("-",$F39)),COUNTIF(OFFSET(TEST_BISTROT!$D$7:$D$14,0,5*('FEUILLE DE CALCUL'!G$2-1)),'FEUILLE DE CALCUL'!$F39),"")</f>
        <v>0</v>
      </c>
      <c r="H39" s="25">
        <f ca="1">IF(ISERR(FIND("-",$F39)),COUNTIF(OFFSET(TEST_BISTROT!$D$7:$D$14,0,5*('FEUILLE DE CALCUL'!H$2-1)),'FEUILLE DE CALCUL'!$F39),"")</f>
        <v>0</v>
      </c>
      <c r="I39" s="25">
        <f ca="1">IF(ISERR(FIND("-",$F39)),COUNTIF(OFFSET(TEST_BISTROT!$D$7:$D$14,0,5*('FEUILLE DE CALCUL'!I$2-1)),'FEUILLE DE CALCUL'!$F39),"")</f>
        <v>0</v>
      </c>
      <c r="J39" s="25">
        <f ca="1">IF(ISERR(FIND("-",$F39)),COUNTIF(OFFSET(TEST_BISTROT!$D$7:$D$14,0,5*('FEUILLE DE CALCUL'!J$2-1)),'FEUILLE DE CALCUL'!$F39),"")</f>
        <v>0</v>
      </c>
      <c r="K39" s="25">
        <f ca="1">IF(ISERR(FIND("-",$F39)),COUNTIF(OFFSET(TEST_BISTROT!$D$7:$D$14,0,5*('FEUILLE DE CALCUL'!K$2-1)),'FEUILLE DE CALCUL'!$F39),"")</f>
        <v>0</v>
      </c>
      <c r="L39" s="25">
        <f t="shared" ca="1" si="0"/>
        <v>0</v>
      </c>
    </row>
    <row r="40" spans="6:12" x14ac:dyDescent="0.25">
      <c r="F40" t="s">
        <v>91</v>
      </c>
      <c r="G40" s="25">
        <f ca="1">IF(ISERR(FIND("-",$F40)),COUNTIF(OFFSET(TEST_BISTROT!$D$7:$D$14,0,5*('FEUILLE DE CALCUL'!G$2-1)),'FEUILLE DE CALCUL'!$F40),"")</f>
        <v>0</v>
      </c>
      <c r="H40" s="25">
        <f ca="1">IF(ISERR(FIND("-",$F40)),COUNTIF(OFFSET(TEST_BISTROT!$D$7:$D$14,0,5*('FEUILLE DE CALCUL'!H$2-1)),'FEUILLE DE CALCUL'!$F40),"")</f>
        <v>0</v>
      </c>
      <c r="I40" s="25">
        <f ca="1">IF(ISERR(FIND("-",$F40)),COUNTIF(OFFSET(TEST_BISTROT!$D$7:$D$14,0,5*('FEUILLE DE CALCUL'!I$2-1)),'FEUILLE DE CALCUL'!$F40),"")</f>
        <v>0</v>
      </c>
      <c r="J40" s="25">
        <f ca="1">IF(ISERR(FIND("-",$F40)),COUNTIF(OFFSET(TEST_BISTROT!$D$7:$D$14,0,5*('FEUILLE DE CALCUL'!J$2-1)),'FEUILLE DE CALCUL'!$F40),"")</f>
        <v>0</v>
      </c>
      <c r="K40" s="25">
        <f ca="1">IF(ISERR(FIND("-",$F40)),COUNTIF(OFFSET(TEST_BISTROT!$D$7:$D$14,0,5*('FEUILLE DE CALCUL'!K$2-1)),'FEUILLE DE CALCUL'!$F40),"")</f>
        <v>0</v>
      </c>
      <c r="L40" s="25">
        <f t="shared" ca="1" si="0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s="2" t="s">
        <v>92</v>
      </c>
    </row>
    <row r="2" spans="1:1" x14ac:dyDescent="0.25">
      <c r="A2" s="2" t="s">
        <v>93</v>
      </c>
    </row>
    <row r="3" spans="1:1" x14ac:dyDescent="0.25">
      <c r="A3" s="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Graphiques</vt:lpstr>
      </vt:variant>
      <vt:variant>
        <vt:i4>1</vt:i4>
      </vt:variant>
    </vt:vector>
  </HeadingPairs>
  <TitlesOfParts>
    <vt:vector size="3" baseType="lpstr">
      <vt:lpstr>TEST_BISTROT</vt:lpstr>
      <vt:lpstr>FEUILLE DE CALCUL</vt:lpstr>
      <vt:lpstr>TotalSemaine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RECHT</dc:creator>
  <cp:lastModifiedBy>Thomas Recht</cp:lastModifiedBy>
  <cp:revision/>
  <dcterms:created xsi:type="dcterms:W3CDTF">2019-11-13T08:44:16Z</dcterms:created>
  <dcterms:modified xsi:type="dcterms:W3CDTF">2019-11-13T21:23:03Z</dcterms:modified>
</cp:coreProperties>
</file>