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chartsheets/sheet1.xml" ContentType="application/vnd.openxmlformats-officedocument.spreadsheetml.chart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 codeName="{8C4F1C90-05EB-6A55-5F09-09C24B55AC0B}"/>
  <workbookPr codeName="ThisWorkbook" defaultThemeVersion="124226"/>
  <bookViews>
    <workbookView xWindow="120" yWindow="45" windowWidth="19320" windowHeight="10035"/>
  </bookViews>
  <sheets>
    <sheet name="CARPENTRAS" sheetId="1" r:id="rId1"/>
    <sheet name="Graphique" sheetId="3" r:id="rId2"/>
  </sheets>
  <definedNames>
    <definedName name="solver_adj" localSheetId="0" hidden="1">CARPENTRAS!#REF!</definedName>
    <definedName name="solver_cvg" localSheetId="0" hidden="1">0.0001</definedName>
    <definedName name="solver_drv" localSheetId="0" hidden="1">2</definedName>
    <definedName name="solver_eng" localSheetId="0" hidden="1">1</definedName>
    <definedName name="solver_est" localSheetId="0" hidden="1">1</definedName>
    <definedName name="solver_itr" localSheetId="0" hidden="1">2147483647</definedName>
    <definedName name="solver_lhs1" localSheetId="0" hidden="1">CARPENTRAS!#REF!</definedName>
    <definedName name="solver_lhs2" localSheetId="0" hidden="1">CARPENTRAS!#REF!</definedName>
    <definedName name="solver_mip" localSheetId="0" hidden="1">2147483647</definedName>
    <definedName name="solver_mni" localSheetId="0" hidden="1">30</definedName>
    <definedName name="solver_mrt" localSheetId="0" hidden="1">0.075</definedName>
    <definedName name="solver_msl" localSheetId="0" hidden="1">2</definedName>
    <definedName name="solver_neg" localSheetId="0" hidden="1">1</definedName>
    <definedName name="solver_nod" localSheetId="0" hidden="1">2147483647</definedName>
    <definedName name="solver_num" localSheetId="0" hidden="1">2</definedName>
    <definedName name="solver_nwt" localSheetId="0" hidden="1">1</definedName>
    <definedName name="solver_opt" localSheetId="0" hidden="1">CARPENTRAS!#REF!</definedName>
    <definedName name="solver_pre" localSheetId="0" hidden="1">0.1</definedName>
    <definedName name="solver_rbv" localSheetId="0" hidden="1">2</definedName>
    <definedName name="solver_rel1" localSheetId="0" hidden="1">1</definedName>
    <definedName name="solver_rel2" localSheetId="0" hidden="1">3</definedName>
    <definedName name="solver_rhs1" localSheetId="0" hidden="1">90</definedName>
    <definedName name="solver_rhs2" localSheetId="0" hidden="1">0</definedName>
    <definedName name="solver_rlx" localSheetId="0" hidden="1">2</definedName>
    <definedName name="solver_rsd" localSheetId="0" hidden="1">0</definedName>
    <definedName name="solver_scl" localSheetId="0" hidden="1">2</definedName>
    <definedName name="solver_sho" localSheetId="0" hidden="1">2</definedName>
    <definedName name="solver_ssz" localSheetId="0" hidden="1">100</definedName>
    <definedName name="solver_tim" localSheetId="0" hidden="1">2147483647</definedName>
    <definedName name="solver_tol" localSheetId="0" hidden="1">0.01</definedName>
    <definedName name="solver_typ" localSheetId="0" hidden="1">1</definedName>
    <definedName name="solver_val" localSheetId="0" hidden="1">0</definedName>
    <definedName name="solver_ver" localSheetId="0" hidden="1">3</definedName>
  </definedNames>
  <calcPr calcId="145621" refMode="R1C1"/>
</workbook>
</file>

<file path=xl/calcChain.xml><?xml version="1.0" encoding="utf-8"?>
<calcChain xmlns="http://schemas.openxmlformats.org/spreadsheetml/2006/main">
  <c r="U5" i="1" l="1"/>
  <c r="U6" i="1"/>
  <c r="U7" i="1"/>
  <c r="U8" i="1"/>
  <c r="U9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4" i="1"/>
  <c r="V4" i="1"/>
  <c r="W4" i="1" s="1"/>
  <c r="N3" i="1"/>
  <c r="N4" i="1" s="1"/>
  <c r="N5" i="1" s="1"/>
  <c r="N6" i="1" s="1"/>
  <c r="N7" i="1" s="1"/>
  <c r="N8" i="1" s="1"/>
  <c r="N9" i="1" s="1"/>
  <c r="N10" i="1" s="1"/>
  <c r="N11" i="1" s="1"/>
  <c r="N12" i="1" s="1"/>
  <c r="N13" i="1" s="1"/>
  <c r="N14" i="1" s="1"/>
  <c r="N15" i="1" s="1"/>
  <c r="N16" i="1" s="1"/>
  <c r="N17" i="1" s="1"/>
  <c r="N18" i="1" s="1"/>
  <c r="N19" i="1" s="1"/>
  <c r="N20" i="1" s="1"/>
  <c r="N21" i="1" s="1"/>
  <c r="N22" i="1" s="1"/>
  <c r="N23" i="1" s="1"/>
  <c r="N24" i="1" s="1"/>
  <c r="N25" i="1" s="1"/>
  <c r="N26" i="1" s="1"/>
  <c r="N27" i="1" s="1"/>
  <c r="N28" i="1" s="1"/>
  <c r="N29" i="1" s="1"/>
  <c r="N30" i="1" s="1"/>
  <c r="N31" i="1" s="1"/>
  <c r="N32" i="1" s="1"/>
  <c r="N33" i="1" s="1"/>
  <c r="N34" i="1" s="1"/>
  <c r="N35" i="1" s="1"/>
  <c r="N36" i="1" s="1"/>
  <c r="N37" i="1" s="1"/>
  <c r="N38" i="1" s="1"/>
  <c r="N39" i="1" s="1"/>
  <c r="N40" i="1" s="1"/>
  <c r="N41" i="1" s="1"/>
  <c r="N42" i="1" s="1"/>
  <c r="N43" i="1" s="1"/>
  <c r="N44" i="1" s="1"/>
  <c r="N45" i="1" s="1"/>
  <c r="N46" i="1" s="1"/>
  <c r="N47" i="1" s="1"/>
  <c r="N48" i="1" s="1"/>
  <c r="N49" i="1" s="1"/>
  <c r="N50" i="1" s="1"/>
  <c r="N51" i="1" s="1"/>
  <c r="N52" i="1" s="1"/>
  <c r="N53" i="1" s="1"/>
  <c r="N54" i="1" s="1"/>
  <c r="N55" i="1" s="1"/>
  <c r="N56" i="1" s="1"/>
  <c r="N57" i="1" s="1"/>
  <c r="N58" i="1" s="1"/>
  <c r="N59" i="1" s="1"/>
  <c r="N60" i="1" s="1"/>
  <c r="N61" i="1" s="1"/>
  <c r="N62" i="1" s="1"/>
  <c r="N63" i="1" s="1"/>
  <c r="N64" i="1" s="1"/>
  <c r="N65" i="1" s="1"/>
  <c r="N66" i="1" s="1"/>
  <c r="N67" i="1" s="1"/>
  <c r="N68" i="1" s="1"/>
  <c r="N69" i="1" s="1"/>
  <c r="N70" i="1" s="1"/>
  <c r="N71" i="1" s="1"/>
  <c r="N72" i="1" s="1"/>
  <c r="N73" i="1" s="1"/>
  <c r="N74" i="1" s="1"/>
  <c r="N75" i="1" s="1"/>
  <c r="N76" i="1" s="1"/>
  <c r="N77" i="1" s="1"/>
  <c r="N78" i="1" s="1"/>
  <c r="N79" i="1" s="1"/>
  <c r="N80" i="1" s="1"/>
  <c r="N81" i="1" s="1"/>
  <c r="N82" i="1" s="1"/>
  <c r="N83" i="1" s="1"/>
  <c r="N84" i="1" s="1"/>
  <c r="N85" i="1" s="1"/>
  <c r="N86" i="1" s="1"/>
  <c r="N87" i="1" s="1"/>
  <c r="N88" i="1" s="1"/>
  <c r="N89" i="1" s="1"/>
  <c r="N90" i="1" s="1"/>
  <c r="N91" i="1" s="1"/>
  <c r="N92" i="1" s="1"/>
  <c r="N93" i="1" s="1"/>
  <c r="N94" i="1" s="1"/>
  <c r="N95" i="1" s="1"/>
  <c r="N96" i="1" s="1"/>
  <c r="N97" i="1" s="1"/>
  <c r="N98" i="1" s="1"/>
  <c r="N99" i="1" s="1"/>
  <c r="N100" i="1" s="1"/>
  <c r="N101" i="1" s="1"/>
  <c r="N102" i="1" s="1"/>
  <c r="N103" i="1" s="1"/>
  <c r="N104" i="1" s="1"/>
  <c r="N105" i="1" s="1"/>
  <c r="N106" i="1" s="1"/>
  <c r="N107" i="1" s="1"/>
  <c r="N108" i="1" s="1"/>
  <c r="N109" i="1" s="1"/>
  <c r="N110" i="1" s="1"/>
  <c r="N111" i="1" s="1"/>
  <c r="N112" i="1" s="1"/>
  <c r="N113" i="1" s="1"/>
  <c r="N114" i="1" s="1"/>
  <c r="N115" i="1" s="1"/>
  <c r="N116" i="1" s="1"/>
  <c r="N117" i="1" s="1"/>
  <c r="N118" i="1" s="1"/>
  <c r="N119" i="1" s="1"/>
  <c r="N120" i="1" s="1"/>
  <c r="N121" i="1" s="1"/>
  <c r="N122" i="1" s="1"/>
  <c r="N123" i="1" s="1"/>
  <c r="N124" i="1" s="1"/>
  <c r="N125" i="1" s="1"/>
  <c r="N126" i="1" s="1"/>
  <c r="N127" i="1" s="1"/>
  <c r="N128" i="1" s="1"/>
  <c r="N129" i="1" s="1"/>
  <c r="N130" i="1" s="1"/>
  <c r="N131" i="1" s="1"/>
  <c r="N132" i="1" s="1"/>
  <c r="N133" i="1" s="1"/>
  <c r="N134" i="1" s="1"/>
  <c r="N135" i="1" s="1"/>
  <c r="N136" i="1" s="1"/>
  <c r="N137" i="1" s="1"/>
  <c r="N138" i="1" s="1"/>
  <c r="N139" i="1" s="1"/>
  <c r="N140" i="1" s="1"/>
  <c r="N141" i="1" s="1"/>
  <c r="N142" i="1" s="1"/>
  <c r="N143" i="1" s="1"/>
  <c r="N144" i="1" s="1"/>
  <c r="N145" i="1" s="1"/>
  <c r="N146" i="1" s="1"/>
  <c r="N147" i="1" s="1"/>
  <c r="N148" i="1" s="1"/>
  <c r="N149" i="1" s="1"/>
  <c r="N150" i="1" s="1"/>
  <c r="N151" i="1" s="1"/>
  <c r="N152" i="1" s="1"/>
  <c r="N153" i="1" s="1"/>
  <c r="N154" i="1" s="1"/>
  <c r="N155" i="1" s="1"/>
  <c r="N156" i="1" s="1"/>
  <c r="N157" i="1" s="1"/>
  <c r="N158" i="1" s="1"/>
  <c r="N159" i="1" s="1"/>
  <c r="N160" i="1" s="1"/>
  <c r="N161" i="1" s="1"/>
  <c r="N162" i="1" s="1"/>
  <c r="N163" i="1" s="1"/>
  <c r="N164" i="1" s="1"/>
  <c r="N165" i="1" s="1"/>
  <c r="N166" i="1" s="1"/>
  <c r="N167" i="1" s="1"/>
  <c r="N168" i="1" s="1"/>
  <c r="N169" i="1" s="1"/>
  <c r="N170" i="1" s="1"/>
  <c r="N171" i="1" s="1"/>
  <c r="N172" i="1" s="1"/>
  <c r="N173" i="1" s="1"/>
  <c r="N174" i="1" s="1"/>
  <c r="N175" i="1" s="1"/>
  <c r="N176" i="1" s="1"/>
  <c r="N177" i="1" s="1"/>
  <c r="N178" i="1" s="1"/>
  <c r="N179" i="1" s="1"/>
  <c r="N180" i="1" s="1"/>
  <c r="N181" i="1" s="1"/>
  <c r="N182" i="1" s="1"/>
  <c r="N183" i="1" s="1"/>
  <c r="N184" i="1" s="1"/>
  <c r="N185" i="1" s="1"/>
  <c r="N186" i="1" s="1"/>
  <c r="N187" i="1" s="1"/>
  <c r="N188" i="1" s="1"/>
  <c r="N189" i="1" s="1"/>
  <c r="N190" i="1" s="1"/>
  <c r="N191" i="1" s="1"/>
  <c r="N192" i="1" s="1"/>
  <c r="N193" i="1" s="1"/>
  <c r="N194" i="1" s="1"/>
  <c r="N195" i="1" s="1"/>
  <c r="N196" i="1" s="1"/>
  <c r="N197" i="1" s="1"/>
  <c r="N198" i="1" s="1"/>
  <c r="N199" i="1" s="1"/>
  <c r="N200" i="1" s="1"/>
  <c r="N201" i="1" s="1"/>
  <c r="N202" i="1" s="1"/>
  <c r="N203" i="1" s="1"/>
  <c r="N204" i="1" s="1"/>
  <c r="N205" i="1" s="1"/>
  <c r="N206" i="1" s="1"/>
  <c r="N207" i="1" s="1"/>
  <c r="N208" i="1" s="1"/>
  <c r="N209" i="1" s="1"/>
  <c r="N210" i="1" s="1"/>
  <c r="N211" i="1" s="1"/>
  <c r="N212" i="1" s="1"/>
  <c r="N213" i="1" s="1"/>
  <c r="N214" i="1" s="1"/>
  <c r="N215" i="1" s="1"/>
  <c r="N216" i="1" s="1"/>
  <c r="N217" i="1" s="1"/>
  <c r="N218" i="1" s="1"/>
  <c r="N219" i="1" s="1"/>
  <c r="N220" i="1" s="1"/>
  <c r="N221" i="1" s="1"/>
  <c r="N222" i="1" s="1"/>
  <c r="N223" i="1" s="1"/>
  <c r="N224" i="1" s="1"/>
  <c r="N225" i="1" s="1"/>
  <c r="N226" i="1" s="1"/>
  <c r="N227" i="1" s="1"/>
  <c r="N228" i="1" s="1"/>
  <c r="N229" i="1" s="1"/>
  <c r="N230" i="1" s="1"/>
  <c r="N231" i="1" s="1"/>
  <c r="N232" i="1" s="1"/>
  <c r="N233" i="1" s="1"/>
  <c r="N234" i="1" s="1"/>
  <c r="N235" i="1" s="1"/>
  <c r="N236" i="1" s="1"/>
  <c r="N237" i="1" s="1"/>
  <c r="N238" i="1" s="1"/>
  <c r="N239" i="1" s="1"/>
  <c r="N240" i="1" s="1"/>
  <c r="N241" i="1" s="1"/>
  <c r="N242" i="1" s="1"/>
  <c r="N243" i="1" s="1"/>
  <c r="N244" i="1" s="1"/>
  <c r="N245" i="1" s="1"/>
  <c r="N246" i="1" s="1"/>
  <c r="N247" i="1" s="1"/>
  <c r="N248" i="1" s="1"/>
  <c r="N249" i="1" s="1"/>
  <c r="N250" i="1" s="1"/>
  <c r="N251" i="1" s="1"/>
  <c r="N252" i="1" s="1"/>
  <c r="N253" i="1" s="1"/>
  <c r="N254" i="1" s="1"/>
  <c r="N255" i="1" s="1"/>
  <c r="N256" i="1" s="1"/>
  <c r="N257" i="1" s="1"/>
  <c r="N258" i="1" s="1"/>
  <c r="N259" i="1" s="1"/>
  <c r="N260" i="1" s="1"/>
  <c r="N261" i="1" s="1"/>
  <c r="N262" i="1" s="1"/>
  <c r="N263" i="1" s="1"/>
  <c r="N264" i="1" s="1"/>
  <c r="N265" i="1" s="1"/>
  <c r="N266" i="1" s="1"/>
  <c r="N267" i="1" s="1"/>
  <c r="N268" i="1" s="1"/>
  <c r="N269" i="1" s="1"/>
  <c r="N270" i="1" s="1"/>
  <c r="N271" i="1" s="1"/>
  <c r="N272" i="1" s="1"/>
  <c r="N273" i="1" s="1"/>
  <c r="N274" i="1" s="1"/>
  <c r="N275" i="1" s="1"/>
  <c r="N276" i="1" s="1"/>
  <c r="N277" i="1" s="1"/>
  <c r="N278" i="1" s="1"/>
  <c r="N279" i="1" s="1"/>
  <c r="N280" i="1" s="1"/>
  <c r="N281" i="1" s="1"/>
  <c r="N282" i="1" s="1"/>
  <c r="N283" i="1" s="1"/>
  <c r="N284" i="1" s="1"/>
  <c r="N285" i="1" s="1"/>
  <c r="N286" i="1" s="1"/>
  <c r="N287" i="1" s="1"/>
  <c r="N288" i="1" s="1"/>
  <c r="N289" i="1" s="1"/>
  <c r="N290" i="1" s="1"/>
  <c r="N291" i="1" s="1"/>
  <c r="N292" i="1" s="1"/>
  <c r="N293" i="1" s="1"/>
  <c r="N294" i="1" s="1"/>
  <c r="N295" i="1" s="1"/>
  <c r="N296" i="1" s="1"/>
  <c r="N297" i="1" s="1"/>
  <c r="N298" i="1" s="1"/>
  <c r="N299" i="1" s="1"/>
  <c r="N300" i="1" s="1"/>
  <c r="N301" i="1" s="1"/>
  <c r="N302" i="1" s="1"/>
  <c r="N303" i="1" s="1"/>
  <c r="N304" i="1" s="1"/>
  <c r="N305" i="1" s="1"/>
  <c r="N306" i="1" s="1"/>
  <c r="N307" i="1" s="1"/>
  <c r="N308" i="1" s="1"/>
  <c r="N309" i="1" s="1"/>
  <c r="N310" i="1" s="1"/>
  <c r="N311" i="1" s="1"/>
  <c r="N312" i="1" s="1"/>
  <c r="N313" i="1" s="1"/>
  <c r="N314" i="1" s="1"/>
  <c r="N315" i="1" s="1"/>
  <c r="N316" i="1" s="1"/>
  <c r="N317" i="1" s="1"/>
  <c r="N318" i="1" s="1"/>
  <c r="N319" i="1" s="1"/>
  <c r="N320" i="1" s="1"/>
  <c r="N321" i="1" s="1"/>
  <c r="N322" i="1" s="1"/>
  <c r="N323" i="1" s="1"/>
  <c r="N324" i="1" s="1"/>
  <c r="N325" i="1" s="1"/>
  <c r="N326" i="1" s="1"/>
  <c r="N327" i="1" s="1"/>
  <c r="N328" i="1" s="1"/>
  <c r="N329" i="1" s="1"/>
  <c r="N330" i="1" s="1"/>
  <c r="N331" i="1" s="1"/>
  <c r="N332" i="1" s="1"/>
  <c r="N333" i="1" s="1"/>
  <c r="N334" i="1" s="1"/>
  <c r="N335" i="1" s="1"/>
  <c r="N336" i="1" s="1"/>
  <c r="N337" i="1" s="1"/>
  <c r="N338" i="1" s="1"/>
  <c r="N339" i="1" s="1"/>
  <c r="N340" i="1" s="1"/>
  <c r="N341" i="1" s="1"/>
  <c r="N342" i="1" s="1"/>
  <c r="N343" i="1" s="1"/>
  <c r="N344" i="1" s="1"/>
  <c r="N345" i="1" s="1"/>
  <c r="N346" i="1" s="1"/>
  <c r="N347" i="1" s="1"/>
  <c r="N348" i="1" s="1"/>
  <c r="N349" i="1" s="1"/>
  <c r="N350" i="1" s="1"/>
  <c r="N351" i="1" s="1"/>
  <c r="N352" i="1" s="1"/>
  <c r="N353" i="1" s="1"/>
  <c r="N354" i="1" s="1"/>
  <c r="N355" i="1" s="1"/>
  <c r="N356" i="1" s="1"/>
  <c r="N357" i="1" s="1"/>
  <c r="N358" i="1" s="1"/>
  <c r="N359" i="1" s="1"/>
  <c r="N360" i="1" s="1"/>
  <c r="N361" i="1" s="1"/>
  <c r="N362" i="1" s="1"/>
  <c r="N363" i="1" s="1"/>
  <c r="N364" i="1" s="1"/>
  <c r="N365" i="1" s="1"/>
  <c r="N366" i="1" s="1"/>
  <c r="N367" i="1" s="1"/>
  <c r="N368" i="1" s="1"/>
  <c r="N369" i="1" s="1"/>
  <c r="N370" i="1" s="1"/>
  <c r="N371" i="1" s="1"/>
  <c r="N372" i="1" s="1"/>
  <c r="N373" i="1" s="1"/>
  <c r="N374" i="1" s="1"/>
  <c r="N375" i="1" s="1"/>
  <c r="N376" i="1" s="1"/>
  <c r="N377" i="1" s="1"/>
  <c r="N378" i="1" s="1"/>
  <c r="N379" i="1" s="1"/>
  <c r="N380" i="1" s="1"/>
  <c r="N381" i="1" s="1"/>
  <c r="N382" i="1" s="1"/>
  <c r="N383" i="1" s="1"/>
  <c r="N384" i="1" s="1"/>
  <c r="N385" i="1" s="1"/>
  <c r="N386" i="1" s="1"/>
  <c r="N387" i="1" s="1"/>
  <c r="N388" i="1" s="1"/>
  <c r="N389" i="1" s="1"/>
  <c r="N390" i="1" s="1"/>
  <c r="N391" i="1" s="1"/>
  <c r="N392" i="1" s="1"/>
  <c r="N393" i="1" s="1"/>
  <c r="N394" i="1" s="1"/>
  <c r="N395" i="1" s="1"/>
  <c r="N396" i="1" s="1"/>
  <c r="N397" i="1" s="1"/>
  <c r="N398" i="1" s="1"/>
  <c r="N399" i="1" s="1"/>
  <c r="N400" i="1" s="1"/>
  <c r="N401" i="1" s="1"/>
  <c r="N402" i="1" s="1"/>
  <c r="N403" i="1" s="1"/>
  <c r="N404" i="1" s="1"/>
  <c r="N405" i="1" s="1"/>
  <c r="N406" i="1" s="1"/>
  <c r="N407" i="1" s="1"/>
  <c r="N408" i="1" s="1"/>
  <c r="N409" i="1" s="1"/>
  <c r="N410" i="1" s="1"/>
  <c r="N411" i="1" s="1"/>
  <c r="N412" i="1" s="1"/>
  <c r="N413" i="1" s="1"/>
  <c r="N414" i="1" s="1"/>
  <c r="N415" i="1" s="1"/>
  <c r="N416" i="1" s="1"/>
  <c r="N417" i="1" s="1"/>
  <c r="N418" i="1" s="1"/>
  <c r="N419" i="1" s="1"/>
  <c r="N420" i="1" s="1"/>
  <c r="N421" i="1" s="1"/>
  <c r="N422" i="1" s="1"/>
  <c r="N423" i="1" s="1"/>
  <c r="N424" i="1" s="1"/>
  <c r="N425" i="1" s="1"/>
  <c r="N426" i="1" s="1"/>
  <c r="N427" i="1" s="1"/>
  <c r="N428" i="1" s="1"/>
  <c r="N429" i="1" s="1"/>
  <c r="N430" i="1" s="1"/>
  <c r="N431" i="1" s="1"/>
  <c r="N432" i="1" s="1"/>
  <c r="N433" i="1" s="1"/>
  <c r="N434" i="1" s="1"/>
  <c r="N435" i="1" s="1"/>
  <c r="N436" i="1" s="1"/>
  <c r="N437" i="1" s="1"/>
  <c r="N438" i="1" s="1"/>
  <c r="N439" i="1" s="1"/>
  <c r="N440" i="1" s="1"/>
  <c r="N441" i="1" s="1"/>
  <c r="N442" i="1" s="1"/>
  <c r="N443" i="1" s="1"/>
  <c r="N444" i="1" s="1"/>
  <c r="N445" i="1" s="1"/>
  <c r="N446" i="1" s="1"/>
  <c r="N447" i="1" s="1"/>
  <c r="N448" i="1" s="1"/>
  <c r="N449" i="1" s="1"/>
  <c r="N450" i="1" s="1"/>
  <c r="N451" i="1" s="1"/>
  <c r="N452" i="1" s="1"/>
  <c r="N453" i="1" s="1"/>
  <c r="N454" i="1" s="1"/>
  <c r="N455" i="1" s="1"/>
  <c r="N456" i="1" s="1"/>
  <c r="N457" i="1" s="1"/>
  <c r="N458" i="1" s="1"/>
  <c r="N459" i="1" s="1"/>
  <c r="N460" i="1" s="1"/>
  <c r="N461" i="1" s="1"/>
  <c r="N462" i="1" s="1"/>
  <c r="N463" i="1" s="1"/>
  <c r="N464" i="1" s="1"/>
  <c r="N465" i="1" s="1"/>
  <c r="N466" i="1" s="1"/>
  <c r="N467" i="1" s="1"/>
  <c r="N468" i="1" s="1"/>
  <c r="N469" i="1" s="1"/>
  <c r="N470" i="1" s="1"/>
  <c r="N471" i="1" s="1"/>
  <c r="N472" i="1" s="1"/>
  <c r="N473" i="1" s="1"/>
  <c r="N474" i="1" s="1"/>
  <c r="N475" i="1" s="1"/>
  <c r="N476" i="1" s="1"/>
  <c r="N477" i="1" s="1"/>
  <c r="N478" i="1" s="1"/>
  <c r="N479" i="1" s="1"/>
  <c r="N480" i="1" s="1"/>
  <c r="N481" i="1" s="1"/>
  <c r="N482" i="1" s="1"/>
  <c r="N483" i="1" s="1"/>
  <c r="N484" i="1" s="1"/>
  <c r="N485" i="1" s="1"/>
  <c r="N486" i="1" s="1"/>
  <c r="N487" i="1" s="1"/>
  <c r="N488" i="1" s="1"/>
  <c r="N489" i="1" s="1"/>
  <c r="N490" i="1" s="1"/>
  <c r="N491" i="1" s="1"/>
  <c r="N492" i="1" s="1"/>
  <c r="N493" i="1" s="1"/>
  <c r="N494" i="1" s="1"/>
  <c r="N495" i="1" s="1"/>
  <c r="N496" i="1" s="1"/>
  <c r="N497" i="1" s="1"/>
  <c r="N498" i="1" s="1"/>
  <c r="N499" i="1" s="1"/>
  <c r="N500" i="1" s="1"/>
  <c r="N501" i="1" s="1"/>
  <c r="N502" i="1" s="1"/>
  <c r="N503" i="1" s="1"/>
  <c r="N504" i="1" s="1"/>
  <c r="N505" i="1" s="1"/>
  <c r="N506" i="1" s="1"/>
  <c r="N507" i="1" s="1"/>
  <c r="N508" i="1" s="1"/>
  <c r="N509" i="1" s="1"/>
  <c r="N510" i="1" s="1"/>
  <c r="N511" i="1" s="1"/>
  <c r="N512" i="1" s="1"/>
  <c r="N513" i="1" s="1"/>
  <c r="N514" i="1" s="1"/>
  <c r="N515" i="1" s="1"/>
  <c r="N516" i="1" s="1"/>
  <c r="N517" i="1" s="1"/>
  <c r="N518" i="1" s="1"/>
  <c r="N519" i="1" s="1"/>
  <c r="N520" i="1" s="1"/>
  <c r="N521" i="1" s="1"/>
  <c r="N522" i="1" s="1"/>
  <c r="N523" i="1" s="1"/>
  <c r="N524" i="1" s="1"/>
  <c r="N525" i="1" s="1"/>
  <c r="N526" i="1" s="1"/>
  <c r="N527" i="1" s="1"/>
  <c r="N528" i="1" s="1"/>
  <c r="N529" i="1" s="1"/>
  <c r="N530" i="1" s="1"/>
  <c r="N531" i="1" s="1"/>
  <c r="N532" i="1" s="1"/>
  <c r="N533" i="1" s="1"/>
  <c r="N534" i="1" s="1"/>
  <c r="N535" i="1" s="1"/>
  <c r="N536" i="1" s="1"/>
  <c r="N537" i="1" s="1"/>
  <c r="N538" i="1" s="1"/>
  <c r="N539" i="1" s="1"/>
  <c r="N540" i="1" s="1"/>
  <c r="N541" i="1" s="1"/>
  <c r="N542" i="1" s="1"/>
  <c r="N543" i="1" s="1"/>
  <c r="N544" i="1" s="1"/>
  <c r="N545" i="1" s="1"/>
  <c r="N546" i="1" s="1"/>
  <c r="N547" i="1" s="1"/>
  <c r="N548" i="1" s="1"/>
  <c r="N549" i="1" s="1"/>
  <c r="N550" i="1" s="1"/>
  <c r="N551" i="1" s="1"/>
  <c r="N552" i="1" s="1"/>
  <c r="N553" i="1" s="1"/>
  <c r="N554" i="1" s="1"/>
  <c r="N555" i="1" s="1"/>
  <c r="N556" i="1" s="1"/>
  <c r="N557" i="1" s="1"/>
  <c r="N558" i="1" s="1"/>
  <c r="N559" i="1" s="1"/>
  <c r="N560" i="1" s="1"/>
  <c r="N561" i="1" s="1"/>
  <c r="N562" i="1" s="1"/>
  <c r="N563" i="1" s="1"/>
  <c r="N564" i="1" s="1"/>
  <c r="N565" i="1" s="1"/>
  <c r="N566" i="1" s="1"/>
  <c r="N567" i="1" s="1"/>
  <c r="N568" i="1" s="1"/>
  <c r="N569" i="1" s="1"/>
  <c r="N570" i="1" s="1"/>
  <c r="N571" i="1" s="1"/>
  <c r="N572" i="1" s="1"/>
  <c r="N573" i="1" s="1"/>
  <c r="N574" i="1" s="1"/>
  <c r="N575" i="1" s="1"/>
  <c r="N576" i="1" s="1"/>
  <c r="N577" i="1" s="1"/>
  <c r="N578" i="1" s="1"/>
  <c r="N579" i="1" s="1"/>
  <c r="N580" i="1" s="1"/>
  <c r="N581" i="1" s="1"/>
  <c r="N582" i="1" s="1"/>
  <c r="N583" i="1" s="1"/>
  <c r="N584" i="1" s="1"/>
  <c r="N585" i="1" s="1"/>
  <c r="N586" i="1" s="1"/>
  <c r="N587" i="1" s="1"/>
  <c r="N588" i="1" s="1"/>
  <c r="N589" i="1" s="1"/>
  <c r="N590" i="1" s="1"/>
  <c r="N591" i="1" s="1"/>
  <c r="N592" i="1" s="1"/>
  <c r="N593" i="1" s="1"/>
  <c r="N594" i="1" s="1"/>
  <c r="N595" i="1" s="1"/>
  <c r="N596" i="1" s="1"/>
  <c r="N597" i="1" s="1"/>
  <c r="N598" i="1" s="1"/>
  <c r="N599" i="1" s="1"/>
  <c r="N600" i="1" s="1"/>
  <c r="N601" i="1" s="1"/>
  <c r="N602" i="1" s="1"/>
  <c r="N603" i="1" s="1"/>
  <c r="N604" i="1" s="1"/>
  <c r="N605" i="1" s="1"/>
  <c r="N606" i="1" s="1"/>
  <c r="N607" i="1" s="1"/>
  <c r="N608" i="1" s="1"/>
  <c r="N609" i="1" s="1"/>
  <c r="N610" i="1" s="1"/>
  <c r="N611" i="1" s="1"/>
  <c r="N612" i="1" s="1"/>
  <c r="N613" i="1" s="1"/>
  <c r="N614" i="1" s="1"/>
  <c r="N615" i="1" s="1"/>
  <c r="N616" i="1" s="1"/>
  <c r="N617" i="1" s="1"/>
  <c r="N618" i="1" s="1"/>
  <c r="N619" i="1" s="1"/>
  <c r="N620" i="1" s="1"/>
  <c r="N621" i="1" s="1"/>
  <c r="N622" i="1" s="1"/>
  <c r="N623" i="1" s="1"/>
  <c r="N624" i="1" s="1"/>
  <c r="N625" i="1" s="1"/>
  <c r="N626" i="1" s="1"/>
  <c r="N627" i="1" s="1"/>
  <c r="N628" i="1" s="1"/>
  <c r="N629" i="1" s="1"/>
  <c r="N630" i="1" s="1"/>
  <c r="N631" i="1" s="1"/>
  <c r="N632" i="1" s="1"/>
  <c r="N633" i="1" s="1"/>
  <c r="N634" i="1" s="1"/>
  <c r="N635" i="1" s="1"/>
  <c r="N636" i="1" s="1"/>
  <c r="N637" i="1" s="1"/>
  <c r="N638" i="1" s="1"/>
  <c r="N639" i="1" s="1"/>
  <c r="N640" i="1" s="1"/>
  <c r="N641" i="1" s="1"/>
  <c r="N642" i="1" s="1"/>
  <c r="N643" i="1" s="1"/>
  <c r="N644" i="1" s="1"/>
  <c r="N645" i="1" s="1"/>
  <c r="N646" i="1" s="1"/>
  <c r="N647" i="1" s="1"/>
  <c r="N648" i="1" s="1"/>
  <c r="N649" i="1" s="1"/>
  <c r="N650" i="1" s="1"/>
  <c r="N651" i="1" s="1"/>
  <c r="N652" i="1" s="1"/>
  <c r="N653" i="1" s="1"/>
  <c r="N654" i="1" s="1"/>
  <c r="N655" i="1" s="1"/>
  <c r="N656" i="1" s="1"/>
  <c r="N657" i="1" s="1"/>
  <c r="N658" i="1" s="1"/>
  <c r="N659" i="1" s="1"/>
  <c r="N660" i="1" s="1"/>
  <c r="N661" i="1" s="1"/>
  <c r="N662" i="1" s="1"/>
  <c r="N663" i="1" s="1"/>
  <c r="N664" i="1" s="1"/>
  <c r="N665" i="1" s="1"/>
  <c r="N666" i="1" s="1"/>
  <c r="N667" i="1" s="1"/>
  <c r="N668" i="1" s="1"/>
  <c r="N669" i="1" s="1"/>
  <c r="N670" i="1" s="1"/>
  <c r="N671" i="1" s="1"/>
  <c r="N672" i="1" s="1"/>
  <c r="N673" i="1" s="1"/>
  <c r="N674" i="1" s="1"/>
  <c r="N675" i="1" s="1"/>
  <c r="N676" i="1" s="1"/>
  <c r="N677" i="1" s="1"/>
  <c r="N678" i="1" s="1"/>
  <c r="N679" i="1" s="1"/>
  <c r="N680" i="1" s="1"/>
  <c r="N681" i="1" s="1"/>
  <c r="N682" i="1" s="1"/>
  <c r="N683" i="1" s="1"/>
  <c r="N684" i="1" s="1"/>
  <c r="N685" i="1" s="1"/>
  <c r="N686" i="1" s="1"/>
  <c r="N687" i="1" s="1"/>
  <c r="N688" i="1" s="1"/>
  <c r="N689" i="1" s="1"/>
  <c r="N690" i="1" s="1"/>
  <c r="N691" i="1" s="1"/>
  <c r="N692" i="1" s="1"/>
  <c r="N693" i="1" s="1"/>
  <c r="N694" i="1" s="1"/>
  <c r="N695" i="1" s="1"/>
  <c r="N696" i="1" s="1"/>
  <c r="N697" i="1" s="1"/>
  <c r="N698" i="1" s="1"/>
  <c r="N699" i="1" s="1"/>
  <c r="N700" i="1" s="1"/>
  <c r="N701" i="1" s="1"/>
  <c r="N702" i="1" s="1"/>
  <c r="N703" i="1" s="1"/>
  <c r="N704" i="1" s="1"/>
  <c r="N705" i="1" s="1"/>
  <c r="N706" i="1" s="1"/>
  <c r="N707" i="1" s="1"/>
  <c r="N708" i="1" s="1"/>
  <c r="N709" i="1" s="1"/>
  <c r="N710" i="1" s="1"/>
  <c r="N711" i="1" s="1"/>
  <c r="N712" i="1" s="1"/>
  <c r="N713" i="1" s="1"/>
  <c r="N714" i="1" s="1"/>
  <c r="N715" i="1" s="1"/>
  <c r="N716" i="1" s="1"/>
  <c r="N717" i="1" s="1"/>
  <c r="N718" i="1" s="1"/>
  <c r="N719" i="1" s="1"/>
  <c r="N720" i="1" s="1"/>
  <c r="N721" i="1" s="1"/>
  <c r="N722" i="1" s="1"/>
  <c r="N723" i="1" s="1"/>
  <c r="N724" i="1" s="1"/>
  <c r="N725" i="1" s="1"/>
  <c r="N726" i="1" s="1"/>
  <c r="N727" i="1" s="1"/>
  <c r="N728" i="1" s="1"/>
  <c r="N729" i="1" s="1"/>
  <c r="N730" i="1" s="1"/>
  <c r="N731" i="1" s="1"/>
  <c r="N732" i="1" s="1"/>
  <c r="N733" i="1" s="1"/>
  <c r="N734" i="1" s="1"/>
  <c r="N735" i="1" s="1"/>
  <c r="N736" i="1" s="1"/>
  <c r="N737" i="1" s="1"/>
  <c r="N738" i="1" s="1"/>
  <c r="N739" i="1" s="1"/>
  <c r="N740" i="1" s="1"/>
  <c r="N741" i="1" s="1"/>
  <c r="N742" i="1" s="1"/>
  <c r="N743" i="1" s="1"/>
  <c r="N744" i="1" s="1"/>
  <c r="O2" i="1" l="1"/>
  <c r="P2" i="1" s="1"/>
  <c r="M2" i="1"/>
  <c r="L2" i="1"/>
  <c r="K2" i="1"/>
  <c r="H2" i="1"/>
  <c r="K744" i="1"/>
  <c r="K743" i="1"/>
  <c r="K742" i="1"/>
  <c r="K741" i="1"/>
  <c r="K740" i="1"/>
  <c r="K739" i="1"/>
  <c r="K738" i="1"/>
  <c r="K737" i="1"/>
  <c r="K736" i="1"/>
  <c r="K735" i="1"/>
  <c r="K734" i="1"/>
  <c r="K733" i="1"/>
  <c r="K732" i="1"/>
  <c r="K731" i="1"/>
  <c r="K730" i="1"/>
  <c r="K729" i="1"/>
  <c r="K728" i="1"/>
  <c r="K727" i="1"/>
  <c r="K726" i="1"/>
  <c r="K725" i="1"/>
  <c r="K724" i="1"/>
  <c r="K723" i="1"/>
  <c r="K722" i="1"/>
  <c r="K721" i="1"/>
  <c r="K720" i="1"/>
  <c r="K719" i="1"/>
  <c r="K718" i="1"/>
  <c r="K717" i="1"/>
  <c r="K716" i="1"/>
  <c r="K715" i="1"/>
  <c r="K714" i="1"/>
  <c r="K713" i="1"/>
  <c r="K712" i="1"/>
  <c r="K711" i="1"/>
  <c r="K710" i="1"/>
  <c r="K709" i="1"/>
  <c r="K708" i="1"/>
  <c r="K707" i="1"/>
  <c r="K706" i="1"/>
  <c r="K705" i="1"/>
  <c r="K704" i="1"/>
  <c r="K703" i="1"/>
  <c r="K702" i="1"/>
  <c r="K701" i="1"/>
  <c r="K700" i="1"/>
  <c r="K699" i="1"/>
  <c r="K698" i="1"/>
  <c r="K697" i="1"/>
  <c r="K696" i="1"/>
  <c r="K695" i="1"/>
  <c r="K694" i="1"/>
  <c r="K693" i="1"/>
  <c r="K692" i="1"/>
  <c r="K691" i="1"/>
  <c r="K690" i="1"/>
  <c r="K689" i="1"/>
  <c r="K688" i="1"/>
  <c r="K687" i="1"/>
  <c r="K686" i="1"/>
  <c r="K685" i="1"/>
  <c r="K684" i="1"/>
  <c r="K683" i="1"/>
  <c r="K682" i="1"/>
  <c r="K681" i="1"/>
  <c r="K680" i="1"/>
  <c r="K679" i="1"/>
  <c r="K678" i="1"/>
  <c r="K677" i="1"/>
  <c r="K676" i="1"/>
  <c r="K675" i="1"/>
  <c r="K674" i="1"/>
  <c r="K673" i="1"/>
  <c r="K672" i="1"/>
  <c r="K671" i="1"/>
  <c r="K670" i="1"/>
  <c r="K669" i="1"/>
  <c r="K668" i="1"/>
  <c r="K667" i="1"/>
  <c r="K666" i="1"/>
  <c r="K665" i="1"/>
  <c r="K664" i="1"/>
  <c r="K663" i="1"/>
  <c r="K662" i="1"/>
  <c r="K661" i="1"/>
  <c r="K660" i="1"/>
  <c r="K659" i="1"/>
  <c r="K658" i="1"/>
  <c r="K657" i="1"/>
  <c r="K656" i="1"/>
  <c r="K655" i="1"/>
  <c r="K654" i="1"/>
  <c r="K653" i="1"/>
  <c r="K652" i="1"/>
  <c r="K651" i="1"/>
  <c r="K650" i="1"/>
  <c r="K649" i="1"/>
  <c r="K648" i="1"/>
  <c r="K647" i="1"/>
  <c r="K646" i="1"/>
  <c r="K645" i="1"/>
  <c r="K644" i="1"/>
  <c r="K643" i="1"/>
  <c r="K642" i="1"/>
  <c r="K641" i="1"/>
  <c r="K640" i="1"/>
  <c r="K639" i="1"/>
  <c r="K638" i="1"/>
  <c r="K637" i="1"/>
  <c r="K636" i="1"/>
  <c r="K635" i="1"/>
  <c r="K634" i="1"/>
  <c r="K633" i="1"/>
  <c r="K632" i="1"/>
  <c r="K631" i="1"/>
  <c r="K630" i="1"/>
  <c r="K629" i="1"/>
  <c r="K628" i="1"/>
  <c r="K627" i="1"/>
  <c r="K626" i="1"/>
  <c r="K625" i="1"/>
  <c r="K624" i="1"/>
  <c r="K623" i="1"/>
  <c r="K622" i="1"/>
  <c r="K621" i="1"/>
  <c r="K620" i="1"/>
  <c r="K619" i="1"/>
  <c r="K618" i="1"/>
  <c r="K617" i="1"/>
  <c r="K616" i="1"/>
  <c r="K615" i="1"/>
  <c r="K614" i="1"/>
  <c r="K613" i="1"/>
  <c r="K612" i="1"/>
  <c r="K611" i="1"/>
  <c r="K610" i="1"/>
  <c r="K609" i="1"/>
  <c r="K608" i="1"/>
  <c r="K607" i="1"/>
  <c r="K606" i="1"/>
  <c r="K605" i="1"/>
  <c r="K604" i="1"/>
  <c r="K603" i="1"/>
  <c r="K602" i="1"/>
  <c r="K601" i="1"/>
  <c r="K600" i="1"/>
  <c r="K599" i="1"/>
  <c r="K598" i="1"/>
  <c r="K597" i="1"/>
  <c r="K596" i="1"/>
  <c r="K595" i="1"/>
  <c r="K594" i="1"/>
  <c r="K593" i="1"/>
  <c r="K592" i="1"/>
  <c r="K591" i="1"/>
  <c r="K590" i="1"/>
  <c r="K589" i="1"/>
  <c r="K588" i="1"/>
  <c r="K587" i="1"/>
  <c r="K586" i="1"/>
  <c r="K585" i="1"/>
  <c r="K584" i="1"/>
  <c r="K583" i="1"/>
  <c r="K582" i="1"/>
  <c r="K581" i="1"/>
  <c r="K580" i="1"/>
  <c r="K579" i="1"/>
  <c r="K578" i="1"/>
  <c r="K577" i="1"/>
  <c r="K576" i="1"/>
  <c r="K575" i="1"/>
  <c r="K574" i="1"/>
  <c r="K573" i="1"/>
  <c r="K572" i="1"/>
  <c r="K571" i="1"/>
  <c r="K570" i="1"/>
  <c r="K569" i="1"/>
  <c r="K568" i="1"/>
  <c r="K567" i="1"/>
  <c r="K566" i="1"/>
  <c r="K565" i="1"/>
  <c r="K564" i="1"/>
  <c r="K563" i="1"/>
  <c r="K562" i="1"/>
  <c r="K561" i="1"/>
  <c r="K560" i="1"/>
  <c r="K559" i="1"/>
  <c r="K558" i="1"/>
  <c r="K557" i="1"/>
  <c r="K556" i="1"/>
  <c r="K555" i="1"/>
  <c r="K554" i="1"/>
  <c r="K553" i="1"/>
  <c r="K552" i="1"/>
  <c r="K551" i="1"/>
  <c r="K550" i="1"/>
  <c r="K549" i="1"/>
  <c r="K548" i="1"/>
  <c r="K547" i="1"/>
  <c r="K546" i="1"/>
  <c r="K545" i="1"/>
  <c r="K544" i="1"/>
  <c r="K543" i="1"/>
  <c r="K542" i="1"/>
  <c r="K541" i="1"/>
  <c r="K540" i="1"/>
  <c r="K539" i="1"/>
  <c r="K538" i="1"/>
  <c r="K537" i="1"/>
  <c r="K536" i="1"/>
  <c r="K535" i="1"/>
  <c r="K534" i="1"/>
  <c r="K533" i="1"/>
  <c r="K532" i="1"/>
  <c r="K531" i="1"/>
  <c r="K530" i="1"/>
  <c r="K529" i="1"/>
  <c r="K528" i="1"/>
  <c r="K527" i="1"/>
  <c r="K526" i="1"/>
  <c r="K525" i="1"/>
  <c r="K524" i="1"/>
  <c r="K523" i="1"/>
  <c r="K522" i="1"/>
  <c r="K521" i="1"/>
  <c r="K520" i="1"/>
  <c r="K519" i="1"/>
  <c r="K518" i="1"/>
  <c r="K517" i="1"/>
  <c r="K516" i="1"/>
  <c r="K515" i="1"/>
  <c r="K514" i="1"/>
  <c r="K513" i="1"/>
  <c r="K512" i="1"/>
  <c r="K511" i="1"/>
  <c r="K510" i="1"/>
  <c r="K509" i="1"/>
  <c r="K508" i="1"/>
  <c r="K507" i="1"/>
  <c r="K506" i="1"/>
  <c r="K505" i="1"/>
  <c r="K504" i="1"/>
  <c r="K503" i="1"/>
  <c r="K502" i="1"/>
  <c r="K501" i="1"/>
  <c r="K500" i="1"/>
  <c r="K499" i="1"/>
  <c r="K498" i="1"/>
  <c r="K497" i="1"/>
  <c r="K496" i="1"/>
  <c r="K495" i="1"/>
  <c r="K494" i="1"/>
  <c r="K493" i="1"/>
  <c r="K492" i="1"/>
  <c r="K491" i="1"/>
  <c r="K490" i="1"/>
  <c r="K489" i="1"/>
  <c r="K488" i="1"/>
  <c r="K487" i="1"/>
  <c r="K486" i="1"/>
  <c r="K485" i="1"/>
  <c r="K484" i="1"/>
  <c r="K483" i="1"/>
  <c r="K482" i="1"/>
  <c r="K481" i="1"/>
  <c r="K480" i="1"/>
  <c r="K479" i="1"/>
  <c r="K478" i="1"/>
  <c r="K477" i="1"/>
  <c r="K476" i="1"/>
  <c r="K475" i="1"/>
  <c r="K474" i="1"/>
  <c r="K473" i="1"/>
  <c r="K472" i="1"/>
  <c r="K471" i="1"/>
  <c r="K470" i="1"/>
  <c r="K469" i="1"/>
  <c r="K468" i="1"/>
  <c r="K467" i="1"/>
  <c r="K466" i="1"/>
  <c r="K465" i="1"/>
  <c r="K464" i="1"/>
  <c r="K463" i="1"/>
  <c r="K462" i="1"/>
  <c r="K461" i="1"/>
  <c r="K460" i="1"/>
  <c r="K459" i="1"/>
  <c r="K458" i="1"/>
  <c r="K457" i="1"/>
  <c r="K456" i="1"/>
  <c r="K455" i="1"/>
  <c r="K454" i="1"/>
  <c r="K453" i="1"/>
  <c r="K452" i="1"/>
  <c r="K451" i="1"/>
  <c r="K450" i="1"/>
  <c r="K449" i="1"/>
  <c r="K448" i="1"/>
  <c r="K447" i="1"/>
  <c r="K446" i="1"/>
  <c r="K445" i="1"/>
  <c r="K444" i="1"/>
  <c r="K443" i="1"/>
  <c r="K442" i="1"/>
  <c r="K441" i="1"/>
  <c r="K440" i="1"/>
  <c r="K439" i="1"/>
  <c r="K438" i="1"/>
  <c r="K437" i="1"/>
  <c r="K436" i="1"/>
  <c r="K435" i="1"/>
  <c r="K434" i="1"/>
  <c r="K433" i="1"/>
  <c r="K432" i="1"/>
  <c r="K431" i="1"/>
  <c r="K430" i="1"/>
  <c r="K429" i="1"/>
  <c r="K428" i="1"/>
  <c r="K427" i="1"/>
  <c r="K426" i="1"/>
  <c r="K425" i="1"/>
  <c r="K424" i="1"/>
  <c r="K423" i="1"/>
  <c r="K422" i="1"/>
  <c r="K421" i="1"/>
  <c r="K420" i="1"/>
  <c r="K419" i="1"/>
  <c r="K418" i="1"/>
  <c r="K417" i="1"/>
  <c r="K416" i="1"/>
  <c r="K415" i="1"/>
  <c r="K414" i="1"/>
  <c r="K413" i="1"/>
  <c r="K412" i="1"/>
  <c r="K411" i="1"/>
  <c r="K410" i="1"/>
  <c r="K409" i="1"/>
  <c r="K408" i="1"/>
  <c r="K407" i="1"/>
  <c r="K406" i="1"/>
  <c r="K405" i="1"/>
  <c r="K404" i="1"/>
  <c r="K403" i="1"/>
  <c r="K402" i="1"/>
  <c r="K401" i="1"/>
  <c r="K400" i="1"/>
  <c r="K399" i="1"/>
  <c r="K398" i="1"/>
  <c r="K397" i="1"/>
  <c r="K396" i="1"/>
  <c r="K395" i="1"/>
  <c r="K394" i="1"/>
  <c r="K393" i="1"/>
  <c r="K392" i="1"/>
  <c r="K391" i="1"/>
  <c r="K390" i="1"/>
  <c r="K389" i="1"/>
  <c r="K388" i="1"/>
  <c r="K387" i="1"/>
  <c r="K386" i="1"/>
  <c r="K385" i="1"/>
  <c r="K384" i="1"/>
  <c r="K383" i="1"/>
  <c r="K382" i="1"/>
  <c r="K381" i="1"/>
  <c r="K380" i="1"/>
  <c r="K379" i="1"/>
  <c r="K378" i="1"/>
  <c r="K377" i="1"/>
  <c r="K376" i="1"/>
  <c r="K375" i="1"/>
  <c r="K374" i="1"/>
  <c r="K373" i="1"/>
  <c r="K372" i="1"/>
  <c r="K371" i="1"/>
  <c r="K370" i="1"/>
  <c r="K369" i="1"/>
  <c r="K368" i="1"/>
  <c r="K367" i="1"/>
  <c r="K366" i="1"/>
  <c r="K365" i="1"/>
  <c r="K364" i="1"/>
  <c r="K363" i="1"/>
  <c r="K362" i="1"/>
  <c r="K361" i="1"/>
  <c r="K360" i="1"/>
  <c r="K359" i="1"/>
  <c r="K358" i="1"/>
  <c r="K357" i="1"/>
  <c r="K356" i="1"/>
  <c r="K355" i="1"/>
  <c r="K354" i="1"/>
  <c r="K353" i="1"/>
  <c r="K352" i="1"/>
  <c r="K351" i="1"/>
  <c r="K350" i="1"/>
  <c r="K349" i="1"/>
  <c r="K348" i="1"/>
  <c r="K347" i="1"/>
  <c r="K346" i="1"/>
  <c r="K345" i="1"/>
  <c r="K344" i="1"/>
  <c r="K343" i="1"/>
  <c r="K342" i="1"/>
  <c r="K341" i="1"/>
  <c r="K340" i="1"/>
  <c r="K339" i="1"/>
  <c r="K338" i="1"/>
  <c r="K337" i="1"/>
  <c r="K336" i="1"/>
  <c r="K335" i="1"/>
  <c r="K334" i="1"/>
  <c r="K333" i="1"/>
  <c r="K332" i="1"/>
  <c r="K331" i="1"/>
  <c r="K330" i="1"/>
  <c r="K329" i="1"/>
  <c r="K328" i="1"/>
  <c r="K327" i="1"/>
  <c r="K326" i="1"/>
  <c r="K325" i="1"/>
  <c r="K324" i="1"/>
  <c r="K323" i="1"/>
  <c r="K322" i="1"/>
  <c r="K321" i="1"/>
  <c r="K320" i="1"/>
  <c r="K319" i="1"/>
  <c r="K318" i="1"/>
  <c r="K317" i="1"/>
  <c r="K316" i="1"/>
  <c r="K315" i="1"/>
  <c r="K314" i="1"/>
  <c r="K313" i="1"/>
  <c r="K312" i="1"/>
  <c r="K311" i="1"/>
  <c r="K310" i="1"/>
  <c r="K309" i="1"/>
  <c r="K308" i="1"/>
  <c r="K307" i="1"/>
  <c r="K306" i="1"/>
  <c r="K305" i="1"/>
  <c r="K304" i="1"/>
  <c r="K303" i="1"/>
  <c r="K302" i="1"/>
  <c r="K301" i="1"/>
  <c r="K300" i="1"/>
  <c r="K299" i="1"/>
  <c r="K298" i="1"/>
  <c r="K297" i="1"/>
  <c r="K296" i="1"/>
  <c r="K295" i="1"/>
  <c r="K294" i="1"/>
  <c r="K293" i="1"/>
  <c r="K292" i="1"/>
  <c r="K291" i="1"/>
  <c r="K290" i="1"/>
  <c r="K289" i="1"/>
  <c r="K288" i="1"/>
  <c r="K287" i="1"/>
  <c r="K286" i="1"/>
  <c r="K285" i="1"/>
  <c r="K284" i="1"/>
  <c r="K283" i="1"/>
  <c r="K282" i="1"/>
  <c r="K281" i="1"/>
  <c r="K280" i="1"/>
  <c r="K279" i="1"/>
  <c r="K278" i="1"/>
  <c r="K277" i="1"/>
  <c r="K276" i="1"/>
  <c r="K275" i="1"/>
  <c r="K274" i="1"/>
  <c r="K273" i="1"/>
  <c r="K272" i="1"/>
  <c r="K271" i="1"/>
  <c r="K270" i="1"/>
  <c r="K269" i="1"/>
  <c r="K268" i="1"/>
  <c r="K267" i="1"/>
  <c r="K266" i="1"/>
  <c r="K265" i="1"/>
  <c r="K264" i="1"/>
  <c r="K263" i="1"/>
  <c r="K262" i="1"/>
  <c r="K261" i="1"/>
  <c r="K260" i="1"/>
  <c r="K259" i="1"/>
  <c r="K258" i="1"/>
  <c r="K257" i="1"/>
  <c r="K256" i="1"/>
  <c r="K255" i="1"/>
  <c r="K254" i="1"/>
  <c r="K253" i="1"/>
  <c r="K252" i="1"/>
  <c r="K251" i="1"/>
  <c r="K250" i="1"/>
  <c r="K249" i="1"/>
  <c r="K248" i="1"/>
  <c r="K247" i="1"/>
  <c r="K246" i="1"/>
  <c r="K245" i="1"/>
  <c r="K244" i="1"/>
  <c r="K243" i="1"/>
  <c r="K242" i="1"/>
  <c r="K241" i="1"/>
  <c r="K240" i="1"/>
  <c r="K239" i="1"/>
  <c r="K238" i="1"/>
  <c r="K237" i="1"/>
  <c r="K236" i="1"/>
  <c r="K235" i="1"/>
  <c r="K234" i="1"/>
  <c r="K233" i="1"/>
  <c r="K232" i="1"/>
  <c r="K231" i="1"/>
  <c r="K230" i="1"/>
  <c r="K229" i="1"/>
  <c r="K228" i="1"/>
  <c r="K227" i="1"/>
  <c r="K226" i="1"/>
  <c r="K225" i="1"/>
  <c r="K224" i="1"/>
  <c r="K223" i="1"/>
  <c r="K222" i="1"/>
  <c r="K221" i="1"/>
  <c r="K220" i="1"/>
  <c r="K219" i="1"/>
  <c r="K218" i="1"/>
  <c r="K217" i="1"/>
  <c r="K216" i="1"/>
  <c r="K215" i="1"/>
  <c r="K214" i="1"/>
  <c r="K213" i="1"/>
  <c r="K212" i="1"/>
  <c r="K211" i="1"/>
  <c r="K210" i="1"/>
  <c r="K209" i="1"/>
  <c r="K208" i="1"/>
  <c r="K207" i="1"/>
  <c r="K206" i="1"/>
  <c r="K205" i="1"/>
  <c r="K204" i="1"/>
  <c r="K203" i="1"/>
  <c r="K202" i="1"/>
  <c r="K201" i="1"/>
  <c r="K200" i="1"/>
  <c r="K199" i="1"/>
  <c r="K198" i="1"/>
  <c r="K197" i="1"/>
  <c r="K196" i="1"/>
  <c r="K195" i="1"/>
  <c r="K194" i="1"/>
  <c r="K193" i="1"/>
  <c r="K192" i="1"/>
  <c r="K191" i="1"/>
  <c r="K190" i="1"/>
  <c r="K189" i="1"/>
  <c r="K188" i="1"/>
  <c r="K187" i="1"/>
  <c r="K186" i="1"/>
  <c r="K185" i="1"/>
  <c r="K184" i="1"/>
  <c r="K183" i="1"/>
  <c r="K182" i="1"/>
  <c r="K181" i="1"/>
  <c r="K180" i="1"/>
  <c r="K179" i="1"/>
  <c r="K178" i="1"/>
  <c r="K177" i="1"/>
  <c r="K176" i="1"/>
  <c r="K175" i="1"/>
  <c r="K174" i="1"/>
  <c r="K173" i="1"/>
  <c r="K172" i="1"/>
  <c r="K171" i="1"/>
  <c r="K170" i="1"/>
  <c r="K169" i="1"/>
  <c r="K168" i="1"/>
  <c r="K167" i="1"/>
  <c r="K166" i="1"/>
  <c r="K165" i="1"/>
  <c r="K164" i="1"/>
  <c r="K163" i="1"/>
  <c r="K162" i="1"/>
  <c r="K161" i="1"/>
  <c r="K160" i="1"/>
  <c r="K159" i="1"/>
  <c r="K158" i="1"/>
  <c r="K157" i="1"/>
  <c r="K156" i="1"/>
  <c r="K155" i="1"/>
  <c r="K154" i="1"/>
  <c r="K153" i="1"/>
  <c r="K152" i="1"/>
  <c r="K151" i="1"/>
  <c r="K150" i="1"/>
  <c r="K149" i="1"/>
  <c r="K148" i="1"/>
  <c r="K147" i="1"/>
  <c r="K146" i="1"/>
  <c r="K145" i="1"/>
  <c r="K144" i="1"/>
  <c r="K143" i="1"/>
  <c r="K142" i="1"/>
  <c r="K141" i="1"/>
  <c r="K140" i="1"/>
  <c r="K139" i="1"/>
  <c r="K138" i="1"/>
  <c r="K137" i="1"/>
  <c r="K136" i="1"/>
  <c r="K135" i="1"/>
  <c r="K134" i="1"/>
  <c r="K133" i="1"/>
  <c r="K132" i="1"/>
  <c r="K131" i="1"/>
  <c r="K130" i="1"/>
  <c r="K129" i="1"/>
  <c r="K128" i="1"/>
  <c r="K127" i="1"/>
  <c r="K126" i="1"/>
  <c r="K125" i="1"/>
  <c r="K124" i="1"/>
  <c r="K123" i="1"/>
  <c r="K122" i="1"/>
  <c r="K121" i="1"/>
  <c r="K120" i="1"/>
  <c r="K119" i="1"/>
  <c r="K118" i="1"/>
  <c r="K117" i="1"/>
  <c r="K116" i="1"/>
  <c r="K115" i="1"/>
  <c r="K114" i="1"/>
  <c r="K113" i="1"/>
  <c r="K112" i="1"/>
  <c r="K111" i="1"/>
  <c r="K110" i="1"/>
  <c r="K109" i="1"/>
  <c r="K108" i="1"/>
  <c r="K107" i="1"/>
  <c r="K106" i="1"/>
  <c r="K105" i="1"/>
  <c r="K104" i="1"/>
  <c r="K103" i="1"/>
  <c r="K102" i="1"/>
  <c r="K101" i="1"/>
  <c r="K100" i="1"/>
  <c r="K99" i="1"/>
  <c r="K98" i="1"/>
  <c r="K97" i="1"/>
  <c r="K96" i="1"/>
  <c r="K95" i="1"/>
  <c r="K94" i="1"/>
  <c r="K93" i="1"/>
  <c r="K92" i="1"/>
  <c r="K91" i="1"/>
  <c r="K90" i="1"/>
  <c r="K89" i="1"/>
  <c r="K88" i="1"/>
  <c r="K87" i="1"/>
  <c r="K86" i="1"/>
  <c r="K85" i="1"/>
  <c r="K84" i="1"/>
  <c r="K83" i="1"/>
  <c r="K82" i="1"/>
  <c r="K81" i="1"/>
  <c r="K80" i="1"/>
  <c r="K79" i="1"/>
  <c r="K78" i="1"/>
  <c r="K77" i="1"/>
  <c r="K76" i="1"/>
  <c r="K75" i="1"/>
  <c r="K74" i="1"/>
  <c r="K73" i="1"/>
  <c r="K72" i="1"/>
  <c r="K71" i="1"/>
  <c r="K70" i="1"/>
  <c r="K69" i="1"/>
  <c r="K68" i="1"/>
  <c r="K67" i="1"/>
  <c r="K66" i="1"/>
  <c r="K65" i="1"/>
  <c r="K64" i="1"/>
  <c r="K63" i="1"/>
  <c r="K62" i="1"/>
  <c r="K61" i="1"/>
  <c r="K60" i="1"/>
  <c r="K59" i="1"/>
  <c r="K58" i="1"/>
  <c r="K57" i="1"/>
  <c r="K56" i="1"/>
  <c r="K55" i="1"/>
  <c r="K54" i="1"/>
  <c r="K53" i="1"/>
  <c r="K52" i="1"/>
  <c r="K51" i="1"/>
  <c r="K50" i="1"/>
  <c r="K49" i="1"/>
  <c r="K48" i="1"/>
  <c r="K47" i="1"/>
  <c r="K46" i="1"/>
  <c r="K45" i="1"/>
  <c r="K44" i="1"/>
  <c r="K43" i="1"/>
  <c r="K42" i="1"/>
  <c r="K41" i="1"/>
  <c r="K40" i="1"/>
  <c r="K39" i="1"/>
  <c r="K38" i="1"/>
  <c r="K37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/>
  <c r="K7" i="1"/>
  <c r="K6" i="1"/>
  <c r="K5" i="1"/>
  <c r="K4" i="1"/>
  <c r="K3" i="1"/>
  <c r="C744" i="1"/>
  <c r="L744" i="1" s="1"/>
  <c r="M744" i="1" s="1"/>
  <c r="O744" i="1" s="1"/>
  <c r="P744" i="1" s="1"/>
  <c r="C743" i="1"/>
  <c r="L743" i="1" s="1"/>
  <c r="M743" i="1" s="1"/>
  <c r="O743" i="1" s="1"/>
  <c r="P743" i="1" s="1"/>
  <c r="C742" i="1"/>
  <c r="L742" i="1" s="1"/>
  <c r="M742" i="1" s="1"/>
  <c r="O742" i="1" s="1"/>
  <c r="P742" i="1" s="1"/>
  <c r="C741" i="1"/>
  <c r="L741" i="1" s="1"/>
  <c r="M741" i="1" s="1"/>
  <c r="O741" i="1" s="1"/>
  <c r="P741" i="1" s="1"/>
  <c r="C740" i="1"/>
  <c r="L740" i="1" s="1"/>
  <c r="M740" i="1" s="1"/>
  <c r="O740" i="1" s="1"/>
  <c r="P740" i="1" s="1"/>
  <c r="C739" i="1"/>
  <c r="L739" i="1" s="1"/>
  <c r="M739" i="1" s="1"/>
  <c r="O739" i="1" s="1"/>
  <c r="P739" i="1" s="1"/>
  <c r="C738" i="1"/>
  <c r="L738" i="1" s="1"/>
  <c r="M738" i="1" s="1"/>
  <c r="O738" i="1" s="1"/>
  <c r="P738" i="1" s="1"/>
  <c r="C737" i="1"/>
  <c r="L737" i="1" s="1"/>
  <c r="M737" i="1" s="1"/>
  <c r="O737" i="1" s="1"/>
  <c r="P737" i="1" s="1"/>
  <c r="C736" i="1"/>
  <c r="L736" i="1" s="1"/>
  <c r="M736" i="1" s="1"/>
  <c r="O736" i="1" s="1"/>
  <c r="P736" i="1" s="1"/>
  <c r="C735" i="1"/>
  <c r="L735" i="1" s="1"/>
  <c r="M735" i="1" s="1"/>
  <c r="O735" i="1" s="1"/>
  <c r="P735" i="1" s="1"/>
  <c r="C734" i="1"/>
  <c r="L734" i="1" s="1"/>
  <c r="M734" i="1" s="1"/>
  <c r="O734" i="1" s="1"/>
  <c r="P734" i="1" s="1"/>
  <c r="C733" i="1"/>
  <c r="L733" i="1" s="1"/>
  <c r="M733" i="1" s="1"/>
  <c r="O733" i="1" s="1"/>
  <c r="P733" i="1" s="1"/>
  <c r="C732" i="1"/>
  <c r="L732" i="1" s="1"/>
  <c r="M732" i="1" s="1"/>
  <c r="O732" i="1" s="1"/>
  <c r="P732" i="1" s="1"/>
  <c r="C731" i="1"/>
  <c r="L731" i="1" s="1"/>
  <c r="M731" i="1" s="1"/>
  <c r="O731" i="1" s="1"/>
  <c r="P731" i="1" s="1"/>
  <c r="C730" i="1"/>
  <c r="L730" i="1" s="1"/>
  <c r="M730" i="1" s="1"/>
  <c r="O730" i="1" s="1"/>
  <c r="P730" i="1" s="1"/>
  <c r="C729" i="1"/>
  <c r="L729" i="1" s="1"/>
  <c r="M729" i="1" s="1"/>
  <c r="O729" i="1" s="1"/>
  <c r="P729" i="1" s="1"/>
  <c r="C728" i="1"/>
  <c r="L728" i="1" s="1"/>
  <c r="M728" i="1" s="1"/>
  <c r="O728" i="1" s="1"/>
  <c r="P728" i="1" s="1"/>
  <c r="C727" i="1"/>
  <c r="L727" i="1" s="1"/>
  <c r="M727" i="1" s="1"/>
  <c r="O727" i="1" s="1"/>
  <c r="P727" i="1" s="1"/>
  <c r="C726" i="1"/>
  <c r="L726" i="1" s="1"/>
  <c r="M726" i="1" s="1"/>
  <c r="O726" i="1" s="1"/>
  <c r="P726" i="1" s="1"/>
  <c r="C725" i="1"/>
  <c r="L725" i="1" s="1"/>
  <c r="M725" i="1" s="1"/>
  <c r="O725" i="1" s="1"/>
  <c r="P725" i="1" s="1"/>
  <c r="C724" i="1"/>
  <c r="L724" i="1" s="1"/>
  <c r="M724" i="1" s="1"/>
  <c r="O724" i="1" s="1"/>
  <c r="P724" i="1" s="1"/>
  <c r="C723" i="1"/>
  <c r="L723" i="1" s="1"/>
  <c r="M723" i="1" s="1"/>
  <c r="O723" i="1" s="1"/>
  <c r="P723" i="1" s="1"/>
  <c r="C722" i="1"/>
  <c r="L722" i="1" s="1"/>
  <c r="M722" i="1" s="1"/>
  <c r="O722" i="1" s="1"/>
  <c r="P722" i="1" s="1"/>
  <c r="C721" i="1"/>
  <c r="L721" i="1" s="1"/>
  <c r="M721" i="1" s="1"/>
  <c r="O721" i="1" s="1"/>
  <c r="P721" i="1" s="1"/>
  <c r="C720" i="1"/>
  <c r="L720" i="1" s="1"/>
  <c r="M720" i="1" s="1"/>
  <c r="O720" i="1" s="1"/>
  <c r="P720" i="1" s="1"/>
  <c r="C719" i="1"/>
  <c r="L719" i="1" s="1"/>
  <c r="M719" i="1" s="1"/>
  <c r="O719" i="1" s="1"/>
  <c r="P719" i="1" s="1"/>
  <c r="C718" i="1"/>
  <c r="L718" i="1" s="1"/>
  <c r="M718" i="1" s="1"/>
  <c r="O718" i="1" s="1"/>
  <c r="P718" i="1" s="1"/>
  <c r="C717" i="1"/>
  <c r="L717" i="1" s="1"/>
  <c r="M717" i="1" s="1"/>
  <c r="O717" i="1" s="1"/>
  <c r="P717" i="1" s="1"/>
  <c r="C716" i="1"/>
  <c r="L716" i="1" s="1"/>
  <c r="M716" i="1" s="1"/>
  <c r="O716" i="1" s="1"/>
  <c r="P716" i="1" s="1"/>
  <c r="C715" i="1"/>
  <c r="L715" i="1" s="1"/>
  <c r="M715" i="1" s="1"/>
  <c r="O715" i="1" s="1"/>
  <c r="P715" i="1" s="1"/>
  <c r="C714" i="1"/>
  <c r="L714" i="1" s="1"/>
  <c r="M714" i="1" s="1"/>
  <c r="O714" i="1" s="1"/>
  <c r="P714" i="1" s="1"/>
  <c r="C713" i="1"/>
  <c r="L713" i="1" s="1"/>
  <c r="M713" i="1" s="1"/>
  <c r="O713" i="1" s="1"/>
  <c r="P713" i="1" s="1"/>
  <c r="C712" i="1"/>
  <c r="L712" i="1" s="1"/>
  <c r="M712" i="1" s="1"/>
  <c r="O712" i="1" s="1"/>
  <c r="P712" i="1" s="1"/>
  <c r="C711" i="1"/>
  <c r="L711" i="1" s="1"/>
  <c r="M711" i="1" s="1"/>
  <c r="O711" i="1" s="1"/>
  <c r="P711" i="1" s="1"/>
  <c r="C710" i="1"/>
  <c r="L710" i="1" s="1"/>
  <c r="M710" i="1" s="1"/>
  <c r="O710" i="1" s="1"/>
  <c r="P710" i="1" s="1"/>
  <c r="C709" i="1"/>
  <c r="L709" i="1" s="1"/>
  <c r="M709" i="1" s="1"/>
  <c r="O709" i="1" s="1"/>
  <c r="P709" i="1" s="1"/>
  <c r="C708" i="1"/>
  <c r="L708" i="1" s="1"/>
  <c r="M708" i="1" s="1"/>
  <c r="O708" i="1" s="1"/>
  <c r="P708" i="1" s="1"/>
  <c r="C707" i="1"/>
  <c r="L707" i="1" s="1"/>
  <c r="M707" i="1" s="1"/>
  <c r="O707" i="1" s="1"/>
  <c r="P707" i="1" s="1"/>
  <c r="C706" i="1"/>
  <c r="L706" i="1" s="1"/>
  <c r="M706" i="1" s="1"/>
  <c r="O706" i="1" s="1"/>
  <c r="P706" i="1" s="1"/>
  <c r="C705" i="1"/>
  <c r="L705" i="1" s="1"/>
  <c r="M705" i="1" s="1"/>
  <c r="O705" i="1" s="1"/>
  <c r="P705" i="1" s="1"/>
  <c r="C704" i="1"/>
  <c r="L704" i="1" s="1"/>
  <c r="M704" i="1" s="1"/>
  <c r="O704" i="1" s="1"/>
  <c r="P704" i="1" s="1"/>
  <c r="C703" i="1"/>
  <c r="L703" i="1" s="1"/>
  <c r="M703" i="1" s="1"/>
  <c r="O703" i="1" s="1"/>
  <c r="P703" i="1" s="1"/>
  <c r="C702" i="1"/>
  <c r="L702" i="1" s="1"/>
  <c r="M702" i="1" s="1"/>
  <c r="O702" i="1" s="1"/>
  <c r="P702" i="1" s="1"/>
  <c r="C701" i="1"/>
  <c r="L701" i="1" s="1"/>
  <c r="M701" i="1" s="1"/>
  <c r="O701" i="1" s="1"/>
  <c r="P701" i="1" s="1"/>
  <c r="C700" i="1"/>
  <c r="L700" i="1" s="1"/>
  <c r="M700" i="1" s="1"/>
  <c r="O700" i="1" s="1"/>
  <c r="P700" i="1" s="1"/>
  <c r="C699" i="1"/>
  <c r="L699" i="1" s="1"/>
  <c r="M699" i="1" s="1"/>
  <c r="O699" i="1" s="1"/>
  <c r="P699" i="1" s="1"/>
  <c r="C698" i="1"/>
  <c r="L698" i="1" s="1"/>
  <c r="M698" i="1" s="1"/>
  <c r="O698" i="1" s="1"/>
  <c r="P698" i="1" s="1"/>
  <c r="C697" i="1"/>
  <c r="L697" i="1" s="1"/>
  <c r="M697" i="1" s="1"/>
  <c r="O697" i="1" s="1"/>
  <c r="P697" i="1" s="1"/>
  <c r="C696" i="1"/>
  <c r="L696" i="1" s="1"/>
  <c r="M696" i="1" s="1"/>
  <c r="O696" i="1" s="1"/>
  <c r="P696" i="1" s="1"/>
  <c r="C695" i="1"/>
  <c r="L695" i="1" s="1"/>
  <c r="M695" i="1" s="1"/>
  <c r="O695" i="1" s="1"/>
  <c r="P695" i="1" s="1"/>
  <c r="C694" i="1"/>
  <c r="L694" i="1" s="1"/>
  <c r="M694" i="1" s="1"/>
  <c r="O694" i="1" s="1"/>
  <c r="P694" i="1" s="1"/>
  <c r="C693" i="1"/>
  <c r="L693" i="1" s="1"/>
  <c r="M693" i="1" s="1"/>
  <c r="O693" i="1" s="1"/>
  <c r="P693" i="1" s="1"/>
  <c r="C692" i="1"/>
  <c r="L692" i="1" s="1"/>
  <c r="M692" i="1" s="1"/>
  <c r="O692" i="1" s="1"/>
  <c r="P692" i="1" s="1"/>
  <c r="C691" i="1"/>
  <c r="L691" i="1" s="1"/>
  <c r="M691" i="1" s="1"/>
  <c r="O691" i="1" s="1"/>
  <c r="P691" i="1" s="1"/>
  <c r="C690" i="1"/>
  <c r="L690" i="1" s="1"/>
  <c r="M690" i="1" s="1"/>
  <c r="O690" i="1" s="1"/>
  <c r="P690" i="1" s="1"/>
  <c r="C689" i="1"/>
  <c r="L689" i="1" s="1"/>
  <c r="M689" i="1" s="1"/>
  <c r="O689" i="1" s="1"/>
  <c r="P689" i="1" s="1"/>
  <c r="C688" i="1"/>
  <c r="L688" i="1" s="1"/>
  <c r="M688" i="1" s="1"/>
  <c r="O688" i="1" s="1"/>
  <c r="P688" i="1" s="1"/>
  <c r="C687" i="1"/>
  <c r="L687" i="1" s="1"/>
  <c r="M687" i="1" s="1"/>
  <c r="O687" i="1" s="1"/>
  <c r="P687" i="1" s="1"/>
  <c r="C686" i="1"/>
  <c r="L686" i="1" s="1"/>
  <c r="M686" i="1" s="1"/>
  <c r="O686" i="1" s="1"/>
  <c r="P686" i="1" s="1"/>
  <c r="C685" i="1"/>
  <c r="L685" i="1" s="1"/>
  <c r="M685" i="1" s="1"/>
  <c r="O685" i="1" s="1"/>
  <c r="P685" i="1" s="1"/>
  <c r="C684" i="1"/>
  <c r="L684" i="1" s="1"/>
  <c r="M684" i="1" s="1"/>
  <c r="O684" i="1" s="1"/>
  <c r="P684" i="1" s="1"/>
  <c r="C683" i="1"/>
  <c r="L683" i="1" s="1"/>
  <c r="M683" i="1" s="1"/>
  <c r="O683" i="1" s="1"/>
  <c r="P683" i="1" s="1"/>
  <c r="C682" i="1"/>
  <c r="L682" i="1" s="1"/>
  <c r="M682" i="1" s="1"/>
  <c r="O682" i="1" s="1"/>
  <c r="P682" i="1" s="1"/>
  <c r="C681" i="1"/>
  <c r="L681" i="1" s="1"/>
  <c r="M681" i="1" s="1"/>
  <c r="O681" i="1" s="1"/>
  <c r="P681" i="1" s="1"/>
  <c r="C680" i="1"/>
  <c r="L680" i="1" s="1"/>
  <c r="M680" i="1" s="1"/>
  <c r="O680" i="1" s="1"/>
  <c r="P680" i="1" s="1"/>
  <c r="C679" i="1"/>
  <c r="L679" i="1" s="1"/>
  <c r="M679" i="1" s="1"/>
  <c r="O679" i="1" s="1"/>
  <c r="P679" i="1" s="1"/>
  <c r="C678" i="1"/>
  <c r="L678" i="1" s="1"/>
  <c r="M678" i="1" s="1"/>
  <c r="O678" i="1" s="1"/>
  <c r="P678" i="1" s="1"/>
  <c r="C677" i="1"/>
  <c r="L677" i="1" s="1"/>
  <c r="M677" i="1" s="1"/>
  <c r="O677" i="1" s="1"/>
  <c r="P677" i="1" s="1"/>
  <c r="C676" i="1"/>
  <c r="L676" i="1" s="1"/>
  <c r="M676" i="1" s="1"/>
  <c r="O676" i="1" s="1"/>
  <c r="P676" i="1" s="1"/>
  <c r="C675" i="1"/>
  <c r="L675" i="1" s="1"/>
  <c r="M675" i="1" s="1"/>
  <c r="O675" i="1" s="1"/>
  <c r="P675" i="1" s="1"/>
  <c r="C674" i="1"/>
  <c r="L674" i="1" s="1"/>
  <c r="M674" i="1" s="1"/>
  <c r="O674" i="1" s="1"/>
  <c r="P674" i="1" s="1"/>
  <c r="C673" i="1"/>
  <c r="L673" i="1" s="1"/>
  <c r="M673" i="1" s="1"/>
  <c r="O673" i="1" s="1"/>
  <c r="P673" i="1" s="1"/>
  <c r="C672" i="1"/>
  <c r="L672" i="1" s="1"/>
  <c r="M672" i="1" s="1"/>
  <c r="O672" i="1" s="1"/>
  <c r="P672" i="1" s="1"/>
  <c r="C671" i="1"/>
  <c r="L671" i="1" s="1"/>
  <c r="M671" i="1" s="1"/>
  <c r="O671" i="1" s="1"/>
  <c r="P671" i="1" s="1"/>
  <c r="C670" i="1"/>
  <c r="L670" i="1" s="1"/>
  <c r="M670" i="1" s="1"/>
  <c r="O670" i="1" s="1"/>
  <c r="P670" i="1" s="1"/>
  <c r="C669" i="1"/>
  <c r="L669" i="1" s="1"/>
  <c r="M669" i="1" s="1"/>
  <c r="O669" i="1" s="1"/>
  <c r="P669" i="1" s="1"/>
  <c r="C668" i="1"/>
  <c r="L668" i="1" s="1"/>
  <c r="M668" i="1" s="1"/>
  <c r="O668" i="1" s="1"/>
  <c r="P668" i="1" s="1"/>
  <c r="C667" i="1"/>
  <c r="L667" i="1" s="1"/>
  <c r="M667" i="1" s="1"/>
  <c r="O667" i="1" s="1"/>
  <c r="P667" i="1" s="1"/>
  <c r="C666" i="1"/>
  <c r="L666" i="1" s="1"/>
  <c r="M666" i="1" s="1"/>
  <c r="O666" i="1" s="1"/>
  <c r="P666" i="1" s="1"/>
  <c r="C665" i="1"/>
  <c r="L665" i="1" s="1"/>
  <c r="M665" i="1" s="1"/>
  <c r="O665" i="1" s="1"/>
  <c r="P665" i="1" s="1"/>
  <c r="C664" i="1"/>
  <c r="L664" i="1" s="1"/>
  <c r="M664" i="1" s="1"/>
  <c r="O664" i="1" s="1"/>
  <c r="P664" i="1" s="1"/>
  <c r="C663" i="1"/>
  <c r="L663" i="1" s="1"/>
  <c r="M663" i="1" s="1"/>
  <c r="O663" i="1" s="1"/>
  <c r="P663" i="1" s="1"/>
  <c r="C662" i="1"/>
  <c r="L662" i="1" s="1"/>
  <c r="M662" i="1" s="1"/>
  <c r="O662" i="1" s="1"/>
  <c r="P662" i="1" s="1"/>
  <c r="C661" i="1"/>
  <c r="L661" i="1" s="1"/>
  <c r="M661" i="1" s="1"/>
  <c r="O661" i="1" s="1"/>
  <c r="P661" i="1" s="1"/>
  <c r="C660" i="1"/>
  <c r="L660" i="1" s="1"/>
  <c r="M660" i="1" s="1"/>
  <c r="O660" i="1" s="1"/>
  <c r="P660" i="1" s="1"/>
  <c r="C659" i="1"/>
  <c r="L659" i="1" s="1"/>
  <c r="M659" i="1" s="1"/>
  <c r="O659" i="1" s="1"/>
  <c r="P659" i="1" s="1"/>
  <c r="C658" i="1"/>
  <c r="L658" i="1" s="1"/>
  <c r="M658" i="1" s="1"/>
  <c r="O658" i="1" s="1"/>
  <c r="P658" i="1" s="1"/>
  <c r="C657" i="1"/>
  <c r="L657" i="1" s="1"/>
  <c r="M657" i="1" s="1"/>
  <c r="O657" i="1" s="1"/>
  <c r="P657" i="1" s="1"/>
  <c r="C656" i="1"/>
  <c r="L656" i="1" s="1"/>
  <c r="M656" i="1" s="1"/>
  <c r="O656" i="1" s="1"/>
  <c r="P656" i="1" s="1"/>
  <c r="C655" i="1"/>
  <c r="L655" i="1" s="1"/>
  <c r="M655" i="1" s="1"/>
  <c r="O655" i="1" s="1"/>
  <c r="P655" i="1" s="1"/>
  <c r="C654" i="1"/>
  <c r="L654" i="1" s="1"/>
  <c r="M654" i="1" s="1"/>
  <c r="O654" i="1" s="1"/>
  <c r="P654" i="1" s="1"/>
  <c r="C653" i="1"/>
  <c r="L653" i="1" s="1"/>
  <c r="M653" i="1" s="1"/>
  <c r="O653" i="1" s="1"/>
  <c r="P653" i="1" s="1"/>
  <c r="C652" i="1"/>
  <c r="L652" i="1" s="1"/>
  <c r="M652" i="1" s="1"/>
  <c r="O652" i="1" s="1"/>
  <c r="P652" i="1" s="1"/>
  <c r="C651" i="1"/>
  <c r="L651" i="1" s="1"/>
  <c r="M651" i="1" s="1"/>
  <c r="O651" i="1" s="1"/>
  <c r="P651" i="1" s="1"/>
  <c r="C650" i="1"/>
  <c r="L650" i="1" s="1"/>
  <c r="M650" i="1" s="1"/>
  <c r="O650" i="1" s="1"/>
  <c r="P650" i="1" s="1"/>
  <c r="C649" i="1"/>
  <c r="L649" i="1" s="1"/>
  <c r="M649" i="1" s="1"/>
  <c r="O649" i="1" s="1"/>
  <c r="P649" i="1" s="1"/>
  <c r="C648" i="1"/>
  <c r="L648" i="1" s="1"/>
  <c r="M648" i="1" s="1"/>
  <c r="O648" i="1" s="1"/>
  <c r="P648" i="1" s="1"/>
  <c r="C647" i="1"/>
  <c r="L647" i="1" s="1"/>
  <c r="M647" i="1" s="1"/>
  <c r="O647" i="1" s="1"/>
  <c r="P647" i="1" s="1"/>
  <c r="C646" i="1"/>
  <c r="L646" i="1" s="1"/>
  <c r="M646" i="1" s="1"/>
  <c r="O646" i="1" s="1"/>
  <c r="P646" i="1" s="1"/>
  <c r="C645" i="1"/>
  <c r="L645" i="1" s="1"/>
  <c r="M645" i="1" s="1"/>
  <c r="O645" i="1" s="1"/>
  <c r="P645" i="1" s="1"/>
  <c r="C644" i="1"/>
  <c r="L644" i="1" s="1"/>
  <c r="M644" i="1" s="1"/>
  <c r="O644" i="1" s="1"/>
  <c r="P644" i="1" s="1"/>
  <c r="C643" i="1"/>
  <c r="L643" i="1" s="1"/>
  <c r="M643" i="1" s="1"/>
  <c r="O643" i="1" s="1"/>
  <c r="P643" i="1" s="1"/>
  <c r="C642" i="1"/>
  <c r="L642" i="1" s="1"/>
  <c r="M642" i="1" s="1"/>
  <c r="O642" i="1" s="1"/>
  <c r="P642" i="1" s="1"/>
  <c r="C641" i="1"/>
  <c r="L641" i="1" s="1"/>
  <c r="M641" i="1" s="1"/>
  <c r="O641" i="1" s="1"/>
  <c r="P641" i="1" s="1"/>
  <c r="C640" i="1"/>
  <c r="L640" i="1" s="1"/>
  <c r="M640" i="1" s="1"/>
  <c r="O640" i="1" s="1"/>
  <c r="P640" i="1" s="1"/>
  <c r="C639" i="1"/>
  <c r="L639" i="1" s="1"/>
  <c r="M639" i="1" s="1"/>
  <c r="O639" i="1" s="1"/>
  <c r="P639" i="1" s="1"/>
  <c r="C638" i="1"/>
  <c r="L638" i="1" s="1"/>
  <c r="M638" i="1" s="1"/>
  <c r="O638" i="1" s="1"/>
  <c r="P638" i="1" s="1"/>
  <c r="C637" i="1"/>
  <c r="L637" i="1" s="1"/>
  <c r="M637" i="1" s="1"/>
  <c r="O637" i="1" s="1"/>
  <c r="P637" i="1" s="1"/>
  <c r="C636" i="1"/>
  <c r="L636" i="1" s="1"/>
  <c r="M636" i="1" s="1"/>
  <c r="O636" i="1" s="1"/>
  <c r="P636" i="1" s="1"/>
  <c r="C635" i="1"/>
  <c r="L635" i="1" s="1"/>
  <c r="M635" i="1" s="1"/>
  <c r="O635" i="1" s="1"/>
  <c r="P635" i="1" s="1"/>
  <c r="C634" i="1"/>
  <c r="L634" i="1" s="1"/>
  <c r="M634" i="1" s="1"/>
  <c r="O634" i="1" s="1"/>
  <c r="P634" i="1" s="1"/>
  <c r="C633" i="1"/>
  <c r="L633" i="1" s="1"/>
  <c r="M633" i="1" s="1"/>
  <c r="O633" i="1" s="1"/>
  <c r="P633" i="1" s="1"/>
  <c r="C632" i="1"/>
  <c r="L632" i="1" s="1"/>
  <c r="M632" i="1" s="1"/>
  <c r="O632" i="1" s="1"/>
  <c r="P632" i="1" s="1"/>
  <c r="C631" i="1"/>
  <c r="L631" i="1" s="1"/>
  <c r="M631" i="1" s="1"/>
  <c r="O631" i="1" s="1"/>
  <c r="P631" i="1" s="1"/>
  <c r="C630" i="1"/>
  <c r="L630" i="1" s="1"/>
  <c r="M630" i="1" s="1"/>
  <c r="O630" i="1" s="1"/>
  <c r="P630" i="1" s="1"/>
  <c r="C629" i="1"/>
  <c r="L629" i="1" s="1"/>
  <c r="M629" i="1" s="1"/>
  <c r="O629" i="1" s="1"/>
  <c r="P629" i="1" s="1"/>
  <c r="C628" i="1"/>
  <c r="L628" i="1" s="1"/>
  <c r="M628" i="1" s="1"/>
  <c r="O628" i="1" s="1"/>
  <c r="P628" i="1" s="1"/>
  <c r="C627" i="1"/>
  <c r="L627" i="1" s="1"/>
  <c r="M627" i="1" s="1"/>
  <c r="O627" i="1" s="1"/>
  <c r="P627" i="1" s="1"/>
  <c r="C626" i="1"/>
  <c r="L626" i="1" s="1"/>
  <c r="M626" i="1" s="1"/>
  <c r="O626" i="1" s="1"/>
  <c r="P626" i="1" s="1"/>
  <c r="C625" i="1"/>
  <c r="L625" i="1" s="1"/>
  <c r="M625" i="1" s="1"/>
  <c r="O625" i="1" s="1"/>
  <c r="P625" i="1" s="1"/>
  <c r="C624" i="1"/>
  <c r="L624" i="1" s="1"/>
  <c r="M624" i="1" s="1"/>
  <c r="O624" i="1" s="1"/>
  <c r="P624" i="1" s="1"/>
  <c r="C623" i="1"/>
  <c r="L623" i="1" s="1"/>
  <c r="M623" i="1" s="1"/>
  <c r="O623" i="1" s="1"/>
  <c r="P623" i="1" s="1"/>
  <c r="C622" i="1"/>
  <c r="L622" i="1" s="1"/>
  <c r="M622" i="1" s="1"/>
  <c r="O622" i="1" s="1"/>
  <c r="P622" i="1" s="1"/>
  <c r="C621" i="1"/>
  <c r="L621" i="1" s="1"/>
  <c r="M621" i="1" s="1"/>
  <c r="O621" i="1" s="1"/>
  <c r="P621" i="1" s="1"/>
  <c r="C620" i="1"/>
  <c r="L620" i="1" s="1"/>
  <c r="M620" i="1" s="1"/>
  <c r="O620" i="1" s="1"/>
  <c r="P620" i="1" s="1"/>
  <c r="C619" i="1"/>
  <c r="L619" i="1" s="1"/>
  <c r="M619" i="1" s="1"/>
  <c r="O619" i="1" s="1"/>
  <c r="P619" i="1" s="1"/>
  <c r="C618" i="1"/>
  <c r="L618" i="1" s="1"/>
  <c r="M618" i="1" s="1"/>
  <c r="O618" i="1" s="1"/>
  <c r="P618" i="1" s="1"/>
  <c r="C617" i="1"/>
  <c r="L617" i="1" s="1"/>
  <c r="M617" i="1" s="1"/>
  <c r="O617" i="1" s="1"/>
  <c r="P617" i="1" s="1"/>
  <c r="C616" i="1"/>
  <c r="L616" i="1" s="1"/>
  <c r="M616" i="1" s="1"/>
  <c r="O616" i="1" s="1"/>
  <c r="P616" i="1" s="1"/>
  <c r="C615" i="1"/>
  <c r="L615" i="1" s="1"/>
  <c r="M615" i="1" s="1"/>
  <c r="O615" i="1" s="1"/>
  <c r="P615" i="1" s="1"/>
  <c r="C614" i="1"/>
  <c r="L614" i="1" s="1"/>
  <c r="M614" i="1" s="1"/>
  <c r="O614" i="1" s="1"/>
  <c r="P614" i="1" s="1"/>
  <c r="C613" i="1"/>
  <c r="L613" i="1" s="1"/>
  <c r="M613" i="1" s="1"/>
  <c r="O613" i="1" s="1"/>
  <c r="P613" i="1" s="1"/>
  <c r="C612" i="1"/>
  <c r="L612" i="1" s="1"/>
  <c r="M612" i="1" s="1"/>
  <c r="O612" i="1" s="1"/>
  <c r="P612" i="1" s="1"/>
  <c r="C611" i="1"/>
  <c r="L611" i="1" s="1"/>
  <c r="M611" i="1" s="1"/>
  <c r="O611" i="1" s="1"/>
  <c r="P611" i="1" s="1"/>
  <c r="C610" i="1"/>
  <c r="L610" i="1" s="1"/>
  <c r="M610" i="1" s="1"/>
  <c r="O610" i="1" s="1"/>
  <c r="P610" i="1" s="1"/>
  <c r="C609" i="1"/>
  <c r="L609" i="1" s="1"/>
  <c r="M609" i="1" s="1"/>
  <c r="O609" i="1" s="1"/>
  <c r="P609" i="1" s="1"/>
  <c r="C608" i="1"/>
  <c r="L608" i="1" s="1"/>
  <c r="M608" i="1" s="1"/>
  <c r="O608" i="1" s="1"/>
  <c r="P608" i="1" s="1"/>
  <c r="C607" i="1"/>
  <c r="L607" i="1" s="1"/>
  <c r="M607" i="1" s="1"/>
  <c r="O607" i="1" s="1"/>
  <c r="P607" i="1" s="1"/>
  <c r="C606" i="1"/>
  <c r="L606" i="1" s="1"/>
  <c r="M606" i="1" s="1"/>
  <c r="O606" i="1" s="1"/>
  <c r="P606" i="1" s="1"/>
  <c r="C605" i="1"/>
  <c r="L605" i="1" s="1"/>
  <c r="M605" i="1" s="1"/>
  <c r="O605" i="1" s="1"/>
  <c r="P605" i="1" s="1"/>
  <c r="C604" i="1"/>
  <c r="L604" i="1" s="1"/>
  <c r="M604" i="1" s="1"/>
  <c r="O604" i="1" s="1"/>
  <c r="P604" i="1" s="1"/>
  <c r="C603" i="1"/>
  <c r="L603" i="1" s="1"/>
  <c r="M603" i="1" s="1"/>
  <c r="O603" i="1" s="1"/>
  <c r="P603" i="1" s="1"/>
  <c r="C602" i="1"/>
  <c r="L602" i="1" s="1"/>
  <c r="M602" i="1" s="1"/>
  <c r="O602" i="1" s="1"/>
  <c r="P602" i="1" s="1"/>
  <c r="C601" i="1"/>
  <c r="L601" i="1" s="1"/>
  <c r="M601" i="1" s="1"/>
  <c r="O601" i="1" s="1"/>
  <c r="P601" i="1" s="1"/>
  <c r="C600" i="1"/>
  <c r="L600" i="1" s="1"/>
  <c r="M600" i="1" s="1"/>
  <c r="O600" i="1" s="1"/>
  <c r="P600" i="1" s="1"/>
  <c r="C599" i="1"/>
  <c r="L599" i="1" s="1"/>
  <c r="M599" i="1" s="1"/>
  <c r="O599" i="1" s="1"/>
  <c r="P599" i="1" s="1"/>
  <c r="C598" i="1"/>
  <c r="L598" i="1" s="1"/>
  <c r="M598" i="1" s="1"/>
  <c r="O598" i="1" s="1"/>
  <c r="P598" i="1" s="1"/>
  <c r="C597" i="1"/>
  <c r="L597" i="1" s="1"/>
  <c r="M597" i="1" s="1"/>
  <c r="O597" i="1" s="1"/>
  <c r="P597" i="1" s="1"/>
  <c r="C596" i="1"/>
  <c r="L596" i="1" s="1"/>
  <c r="M596" i="1" s="1"/>
  <c r="O596" i="1" s="1"/>
  <c r="P596" i="1" s="1"/>
  <c r="C595" i="1"/>
  <c r="L595" i="1" s="1"/>
  <c r="M595" i="1" s="1"/>
  <c r="O595" i="1" s="1"/>
  <c r="P595" i="1" s="1"/>
  <c r="C594" i="1"/>
  <c r="L594" i="1" s="1"/>
  <c r="M594" i="1" s="1"/>
  <c r="O594" i="1" s="1"/>
  <c r="P594" i="1" s="1"/>
  <c r="C593" i="1"/>
  <c r="L593" i="1" s="1"/>
  <c r="M593" i="1" s="1"/>
  <c r="O593" i="1" s="1"/>
  <c r="P593" i="1" s="1"/>
  <c r="C592" i="1"/>
  <c r="L592" i="1" s="1"/>
  <c r="M592" i="1" s="1"/>
  <c r="O592" i="1" s="1"/>
  <c r="P592" i="1" s="1"/>
  <c r="C591" i="1"/>
  <c r="L591" i="1" s="1"/>
  <c r="M591" i="1" s="1"/>
  <c r="O591" i="1" s="1"/>
  <c r="P591" i="1" s="1"/>
  <c r="C590" i="1"/>
  <c r="L590" i="1" s="1"/>
  <c r="M590" i="1" s="1"/>
  <c r="O590" i="1" s="1"/>
  <c r="P590" i="1" s="1"/>
  <c r="C589" i="1"/>
  <c r="L589" i="1" s="1"/>
  <c r="M589" i="1" s="1"/>
  <c r="O589" i="1" s="1"/>
  <c r="P589" i="1" s="1"/>
  <c r="C588" i="1"/>
  <c r="L588" i="1" s="1"/>
  <c r="M588" i="1" s="1"/>
  <c r="O588" i="1" s="1"/>
  <c r="P588" i="1" s="1"/>
  <c r="C587" i="1"/>
  <c r="L587" i="1" s="1"/>
  <c r="M587" i="1" s="1"/>
  <c r="O587" i="1" s="1"/>
  <c r="P587" i="1" s="1"/>
  <c r="C586" i="1"/>
  <c r="L586" i="1" s="1"/>
  <c r="M586" i="1" s="1"/>
  <c r="O586" i="1" s="1"/>
  <c r="P586" i="1" s="1"/>
  <c r="C585" i="1"/>
  <c r="L585" i="1" s="1"/>
  <c r="M585" i="1" s="1"/>
  <c r="O585" i="1" s="1"/>
  <c r="P585" i="1" s="1"/>
  <c r="C584" i="1"/>
  <c r="L584" i="1" s="1"/>
  <c r="M584" i="1" s="1"/>
  <c r="O584" i="1" s="1"/>
  <c r="P584" i="1" s="1"/>
  <c r="C583" i="1"/>
  <c r="L583" i="1" s="1"/>
  <c r="M583" i="1" s="1"/>
  <c r="O583" i="1" s="1"/>
  <c r="P583" i="1" s="1"/>
  <c r="C582" i="1"/>
  <c r="L582" i="1" s="1"/>
  <c r="M582" i="1" s="1"/>
  <c r="O582" i="1" s="1"/>
  <c r="P582" i="1" s="1"/>
  <c r="C581" i="1"/>
  <c r="L581" i="1" s="1"/>
  <c r="M581" i="1" s="1"/>
  <c r="O581" i="1" s="1"/>
  <c r="P581" i="1" s="1"/>
  <c r="C580" i="1"/>
  <c r="L580" i="1" s="1"/>
  <c r="M580" i="1" s="1"/>
  <c r="O580" i="1" s="1"/>
  <c r="P580" i="1" s="1"/>
  <c r="C579" i="1"/>
  <c r="L579" i="1" s="1"/>
  <c r="M579" i="1" s="1"/>
  <c r="O579" i="1" s="1"/>
  <c r="P579" i="1" s="1"/>
  <c r="C578" i="1"/>
  <c r="L578" i="1" s="1"/>
  <c r="M578" i="1" s="1"/>
  <c r="O578" i="1" s="1"/>
  <c r="P578" i="1" s="1"/>
  <c r="C577" i="1"/>
  <c r="L577" i="1" s="1"/>
  <c r="M577" i="1" s="1"/>
  <c r="O577" i="1" s="1"/>
  <c r="P577" i="1" s="1"/>
  <c r="C576" i="1"/>
  <c r="L576" i="1" s="1"/>
  <c r="M576" i="1" s="1"/>
  <c r="O576" i="1" s="1"/>
  <c r="P576" i="1" s="1"/>
  <c r="C575" i="1"/>
  <c r="L575" i="1" s="1"/>
  <c r="M575" i="1" s="1"/>
  <c r="O575" i="1" s="1"/>
  <c r="P575" i="1" s="1"/>
  <c r="C574" i="1"/>
  <c r="L574" i="1" s="1"/>
  <c r="M574" i="1" s="1"/>
  <c r="O574" i="1" s="1"/>
  <c r="P574" i="1" s="1"/>
  <c r="C573" i="1"/>
  <c r="L573" i="1" s="1"/>
  <c r="M573" i="1" s="1"/>
  <c r="O573" i="1" s="1"/>
  <c r="P573" i="1" s="1"/>
  <c r="C572" i="1"/>
  <c r="L572" i="1" s="1"/>
  <c r="M572" i="1" s="1"/>
  <c r="O572" i="1" s="1"/>
  <c r="P572" i="1" s="1"/>
  <c r="C571" i="1"/>
  <c r="L571" i="1" s="1"/>
  <c r="M571" i="1" s="1"/>
  <c r="O571" i="1" s="1"/>
  <c r="P571" i="1" s="1"/>
  <c r="C570" i="1"/>
  <c r="L570" i="1" s="1"/>
  <c r="M570" i="1" s="1"/>
  <c r="O570" i="1" s="1"/>
  <c r="P570" i="1" s="1"/>
  <c r="C569" i="1"/>
  <c r="L569" i="1" s="1"/>
  <c r="M569" i="1" s="1"/>
  <c r="O569" i="1" s="1"/>
  <c r="P569" i="1" s="1"/>
  <c r="C568" i="1"/>
  <c r="L568" i="1" s="1"/>
  <c r="M568" i="1" s="1"/>
  <c r="O568" i="1" s="1"/>
  <c r="P568" i="1" s="1"/>
  <c r="C567" i="1"/>
  <c r="L567" i="1" s="1"/>
  <c r="M567" i="1" s="1"/>
  <c r="O567" i="1" s="1"/>
  <c r="P567" i="1" s="1"/>
  <c r="C566" i="1"/>
  <c r="L566" i="1" s="1"/>
  <c r="M566" i="1" s="1"/>
  <c r="O566" i="1" s="1"/>
  <c r="P566" i="1" s="1"/>
  <c r="C565" i="1"/>
  <c r="L565" i="1" s="1"/>
  <c r="M565" i="1" s="1"/>
  <c r="O565" i="1" s="1"/>
  <c r="P565" i="1" s="1"/>
  <c r="C564" i="1"/>
  <c r="L564" i="1" s="1"/>
  <c r="M564" i="1" s="1"/>
  <c r="O564" i="1" s="1"/>
  <c r="P564" i="1" s="1"/>
  <c r="C563" i="1"/>
  <c r="L563" i="1" s="1"/>
  <c r="M563" i="1" s="1"/>
  <c r="O563" i="1" s="1"/>
  <c r="P563" i="1" s="1"/>
  <c r="C562" i="1"/>
  <c r="L562" i="1" s="1"/>
  <c r="M562" i="1" s="1"/>
  <c r="O562" i="1" s="1"/>
  <c r="P562" i="1" s="1"/>
  <c r="C561" i="1"/>
  <c r="L561" i="1" s="1"/>
  <c r="M561" i="1" s="1"/>
  <c r="O561" i="1" s="1"/>
  <c r="P561" i="1" s="1"/>
  <c r="C560" i="1"/>
  <c r="L560" i="1" s="1"/>
  <c r="M560" i="1" s="1"/>
  <c r="O560" i="1" s="1"/>
  <c r="P560" i="1" s="1"/>
  <c r="C559" i="1"/>
  <c r="L559" i="1" s="1"/>
  <c r="M559" i="1" s="1"/>
  <c r="O559" i="1" s="1"/>
  <c r="P559" i="1" s="1"/>
  <c r="C558" i="1"/>
  <c r="L558" i="1" s="1"/>
  <c r="M558" i="1" s="1"/>
  <c r="O558" i="1" s="1"/>
  <c r="P558" i="1" s="1"/>
  <c r="C557" i="1"/>
  <c r="L557" i="1" s="1"/>
  <c r="M557" i="1" s="1"/>
  <c r="O557" i="1" s="1"/>
  <c r="P557" i="1" s="1"/>
  <c r="C556" i="1"/>
  <c r="L556" i="1" s="1"/>
  <c r="M556" i="1" s="1"/>
  <c r="O556" i="1" s="1"/>
  <c r="P556" i="1" s="1"/>
  <c r="C555" i="1"/>
  <c r="L555" i="1" s="1"/>
  <c r="M555" i="1" s="1"/>
  <c r="O555" i="1" s="1"/>
  <c r="P555" i="1" s="1"/>
  <c r="C554" i="1"/>
  <c r="L554" i="1" s="1"/>
  <c r="M554" i="1" s="1"/>
  <c r="O554" i="1" s="1"/>
  <c r="P554" i="1" s="1"/>
  <c r="C553" i="1"/>
  <c r="L553" i="1" s="1"/>
  <c r="M553" i="1" s="1"/>
  <c r="O553" i="1" s="1"/>
  <c r="P553" i="1" s="1"/>
  <c r="C552" i="1"/>
  <c r="L552" i="1" s="1"/>
  <c r="M552" i="1" s="1"/>
  <c r="O552" i="1" s="1"/>
  <c r="P552" i="1" s="1"/>
  <c r="C551" i="1"/>
  <c r="L551" i="1" s="1"/>
  <c r="M551" i="1" s="1"/>
  <c r="O551" i="1" s="1"/>
  <c r="P551" i="1" s="1"/>
  <c r="C550" i="1"/>
  <c r="L550" i="1" s="1"/>
  <c r="M550" i="1" s="1"/>
  <c r="O550" i="1" s="1"/>
  <c r="P550" i="1" s="1"/>
  <c r="C549" i="1"/>
  <c r="L549" i="1" s="1"/>
  <c r="M549" i="1" s="1"/>
  <c r="O549" i="1" s="1"/>
  <c r="P549" i="1" s="1"/>
  <c r="C548" i="1"/>
  <c r="L548" i="1" s="1"/>
  <c r="M548" i="1" s="1"/>
  <c r="O548" i="1" s="1"/>
  <c r="P548" i="1" s="1"/>
  <c r="C547" i="1"/>
  <c r="L547" i="1" s="1"/>
  <c r="M547" i="1" s="1"/>
  <c r="O547" i="1" s="1"/>
  <c r="P547" i="1" s="1"/>
  <c r="C546" i="1"/>
  <c r="L546" i="1" s="1"/>
  <c r="M546" i="1" s="1"/>
  <c r="O546" i="1" s="1"/>
  <c r="P546" i="1" s="1"/>
  <c r="C545" i="1"/>
  <c r="L545" i="1" s="1"/>
  <c r="M545" i="1" s="1"/>
  <c r="O545" i="1" s="1"/>
  <c r="P545" i="1" s="1"/>
  <c r="C544" i="1"/>
  <c r="L544" i="1" s="1"/>
  <c r="M544" i="1" s="1"/>
  <c r="O544" i="1" s="1"/>
  <c r="P544" i="1" s="1"/>
  <c r="C543" i="1"/>
  <c r="L543" i="1" s="1"/>
  <c r="M543" i="1" s="1"/>
  <c r="O543" i="1" s="1"/>
  <c r="P543" i="1" s="1"/>
  <c r="C542" i="1"/>
  <c r="L542" i="1" s="1"/>
  <c r="M542" i="1" s="1"/>
  <c r="O542" i="1" s="1"/>
  <c r="P542" i="1" s="1"/>
  <c r="C541" i="1"/>
  <c r="L541" i="1" s="1"/>
  <c r="M541" i="1" s="1"/>
  <c r="O541" i="1" s="1"/>
  <c r="P541" i="1" s="1"/>
  <c r="C540" i="1"/>
  <c r="L540" i="1" s="1"/>
  <c r="M540" i="1" s="1"/>
  <c r="O540" i="1" s="1"/>
  <c r="P540" i="1" s="1"/>
  <c r="C539" i="1"/>
  <c r="L539" i="1" s="1"/>
  <c r="M539" i="1" s="1"/>
  <c r="O539" i="1" s="1"/>
  <c r="P539" i="1" s="1"/>
  <c r="C538" i="1"/>
  <c r="L538" i="1" s="1"/>
  <c r="M538" i="1" s="1"/>
  <c r="O538" i="1" s="1"/>
  <c r="P538" i="1" s="1"/>
  <c r="C537" i="1"/>
  <c r="L537" i="1" s="1"/>
  <c r="M537" i="1" s="1"/>
  <c r="O537" i="1" s="1"/>
  <c r="P537" i="1" s="1"/>
  <c r="C536" i="1"/>
  <c r="L536" i="1" s="1"/>
  <c r="M536" i="1" s="1"/>
  <c r="O536" i="1" s="1"/>
  <c r="P536" i="1" s="1"/>
  <c r="C535" i="1"/>
  <c r="L535" i="1" s="1"/>
  <c r="M535" i="1" s="1"/>
  <c r="O535" i="1" s="1"/>
  <c r="P535" i="1" s="1"/>
  <c r="C534" i="1"/>
  <c r="L534" i="1" s="1"/>
  <c r="M534" i="1" s="1"/>
  <c r="O534" i="1" s="1"/>
  <c r="P534" i="1" s="1"/>
  <c r="C533" i="1"/>
  <c r="L533" i="1" s="1"/>
  <c r="M533" i="1" s="1"/>
  <c r="O533" i="1" s="1"/>
  <c r="P533" i="1" s="1"/>
  <c r="C532" i="1"/>
  <c r="L532" i="1" s="1"/>
  <c r="M532" i="1" s="1"/>
  <c r="O532" i="1" s="1"/>
  <c r="P532" i="1" s="1"/>
  <c r="C531" i="1"/>
  <c r="L531" i="1" s="1"/>
  <c r="M531" i="1" s="1"/>
  <c r="O531" i="1" s="1"/>
  <c r="P531" i="1" s="1"/>
  <c r="C530" i="1"/>
  <c r="L530" i="1" s="1"/>
  <c r="M530" i="1" s="1"/>
  <c r="O530" i="1" s="1"/>
  <c r="P530" i="1" s="1"/>
  <c r="C529" i="1"/>
  <c r="L529" i="1" s="1"/>
  <c r="M529" i="1" s="1"/>
  <c r="O529" i="1" s="1"/>
  <c r="P529" i="1" s="1"/>
  <c r="C528" i="1"/>
  <c r="L528" i="1" s="1"/>
  <c r="M528" i="1" s="1"/>
  <c r="O528" i="1" s="1"/>
  <c r="P528" i="1" s="1"/>
  <c r="C527" i="1"/>
  <c r="L527" i="1" s="1"/>
  <c r="M527" i="1" s="1"/>
  <c r="O527" i="1" s="1"/>
  <c r="P527" i="1" s="1"/>
  <c r="C526" i="1"/>
  <c r="L526" i="1" s="1"/>
  <c r="M526" i="1" s="1"/>
  <c r="O526" i="1" s="1"/>
  <c r="P526" i="1" s="1"/>
  <c r="C525" i="1"/>
  <c r="L525" i="1" s="1"/>
  <c r="M525" i="1" s="1"/>
  <c r="O525" i="1" s="1"/>
  <c r="P525" i="1" s="1"/>
  <c r="C524" i="1"/>
  <c r="L524" i="1" s="1"/>
  <c r="M524" i="1" s="1"/>
  <c r="O524" i="1" s="1"/>
  <c r="P524" i="1" s="1"/>
  <c r="C523" i="1"/>
  <c r="L523" i="1" s="1"/>
  <c r="M523" i="1" s="1"/>
  <c r="O523" i="1" s="1"/>
  <c r="P523" i="1" s="1"/>
  <c r="C522" i="1"/>
  <c r="L522" i="1" s="1"/>
  <c r="M522" i="1" s="1"/>
  <c r="O522" i="1" s="1"/>
  <c r="P522" i="1" s="1"/>
  <c r="C521" i="1"/>
  <c r="L521" i="1" s="1"/>
  <c r="M521" i="1" s="1"/>
  <c r="O521" i="1" s="1"/>
  <c r="P521" i="1" s="1"/>
  <c r="C520" i="1"/>
  <c r="L520" i="1" s="1"/>
  <c r="M520" i="1" s="1"/>
  <c r="O520" i="1" s="1"/>
  <c r="P520" i="1" s="1"/>
  <c r="C519" i="1"/>
  <c r="L519" i="1" s="1"/>
  <c r="M519" i="1" s="1"/>
  <c r="O519" i="1" s="1"/>
  <c r="P519" i="1" s="1"/>
  <c r="C518" i="1"/>
  <c r="L518" i="1" s="1"/>
  <c r="M518" i="1" s="1"/>
  <c r="O518" i="1" s="1"/>
  <c r="P518" i="1" s="1"/>
  <c r="C517" i="1"/>
  <c r="L517" i="1" s="1"/>
  <c r="M517" i="1" s="1"/>
  <c r="O517" i="1" s="1"/>
  <c r="P517" i="1" s="1"/>
  <c r="C516" i="1"/>
  <c r="L516" i="1" s="1"/>
  <c r="M516" i="1" s="1"/>
  <c r="O516" i="1" s="1"/>
  <c r="P516" i="1" s="1"/>
  <c r="C515" i="1"/>
  <c r="L515" i="1" s="1"/>
  <c r="M515" i="1" s="1"/>
  <c r="O515" i="1" s="1"/>
  <c r="P515" i="1" s="1"/>
  <c r="C514" i="1"/>
  <c r="L514" i="1" s="1"/>
  <c r="M514" i="1" s="1"/>
  <c r="O514" i="1" s="1"/>
  <c r="P514" i="1" s="1"/>
  <c r="C513" i="1"/>
  <c r="L513" i="1" s="1"/>
  <c r="M513" i="1" s="1"/>
  <c r="O513" i="1" s="1"/>
  <c r="P513" i="1" s="1"/>
  <c r="C512" i="1"/>
  <c r="L512" i="1" s="1"/>
  <c r="M512" i="1" s="1"/>
  <c r="O512" i="1" s="1"/>
  <c r="P512" i="1" s="1"/>
  <c r="C511" i="1"/>
  <c r="L511" i="1" s="1"/>
  <c r="M511" i="1" s="1"/>
  <c r="O511" i="1" s="1"/>
  <c r="P511" i="1" s="1"/>
  <c r="C510" i="1"/>
  <c r="L510" i="1" s="1"/>
  <c r="M510" i="1" s="1"/>
  <c r="O510" i="1" s="1"/>
  <c r="P510" i="1" s="1"/>
  <c r="C509" i="1"/>
  <c r="L509" i="1" s="1"/>
  <c r="M509" i="1" s="1"/>
  <c r="O509" i="1" s="1"/>
  <c r="P509" i="1" s="1"/>
  <c r="C508" i="1"/>
  <c r="L508" i="1" s="1"/>
  <c r="M508" i="1" s="1"/>
  <c r="O508" i="1" s="1"/>
  <c r="P508" i="1" s="1"/>
  <c r="C507" i="1"/>
  <c r="L507" i="1" s="1"/>
  <c r="M507" i="1" s="1"/>
  <c r="O507" i="1" s="1"/>
  <c r="P507" i="1" s="1"/>
  <c r="C506" i="1"/>
  <c r="L506" i="1" s="1"/>
  <c r="M506" i="1" s="1"/>
  <c r="O506" i="1" s="1"/>
  <c r="P506" i="1" s="1"/>
  <c r="C505" i="1"/>
  <c r="L505" i="1" s="1"/>
  <c r="M505" i="1" s="1"/>
  <c r="O505" i="1" s="1"/>
  <c r="P505" i="1" s="1"/>
  <c r="C504" i="1"/>
  <c r="L504" i="1" s="1"/>
  <c r="M504" i="1" s="1"/>
  <c r="O504" i="1" s="1"/>
  <c r="P504" i="1" s="1"/>
  <c r="C503" i="1"/>
  <c r="L503" i="1" s="1"/>
  <c r="M503" i="1" s="1"/>
  <c r="O503" i="1" s="1"/>
  <c r="P503" i="1" s="1"/>
  <c r="C502" i="1"/>
  <c r="L502" i="1" s="1"/>
  <c r="M502" i="1" s="1"/>
  <c r="O502" i="1" s="1"/>
  <c r="P502" i="1" s="1"/>
  <c r="C501" i="1"/>
  <c r="L501" i="1" s="1"/>
  <c r="M501" i="1" s="1"/>
  <c r="O501" i="1" s="1"/>
  <c r="P501" i="1" s="1"/>
  <c r="C500" i="1"/>
  <c r="L500" i="1" s="1"/>
  <c r="M500" i="1" s="1"/>
  <c r="O500" i="1" s="1"/>
  <c r="P500" i="1" s="1"/>
  <c r="C499" i="1"/>
  <c r="L499" i="1" s="1"/>
  <c r="M499" i="1" s="1"/>
  <c r="O499" i="1" s="1"/>
  <c r="P499" i="1" s="1"/>
  <c r="C498" i="1"/>
  <c r="L498" i="1" s="1"/>
  <c r="M498" i="1" s="1"/>
  <c r="O498" i="1" s="1"/>
  <c r="P498" i="1" s="1"/>
  <c r="C497" i="1"/>
  <c r="L497" i="1" s="1"/>
  <c r="M497" i="1" s="1"/>
  <c r="O497" i="1" s="1"/>
  <c r="P497" i="1" s="1"/>
  <c r="C496" i="1"/>
  <c r="L496" i="1" s="1"/>
  <c r="M496" i="1" s="1"/>
  <c r="O496" i="1" s="1"/>
  <c r="P496" i="1" s="1"/>
  <c r="C495" i="1"/>
  <c r="L495" i="1" s="1"/>
  <c r="M495" i="1" s="1"/>
  <c r="O495" i="1" s="1"/>
  <c r="P495" i="1" s="1"/>
  <c r="C494" i="1"/>
  <c r="L494" i="1" s="1"/>
  <c r="M494" i="1" s="1"/>
  <c r="O494" i="1" s="1"/>
  <c r="P494" i="1" s="1"/>
  <c r="C493" i="1"/>
  <c r="L493" i="1" s="1"/>
  <c r="M493" i="1" s="1"/>
  <c r="O493" i="1" s="1"/>
  <c r="P493" i="1" s="1"/>
  <c r="C492" i="1"/>
  <c r="L492" i="1" s="1"/>
  <c r="M492" i="1" s="1"/>
  <c r="O492" i="1" s="1"/>
  <c r="P492" i="1" s="1"/>
  <c r="C491" i="1"/>
  <c r="L491" i="1" s="1"/>
  <c r="M491" i="1" s="1"/>
  <c r="O491" i="1" s="1"/>
  <c r="P491" i="1" s="1"/>
  <c r="C490" i="1"/>
  <c r="L490" i="1" s="1"/>
  <c r="M490" i="1" s="1"/>
  <c r="O490" i="1" s="1"/>
  <c r="P490" i="1" s="1"/>
  <c r="C489" i="1"/>
  <c r="L489" i="1" s="1"/>
  <c r="M489" i="1" s="1"/>
  <c r="O489" i="1" s="1"/>
  <c r="P489" i="1" s="1"/>
  <c r="C488" i="1"/>
  <c r="L488" i="1" s="1"/>
  <c r="M488" i="1" s="1"/>
  <c r="O488" i="1" s="1"/>
  <c r="P488" i="1" s="1"/>
  <c r="C487" i="1"/>
  <c r="L487" i="1" s="1"/>
  <c r="M487" i="1" s="1"/>
  <c r="O487" i="1" s="1"/>
  <c r="P487" i="1" s="1"/>
  <c r="C486" i="1"/>
  <c r="L486" i="1" s="1"/>
  <c r="M486" i="1" s="1"/>
  <c r="O486" i="1" s="1"/>
  <c r="P486" i="1" s="1"/>
  <c r="C485" i="1"/>
  <c r="L485" i="1" s="1"/>
  <c r="M485" i="1" s="1"/>
  <c r="O485" i="1" s="1"/>
  <c r="P485" i="1" s="1"/>
  <c r="C484" i="1"/>
  <c r="L484" i="1" s="1"/>
  <c r="M484" i="1" s="1"/>
  <c r="O484" i="1" s="1"/>
  <c r="P484" i="1" s="1"/>
  <c r="C483" i="1"/>
  <c r="L483" i="1" s="1"/>
  <c r="M483" i="1" s="1"/>
  <c r="O483" i="1" s="1"/>
  <c r="P483" i="1" s="1"/>
  <c r="C482" i="1"/>
  <c r="L482" i="1" s="1"/>
  <c r="M482" i="1" s="1"/>
  <c r="O482" i="1" s="1"/>
  <c r="P482" i="1" s="1"/>
  <c r="C481" i="1"/>
  <c r="L481" i="1" s="1"/>
  <c r="M481" i="1" s="1"/>
  <c r="O481" i="1" s="1"/>
  <c r="P481" i="1" s="1"/>
  <c r="C480" i="1"/>
  <c r="L480" i="1" s="1"/>
  <c r="M480" i="1" s="1"/>
  <c r="O480" i="1" s="1"/>
  <c r="P480" i="1" s="1"/>
  <c r="C479" i="1"/>
  <c r="L479" i="1" s="1"/>
  <c r="M479" i="1" s="1"/>
  <c r="O479" i="1" s="1"/>
  <c r="P479" i="1" s="1"/>
  <c r="C478" i="1"/>
  <c r="L478" i="1" s="1"/>
  <c r="M478" i="1" s="1"/>
  <c r="O478" i="1" s="1"/>
  <c r="P478" i="1" s="1"/>
  <c r="C477" i="1"/>
  <c r="L477" i="1" s="1"/>
  <c r="M477" i="1" s="1"/>
  <c r="O477" i="1" s="1"/>
  <c r="P477" i="1" s="1"/>
  <c r="C476" i="1"/>
  <c r="L476" i="1" s="1"/>
  <c r="M476" i="1" s="1"/>
  <c r="O476" i="1" s="1"/>
  <c r="P476" i="1" s="1"/>
  <c r="C475" i="1"/>
  <c r="L475" i="1" s="1"/>
  <c r="M475" i="1" s="1"/>
  <c r="O475" i="1" s="1"/>
  <c r="P475" i="1" s="1"/>
  <c r="C474" i="1"/>
  <c r="L474" i="1" s="1"/>
  <c r="M474" i="1" s="1"/>
  <c r="O474" i="1" s="1"/>
  <c r="P474" i="1" s="1"/>
  <c r="C473" i="1"/>
  <c r="L473" i="1" s="1"/>
  <c r="M473" i="1" s="1"/>
  <c r="O473" i="1" s="1"/>
  <c r="P473" i="1" s="1"/>
  <c r="C472" i="1"/>
  <c r="L472" i="1" s="1"/>
  <c r="M472" i="1" s="1"/>
  <c r="O472" i="1" s="1"/>
  <c r="P472" i="1" s="1"/>
  <c r="C471" i="1"/>
  <c r="L471" i="1" s="1"/>
  <c r="M471" i="1" s="1"/>
  <c r="O471" i="1" s="1"/>
  <c r="P471" i="1" s="1"/>
  <c r="C470" i="1"/>
  <c r="L470" i="1" s="1"/>
  <c r="M470" i="1" s="1"/>
  <c r="O470" i="1" s="1"/>
  <c r="P470" i="1" s="1"/>
  <c r="C469" i="1"/>
  <c r="L469" i="1" s="1"/>
  <c r="M469" i="1" s="1"/>
  <c r="O469" i="1" s="1"/>
  <c r="P469" i="1" s="1"/>
  <c r="C468" i="1"/>
  <c r="L468" i="1" s="1"/>
  <c r="M468" i="1" s="1"/>
  <c r="O468" i="1" s="1"/>
  <c r="P468" i="1" s="1"/>
  <c r="C467" i="1"/>
  <c r="L467" i="1" s="1"/>
  <c r="M467" i="1" s="1"/>
  <c r="O467" i="1" s="1"/>
  <c r="P467" i="1" s="1"/>
  <c r="C466" i="1"/>
  <c r="L466" i="1" s="1"/>
  <c r="M466" i="1" s="1"/>
  <c r="O466" i="1" s="1"/>
  <c r="P466" i="1" s="1"/>
  <c r="C465" i="1"/>
  <c r="L465" i="1" s="1"/>
  <c r="M465" i="1" s="1"/>
  <c r="O465" i="1" s="1"/>
  <c r="P465" i="1" s="1"/>
  <c r="C464" i="1"/>
  <c r="L464" i="1" s="1"/>
  <c r="M464" i="1" s="1"/>
  <c r="O464" i="1" s="1"/>
  <c r="P464" i="1" s="1"/>
  <c r="C463" i="1"/>
  <c r="L463" i="1" s="1"/>
  <c r="M463" i="1" s="1"/>
  <c r="O463" i="1" s="1"/>
  <c r="P463" i="1" s="1"/>
  <c r="C462" i="1"/>
  <c r="L462" i="1" s="1"/>
  <c r="M462" i="1" s="1"/>
  <c r="O462" i="1" s="1"/>
  <c r="P462" i="1" s="1"/>
  <c r="C461" i="1"/>
  <c r="L461" i="1" s="1"/>
  <c r="M461" i="1" s="1"/>
  <c r="O461" i="1" s="1"/>
  <c r="P461" i="1" s="1"/>
  <c r="C460" i="1"/>
  <c r="L460" i="1" s="1"/>
  <c r="M460" i="1" s="1"/>
  <c r="O460" i="1" s="1"/>
  <c r="P460" i="1" s="1"/>
  <c r="C459" i="1"/>
  <c r="L459" i="1" s="1"/>
  <c r="M459" i="1" s="1"/>
  <c r="O459" i="1" s="1"/>
  <c r="P459" i="1" s="1"/>
  <c r="C458" i="1"/>
  <c r="L458" i="1" s="1"/>
  <c r="M458" i="1" s="1"/>
  <c r="O458" i="1" s="1"/>
  <c r="P458" i="1" s="1"/>
  <c r="C457" i="1"/>
  <c r="L457" i="1" s="1"/>
  <c r="M457" i="1" s="1"/>
  <c r="O457" i="1" s="1"/>
  <c r="P457" i="1" s="1"/>
  <c r="C456" i="1"/>
  <c r="L456" i="1" s="1"/>
  <c r="M456" i="1" s="1"/>
  <c r="O456" i="1" s="1"/>
  <c r="P456" i="1" s="1"/>
  <c r="C455" i="1"/>
  <c r="L455" i="1" s="1"/>
  <c r="M455" i="1" s="1"/>
  <c r="O455" i="1" s="1"/>
  <c r="P455" i="1" s="1"/>
  <c r="C454" i="1"/>
  <c r="L454" i="1" s="1"/>
  <c r="M454" i="1" s="1"/>
  <c r="O454" i="1" s="1"/>
  <c r="P454" i="1" s="1"/>
  <c r="C453" i="1"/>
  <c r="L453" i="1" s="1"/>
  <c r="M453" i="1" s="1"/>
  <c r="O453" i="1" s="1"/>
  <c r="P453" i="1" s="1"/>
  <c r="C452" i="1"/>
  <c r="L452" i="1" s="1"/>
  <c r="M452" i="1" s="1"/>
  <c r="O452" i="1" s="1"/>
  <c r="P452" i="1" s="1"/>
  <c r="C451" i="1"/>
  <c r="L451" i="1" s="1"/>
  <c r="M451" i="1" s="1"/>
  <c r="O451" i="1" s="1"/>
  <c r="P451" i="1" s="1"/>
  <c r="C450" i="1"/>
  <c r="L450" i="1" s="1"/>
  <c r="M450" i="1" s="1"/>
  <c r="O450" i="1" s="1"/>
  <c r="P450" i="1" s="1"/>
  <c r="C449" i="1"/>
  <c r="L449" i="1" s="1"/>
  <c r="M449" i="1" s="1"/>
  <c r="O449" i="1" s="1"/>
  <c r="P449" i="1" s="1"/>
  <c r="C448" i="1"/>
  <c r="L448" i="1" s="1"/>
  <c r="M448" i="1" s="1"/>
  <c r="O448" i="1" s="1"/>
  <c r="P448" i="1" s="1"/>
  <c r="C447" i="1"/>
  <c r="L447" i="1" s="1"/>
  <c r="M447" i="1" s="1"/>
  <c r="O447" i="1" s="1"/>
  <c r="P447" i="1" s="1"/>
  <c r="C446" i="1"/>
  <c r="L446" i="1" s="1"/>
  <c r="M446" i="1" s="1"/>
  <c r="O446" i="1" s="1"/>
  <c r="P446" i="1" s="1"/>
  <c r="C445" i="1"/>
  <c r="L445" i="1" s="1"/>
  <c r="M445" i="1" s="1"/>
  <c r="O445" i="1" s="1"/>
  <c r="P445" i="1" s="1"/>
  <c r="C444" i="1"/>
  <c r="L444" i="1" s="1"/>
  <c r="M444" i="1" s="1"/>
  <c r="O444" i="1" s="1"/>
  <c r="P444" i="1" s="1"/>
  <c r="C443" i="1"/>
  <c r="L443" i="1" s="1"/>
  <c r="M443" i="1" s="1"/>
  <c r="O443" i="1" s="1"/>
  <c r="P443" i="1" s="1"/>
  <c r="C442" i="1"/>
  <c r="L442" i="1" s="1"/>
  <c r="M442" i="1" s="1"/>
  <c r="O442" i="1" s="1"/>
  <c r="P442" i="1" s="1"/>
  <c r="C441" i="1"/>
  <c r="L441" i="1" s="1"/>
  <c r="M441" i="1" s="1"/>
  <c r="O441" i="1" s="1"/>
  <c r="P441" i="1" s="1"/>
  <c r="C440" i="1"/>
  <c r="L440" i="1" s="1"/>
  <c r="M440" i="1" s="1"/>
  <c r="O440" i="1" s="1"/>
  <c r="P440" i="1" s="1"/>
  <c r="C439" i="1"/>
  <c r="L439" i="1" s="1"/>
  <c r="M439" i="1" s="1"/>
  <c r="O439" i="1" s="1"/>
  <c r="P439" i="1" s="1"/>
  <c r="C438" i="1"/>
  <c r="L438" i="1" s="1"/>
  <c r="M438" i="1" s="1"/>
  <c r="O438" i="1" s="1"/>
  <c r="P438" i="1" s="1"/>
  <c r="C437" i="1"/>
  <c r="L437" i="1" s="1"/>
  <c r="M437" i="1" s="1"/>
  <c r="O437" i="1" s="1"/>
  <c r="P437" i="1" s="1"/>
  <c r="C436" i="1"/>
  <c r="L436" i="1" s="1"/>
  <c r="M436" i="1" s="1"/>
  <c r="O436" i="1" s="1"/>
  <c r="P436" i="1" s="1"/>
  <c r="C435" i="1"/>
  <c r="L435" i="1" s="1"/>
  <c r="M435" i="1" s="1"/>
  <c r="O435" i="1" s="1"/>
  <c r="P435" i="1" s="1"/>
  <c r="C434" i="1"/>
  <c r="L434" i="1" s="1"/>
  <c r="M434" i="1" s="1"/>
  <c r="O434" i="1" s="1"/>
  <c r="P434" i="1" s="1"/>
  <c r="C433" i="1"/>
  <c r="L433" i="1" s="1"/>
  <c r="M433" i="1" s="1"/>
  <c r="O433" i="1" s="1"/>
  <c r="P433" i="1" s="1"/>
  <c r="C432" i="1"/>
  <c r="L432" i="1" s="1"/>
  <c r="M432" i="1" s="1"/>
  <c r="O432" i="1" s="1"/>
  <c r="P432" i="1" s="1"/>
  <c r="C431" i="1"/>
  <c r="L431" i="1" s="1"/>
  <c r="M431" i="1" s="1"/>
  <c r="O431" i="1" s="1"/>
  <c r="P431" i="1" s="1"/>
  <c r="C430" i="1"/>
  <c r="L430" i="1" s="1"/>
  <c r="M430" i="1" s="1"/>
  <c r="O430" i="1" s="1"/>
  <c r="P430" i="1" s="1"/>
  <c r="C429" i="1"/>
  <c r="L429" i="1" s="1"/>
  <c r="M429" i="1" s="1"/>
  <c r="O429" i="1" s="1"/>
  <c r="P429" i="1" s="1"/>
  <c r="C428" i="1"/>
  <c r="L428" i="1" s="1"/>
  <c r="M428" i="1" s="1"/>
  <c r="O428" i="1" s="1"/>
  <c r="P428" i="1" s="1"/>
  <c r="C427" i="1"/>
  <c r="L427" i="1" s="1"/>
  <c r="M427" i="1" s="1"/>
  <c r="O427" i="1" s="1"/>
  <c r="P427" i="1" s="1"/>
  <c r="C426" i="1"/>
  <c r="L426" i="1" s="1"/>
  <c r="M426" i="1" s="1"/>
  <c r="O426" i="1" s="1"/>
  <c r="P426" i="1" s="1"/>
  <c r="C425" i="1"/>
  <c r="L425" i="1" s="1"/>
  <c r="M425" i="1" s="1"/>
  <c r="O425" i="1" s="1"/>
  <c r="P425" i="1" s="1"/>
  <c r="C424" i="1"/>
  <c r="L424" i="1" s="1"/>
  <c r="M424" i="1" s="1"/>
  <c r="O424" i="1" s="1"/>
  <c r="P424" i="1" s="1"/>
  <c r="C423" i="1"/>
  <c r="L423" i="1" s="1"/>
  <c r="M423" i="1" s="1"/>
  <c r="O423" i="1" s="1"/>
  <c r="P423" i="1" s="1"/>
  <c r="C422" i="1"/>
  <c r="L422" i="1" s="1"/>
  <c r="M422" i="1" s="1"/>
  <c r="O422" i="1" s="1"/>
  <c r="P422" i="1" s="1"/>
  <c r="C421" i="1"/>
  <c r="L421" i="1" s="1"/>
  <c r="M421" i="1" s="1"/>
  <c r="O421" i="1" s="1"/>
  <c r="P421" i="1" s="1"/>
  <c r="C420" i="1"/>
  <c r="L420" i="1" s="1"/>
  <c r="M420" i="1" s="1"/>
  <c r="O420" i="1" s="1"/>
  <c r="P420" i="1" s="1"/>
  <c r="C419" i="1"/>
  <c r="L419" i="1" s="1"/>
  <c r="M419" i="1" s="1"/>
  <c r="O419" i="1" s="1"/>
  <c r="P419" i="1" s="1"/>
  <c r="C418" i="1"/>
  <c r="L418" i="1" s="1"/>
  <c r="M418" i="1" s="1"/>
  <c r="O418" i="1" s="1"/>
  <c r="P418" i="1" s="1"/>
  <c r="C417" i="1"/>
  <c r="L417" i="1" s="1"/>
  <c r="M417" i="1" s="1"/>
  <c r="O417" i="1" s="1"/>
  <c r="P417" i="1" s="1"/>
  <c r="C416" i="1"/>
  <c r="L416" i="1" s="1"/>
  <c r="M416" i="1" s="1"/>
  <c r="O416" i="1" s="1"/>
  <c r="P416" i="1" s="1"/>
  <c r="C415" i="1"/>
  <c r="L415" i="1" s="1"/>
  <c r="M415" i="1" s="1"/>
  <c r="O415" i="1" s="1"/>
  <c r="P415" i="1" s="1"/>
  <c r="C414" i="1"/>
  <c r="L414" i="1" s="1"/>
  <c r="M414" i="1" s="1"/>
  <c r="O414" i="1" s="1"/>
  <c r="P414" i="1" s="1"/>
  <c r="C413" i="1"/>
  <c r="L413" i="1" s="1"/>
  <c r="M413" i="1" s="1"/>
  <c r="O413" i="1" s="1"/>
  <c r="P413" i="1" s="1"/>
  <c r="C412" i="1"/>
  <c r="L412" i="1" s="1"/>
  <c r="M412" i="1" s="1"/>
  <c r="O412" i="1" s="1"/>
  <c r="P412" i="1" s="1"/>
  <c r="C411" i="1"/>
  <c r="L411" i="1" s="1"/>
  <c r="M411" i="1" s="1"/>
  <c r="O411" i="1" s="1"/>
  <c r="P411" i="1" s="1"/>
  <c r="C410" i="1"/>
  <c r="L410" i="1" s="1"/>
  <c r="M410" i="1" s="1"/>
  <c r="O410" i="1" s="1"/>
  <c r="P410" i="1" s="1"/>
  <c r="C409" i="1"/>
  <c r="L409" i="1" s="1"/>
  <c r="M409" i="1" s="1"/>
  <c r="O409" i="1" s="1"/>
  <c r="P409" i="1" s="1"/>
  <c r="C408" i="1"/>
  <c r="L408" i="1" s="1"/>
  <c r="M408" i="1" s="1"/>
  <c r="O408" i="1" s="1"/>
  <c r="P408" i="1" s="1"/>
  <c r="C407" i="1"/>
  <c r="L407" i="1" s="1"/>
  <c r="M407" i="1" s="1"/>
  <c r="O407" i="1" s="1"/>
  <c r="P407" i="1" s="1"/>
  <c r="C406" i="1"/>
  <c r="L406" i="1" s="1"/>
  <c r="M406" i="1" s="1"/>
  <c r="O406" i="1" s="1"/>
  <c r="P406" i="1" s="1"/>
  <c r="C405" i="1"/>
  <c r="L405" i="1" s="1"/>
  <c r="M405" i="1" s="1"/>
  <c r="O405" i="1" s="1"/>
  <c r="P405" i="1" s="1"/>
  <c r="C404" i="1"/>
  <c r="L404" i="1" s="1"/>
  <c r="M404" i="1" s="1"/>
  <c r="O404" i="1" s="1"/>
  <c r="P404" i="1" s="1"/>
  <c r="C403" i="1"/>
  <c r="L403" i="1" s="1"/>
  <c r="M403" i="1" s="1"/>
  <c r="O403" i="1" s="1"/>
  <c r="P403" i="1" s="1"/>
  <c r="C402" i="1"/>
  <c r="L402" i="1" s="1"/>
  <c r="M402" i="1" s="1"/>
  <c r="O402" i="1" s="1"/>
  <c r="P402" i="1" s="1"/>
  <c r="C401" i="1"/>
  <c r="L401" i="1" s="1"/>
  <c r="M401" i="1" s="1"/>
  <c r="O401" i="1" s="1"/>
  <c r="P401" i="1" s="1"/>
  <c r="C400" i="1"/>
  <c r="L400" i="1" s="1"/>
  <c r="M400" i="1" s="1"/>
  <c r="O400" i="1" s="1"/>
  <c r="P400" i="1" s="1"/>
  <c r="C399" i="1"/>
  <c r="L399" i="1" s="1"/>
  <c r="M399" i="1" s="1"/>
  <c r="O399" i="1" s="1"/>
  <c r="P399" i="1" s="1"/>
  <c r="C398" i="1"/>
  <c r="L398" i="1" s="1"/>
  <c r="M398" i="1" s="1"/>
  <c r="O398" i="1" s="1"/>
  <c r="P398" i="1" s="1"/>
  <c r="C397" i="1"/>
  <c r="L397" i="1" s="1"/>
  <c r="M397" i="1" s="1"/>
  <c r="O397" i="1" s="1"/>
  <c r="P397" i="1" s="1"/>
  <c r="C396" i="1"/>
  <c r="L396" i="1" s="1"/>
  <c r="M396" i="1" s="1"/>
  <c r="O396" i="1" s="1"/>
  <c r="P396" i="1" s="1"/>
  <c r="C395" i="1"/>
  <c r="L395" i="1" s="1"/>
  <c r="M395" i="1" s="1"/>
  <c r="O395" i="1" s="1"/>
  <c r="P395" i="1" s="1"/>
  <c r="C394" i="1"/>
  <c r="L394" i="1" s="1"/>
  <c r="M394" i="1" s="1"/>
  <c r="O394" i="1" s="1"/>
  <c r="P394" i="1" s="1"/>
  <c r="C393" i="1"/>
  <c r="L393" i="1" s="1"/>
  <c r="M393" i="1" s="1"/>
  <c r="O393" i="1" s="1"/>
  <c r="P393" i="1" s="1"/>
  <c r="C392" i="1"/>
  <c r="L392" i="1" s="1"/>
  <c r="M392" i="1" s="1"/>
  <c r="O392" i="1" s="1"/>
  <c r="P392" i="1" s="1"/>
  <c r="C391" i="1"/>
  <c r="L391" i="1" s="1"/>
  <c r="M391" i="1" s="1"/>
  <c r="O391" i="1" s="1"/>
  <c r="P391" i="1" s="1"/>
  <c r="C390" i="1"/>
  <c r="L390" i="1" s="1"/>
  <c r="M390" i="1" s="1"/>
  <c r="O390" i="1" s="1"/>
  <c r="P390" i="1" s="1"/>
  <c r="C389" i="1"/>
  <c r="L389" i="1" s="1"/>
  <c r="M389" i="1" s="1"/>
  <c r="O389" i="1" s="1"/>
  <c r="P389" i="1" s="1"/>
  <c r="C388" i="1"/>
  <c r="L388" i="1" s="1"/>
  <c r="M388" i="1" s="1"/>
  <c r="O388" i="1" s="1"/>
  <c r="P388" i="1" s="1"/>
  <c r="C387" i="1"/>
  <c r="L387" i="1" s="1"/>
  <c r="M387" i="1" s="1"/>
  <c r="O387" i="1" s="1"/>
  <c r="P387" i="1" s="1"/>
  <c r="C386" i="1"/>
  <c r="L386" i="1" s="1"/>
  <c r="M386" i="1" s="1"/>
  <c r="O386" i="1" s="1"/>
  <c r="P386" i="1" s="1"/>
  <c r="C385" i="1"/>
  <c r="L385" i="1" s="1"/>
  <c r="M385" i="1" s="1"/>
  <c r="O385" i="1" s="1"/>
  <c r="P385" i="1" s="1"/>
  <c r="C384" i="1"/>
  <c r="L384" i="1" s="1"/>
  <c r="M384" i="1" s="1"/>
  <c r="O384" i="1" s="1"/>
  <c r="P384" i="1" s="1"/>
  <c r="C383" i="1"/>
  <c r="L383" i="1" s="1"/>
  <c r="M383" i="1" s="1"/>
  <c r="O383" i="1" s="1"/>
  <c r="P383" i="1" s="1"/>
  <c r="C382" i="1"/>
  <c r="L382" i="1" s="1"/>
  <c r="M382" i="1" s="1"/>
  <c r="O382" i="1" s="1"/>
  <c r="P382" i="1" s="1"/>
  <c r="C381" i="1"/>
  <c r="L381" i="1" s="1"/>
  <c r="M381" i="1" s="1"/>
  <c r="O381" i="1" s="1"/>
  <c r="P381" i="1" s="1"/>
  <c r="C380" i="1"/>
  <c r="L380" i="1" s="1"/>
  <c r="M380" i="1" s="1"/>
  <c r="O380" i="1" s="1"/>
  <c r="P380" i="1" s="1"/>
  <c r="C379" i="1"/>
  <c r="L379" i="1" s="1"/>
  <c r="M379" i="1" s="1"/>
  <c r="O379" i="1" s="1"/>
  <c r="P379" i="1" s="1"/>
  <c r="C378" i="1"/>
  <c r="L378" i="1" s="1"/>
  <c r="M378" i="1" s="1"/>
  <c r="O378" i="1" s="1"/>
  <c r="P378" i="1" s="1"/>
  <c r="C377" i="1"/>
  <c r="L377" i="1" s="1"/>
  <c r="M377" i="1" s="1"/>
  <c r="O377" i="1" s="1"/>
  <c r="P377" i="1" s="1"/>
  <c r="C376" i="1"/>
  <c r="L376" i="1" s="1"/>
  <c r="M376" i="1" s="1"/>
  <c r="O376" i="1" s="1"/>
  <c r="P376" i="1" s="1"/>
  <c r="C375" i="1"/>
  <c r="L375" i="1" s="1"/>
  <c r="M375" i="1" s="1"/>
  <c r="O375" i="1" s="1"/>
  <c r="P375" i="1" s="1"/>
  <c r="C374" i="1"/>
  <c r="L374" i="1" s="1"/>
  <c r="M374" i="1" s="1"/>
  <c r="O374" i="1" s="1"/>
  <c r="P374" i="1" s="1"/>
  <c r="C373" i="1"/>
  <c r="L373" i="1" s="1"/>
  <c r="M373" i="1" s="1"/>
  <c r="O373" i="1" s="1"/>
  <c r="P373" i="1" s="1"/>
  <c r="C372" i="1"/>
  <c r="L372" i="1" s="1"/>
  <c r="M372" i="1" s="1"/>
  <c r="O372" i="1" s="1"/>
  <c r="P372" i="1" s="1"/>
  <c r="C371" i="1"/>
  <c r="L371" i="1" s="1"/>
  <c r="M371" i="1" s="1"/>
  <c r="O371" i="1" s="1"/>
  <c r="P371" i="1" s="1"/>
  <c r="C370" i="1"/>
  <c r="L370" i="1" s="1"/>
  <c r="M370" i="1" s="1"/>
  <c r="O370" i="1" s="1"/>
  <c r="P370" i="1" s="1"/>
  <c r="C369" i="1"/>
  <c r="L369" i="1" s="1"/>
  <c r="M369" i="1" s="1"/>
  <c r="O369" i="1" s="1"/>
  <c r="P369" i="1" s="1"/>
  <c r="C368" i="1"/>
  <c r="L368" i="1" s="1"/>
  <c r="M368" i="1" s="1"/>
  <c r="O368" i="1" s="1"/>
  <c r="P368" i="1" s="1"/>
  <c r="C367" i="1"/>
  <c r="L367" i="1" s="1"/>
  <c r="M367" i="1" s="1"/>
  <c r="O367" i="1" s="1"/>
  <c r="P367" i="1" s="1"/>
  <c r="C366" i="1"/>
  <c r="L366" i="1" s="1"/>
  <c r="M366" i="1" s="1"/>
  <c r="O366" i="1" s="1"/>
  <c r="P366" i="1" s="1"/>
  <c r="C365" i="1"/>
  <c r="L365" i="1" s="1"/>
  <c r="M365" i="1" s="1"/>
  <c r="O365" i="1" s="1"/>
  <c r="P365" i="1" s="1"/>
  <c r="C364" i="1"/>
  <c r="L364" i="1" s="1"/>
  <c r="M364" i="1" s="1"/>
  <c r="O364" i="1" s="1"/>
  <c r="P364" i="1" s="1"/>
  <c r="C363" i="1"/>
  <c r="L363" i="1" s="1"/>
  <c r="M363" i="1" s="1"/>
  <c r="O363" i="1" s="1"/>
  <c r="P363" i="1" s="1"/>
  <c r="C362" i="1"/>
  <c r="L362" i="1" s="1"/>
  <c r="M362" i="1" s="1"/>
  <c r="O362" i="1" s="1"/>
  <c r="P362" i="1" s="1"/>
  <c r="C361" i="1"/>
  <c r="L361" i="1" s="1"/>
  <c r="M361" i="1" s="1"/>
  <c r="O361" i="1" s="1"/>
  <c r="P361" i="1" s="1"/>
  <c r="C360" i="1"/>
  <c r="L360" i="1" s="1"/>
  <c r="M360" i="1" s="1"/>
  <c r="O360" i="1" s="1"/>
  <c r="P360" i="1" s="1"/>
  <c r="C359" i="1"/>
  <c r="L359" i="1" s="1"/>
  <c r="M359" i="1" s="1"/>
  <c r="O359" i="1" s="1"/>
  <c r="P359" i="1" s="1"/>
  <c r="C358" i="1"/>
  <c r="L358" i="1" s="1"/>
  <c r="M358" i="1" s="1"/>
  <c r="O358" i="1" s="1"/>
  <c r="P358" i="1" s="1"/>
  <c r="C357" i="1"/>
  <c r="L357" i="1" s="1"/>
  <c r="M357" i="1" s="1"/>
  <c r="O357" i="1" s="1"/>
  <c r="P357" i="1" s="1"/>
  <c r="C356" i="1"/>
  <c r="L356" i="1" s="1"/>
  <c r="M356" i="1" s="1"/>
  <c r="O356" i="1" s="1"/>
  <c r="P356" i="1" s="1"/>
  <c r="C355" i="1"/>
  <c r="L355" i="1" s="1"/>
  <c r="M355" i="1" s="1"/>
  <c r="O355" i="1" s="1"/>
  <c r="P355" i="1" s="1"/>
  <c r="C354" i="1"/>
  <c r="L354" i="1" s="1"/>
  <c r="M354" i="1" s="1"/>
  <c r="O354" i="1" s="1"/>
  <c r="P354" i="1" s="1"/>
  <c r="C353" i="1"/>
  <c r="L353" i="1" s="1"/>
  <c r="M353" i="1" s="1"/>
  <c r="O353" i="1" s="1"/>
  <c r="P353" i="1" s="1"/>
  <c r="C352" i="1"/>
  <c r="L352" i="1" s="1"/>
  <c r="M352" i="1" s="1"/>
  <c r="O352" i="1" s="1"/>
  <c r="P352" i="1" s="1"/>
  <c r="C351" i="1"/>
  <c r="L351" i="1" s="1"/>
  <c r="M351" i="1" s="1"/>
  <c r="O351" i="1" s="1"/>
  <c r="P351" i="1" s="1"/>
  <c r="C350" i="1"/>
  <c r="L350" i="1" s="1"/>
  <c r="M350" i="1" s="1"/>
  <c r="O350" i="1" s="1"/>
  <c r="P350" i="1" s="1"/>
  <c r="C349" i="1"/>
  <c r="L349" i="1" s="1"/>
  <c r="M349" i="1" s="1"/>
  <c r="O349" i="1" s="1"/>
  <c r="P349" i="1" s="1"/>
  <c r="C348" i="1"/>
  <c r="L348" i="1" s="1"/>
  <c r="M348" i="1" s="1"/>
  <c r="O348" i="1" s="1"/>
  <c r="P348" i="1" s="1"/>
  <c r="C347" i="1"/>
  <c r="L347" i="1" s="1"/>
  <c r="M347" i="1" s="1"/>
  <c r="O347" i="1" s="1"/>
  <c r="P347" i="1" s="1"/>
  <c r="C346" i="1"/>
  <c r="L346" i="1" s="1"/>
  <c r="M346" i="1" s="1"/>
  <c r="O346" i="1" s="1"/>
  <c r="P346" i="1" s="1"/>
  <c r="C345" i="1"/>
  <c r="L345" i="1" s="1"/>
  <c r="M345" i="1" s="1"/>
  <c r="O345" i="1" s="1"/>
  <c r="P345" i="1" s="1"/>
  <c r="C344" i="1"/>
  <c r="L344" i="1" s="1"/>
  <c r="M344" i="1" s="1"/>
  <c r="O344" i="1" s="1"/>
  <c r="P344" i="1" s="1"/>
  <c r="C343" i="1"/>
  <c r="L343" i="1" s="1"/>
  <c r="M343" i="1" s="1"/>
  <c r="O343" i="1" s="1"/>
  <c r="P343" i="1" s="1"/>
  <c r="C342" i="1"/>
  <c r="L342" i="1" s="1"/>
  <c r="M342" i="1" s="1"/>
  <c r="O342" i="1" s="1"/>
  <c r="P342" i="1" s="1"/>
  <c r="C341" i="1"/>
  <c r="L341" i="1" s="1"/>
  <c r="M341" i="1" s="1"/>
  <c r="O341" i="1" s="1"/>
  <c r="P341" i="1" s="1"/>
  <c r="C340" i="1"/>
  <c r="L340" i="1" s="1"/>
  <c r="M340" i="1" s="1"/>
  <c r="O340" i="1" s="1"/>
  <c r="P340" i="1" s="1"/>
  <c r="C339" i="1"/>
  <c r="L339" i="1" s="1"/>
  <c r="M339" i="1" s="1"/>
  <c r="O339" i="1" s="1"/>
  <c r="P339" i="1" s="1"/>
  <c r="C338" i="1"/>
  <c r="L338" i="1" s="1"/>
  <c r="M338" i="1" s="1"/>
  <c r="O338" i="1" s="1"/>
  <c r="P338" i="1" s="1"/>
  <c r="C337" i="1"/>
  <c r="L337" i="1" s="1"/>
  <c r="M337" i="1" s="1"/>
  <c r="O337" i="1" s="1"/>
  <c r="P337" i="1" s="1"/>
  <c r="C336" i="1"/>
  <c r="L336" i="1" s="1"/>
  <c r="M336" i="1" s="1"/>
  <c r="O336" i="1" s="1"/>
  <c r="P336" i="1" s="1"/>
  <c r="C335" i="1"/>
  <c r="L335" i="1" s="1"/>
  <c r="M335" i="1" s="1"/>
  <c r="O335" i="1" s="1"/>
  <c r="P335" i="1" s="1"/>
  <c r="C334" i="1"/>
  <c r="L334" i="1" s="1"/>
  <c r="M334" i="1" s="1"/>
  <c r="O334" i="1" s="1"/>
  <c r="P334" i="1" s="1"/>
  <c r="C333" i="1"/>
  <c r="L333" i="1" s="1"/>
  <c r="M333" i="1" s="1"/>
  <c r="O333" i="1" s="1"/>
  <c r="P333" i="1" s="1"/>
  <c r="C332" i="1"/>
  <c r="L332" i="1" s="1"/>
  <c r="M332" i="1" s="1"/>
  <c r="O332" i="1" s="1"/>
  <c r="P332" i="1" s="1"/>
  <c r="C331" i="1"/>
  <c r="L331" i="1" s="1"/>
  <c r="M331" i="1" s="1"/>
  <c r="O331" i="1" s="1"/>
  <c r="P331" i="1" s="1"/>
  <c r="C330" i="1"/>
  <c r="L330" i="1" s="1"/>
  <c r="M330" i="1" s="1"/>
  <c r="O330" i="1" s="1"/>
  <c r="P330" i="1" s="1"/>
  <c r="C329" i="1"/>
  <c r="L329" i="1" s="1"/>
  <c r="M329" i="1" s="1"/>
  <c r="O329" i="1" s="1"/>
  <c r="P329" i="1" s="1"/>
  <c r="C328" i="1"/>
  <c r="L328" i="1" s="1"/>
  <c r="M328" i="1" s="1"/>
  <c r="O328" i="1" s="1"/>
  <c r="P328" i="1" s="1"/>
  <c r="C327" i="1"/>
  <c r="L327" i="1" s="1"/>
  <c r="M327" i="1" s="1"/>
  <c r="O327" i="1" s="1"/>
  <c r="P327" i="1" s="1"/>
  <c r="C326" i="1"/>
  <c r="L326" i="1" s="1"/>
  <c r="M326" i="1" s="1"/>
  <c r="O326" i="1" s="1"/>
  <c r="P326" i="1" s="1"/>
  <c r="C325" i="1"/>
  <c r="L325" i="1" s="1"/>
  <c r="M325" i="1" s="1"/>
  <c r="O325" i="1" s="1"/>
  <c r="P325" i="1" s="1"/>
  <c r="C324" i="1"/>
  <c r="L324" i="1" s="1"/>
  <c r="M324" i="1" s="1"/>
  <c r="O324" i="1" s="1"/>
  <c r="P324" i="1" s="1"/>
  <c r="C323" i="1"/>
  <c r="L323" i="1" s="1"/>
  <c r="M323" i="1" s="1"/>
  <c r="O323" i="1" s="1"/>
  <c r="P323" i="1" s="1"/>
  <c r="C322" i="1"/>
  <c r="L322" i="1" s="1"/>
  <c r="M322" i="1" s="1"/>
  <c r="O322" i="1" s="1"/>
  <c r="P322" i="1" s="1"/>
  <c r="C321" i="1"/>
  <c r="L321" i="1" s="1"/>
  <c r="M321" i="1" s="1"/>
  <c r="O321" i="1" s="1"/>
  <c r="P321" i="1" s="1"/>
  <c r="C320" i="1"/>
  <c r="L320" i="1" s="1"/>
  <c r="M320" i="1" s="1"/>
  <c r="O320" i="1" s="1"/>
  <c r="P320" i="1" s="1"/>
  <c r="C319" i="1"/>
  <c r="L319" i="1" s="1"/>
  <c r="M319" i="1" s="1"/>
  <c r="O319" i="1" s="1"/>
  <c r="P319" i="1" s="1"/>
  <c r="C318" i="1"/>
  <c r="L318" i="1" s="1"/>
  <c r="M318" i="1" s="1"/>
  <c r="O318" i="1" s="1"/>
  <c r="P318" i="1" s="1"/>
  <c r="C317" i="1"/>
  <c r="L317" i="1" s="1"/>
  <c r="M317" i="1" s="1"/>
  <c r="O317" i="1" s="1"/>
  <c r="P317" i="1" s="1"/>
  <c r="C316" i="1"/>
  <c r="L316" i="1" s="1"/>
  <c r="M316" i="1" s="1"/>
  <c r="O316" i="1" s="1"/>
  <c r="P316" i="1" s="1"/>
  <c r="C315" i="1"/>
  <c r="L315" i="1" s="1"/>
  <c r="M315" i="1" s="1"/>
  <c r="O315" i="1" s="1"/>
  <c r="P315" i="1" s="1"/>
  <c r="C314" i="1"/>
  <c r="L314" i="1" s="1"/>
  <c r="M314" i="1" s="1"/>
  <c r="O314" i="1" s="1"/>
  <c r="P314" i="1" s="1"/>
  <c r="C313" i="1"/>
  <c r="L313" i="1" s="1"/>
  <c r="M313" i="1" s="1"/>
  <c r="O313" i="1" s="1"/>
  <c r="P313" i="1" s="1"/>
  <c r="C312" i="1"/>
  <c r="L312" i="1" s="1"/>
  <c r="M312" i="1" s="1"/>
  <c r="O312" i="1" s="1"/>
  <c r="P312" i="1" s="1"/>
  <c r="C311" i="1"/>
  <c r="L311" i="1" s="1"/>
  <c r="M311" i="1" s="1"/>
  <c r="O311" i="1" s="1"/>
  <c r="P311" i="1" s="1"/>
  <c r="C310" i="1"/>
  <c r="L310" i="1" s="1"/>
  <c r="M310" i="1" s="1"/>
  <c r="O310" i="1" s="1"/>
  <c r="P310" i="1" s="1"/>
  <c r="C309" i="1"/>
  <c r="L309" i="1" s="1"/>
  <c r="M309" i="1" s="1"/>
  <c r="O309" i="1" s="1"/>
  <c r="P309" i="1" s="1"/>
  <c r="C308" i="1"/>
  <c r="L308" i="1" s="1"/>
  <c r="M308" i="1" s="1"/>
  <c r="O308" i="1" s="1"/>
  <c r="P308" i="1" s="1"/>
  <c r="C307" i="1"/>
  <c r="L307" i="1" s="1"/>
  <c r="M307" i="1" s="1"/>
  <c r="O307" i="1" s="1"/>
  <c r="P307" i="1" s="1"/>
  <c r="C306" i="1"/>
  <c r="L306" i="1" s="1"/>
  <c r="M306" i="1" s="1"/>
  <c r="O306" i="1" s="1"/>
  <c r="P306" i="1" s="1"/>
  <c r="C305" i="1"/>
  <c r="L305" i="1" s="1"/>
  <c r="M305" i="1" s="1"/>
  <c r="O305" i="1" s="1"/>
  <c r="P305" i="1" s="1"/>
  <c r="C304" i="1"/>
  <c r="L304" i="1" s="1"/>
  <c r="M304" i="1" s="1"/>
  <c r="O304" i="1" s="1"/>
  <c r="P304" i="1" s="1"/>
  <c r="C303" i="1"/>
  <c r="L303" i="1" s="1"/>
  <c r="M303" i="1" s="1"/>
  <c r="O303" i="1" s="1"/>
  <c r="P303" i="1" s="1"/>
  <c r="C302" i="1"/>
  <c r="L302" i="1" s="1"/>
  <c r="M302" i="1" s="1"/>
  <c r="O302" i="1" s="1"/>
  <c r="P302" i="1" s="1"/>
  <c r="C301" i="1"/>
  <c r="L301" i="1" s="1"/>
  <c r="M301" i="1" s="1"/>
  <c r="O301" i="1" s="1"/>
  <c r="P301" i="1" s="1"/>
  <c r="C300" i="1"/>
  <c r="L300" i="1" s="1"/>
  <c r="M300" i="1" s="1"/>
  <c r="O300" i="1" s="1"/>
  <c r="P300" i="1" s="1"/>
  <c r="C299" i="1"/>
  <c r="L299" i="1" s="1"/>
  <c r="M299" i="1" s="1"/>
  <c r="O299" i="1" s="1"/>
  <c r="P299" i="1" s="1"/>
  <c r="C298" i="1"/>
  <c r="L298" i="1" s="1"/>
  <c r="M298" i="1" s="1"/>
  <c r="O298" i="1" s="1"/>
  <c r="P298" i="1" s="1"/>
  <c r="C297" i="1"/>
  <c r="L297" i="1" s="1"/>
  <c r="M297" i="1" s="1"/>
  <c r="O297" i="1" s="1"/>
  <c r="P297" i="1" s="1"/>
  <c r="C296" i="1"/>
  <c r="L296" i="1" s="1"/>
  <c r="M296" i="1" s="1"/>
  <c r="O296" i="1" s="1"/>
  <c r="P296" i="1" s="1"/>
  <c r="C295" i="1"/>
  <c r="L295" i="1" s="1"/>
  <c r="M295" i="1" s="1"/>
  <c r="O295" i="1" s="1"/>
  <c r="P295" i="1" s="1"/>
  <c r="C294" i="1"/>
  <c r="L294" i="1" s="1"/>
  <c r="M294" i="1" s="1"/>
  <c r="O294" i="1" s="1"/>
  <c r="P294" i="1" s="1"/>
  <c r="C293" i="1"/>
  <c r="L293" i="1" s="1"/>
  <c r="M293" i="1" s="1"/>
  <c r="O293" i="1" s="1"/>
  <c r="P293" i="1" s="1"/>
  <c r="C292" i="1"/>
  <c r="L292" i="1" s="1"/>
  <c r="M292" i="1" s="1"/>
  <c r="O292" i="1" s="1"/>
  <c r="P292" i="1" s="1"/>
  <c r="C291" i="1"/>
  <c r="L291" i="1" s="1"/>
  <c r="M291" i="1" s="1"/>
  <c r="O291" i="1" s="1"/>
  <c r="P291" i="1" s="1"/>
  <c r="C290" i="1"/>
  <c r="L290" i="1" s="1"/>
  <c r="M290" i="1" s="1"/>
  <c r="O290" i="1" s="1"/>
  <c r="P290" i="1" s="1"/>
  <c r="C289" i="1"/>
  <c r="L289" i="1" s="1"/>
  <c r="M289" i="1" s="1"/>
  <c r="O289" i="1" s="1"/>
  <c r="P289" i="1" s="1"/>
  <c r="C288" i="1"/>
  <c r="L288" i="1" s="1"/>
  <c r="M288" i="1" s="1"/>
  <c r="O288" i="1" s="1"/>
  <c r="P288" i="1" s="1"/>
  <c r="C287" i="1"/>
  <c r="L287" i="1" s="1"/>
  <c r="M287" i="1" s="1"/>
  <c r="O287" i="1" s="1"/>
  <c r="P287" i="1" s="1"/>
  <c r="C286" i="1"/>
  <c r="L286" i="1" s="1"/>
  <c r="M286" i="1" s="1"/>
  <c r="O286" i="1" s="1"/>
  <c r="P286" i="1" s="1"/>
  <c r="C285" i="1"/>
  <c r="L285" i="1" s="1"/>
  <c r="M285" i="1" s="1"/>
  <c r="O285" i="1" s="1"/>
  <c r="P285" i="1" s="1"/>
  <c r="C284" i="1"/>
  <c r="L284" i="1" s="1"/>
  <c r="M284" i="1" s="1"/>
  <c r="O284" i="1" s="1"/>
  <c r="P284" i="1" s="1"/>
  <c r="C283" i="1"/>
  <c r="L283" i="1" s="1"/>
  <c r="M283" i="1" s="1"/>
  <c r="O283" i="1" s="1"/>
  <c r="P283" i="1" s="1"/>
  <c r="C282" i="1"/>
  <c r="L282" i="1" s="1"/>
  <c r="M282" i="1" s="1"/>
  <c r="O282" i="1" s="1"/>
  <c r="P282" i="1" s="1"/>
  <c r="C281" i="1"/>
  <c r="L281" i="1" s="1"/>
  <c r="M281" i="1" s="1"/>
  <c r="O281" i="1" s="1"/>
  <c r="P281" i="1" s="1"/>
  <c r="C280" i="1"/>
  <c r="L280" i="1" s="1"/>
  <c r="M280" i="1" s="1"/>
  <c r="O280" i="1" s="1"/>
  <c r="P280" i="1" s="1"/>
  <c r="C279" i="1"/>
  <c r="L279" i="1" s="1"/>
  <c r="M279" i="1" s="1"/>
  <c r="O279" i="1" s="1"/>
  <c r="P279" i="1" s="1"/>
  <c r="C278" i="1"/>
  <c r="L278" i="1" s="1"/>
  <c r="M278" i="1" s="1"/>
  <c r="O278" i="1" s="1"/>
  <c r="P278" i="1" s="1"/>
  <c r="C277" i="1"/>
  <c r="L277" i="1" s="1"/>
  <c r="M277" i="1" s="1"/>
  <c r="O277" i="1" s="1"/>
  <c r="P277" i="1" s="1"/>
  <c r="C276" i="1"/>
  <c r="L276" i="1" s="1"/>
  <c r="M276" i="1" s="1"/>
  <c r="O276" i="1" s="1"/>
  <c r="P276" i="1" s="1"/>
  <c r="C275" i="1"/>
  <c r="L275" i="1" s="1"/>
  <c r="M275" i="1" s="1"/>
  <c r="O275" i="1" s="1"/>
  <c r="P275" i="1" s="1"/>
  <c r="C274" i="1"/>
  <c r="L274" i="1" s="1"/>
  <c r="M274" i="1" s="1"/>
  <c r="O274" i="1" s="1"/>
  <c r="P274" i="1" s="1"/>
  <c r="C273" i="1"/>
  <c r="L273" i="1" s="1"/>
  <c r="M273" i="1" s="1"/>
  <c r="O273" i="1" s="1"/>
  <c r="P273" i="1" s="1"/>
  <c r="C272" i="1"/>
  <c r="L272" i="1" s="1"/>
  <c r="M272" i="1" s="1"/>
  <c r="O272" i="1" s="1"/>
  <c r="P272" i="1" s="1"/>
  <c r="C271" i="1"/>
  <c r="L271" i="1" s="1"/>
  <c r="M271" i="1" s="1"/>
  <c r="O271" i="1" s="1"/>
  <c r="P271" i="1" s="1"/>
  <c r="C270" i="1"/>
  <c r="L270" i="1" s="1"/>
  <c r="M270" i="1" s="1"/>
  <c r="O270" i="1" s="1"/>
  <c r="P270" i="1" s="1"/>
  <c r="C269" i="1"/>
  <c r="L269" i="1" s="1"/>
  <c r="M269" i="1" s="1"/>
  <c r="O269" i="1" s="1"/>
  <c r="P269" i="1" s="1"/>
  <c r="C268" i="1"/>
  <c r="L268" i="1" s="1"/>
  <c r="M268" i="1" s="1"/>
  <c r="O268" i="1" s="1"/>
  <c r="P268" i="1" s="1"/>
  <c r="C267" i="1"/>
  <c r="L267" i="1" s="1"/>
  <c r="M267" i="1" s="1"/>
  <c r="O267" i="1" s="1"/>
  <c r="P267" i="1" s="1"/>
  <c r="C266" i="1"/>
  <c r="L266" i="1" s="1"/>
  <c r="M266" i="1" s="1"/>
  <c r="O266" i="1" s="1"/>
  <c r="P266" i="1" s="1"/>
  <c r="C265" i="1"/>
  <c r="L265" i="1" s="1"/>
  <c r="M265" i="1" s="1"/>
  <c r="O265" i="1" s="1"/>
  <c r="P265" i="1" s="1"/>
  <c r="C264" i="1"/>
  <c r="L264" i="1" s="1"/>
  <c r="M264" i="1" s="1"/>
  <c r="O264" i="1" s="1"/>
  <c r="P264" i="1" s="1"/>
  <c r="C263" i="1"/>
  <c r="L263" i="1" s="1"/>
  <c r="M263" i="1" s="1"/>
  <c r="O263" i="1" s="1"/>
  <c r="P263" i="1" s="1"/>
  <c r="C262" i="1"/>
  <c r="L262" i="1" s="1"/>
  <c r="M262" i="1" s="1"/>
  <c r="O262" i="1" s="1"/>
  <c r="P262" i="1" s="1"/>
  <c r="C261" i="1"/>
  <c r="L261" i="1" s="1"/>
  <c r="M261" i="1" s="1"/>
  <c r="O261" i="1" s="1"/>
  <c r="P261" i="1" s="1"/>
  <c r="C260" i="1"/>
  <c r="L260" i="1" s="1"/>
  <c r="M260" i="1" s="1"/>
  <c r="O260" i="1" s="1"/>
  <c r="P260" i="1" s="1"/>
  <c r="C259" i="1"/>
  <c r="L259" i="1" s="1"/>
  <c r="M259" i="1" s="1"/>
  <c r="O259" i="1" s="1"/>
  <c r="P259" i="1" s="1"/>
  <c r="C258" i="1"/>
  <c r="L258" i="1" s="1"/>
  <c r="M258" i="1" s="1"/>
  <c r="O258" i="1" s="1"/>
  <c r="P258" i="1" s="1"/>
  <c r="C257" i="1"/>
  <c r="L257" i="1" s="1"/>
  <c r="M257" i="1" s="1"/>
  <c r="O257" i="1" s="1"/>
  <c r="P257" i="1" s="1"/>
  <c r="C256" i="1"/>
  <c r="L256" i="1" s="1"/>
  <c r="M256" i="1" s="1"/>
  <c r="O256" i="1" s="1"/>
  <c r="P256" i="1" s="1"/>
  <c r="C255" i="1"/>
  <c r="L255" i="1" s="1"/>
  <c r="M255" i="1" s="1"/>
  <c r="O255" i="1" s="1"/>
  <c r="P255" i="1" s="1"/>
  <c r="C254" i="1"/>
  <c r="L254" i="1" s="1"/>
  <c r="M254" i="1" s="1"/>
  <c r="O254" i="1" s="1"/>
  <c r="P254" i="1" s="1"/>
  <c r="C253" i="1"/>
  <c r="L253" i="1" s="1"/>
  <c r="M253" i="1" s="1"/>
  <c r="O253" i="1" s="1"/>
  <c r="P253" i="1" s="1"/>
  <c r="C252" i="1"/>
  <c r="L252" i="1" s="1"/>
  <c r="M252" i="1" s="1"/>
  <c r="O252" i="1" s="1"/>
  <c r="P252" i="1" s="1"/>
  <c r="C251" i="1"/>
  <c r="L251" i="1" s="1"/>
  <c r="M251" i="1" s="1"/>
  <c r="O251" i="1" s="1"/>
  <c r="P251" i="1" s="1"/>
  <c r="C250" i="1"/>
  <c r="L250" i="1" s="1"/>
  <c r="M250" i="1" s="1"/>
  <c r="O250" i="1" s="1"/>
  <c r="P250" i="1" s="1"/>
  <c r="C249" i="1"/>
  <c r="L249" i="1" s="1"/>
  <c r="M249" i="1" s="1"/>
  <c r="O249" i="1" s="1"/>
  <c r="P249" i="1" s="1"/>
  <c r="C248" i="1"/>
  <c r="L248" i="1" s="1"/>
  <c r="M248" i="1" s="1"/>
  <c r="O248" i="1" s="1"/>
  <c r="P248" i="1" s="1"/>
  <c r="C247" i="1"/>
  <c r="L247" i="1" s="1"/>
  <c r="M247" i="1" s="1"/>
  <c r="O247" i="1" s="1"/>
  <c r="P247" i="1" s="1"/>
  <c r="C246" i="1"/>
  <c r="L246" i="1" s="1"/>
  <c r="M246" i="1" s="1"/>
  <c r="O246" i="1" s="1"/>
  <c r="P246" i="1" s="1"/>
  <c r="C245" i="1"/>
  <c r="L245" i="1" s="1"/>
  <c r="M245" i="1" s="1"/>
  <c r="O245" i="1" s="1"/>
  <c r="P245" i="1" s="1"/>
  <c r="C244" i="1"/>
  <c r="L244" i="1" s="1"/>
  <c r="M244" i="1" s="1"/>
  <c r="O244" i="1" s="1"/>
  <c r="P244" i="1" s="1"/>
  <c r="C243" i="1"/>
  <c r="L243" i="1" s="1"/>
  <c r="M243" i="1" s="1"/>
  <c r="O243" i="1" s="1"/>
  <c r="P243" i="1" s="1"/>
  <c r="C242" i="1"/>
  <c r="L242" i="1" s="1"/>
  <c r="M242" i="1" s="1"/>
  <c r="O242" i="1" s="1"/>
  <c r="P242" i="1" s="1"/>
  <c r="C241" i="1"/>
  <c r="L241" i="1" s="1"/>
  <c r="M241" i="1" s="1"/>
  <c r="O241" i="1" s="1"/>
  <c r="P241" i="1" s="1"/>
  <c r="C240" i="1"/>
  <c r="L240" i="1" s="1"/>
  <c r="M240" i="1" s="1"/>
  <c r="O240" i="1" s="1"/>
  <c r="P240" i="1" s="1"/>
  <c r="C239" i="1"/>
  <c r="L239" i="1" s="1"/>
  <c r="M239" i="1" s="1"/>
  <c r="O239" i="1" s="1"/>
  <c r="P239" i="1" s="1"/>
  <c r="C238" i="1"/>
  <c r="L238" i="1" s="1"/>
  <c r="M238" i="1" s="1"/>
  <c r="O238" i="1" s="1"/>
  <c r="P238" i="1" s="1"/>
  <c r="C237" i="1"/>
  <c r="L237" i="1" s="1"/>
  <c r="M237" i="1" s="1"/>
  <c r="O237" i="1" s="1"/>
  <c r="P237" i="1" s="1"/>
  <c r="C236" i="1"/>
  <c r="L236" i="1" s="1"/>
  <c r="M236" i="1" s="1"/>
  <c r="O236" i="1" s="1"/>
  <c r="P236" i="1" s="1"/>
  <c r="C235" i="1"/>
  <c r="L235" i="1" s="1"/>
  <c r="M235" i="1" s="1"/>
  <c r="O235" i="1" s="1"/>
  <c r="P235" i="1" s="1"/>
  <c r="C234" i="1"/>
  <c r="L234" i="1" s="1"/>
  <c r="M234" i="1" s="1"/>
  <c r="O234" i="1" s="1"/>
  <c r="P234" i="1" s="1"/>
  <c r="C233" i="1"/>
  <c r="L233" i="1" s="1"/>
  <c r="M233" i="1" s="1"/>
  <c r="O233" i="1" s="1"/>
  <c r="P233" i="1" s="1"/>
  <c r="C232" i="1"/>
  <c r="L232" i="1" s="1"/>
  <c r="M232" i="1" s="1"/>
  <c r="O232" i="1" s="1"/>
  <c r="P232" i="1" s="1"/>
  <c r="C231" i="1"/>
  <c r="L231" i="1" s="1"/>
  <c r="M231" i="1" s="1"/>
  <c r="O231" i="1" s="1"/>
  <c r="P231" i="1" s="1"/>
  <c r="C230" i="1"/>
  <c r="L230" i="1" s="1"/>
  <c r="M230" i="1" s="1"/>
  <c r="O230" i="1" s="1"/>
  <c r="P230" i="1" s="1"/>
  <c r="C229" i="1"/>
  <c r="L229" i="1" s="1"/>
  <c r="M229" i="1" s="1"/>
  <c r="O229" i="1" s="1"/>
  <c r="P229" i="1" s="1"/>
  <c r="C228" i="1"/>
  <c r="L228" i="1" s="1"/>
  <c r="M228" i="1" s="1"/>
  <c r="O228" i="1" s="1"/>
  <c r="P228" i="1" s="1"/>
  <c r="C227" i="1"/>
  <c r="L227" i="1" s="1"/>
  <c r="M227" i="1" s="1"/>
  <c r="O227" i="1" s="1"/>
  <c r="P227" i="1" s="1"/>
  <c r="C226" i="1"/>
  <c r="L226" i="1" s="1"/>
  <c r="M226" i="1" s="1"/>
  <c r="O226" i="1" s="1"/>
  <c r="P226" i="1" s="1"/>
  <c r="C225" i="1"/>
  <c r="L225" i="1" s="1"/>
  <c r="M225" i="1" s="1"/>
  <c r="O225" i="1" s="1"/>
  <c r="P225" i="1" s="1"/>
  <c r="C224" i="1"/>
  <c r="L224" i="1" s="1"/>
  <c r="M224" i="1" s="1"/>
  <c r="O224" i="1" s="1"/>
  <c r="P224" i="1" s="1"/>
  <c r="C223" i="1"/>
  <c r="L223" i="1" s="1"/>
  <c r="M223" i="1" s="1"/>
  <c r="O223" i="1" s="1"/>
  <c r="P223" i="1" s="1"/>
  <c r="C222" i="1"/>
  <c r="L222" i="1" s="1"/>
  <c r="M222" i="1" s="1"/>
  <c r="O222" i="1" s="1"/>
  <c r="P222" i="1" s="1"/>
  <c r="C221" i="1"/>
  <c r="L221" i="1" s="1"/>
  <c r="M221" i="1" s="1"/>
  <c r="O221" i="1" s="1"/>
  <c r="P221" i="1" s="1"/>
  <c r="C220" i="1"/>
  <c r="L220" i="1" s="1"/>
  <c r="M220" i="1" s="1"/>
  <c r="O220" i="1" s="1"/>
  <c r="P220" i="1" s="1"/>
  <c r="C219" i="1"/>
  <c r="L219" i="1" s="1"/>
  <c r="M219" i="1" s="1"/>
  <c r="O219" i="1" s="1"/>
  <c r="P219" i="1" s="1"/>
  <c r="C218" i="1"/>
  <c r="L218" i="1" s="1"/>
  <c r="M218" i="1" s="1"/>
  <c r="O218" i="1" s="1"/>
  <c r="P218" i="1" s="1"/>
  <c r="C217" i="1"/>
  <c r="L217" i="1" s="1"/>
  <c r="M217" i="1" s="1"/>
  <c r="O217" i="1" s="1"/>
  <c r="P217" i="1" s="1"/>
  <c r="C216" i="1"/>
  <c r="L216" i="1" s="1"/>
  <c r="M216" i="1" s="1"/>
  <c r="O216" i="1" s="1"/>
  <c r="P216" i="1" s="1"/>
  <c r="C215" i="1"/>
  <c r="L215" i="1" s="1"/>
  <c r="M215" i="1" s="1"/>
  <c r="O215" i="1" s="1"/>
  <c r="P215" i="1" s="1"/>
  <c r="C214" i="1"/>
  <c r="L214" i="1" s="1"/>
  <c r="M214" i="1" s="1"/>
  <c r="O214" i="1" s="1"/>
  <c r="P214" i="1" s="1"/>
  <c r="C213" i="1"/>
  <c r="L213" i="1" s="1"/>
  <c r="M213" i="1" s="1"/>
  <c r="O213" i="1" s="1"/>
  <c r="P213" i="1" s="1"/>
  <c r="C212" i="1"/>
  <c r="L212" i="1" s="1"/>
  <c r="M212" i="1" s="1"/>
  <c r="O212" i="1" s="1"/>
  <c r="P212" i="1" s="1"/>
  <c r="C211" i="1"/>
  <c r="L211" i="1" s="1"/>
  <c r="M211" i="1" s="1"/>
  <c r="O211" i="1" s="1"/>
  <c r="P211" i="1" s="1"/>
  <c r="C210" i="1"/>
  <c r="L210" i="1" s="1"/>
  <c r="M210" i="1" s="1"/>
  <c r="O210" i="1" s="1"/>
  <c r="P210" i="1" s="1"/>
  <c r="C209" i="1"/>
  <c r="L209" i="1" s="1"/>
  <c r="M209" i="1" s="1"/>
  <c r="O209" i="1" s="1"/>
  <c r="P209" i="1" s="1"/>
  <c r="C208" i="1"/>
  <c r="L208" i="1" s="1"/>
  <c r="M208" i="1" s="1"/>
  <c r="O208" i="1" s="1"/>
  <c r="P208" i="1" s="1"/>
  <c r="C207" i="1"/>
  <c r="L207" i="1" s="1"/>
  <c r="M207" i="1" s="1"/>
  <c r="O207" i="1" s="1"/>
  <c r="P207" i="1" s="1"/>
  <c r="C206" i="1"/>
  <c r="L206" i="1" s="1"/>
  <c r="M206" i="1" s="1"/>
  <c r="O206" i="1" s="1"/>
  <c r="P206" i="1" s="1"/>
  <c r="C205" i="1"/>
  <c r="L205" i="1" s="1"/>
  <c r="M205" i="1" s="1"/>
  <c r="O205" i="1" s="1"/>
  <c r="P205" i="1" s="1"/>
  <c r="C204" i="1"/>
  <c r="L204" i="1" s="1"/>
  <c r="M204" i="1" s="1"/>
  <c r="O204" i="1" s="1"/>
  <c r="P204" i="1" s="1"/>
  <c r="C203" i="1"/>
  <c r="L203" i="1" s="1"/>
  <c r="M203" i="1" s="1"/>
  <c r="O203" i="1" s="1"/>
  <c r="P203" i="1" s="1"/>
  <c r="C202" i="1"/>
  <c r="L202" i="1" s="1"/>
  <c r="M202" i="1" s="1"/>
  <c r="O202" i="1" s="1"/>
  <c r="P202" i="1" s="1"/>
  <c r="C201" i="1"/>
  <c r="L201" i="1" s="1"/>
  <c r="M201" i="1" s="1"/>
  <c r="O201" i="1" s="1"/>
  <c r="P201" i="1" s="1"/>
  <c r="C200" i="1"/>
  <c r="L200" i="1" s="1"/>
  <c r="M200" i="1" s="1"/>
  <c r="O200" i="1" s="1"/>
  <c r="P200" i="1" s="1"/>
  <c r="C199" i="1"/>
  <c r="L199" i="1" s="1"/>
  <c r="M199" i="1" s="1"/>
  <c r="O199" i="1" s="1"/>
  <c r="P199" i="1" s="1"/>
  <c r="C198" i="1"/>
  <c r="L198" i="1" s="1"/>
  <c r="M198" i="1" s="1"/>
  <c r="O198" i="1" s="1"/>
  <c r="P198" i="1" s="1"/>
  <c r="C197" i="1"/>
  <c r="L197" i="1" s="1"/>
  <c r="M197" i="1" s="1"/>
  <c r="O197" i="1" s="1"/>
  <c r="P197" i="1" s="1"/>
  <c r="C196" i="1"/>
  <c r="L196" i="1" s="1"/>
  <c r="M196" i="1" s="1"/>
  <c r="O196" i="1" s="1"/>
  <c r="P196" i="1" s="1"/>
  <c r="C195" i="1"/>
  <c r="L195" i="1" s="1"/>
  <c r="M195" i="1" s="1"/>
  <c r="O195" i="1" s="1"/>
  <c r="P195" i="1" s="1"/>
  <c r="C194" i="1"/>
  <c r="L194" i="1" s="1"/>
  <c r="M194" i="1" s="1"/>
  <c r="O194" i="1" s="1"/>
  <c r="P194" i="1" s="1"/>
  <c r="C193" i="1"/>
  <c r="L193" i="1" s="1"/>
  <c r="M193" i="1" s="1"/>
  <c r="O193" i="1" s="1"/>
  <c r="P193" i="1" s="1"/>
  <c r="C192" i="1"/>
  <c r="L192" i="1" s="1"/>
  <c r="M192" i="1" s="1"/>
  <c r="O192" i="1" s="1"/>
  <c r="P192" i="1" s="1"/>
  <c r="C191" i="1"/>
  <c r="L191" i="1" s="1"/>
  <c r="M191" i="1" s="1"/>
  <c r="O191" i="1" s="1"/>
  <c r="P191" i="1" s="1"/>
  <c r="C190" i="1"/>
  <c r="L190" i="1" s="1"/>
  <c r="M190" i="1" s="1"/>
  <c r="O190" i="1" s="1"/>
  <c r="P190" i="1" s="1"/>
  <c r="C189" i="1"/>
  <c r="L189" i="1" s="1"/>
  <c r="M189" i="1" s="1"/>
  <c r="O189" i="1" s="1"/>
  <c r="P189" i="1" s="1"/>
  <c r="C188" i="1"/>
  <c r="L188" i="1" s="1"/>
  <c r="M188" i="1" s="1"/>
  <c r="O188" i="1" s="1"/>
  <c r="P188" i="1" s="1"/>
  <c r="C187" i="1"/>
  <c r="L187" i="1" s="1"/>
  <c r="M187" i="1" s="1"/>
  <c r="O187" i="1" s="1"/>
  <c r="P187" i="1" s="1"/>
  <c r="C186" i="1"/>
  <c r="L186" i="1" s="1"/>
  <c r="M186" i="1" s="1"/>
  <c r="O186" i="1" s="1"/>
  <c r="P186" i="1" s="1"/>
  <c r="C185" i="1"/>
  <c r="L185" i="1" s="1"/>
  <c r="M185" i="1" s="1"/>
  <c r="O185" i="1" s="1"/>
  <c r="P185" i="1" s="1"/>
  <c r="C184" i="1"/>
  <c r="L184" i="1" s="1"/>
  <c r="M184" i="1" s="1"/>
  <c r="O184" i="1" s="1"/>
  <c r="P184" i="1" s="1"/>
  <c r="C183" i="1"/>
  <c r="L183" i="1" s="1"/>
  <c r="M183" i="1" s="1"/>
  <c r="O183" i="1" s="1"/>
  <c r="P183" i="1" s="1"/>
  <c r="C182" i="1"/>
  <c r="L182" i="1" s="1"/>
  <c r="M182" i="1" s="1"/>
  <c r="O182" i="1" s="1"/>
  <c r="P182" i="1" s="1"/>
  <c r="C181" i="1"/>
  <c r="L181" i="1" s="1"/>
  <c r="M181" i="1" s="1"/>
  <c r="O181" i="1" s="1"/>
  <c r="P181" i="1" s="1"/>
  <c r="C180" i="1"/>
  <c r="L180" i="1" s="1"/>
  <c r="M180" i="1" s="1"/>
  <c r="O180" i="1" s="1"/>
  <c r="P180" i="1" s="1"/>
  <c r="C179" i="1"/>
  <c r="L179" i="1" s="1"/>
  <c r="M179" i="1" s="1"/>
  <c r="O179" i="1" s="1"/>
  <c r="P179" i="1" s="1"/>
  <c r="C178" i="1"/>
  <c r="L178" i="1" s="1"/>
  <c r="M178" i="1" s="1"/>
  <c r="O178" i="1" s="1"/>
  <c r="P178" i="1" s="1"/>
  <c r="C177" i="1"/>
  <c r="L177" i="1" s="1"/>
  <c r="M177" i="1" s="1"/>
  <c r="O177" i="1" s="1"/>
  <c r="P177" i="1" s="1"/>
  <c r="C176" i="1"/>
  <c r="L176" i="1" s="1"/>
  <c r="M176" i="1" s="1"/>
  <c r="O176" i="1" s="1"/>
  <c r="P176" i="1" s="1"/>
  <c r="C175" i="1"/>
  <c r="L175" i="1" s="1"/>
  <c r="M175" i="1" s="1"/>
  <c r="O175" i="1" s="1"/>
  <c r="P175" i="1" s="1"/>
  <c r="C174" i="1"/>
  <c r="L174" i="1" s="1"/>
  <c r="M174" i="1" s="1"/>
  <c r="O174" i="1" s="1"/>
  <c r="P174" i="1" s="1"/>
  <c r="C173" i="1"/>
  <c r="L173" i="1" s="1"/>
  <c r="M173" i="1" s="1"/>
  <c r="O173" i="1" s="1"/>
  <c r="P173" i="1" s="1"/>
  <c r="C172" i="1"/>
  <c r="L172" i="1" s="1"/>
  <c r="M172" i="1" s="1"/>
  <c r="O172" i="1" s="1"/>
  <c r="P172" i="1" s="1"/>
  <c r="C171" i="1"/>
  <c r="L171" i="1" s="1"/>
  <c r="M171" i="1" s="1"/>
  <c r="O171" i="1" s="1"/>
  <c r="P171" i="1" s="1"/>
  <c r="C170" i="1"/>
  <c r="L170" i="1" s="1"/>
  <c r="M170" i="1" s="1"/>
  <c r="O170" i="1" s="1"/>
  <c r="P170" i="1" s="1"/>
  <c r="C169" i="1"/>
  <c r="L169" i="1" s="1"/>
  <c r="M169" i="1" s="1"/>
  <c r="O169" i="1" s="1"/>
  <c r="P169" i="1" s="1"/>
  <c r="C168" i="1"/>
  <c r="L168" i="1" s="1"/>
  <c r="M168" i="1" s="1"/>
  <c r="O168" i="1" s="1"/>
  <c r="P168" i="1" s="1"/>
  <c r="C167" i="1"/>
  <c r="L167" i="1" s="1"/>
  <c r="M167" i="1" s="1"/>
  <c r="O167" i="1" s="1"/>
  <c r="P167" i="1" s="1"/>
  <c r="C166" i="1"/>
  <c r="L166" i="1" s="1"/>
  <c r="M166" i="1" s="1"/>
  <c r="O166" i="1" s="1"/>
  <c r="P166" i="1" s="1"/>
  <c r="C165" i="1"/>
  <c r="L165" i="1" s="1"/>
  <c r="M165" i="1" s="1"/>
  <c r="O165" i="1" s="1"/>
  <c r="P165" i="1" s="1"/>
  <c r="C164" i="1"/>
  <c r="L164" i="1" s="1"/>
  <c r="M164" i="1" s="1"/>
  <c r="O164" i="1" s="1"/>
  <c r="P164" i="1" s="1"/>
  <c r="C163" i="1"/>
  <c r="L163" i="1" s="1"/>
  <c r="M163" i="1" s="1"/>
  <c r="O163" i="1" s="1"/>
  <c r="P163" i="1" s="1"/>
  <c r="C162" i="1"/>
  <c r="L162" i="1" s="1"/>
  <c r="M162" i="1" s="1"/>
  <c r="O162" i="1" s="1"/>
  <c r="P162" i="1" s="1"/>
  <c r="C161" i="1"/>
  <c r="L161" i="1" s="1"/>
  <c r="M161" i="1" s="1"/>
  <c r="O161" i="1" s="1"/>
  <c r="P161" i="1" s="1"/>
  <c r="C160" i="1"/>
  <c r="L160" i="1" s="1"/>
  <c r="M160" i="1" s="1"/>
  <c r="O160" i="1" s="1"/>
  <c r="P160" i="1" s="1"/>
  <c r="C159" i="1"/>
  <c r="L159" i="1" s="1"/>
  <c r="M159" i="1" s="1"/>
  <c r="O159" i="1" s="1"/>
  <c r="P159" i="1" s="1"/>
  <c r="C158" i="1"/>
  <c r="L158" i="1" s="1"/>
  <c r="M158" i="1" s="1"/>
  <c r="O158" i="1" s="1"/>
  <c r="P158" i="1" s="1"/>
  <c r="C157" i="1"/>
  <c r="L157" i="1" s="1"/>
  <c r="M157" i="1" s="1"/>
  <c r="O157" i="1" s="1"/>
  <c r="P157" i="1" s="1"/>
  <c r="C156" i="1"/>
  <c r="L156" i="1" s="1"/>
  <c r="M156" i="1" s="1"/>
  <c r="O156" i="1" s="1"/>
  <c r="P156" i="1" s="1"/>
  <c r="C155" i="1"/>
  <c r="L155" i="1" s="1"/>
  <c r="M155" i="1" s="1"/>
  <c r="O155" i="1" s="1"/>
  <c r="P155" i="1" s="1"/>
  <c r="C154" i="1"/>
  <c r="L154" i="1" s="1"/>
  <c r="M154" i="1" s="1"/>
  <c r="O154" i="1" s="1"/>
  <c r="P154" i="1" s="1"/>
  <c r="C153" i="1"/>
  <c r="L153" i="1" s="1"/>
  <c r="M153" i="1" s="1"/>
  <c r="O153" i="1" s="1"/>
  <c r="P153" i="1" s="1"/>
  <c r="C152" i="1"/>
  <c r="L152" i="1" s="1"/>
  <c r="M152" i="1" s="1"/>
  <c r="O152" i="1" s="1"/>
  <c r="P152" i="1" s="1"/>
  <c r="C151" i="1"/>
  <c r="L151" i="1" s="1"/>
  <c r="M151" i="1" s="1"/>
  <c r="O151" i="1" s="1"/>
  <c r="P151" i="1" s="1"/>
  <c r="C150" i="1"/>
  <c r="L150" i="1" s="1"/>
  <c r="M150" i="1" s="1"/>
  <c r="O150" i="1" s="1"/>
  <c r="P150" i="1" s="1"/>
  <c r="C149" i="1"/>
  <c r="L149" i="1" s="1"/>
  <c r="M149" i="1" s="1"/>
  <c r="O149" i="1" s="1"/>
  <c r="P149" i="1" s="1"/>
  <c r="C148" i="1"/>
  <c r="L148" i="1" s="1"/>
  <c r="M148" i="1" s="1"/>
  <c r="O148" i="1" s="1"/>
  <c r="P148" i="1" s="1"/>
  <c r="C147" i="1"/>
  <c r="L147" i="1" s="1"/>
  <c r="M147" i="1" s="1"/>
  <c r="O147" i="1" s="1"/>
  <c r="P147" i="1" s="1"/>
  <c r="C146" i="1"/>
  <c r="L146" i="1" s="1"/>
  <c r="M146" i="1" s="1"/>
  <c r="O146" i="1" s="1"/>
  <c r="P146" i="1" s="1"/>
  <c r="C145" i="1"/>
  <c r="L145" i="1" s="1"/>
  <c r="M145" i="1" s="1"/>
  <c r="O145" i="1" s="1"/>
  <c r="P145" i="1" s="1"/>
  <c r="C144" i="1"/>
  <c r="L144" i="1" s="1"/>
  <c r="M144" i="1" s="1"/>
  <c r="O144" i="1" s="1"/>
  <c r="P144" i="1" s="1"/>
  <c r="C143" i="1"/>
  <c r="L143" i="1" s="1"/>
  <c r="M143" i="1" s="1"/>
  <c r="O143" i="1" s="1"/>
  <c r="P143" i="1" s="1"/>
  <c r="C142" i="1"/>
  <c r="L142" i="1" s="1"/>
  <c r="M142" i="1" s="1"/>
  <c r="O142" i="1" s="1"/>
  <c r="P142" i="1" s="1"/>
  <c r="C141" i="1"/>
  <c r="L141" i="1" s="1"/>
  <c r="M141" i="1" s="1"/>
  <c r="O141" i="1" s="1"/>
  <c r="P141" i="1" s="1"/>
  <c r="C140" i="1"/>
  <c r="L140" i="1" s="1"/>
  <c r="M140" i="1" s="1"/>
  <c r="O140" i="1" s="1"/>
  <c r="P140" i="1" s="1"/>
  <c r="C139" i="1"/>
  <c r="L139" i="1" s="1"/>
  <c r="M139" i="1" s="1"/>
  <c r="O139" i="1" s="1"/>
  <c r="P139" i="1" s="1"/>
  <c r="C138" i="1"/>
  <c r="L138" i="1" s="1"/>
  <c r="M138" i="1" s="1"/>
  <c r="O138" i="1" s="1"/>
  <c r="P138" i="1" s="1"/>
  <c r="C137" i="1"/>
  <c r="L137" i="1" s="1"/>
  <c r="M137" i="1" s="1"/>
  <c r="O137" i="1" s="1"/>
  <c r="P137" i="1" s="1"/>
  <c r="C136" i="1"/>
  <c r="L136" i="1" s="1"/>
  <c r="M136" i="1" s="1"/>
  <c r="O136" i="1" s="1"/>
  <c r="P136" i="1" s="1"/>
  <c r="C135" i="1"/>
  <c r="L135" i="1" s="1"/>
  <c r="M135" i="1" s="1"/>
  <c r="O135" i="1" s="1"/>
  <c r="P135" i="1" s="1"/>
  <c r="C134" i="1"/>
  <c r="L134" i="1" s="1"/>
  <c r="M134" i="1" s="1"/>
  <c r="O134" i="1" s="1"/>
  <c r="P134" i="1" s="1"/>
  <c r="C133" i="1"/>
  <c r="L133" i="1" s="1"/>
  <c r="M133" i="1" s="1"/>
  <c r="O133" i="1" s="1"/>
  <c r="P133" i="1" s="1"/>
  <c r="C132" i="1"/>
  <c r="L132" i="1" s="1"/>
  <c r="M132" i="1" s="1"/>
  <c r="O132" i="1" s="1"/>
  <c r="P132" i="1" s="1"/>
  <c r="C131" i="1"/>
  <c r="L131" i="1" s="1"/>
  <c r="M131" i="1" s="1"/>
  <c r="O131" i="1" s="1"/>
  <c r="P131" i="1" s="1"/>
  <c r="C130" i="1"/>
  <c r="L130" i="1" s="1"/>
  <c r="M130" i="1" s="1"/>
  <c r="O130" i="1" s="1"/>
  <c r="P130" i="1" s="1"/>
  <c r="C129" i="1"/>
  <c r="L129" i="1" s="1"/>
  <c r="M129" i="1" s="1"/>
  <c r="O129" i="1" s="1"/>
  <c r="P129" i="1" s="1"/>
  <c r="C128" i="1"/>
  <c r="L128" i="1" s="1"/>
  <c r="M128" i="1" s="1"/>
  <c r="O128" i="1" s="1"/>
  <c r="P128" i="1" s="1"/>
  <c r="C127" i="1"/>
  <c r="L127" i="1" s="1"/>
  <c r="M127" i="1" s="1"/>
  <c r="O127" i="1" s="1"/>
  <c r="P127" i="1" s="1"/>
  <c r="C126" i="1"/>
  <c r="L126" i="1" s="1"/>
  <c r="M126" i="1" s="1"/>
  <c r="O126" i="1" s="1"/>
  <c r="P126" i="1" s="1"/>
  <c r="C125" i="1"/>
  <c r="L125" i="1" s="1"/>
  <c r="M125" i="1" s="1"/>
  <c r="O125" i="1" s="1"/>
  <c r="P125" i="1" s="1"/>
  <c r="C124" i="1"/>
  <c r="L124" i="1" s="1"/>
  <c r="M124" i="1" s="1"/>
  <c r="O124" i="1" s="1"/>
  <c r="P124" i="1" s="1"/>
  <c r="C123" i="1"/>
  <c r="L123" i="1" s="1"/>
  <c r="M123" i="1" s="1"/>
  <c r="O123" i="1" s="1"/>
  <c r="P123" i="1" s="1"/>
  <c r="C122" i="1"/>
  <c r="L122" i="1" s="1"/>
  <c r="M122" i="1" s="1"/>
  <c r="O122" i="1" s="1"/>
  <c r="P122" i="1" s="1"/>
  <c r="C121" i="1"/>
  <c r="L121" i="1" s="1"/>
  <c r="M121" i="1" s="1"/>
  <c r="O121" i="1" s="1"/>
  <c r="P121" i="1" s="1"/>
  <c r="C120" i="1"/>
  <c r="L120" i="1" s="1"/>
  <c r="M120" i="1" s="1"/>
  <c r="O120" i="1" s="1"/>
  <c r="P120" i="1" s="1"/>
  <c r="C119" i="1"/>
  <c r="L119" i="1" s="1"/>
  <c r="M119" i="1" s="1"/>
  <c r="O119" i="1" s="1"/>
  <c r="P119" i="1" s="1"/>
  <c r="C118" i="1"/>
  <c r="L118" i="1" s="1"/>
  <c r="M118" i="1" s="1"/>
  <c r="O118" i="1" s="1"/>
  <c r="P118" i="1" s="1"/>
  <c r="C117" i="1"/>
  <c r="L117" i="1" s="1"/>
  <c r="M117" i="1" s="1"/>
  <c r="O117" i="1" s="1"/>
  <c r="P117" i="1" s="1"/>
  <c r="C116" i="1"/>
  <c r="L116" i="1" s="1"/>
  <c r="M116" i="1" s="1"/>
  <c r="O116" i="1" s="1"/>
  <c r="P116" i="1" s="1"/>
  <c r="C115" i="1"/>
  <c r="L115" i="1" s="1"/>
  <c r="M115" i="1" s="1"/>
  <c r="O115" i="1" s="1"/>
  <c r="P115" i="1" s="1"/>
  <c r="C114" i="1"/>
  <c r="L114" i="1" s="1"/>
  <c r="M114" i="1" s="1"/>
  <c r="O114" i="1" s="1"/>
  <c r="P114" i="1" s="1"/>
  <c r="C113" i="1"/>
  <c r="L113" i="1" s="1"/>
  <c r="M113" i="1" s="1"/>
  <c r="O113" i="1" s="1"/>
  <c r="P113" i="1" s="1"/>
  <c r="C112" i="1"/>
  <c r="L112" i="1" s="1"/>
  <c r="M112" i="1" s="1"/>
  <c r="O112" i="1" s="1"/>
  <c r="P112" i="1" s="1"/>
  <c r="C111" i="1"/>
  <c r="L111" i="1" s="1"/>
  <c r="M111" i="1" s="1"/>
  <c r="O111" i="1" s="1"/>
  <c r="P111" i="1" s="1"/>
  <c r="C110" i="1"/>
  <c r="L110" i="1" s="1"/>
  <c r="M110" i="1" s="1"/>
  <c r="O110" i="1" s="1"/>
  <c r="P110" i="1" s="1"/>
  <c r="C109" i="1"/>
  <c r="L109" i="1" s="1"/>
  <c r="M109" i="1" s="1"/>
  <c r="O109" i="1" s="1"/>
  <c r="P109" i="1" s="1"/>
  <c r="C108" i="1"/>
  <c r="L108" i="1" s="1"/>
  <c r="M108" i="1" s="1"/>
  <c r="O108" i="1" s="1"/>
  <c r="P108" i="1" s="1"/>
  <c r="C107" i="1"/>
  <c r="L107" i="1" s="1"/>
  <c r="M107" i="1" s="1"/>
  <c r="O107" i="1" s="1"/>
  <c r="P107" i="1" s="1"/>
  <c r="C106" i="1"/>
  <c r="L106" i="1" s="1"/>
  <c r="M106" i="1" s="1"/>
  <c r="O106" i="1" s="1"/>
  <c r="P106" i="1" s="1"/>
  <c r="C105" i="1"/>
  <c r="L105" i="1" s="1"/>
  <c r="M105" i="1" s="1"/>
  <c r="O105" i="1" s="1"/>
  <c r="P105" i="1" s="1"/>
  <c r="C104" i="1"/>
  <c r="L104" i="1" s="1"/>
  <c r="M104" i="1" s="1"/>
  <c r="O104" i="1" s="1"/>
  <c r="P104" i="1" s="1"/>
  <c r="C103" i="1"/>
  <c r="L103" i="1" s="1"/>
  <c r="M103" i="1" s="1"/>
  <c r="O103" i="1" s="1"/>
  <c r="P103" i="1" s="1"/>
  <c r="C102" i="1"/>
  <c r="L102" i="1" s="1"/>
  <c r="M102" i="1" s="1"/>
  <c r="O102" i="1" s="1"/>
  <c r="P102" i="1" s="1"/>
  <c r="C101" i="1"/>
  <c r="L101" i="1" s="1"/>
  <c r="M101" i="1" s="1"/>
  <c r="O101" i="1" s="1"/>
  <c r="P101" i="1" s="1"/>
  <c r="C100" i="1"/>
  <c r="L100" i="1" s="1"/>
  <c r="M100" i="1" s="1"/>
  <c r="O100" i="1" s="1"/>
  <c r="P100" i="1" s="1"/>
  <c r="C99" i="1"/>
  <c r="L99" i="1" s="1"/>
  <c r="M99" i="1" s="1"/>
  <c r="O99" i="1" s="1"/>
  <c r="P99" i="1" s="1"/>
  <c r="C98" i="1"/>
  <c r="L98" i="1" s="1"/>
  <c r="M98" i="1" s="1"/>
  <c r="O98" i="1" s="1"/>
  <c r="P98" i="1" s="1"/>
  <c r="C97" i="1"/>
  <c r="L97" i="1" s="1"/>
  <c r="M97" i="1" s="1"/>
  <c r="O97" i="1" s="1"/>
  <c r="P97" i="1" s="1"/>
  <c r="C96" i="1"/>
  <c r="L96" i="1" s="1"/>
  <c r="M96" i="1" s="1"/>
  <c r="O96" i="1" s="1"/>
  <c r="P96" i="1" s="1"/>
  <c r="C95" i="1"/>
  <c r="L95" i="1" s="1"/>
  <c r="M95" i="1" s="1"/>
  <c r="O95" i="1" s="1"/>
  <c r="P95" i="1" s="1"/>
  <c r="C94" i="1"/>
  <c r="L94" i="1" s="1"/>
  <c r="M94" i="1" s="1"/>
  <c r="O94" i="1" s="1"/>
  <c r="P94" i="1" s="1"/>
  <c r="C93" i="1"/>
  <c r="L93" i="1" s="1"/>
  <c r="M93" i="1" s="1"/>
  <c r="O93" i="1" s="1"/>
  <c r="P93" i="1" s="1"/>
  <c r="C92" i="1"/>
  <c r="L92" i="1" s="1"/>
  <c r="M92" i="1" s="1"/>
  <c r="O92" i="1" s="1"/>
  <c r="P92" i="1" s="1"/>
  <c r="C91" i="1"/>
  <c r="L91" i="1" s="1"/>
  <c r="M91" i="1" s="1"/>
  <c r="O91" i="1" s="1"/>
  <c r="P91" i="1" s="1"/>
  <c r="C90" i="1"/>
  <c r="L90" i="1" s="1"/>
  <c r="M90" i="1" s="1"/>
  <c r="O90" i="1" s="1"/>
  <c r="P90" i="1" s="1"/>
  <c r="C89" i="1"/>
  <c r="L89" i="1" s="1"/>
  <c r="M89" i="1" s="1"/>
  <c r="O89" i="1" s="1"/>
  <c r="P89" i="1" s="1"/>
  <c r="C88" i="1"/>
  <c r="L88" i="1" s="1"/>
  <c r="M88" i="1" s="1"/>
  <c r="O88" i="1" s="1"/>
  <c r="P88" i="1" s="1"/>
  <c r="C87" i="1"/>
  <c r="L87" i="1" s="1"/>
  <c r="M87" i="1" s="1"/>
  <c r="O87" i="1" s="1"/>
  <c r="P87" i="1" s="1"/>
  <c r="C86" i="1"/>
  <c r="L86" i="1" s="1"/>
  <c r="M86" i="1" s="1"/>
  <c r="O86" i="1" s="1"/>
  <c r="P86" i="1" s="1"/>
  <c r="C85" i="1"/>
  <c r="L85" i="1" s="1"/>
  <c r="M85" i="1" s="1"/>
  <c r="O85" i="1" s="1"/>
  <c r="P85" i="1" s="1"/>
  <c r="C84" i="1"/>
  <c r="L84" i="1" s="1"/>
  <c r="M84" i="1" s="1"/>
  <c r="O84" i="1" s="1"/>
  <c r="P84" i="1" s="1"/>
  <c r="C83" i="1"/>
  <c r="L83" i="1" s="1"/>
  <c r="M83" i="1" s="1"/>
  <c r="O83" i="1" s="1"/>
  <c r="P83" i="1" s="1"/>
  <c r="C82" i="1"/>
  <c r="L82" i="1" s="1"/>
  <c r="M82" i="1" s="1"/>
  <c r="O82" i="1" s="1"/>
  <c r="P82" i="1" s="1"/>
  <c r="C81" i="1"/>
  <c r="L81" i="1" s="1"/>
  <c r="M81" i="1" s="1"/>
  <c r="O81" i="1" s="1"/>
  <c r="P81" i="1" s="1"/>
  <c r="C80" i="1"/>
  <c r="L80" i="1" s="1"/>
  <c r="M80" i="1" s="1"/>
  <c r="O80" i="1" s="1"/>
  <c r="P80" i="1" s="1"/>
  <c r="C79" i="1"/>
  <c r="L79" i="1" s="1"/>
  <c r="M79" i="1" s="1"/>
  <c r="O79" i="1" s="1"/>
  <c r="P79" i="1" s="1"/>
  <c r="C78" i="1"/>
  <c r="L78" i="1" s="1"/>
  <c r="M78" i="1" s="1"/>
  <c r="O78" i="1" s="1"/>
  <c r="P78" i="1" s="1"/>
  <c r="C77" i="1"/>
  <c r="L77" i="1" s="1"/>
  <c r="M77" i="1" s="1"/>
  <c r="O77" i="1" s="1"/>
  <c r="P77" i="1" s="1"/>
  <c r="C76" i="1"/>
  <c r="L76" i="1" s="1"/>
  <c r="M76" i="1" s="1"/>
  <c r="O76" i="1" s="1"/>
  <c r="P76" i="1" s="1"/>
  <c r="C75" i="1"/>
  <c r="L75" i="1" s="1"/>
  <c r="M75" i="1" s="1"/>
  <c r="O75" i="1" s="1"/>
  <c r="P75" i="1" s="1"/>
  <c r="C74" i="1"/>
  <c r="L74" i="1" s="1"/>
  <c r="M74" i="1" s="1"/>
  <c r="O74" i="1" s="1"/>
  <c r="P74" i="1" s="1"/>
  <c r="C73" i="1"/>
  <c r="L73" i="1" s="1"/>
  <c r="M73" i="1" s="1"/>
  <c r="O73" i="1" s="1"/>
  <c r="P73" i="1" s="1"/>
  <c r="C72" i="1"/>
  <c r="L72" i="1" s="1"/>
  <c r="M72" i="1" s="1"/>
  <c r="O72" i="1" s="1"/>
  <c r="P72" i="1" s="1"/>
  <c r="C71" i="1"/>
  <c r="L71" i="1" s="1"/>
  <c r="M71" i="1" s="1"/>
  <c r="O71" i="1" s="1"/>
  <c r="P71" i="1" s="1"/>
  <c r="C70" i="1"/>
  <c r="L70" i="1" s="1"/>
  <c r="M70" i="1" s="1"/>
  <c r="O70" i="1" s="1"/>
  <c r="P70" i="1" s="1"/>
  <c r="C69" i="1"/>
  <c r="L69" i="1" s="1"/>
  <c r="M69" i="1" s="1"/>
  <c r="O69" i="1" s="1"/>
  <c r="P69" i="1" s="1"/>
  <c r="C68" i="1"/>
  <c r="L68" i="1" s="1"/>
  <c r="M68" i="1" s="1"/>
  <c r="O68" i="1" s="1"/>
  <c r="P68" i="1" s="1"/>
  <c r="C67" i="1"/>
  <c r="L67" i="1" s="1"/>
  <c r="M67" i="1" s="1"/>
  <c r="O67" i="1" s="1"/>
  <c r="P67" i="1" s="1"/>
  <c r="C66" i="1"/>
  <c r="L66" i="1" s="1"/>
  <c r="M66" i="1" s="1"/>
  <c r="O66" i="1" s="1"/>
  <c r="P66" i="1" s="1"/>
  <c r="C65" i="1"/>
  <c r="L65" i="1" s="1"/>
  <c r="M65" i="1" s="1"/>
  <c r="O65" i="1" s="1"/>
  <c r="P65" i="1" s="1"/>
  <c r="C64" i="1"/>
  <c r="L64" i="1" s="1"/>
  <c r="M64" i="1" s="1"/>
  <c r="O64" i="1" s="1"/>
  <c r="P64" i="1" s="1"/>
  <c r="C63" i="1"/>
  <c r="L63" i="1" s="1"/>
  <c r="M63" i="1" s="1"/>
  <c r="O63" i="1" s="1"/>
  <c r="P63" i="1" s="1"/>
  <c r="C62" i="1"/>
  <c r="L62" i="1" s="1"/>
  <c r="M62" i="1" s="1"/>
  <c r="O62" i="1" s="1"/>
  <c r="P62" i="1" s="1"/>
  <c r="C61" i="1"/>
  <c r="L61" i="1" s="1"/>
  <c r="M61" i="1" s="1"/>
  <c r="O61" i="1" s="1"/>
  <c r="P61" i="1" s="1"/>
  <c r="C60" i="1"/>
  <c r="L60" i="1" s="1"/>
  <c r="M60" i="1" s="1"/>
  <c r="O60" i="1" s="1"/>
  <c r="P60" i="1" s="1"/>
  <c r="C59" i="1"/>
  <c r="L59" i="1" s="1"/>
  <c r="M59" i="1" s="1"/>
  <c r="O59" i="1" s="1"/>
  <c r="P59" i="1" s="1"/>
  <c r="C58" i="1"/>
  <c r="L58" i="1" s="1"/>
  <c r="M58" i="1" s="1"/>
  <c r="O58" i="1" s="1"/>
  <c r="P58" i="1" s="1"/>
  <c r="C57" i="1"/>
  <c r="L57" i="1" s="1"/>
  <c r="M57" i="1" s="1"/>
  <c r="O57" i="1" s="1"/>
  <c r="P57" i="1" s="1"/>
  <c r="C56" i="1"/>
  <c r="L56" i="1" s="1"/>
  <c r="M56" i="1" s="1"/>
  <c r="O56" i="1" s="1"/>
  <c r="P56" i="1" s="1"/>
  <c r="C55" i="1"/>
  <c r="L55" i="1" s="1"/>
  <c r="M55" i="1" s="1"/>
  <c r="O55" i="1" s="1"/>
  <c r="P55" i="1" s="1"/>
  <c r="C54" i="1"/>
  <c r="L54" i="1" s="1"/>
  <c r="M54" i="1" s="1"/>
  <c r="O54" i="1" s="1"/>
  <c r="P54" i="1" s="1"/>
  <c r="C53" i="1"/>
  <c r="L53" i="1" s="1"/>
  <c r="M53" i="1" s="1"/>
  <c r="O53" i="1" s="1"/>
  <c r="P53" i="1" s="1"/>
  <c r="C52" i="1"/>
  <c r="L52" i="1" s="1"/>
  <c r="M52" i="1" s="1"/>
  <c r="O52" i="1" s="1"/>
  <c r="P52" i="1" s="1"/>
  <c r="C51" i="1"/>
  <c r="L51" i="1" s="1"/>
  <c r="M51" i="1" s="1"/>
  <c r="O51" i="1" s="1"/>
  <c r="P51" i="1" s="1"/>
  <c r="C50" i="1"/>
  <c r="L50" i="1" s="1"/>
  <c r="M50" i="1" s="1"/>
  <c r="O50" i="1" s="1"/>
  <c r="P50" i="1" s="1"/>
  <c r="C49" i="1"/>
  <c r="L49" i="1" s="1"/>
  <c r="M49" i="1" s="1"/>
  <c r="O49" i="1" s="1"/>
  <c r="P49" i="1" s="1"/>
  <c r="C48" i="1"/>
  <c r="L48" i="1" s="1"/>
  <c r="M48" i="1" s="1"/>
  <c r="O48" i="1" s="1"/>
  <c r="P48" i="1" s="1"/>
  <c r="C47" i="1"/>
  <c r="L47" i="1" s="1"/>
  <c r="M47" i="1" s="1"/>
  <c r="O47" i="1" s="1"/>
  <c r="P47" i="1" s="1"/>
  <c r="C46" i="1"/>
  <c r="L46" i="1" s="1"/>
  <c r="M46" i="1" s="1"/>
  <c r="O46" i="1" s="1"/>
  <c r="P46" i="1" s="1"/>
  <c r="C45" i="1"/>
  <c r="L45" i="1" s="1"/>
  <c r="M45" i="1" s="1"/>
  <c r="O45" i="1" s="1"/>
  <c r="P45" i="1" s="1"/>
  <c r="C44" i="1"/>
  <c r="L44" i="1" s="1"/>
  <c r="M44" i="1" s="1"/>
  <c r="O44" i="1" s="1"/>
  <c r="P44" i="1" s="1"/>
  <c r="C43" i="1"/>
  <c r="L43" i="1" s="1"/>
  <c r="M43" i="1" s="1"/>
  <c r="O43" i="1" s="1"/>
  <c r="P43" i="1" s="1"/>
  <c r="C42" i="1"/>
  <c r="L42" i="1" s="1"/>
  <c r="M42" i="1" s="1"/>
  <c r="O42" i="1" s="1"/>
  <c r="P42" i="1" s="1"/>
  <c r="C41" i="1"/>
  <c r="L41" i="1" s="1"/>
  <c r="M41" i="1" s="1"/>
  <c r="O41" i="1" s="1"/>
  <c r="P41" i="1" s="1"/>
  <c r="C40" i="1"/>
  <c r="L40" i="1" s="1"/>
  <c r="M40" i="1" s="1"/>
  <c r="O40" i="1" s="1"/>
  <c r="P40" i="1" s="1"/>
  <c r="C39" i="1"/>
  <c r="L39" i="1" s="1"/>
  <c r="M39" i="1" s="1"/>
  <c r="O39" i="1" s="1"/>
  <c r="P39" i="1" s="1"/>
  <c r="C38" i="1"/>
  <c r="L38" i="1" s="1"/>
  <c r="M38" i="1" s="1"/>
  <c r="O38" i="1" s="1"/>
  <c r="P38" i="1" s="1"/>
  <c r="C37" i="1"/>
  <c r="L37" i="1" s="1"/>
  <c r="M37" i="1" s="1"/>
  <c r="O37" i="1" s="1"/>
  <c r="P37" i="1" s="1"/>
  <c r="C36" i="1"/>
  <c r="L36" i="1" s="1"/>
  <c r="M36" i="1" s="1"/>
  <c r="O36" i="1" s="1"/>
  <c r="P36" i="1" s="1"/>
  <c r="C35" i="1"/>
  <c r="L35" i="1" s="1"/>
  <c r="M35" i="1" s="1"/>
  <c r="O35" i="1" s="1"/>
  <c r="P35" i="1" s="1"/>
  <c r="C34" i="1"/>
  <c r="L34" i="1" s="1"/>
  <c r="M34" i="1" s="1"/>
  <c r="O34" i="1" s="1"/>
  <c r="P34" i="1" s="1"/>
  <c r="C33" i="1"/>
  <c r="L33" i="1" s="1"/>
  <c r="M33" i="1" s="1"/>
  <c r="O33" i="1" s="1"/>
  <c r="P33" i="1" s="1"/>
  <c r="C32" i="1"/>
  <c r="L32" i="1" s="1"/>
  <c r="M32" i="1" s="1"/>
  <c r="O32" i="1" s="1"/>
  <c r="P32" i="1" s="1"/>
  <c r="C31" i="1"/>
  <c r="L31" i="1" s="1"/>
  <c r="M31" i="1" s="1"/>
  <c r="O31" i="1" s="1"/>
  <c r="P31" i="1" s="1"/>
  <c r="C30" i="1"/>
  <c r="L30" i="1" s="1"/>
  <c r="M30" i="1" s="1"/>
  <c r="O30" i="1" s="1"/>
  <c r="P30" i="1" s="1"/>
  <c r="C29" i="1"/>
  <c r="L29" i="1" s="1"/>
  <c r="M29" i="1" s="1"/>
  <c r="O29" i="1" s="1"/>
  <c r="P29" i="1" s="1"/>
  <c r="C28" i="1"/>
  <c r="L28" i="1" s="1"/>
  <c r="M28" i="1" s="1"/>
  <c r="O28" i="1" s="1"/>
  <c r="P28" i="1" s="1"/>
  <c r="C27" i="1"/>
  <c r="L27" i="1" s="1"/>
  <c r="M27" i="1" s="1"/>
  <c r="O27" i="1" s="1"/>
  <c r="P27" i="1" s="1"/>
  <c r="C26" i="1"/>
  <c r="L26" i="1" s="1"/>
  <c r="M26" i="1" s="1"/>
  <c r="O26" i="1" s="1"/>
  <c r="P26" i="1" s="1"/>
  <c r="C25" i="1"/>
  <c r="L25" i="1" s="1"/>
  <c r="M25" i="1" s="1"/>
  <c r="O25" i="1" s="1"/>
  <c r="P25" i="1" s="1"/>
  <c r="C24" i="1"/>
  <c r="L24" i="1" s="1"/>
  <c r="M24" i="1" s="1"/>
  <c r="O24" i="1" s="1"/>
  <c r="P24" i="1" s="1"/>
  <c r="C23" i="1"/>
  <c r="L23" i="1" s="1"/>
  <c r="M23" i="1" s="1"/>
  <c r="O23" i="1" s="1"/>
  <c r="P23" i="1" s="1"/>
  <c r="C22" i="1"/>
  <c r="L22" i="1" s="1"/>
  <c r="M22" i="1" s="1"/>
  <c r="O22" i="1" s="1"/>
  <c r="P22" i="1" s="1"/>
  <c r="C21" i="1"/>
  <c r="L21" i="1" s="1"/>
  <c r="M21" i="1" s="1"/>
  <c r="O21" i="1" s="1"/>
  <c r="P21" i="1" s="1"/>
  <c r="C20" i="1"/>
  <c r="L20" i="1" s="1"/>
  <c r="M20" i="1" s="1"/>
  <c r="O20" i="1" s="1"/>
  <c r="P20" i="1" s="1"/>
  <c r="C19" i="1"/>
  <c r="L19" i="1" s="1"/>
  <c r="M19" i="1" s="1"/>
  <c r="O19" i="1" s="1"/>
  <c r="P19" i="1" s="1"/>
  <c r="C18" i="1"/>
  <c r="L18" i="1" s="1"/>
  <c r="M18" i="1" s="1"/>
  <c r="O18" i="1" s="1"/>
  <c r="P18" i="1" s="1"/>
  <c r="C17" i="1"/>
  <c r="L17" i="1" s="1"/>
  <c r="M17" i="1" s="1"/>
  <c r="O17" i="1" s="1"/>
  <c r="P17" i="1" s="1"/>
  <c r="C16" i="1"/>
  <c r="L16" i="1" s="1"/>
  <c r="M16" i="1" s="1"/>
  <c r="O16" i="1" s="1"/>
  <c r="P16" i="1" s="1"/>
  <c r="C15" i="1"/>
  <c r="L15" i="1" s="1"/>
  <c r="M15" i="1" s="1"/>
  <c r="O15" i="1" s="1"/>
  <c r="P15" i="1" s="1"/>
  <c r="C14" i="1"/>
  <c r="L14" i="1" s="1"/>
  <c r="M14" i="1" s="1"/>
  <c r="O14" i="1" s="1"/>
  <c r="P14" i="1" s="1"/>
  <c r="C13" i="1"/>
  <c r="L13" i="1" s="1"/>
  <c r="M13" i="1" s="1"/>
  <c r="O13" i="1" s="1"/>
  <c r="P13" i="1" s="1"/>
  <c r="C12" i="1"/>
  <c r="L12" i="1" s="1"/>
  <c r="M12" i="1" s="1"/>
  <c r="O12" i="1" s="1"/>
  <c r="P12" i="1" s="1"/>
  <c r="C11" i="1"/>
  <c r="L11" i="1" s="1"/>
  <c r="M11" i="1" s="1"/>
  <c r="O11" i="1" s="1"/>
  <c r="P11" i="1" s="1"/>
  <c r="C10" i="1"/>
  <c r="L10" i="1" s="1"/>
  <c r="M10" i="1" s="1"/>
  <c r="O10" i="1" s="1"/>
  <c r="P10" i="1" s="1"/>
  <c r="C9" i="1"/>
  <c r="L9" i="1" s="1"/>
  <c r="M9" i="1" s="1"/>
  <c r="O9" i="1" s="1"/>
  <c r="P9" i="1" s="1"/>
  <c r="C8" i="1"/>
  <c r="L8" i="1" s="1"/>
  <c r="M8" i="1" s="1"/>
  <c r="O8" i="1" s="1"/>
  <c r="P8" i="1" s="1"/>
  <c r="C7" i="1"/>
  <c r="L7" i="1" s="1"/>
  <c r="M7" i="1" s="1"/>
  <c r="O7" i="1" s="1"/>
  <c r="P7" i="1" s="1"/>
  <c r="C6" i="1"/>
  <c r="L6" i="1" s="1"/>
  <c r="M6" i="1" s="1"/>
  <c r="O6" i="1" s="1"/>
  <c r="P6" i="1" s="1"/>
  <c r="C5" i="1"/>
  <c r="L5" i="1" s="1"/>
  <c r="M5" i="1" s="1"/>
  <c r="O5" i="1" s="1"/>
  <c r="P5" i="1" s="1"/>
  <c r="C4" i="1"/>
  <c r="L4" i="1" s="1"/>
  <c r="M4" i="1" s="1"/>
  <c r="O4" i="1" s="1"/>
  <c r="P4" i="1" s="1"/>
  <c r="C3" i="1"/>
  <c r="L3" i="1" s="1"/>
  <c r="M3" i="1" s="1"/>
  <c r="O3" i="1" s="1"/>
  <c r="P3" i="1" s="1"/>
  <c r="C2" i="1"/>
  <c r="H13" i="1" l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3" i="1"/>
  <c r="H4" i="1"/>
  <c r="H5" i="1"/>
  <c r="H6" i="1"/>
  <c r="H7" i="1"/>
  <c r="H8" i="1"/>
  <c r="H9" i="1"/>
  <c r="H10" i="1"/>
  <c r="H11" i="1"/>
  <c r="H12" i="1"/>
  <c r="R4" i="1" l="1"/>
</calcChain>
</file>

<file path=xl/sharedStrings.xml><?xml version="1.0" encoding="utf-8"?>
<sst xmlns="http://schemas.openxmlformats.org/spreadsheetml/2006/main" count="767" uniqueCount="25">
  <si>
    <t>MOIS</t>
  </si>
  <si>
    <t>JANVIER</t>
  </si>
  <si>
    <t>θz</t>
  </si>
  <si>
    <t>θi</t>
  </si>
  <si>
    <t>G</t>
  </si>
  <si>
    <t>ω</t>
  </si>
  <si>
    <t>δ</t>
  </si>
  <si>
    <t>J</t>
  </si>
  <si>
    <t>TSV cumulée</t>
  </si>
  <si>
    <t>TSV</t>
  </si>
  <si>
    <t>Hauteur h</t>
  </si>
  <si>
    <t>DONNEES</t>
  </si>
  <si>
    <r>
      <t>G</t>
    </r>
    <r>
      <rPr>
        <b/>
        <vertAlign val="subscript"/>
        <sz val="12"/>
        <color theme="1"/>
        <rFont val="Calibri"/>
        <family val="2"/>
        <scheme val="minor"/>
      </rPr>
      <t>bh</t>
    </r>
  </si>
  <si>
    <r>
      <t>G</t>
    </r>
    <r>
      <rPr>
        <b/>
        <vertAlign val="subscript"/>
        <sz val="12"/>
        <color theme="1"/>
        <rFont val="Calibri"/>
        <family val="2"/>
        <scheme val="minor"/>
      </rPr>
      <t>dh</t>
    </r>
  </si>
  <si>
    <r>
      <t>G</t>
    </r>
    <r>
      <rPr>
        <b/>
        <vertAlign val="subscript"/>
        <sz val="12"/>
        <color theme="1"/>
        <rFont val="Calibri"/>
        <family val="2"/>
        <scheme val="minor"/>
      </rPr>
      <t>h</t>
    </r>
  </si>
  <si>
    <r>
      <t xml:space="preserve">Azimut </t>
    </r>
    <r>
      <rPr>
        <b/>
        <sz val="11"/>
        <color theme="1"/>
        <rFont val="Calibri"/>
        <family val="2"/>
      </rPr>
      <t>A</t>
    </r>
  </si>
  <si>
    <t>γ</t>
  </si>
  <si>
    <r>
      <t xml:space="preserve">LATITUDE </t>
    </r>
    <r>
      <rPr>
        <sz val="11"/>
        <color theme="1"/>
        <rFont val="Calibri"/>
        <family val="2"/>
      </rPr>
      <t>Φ</t>
    </r>
  </si>
  <si>
    <t>β</t>
  </si>
  <si>
    <t>ALBEDO</t>
  </si>
  <si>
    <t>Valeur de G
associée :</t>
  </si>
  <si>
    <t>Valeur de G
maximale :</t>
  </si>
  <si>
    <t>Moyenne de G :</t>
  </si>
  <si>
    <r>
      <t xml:space="preserve">Angle </t>
    </r>
    <r>
      <rPr>
        <b/>
        <sz val="11"/>
        <color theme="1"/>
        <rFont val="Symbol"/>
        <family val="1"/>
        <charset val="2"/>
      </rPr>
      <t xml:space="preserve">b
</t>
    </r>
    <r>
      <rPr>
        <b/>
        <sz val="11"/>
        <color theme="1"/>
        <rFont val="Calibri"/>
        <family val="2"/>
        <scheme val="minor"/>
      </rPr>
      <t>évalué :</t>
    </r>
  </si>
  <si>
    <r>
      <t xml:space="preserve">Atteinte pour </t>
    </r>
    <r>
      <rPr>
        <b/>
        <sz val="11"/>
        <color theme="1"/>
        <rFont val="Symbol"/>
        <family val="1"/>
        <charset val="2"/>
      </rPr>
      <t>b</t>
    </r>
    <r>
      <rPr>
        <b/>
        <sz val="11"/>
        <color theme="1"/>
        <rFont val="Calibri"/>
        <family val="2"/>
        <scheme val="minor"/>
      </rPr>
      <t xml:space="preserve">
valant :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</si>
</sst>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vertAlign val="subscript"/>
      <sz val="12"/>
      <color theme="1"/>
      <name val="Calibri"/>
      <family val="2"/>
      <scheme val="minor"/>
    </font>
    <font>
      <b/>
      <sz val="11"/>
      <color theme="1"/>
      <name val="Calibri"/>
      <family val="2"/>
    </font>
    <font>
      <sz val="12"/>
      <color theme="1"/>
      <name val="Calibri"/>
      <family val="2"/>
    </font>
    <font>
      <sz val="11"/>
      <color theme="1"/>
      <name val="Calibri"/>
      <family val="2"/>
    </font>
    <font>
      <b/>
      <sz val="11"/>
      <color theme="1"/>
      <name val="Symbol"/>
      <family val="1"/>
      <charset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5" fontId="0" fillId="0" borderId="0" xfId="0" applyNumberFormat="1" applyAlignment="1">
      <alignment horizontal="center" vertical="center"/>
    </xf>
    <xf numFmtId="16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165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chartsheet" Target="chartsheets/sheet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n-U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lineChart>
        <c:grouping val="standard"/>
        <c:varyColors val="0"/>
        <c:ser>
          <c:idx val="0"/>
          <c:order val="0"/>
          <c:tx>
            <c:v>Moyenne de G sur l'année suivant Bêta</c:v>
          </c:tx>
          <c:marker>
            <c:symbol val="none"/>
          </c:marker>
          <c:cat>
            <c:numRef>
              <c:f>CARPENTRAS!$S$4:$S$94</c:f>
              <c:numCache>
                <c:formatCode>General</c:formatCode>
                <c:ptCount val="91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  <c:pt idx="23">
                  <c:v>23</c:v>
                </c:pt>
                <c:pt idx="24">
                  <c:v>24</c:v>
                </c:pt>
                <c:pt idx="25">
                  <c:v>25</c:v>
                </c:pt>
                <c:pt idx="26">
                  <c:v>26</c:v>
                </c:pt>
                <c:pt idx="27">
                  <c:v>27</c:v>
                </c:pt>
                <c:pt idx="28">
                  <c:v>28</c:v>
                </c:pt>
                <c:pt idx="29">
                  <c:v>29</c:v>
                </c:pt>
                <c:pt idx="30">
                  <c:v>30</c:v>
                </c:pt>
                <c:pt idx="31">
                  <c:v>31</c:v>
                </c:pt>
                <c:pt idx="32">
                  <c:v>32</c:v>
                </c:pt>
                <c:pt idx="33">
                  <c:v>33</c:v>
                </c:pt>
                <c:pt idx="34">
                  <c:v>34</c:v>
                </c:pt>
                <c:pt idx="35">
                  <c:v>35</c:v>
                </c:pt>
                <c:pt idx="36">
                  <c:v>36</c:v>
                </c:pt>
                <c:pt idx="37">
                  <c:v>37</c:v>
                </c:pt>
                <c:pt idx="38">
                  <c:v>38</c:v>
                </c:pt>
                <c:pt idx="39">
                  <c:v>39</c:v>
                </c:pt>
                <c:pt idx="40">
                  <c:v>40</c:v>
                </c:pt>
                <c:pt idx="41">
                  <c:v>41</c:v>
                </c:pt>
                <c:pt idx="42">
                  <c:v>42</c:v>
                </c:pt>
                <c:pt idx="43">
                  <c:v>43</c:v>
                </c:pt>
                <c:pt idx="44">
                  <c:v>44</c:v>
                </c:pt>
                <c:pt idx="45">
                  <c:v>45</c:v>
                </c:pt>
                <c:pt idx="46">
                  <c:v>46</c:v>
                </c:pt>
                <c:pt idx="47">
                  <c:v>47</c:v>
                </c:pt>
                <c:pt idx="48">
                  <c:v>48</c:v>
                </c:pt>
                <c:pt idx="49">
                  <c:v>49</c:v>
                </c:pt>
                <c:pt idx="50">
                  <c:v>50</c:v>
                </c:pt>
                <c:pt idx="51">
                  <c:v>51</c:v>
                </c:pt>
                <c:pt idx="52">
                  <c:v>52</c:v>
                </c:pt>
                <c:pt idx="53">
                  <c:v>53</c:v>
                </c:pt>
                <c:pt idx="54">
                  <c:v>54</c:v>
                </c:pt>
                <c:pt idx="55">
                  <c:v>55</c:v>
                </c:pt>
                <c:pt idx="56">
                  <c:v>56</c:v>
                </c:pt>
                <c:pt idx="57">
                  <c:v>57</c:v>
                </c:pt>
                <c:pt idx="58">
                  <c:v>58</c:v>
                </c:pt>
                <c:pt idx="59">
                  <c:v>59</c:v>
                </c:pt>
                <c:pt idx="60">
                  <c:v>60</c:v>
                </c:pt>
                <c:pt idx="61">
                  <c:v>61</c:v>
                </c:pt>
                <c:pt idx="62">
                  <c:v>62</c:v>
                </c:pt>
                <c:pt idx="63">
                  <c:v>63</c:v>
                </c:pt>
                <c:pt idx="64">
                  <c:v>64</c:v>
                </c:pt>
                <c:pt idx="65">
                  <c:v>65</c:v>
                </c:pt>
                <c:pt idx="66">
                  <c:v>66</c:v>
                </c:pt>
                <c:pt idx="67">
                  <c:v>67</c:v>
                </c:pt>
                <c:pt idx="68">
                  <c:v>68</c:v>
                </c:pt>
                <c:pt idx="69">
                  <c:v>69</c:v>
                </c:pt>
                <c:pt idx="70">
                  <c:v>70</c:v>
                </c:pt>
                <c:pt idx="71">
                  <c:v>71</c:v>
                </c:pt>
                <c:pt idx="72">
                  <c:v>72</c:v>
                </c:pt>
                <c:pt idx="73">
                  <c:v>73</c:v>
                </c:pt>
                <c:pt idx="74">
                  <c:v>74</c:v>
                </c:pt>
                <c:pt idx="75">
                  <c:v>75</c:v>
                </c:pt>
                <c:pt idx="76">
                  <c:v>76</c:v>
                </c:pt>
                <c:pt idx="77">
                  <c:v>77</c:v>
                </c:pt>
                <c:pt idx="78">
                  <c:v>78</c:v>
                </c:pt>
                <c:pt idx="79">
                  <c:v>79</c:v>
                </c:pt>
                <c:pt idx="80">
                  <c:v>80</c:v>
                </c:pt>
                <c:pt idx="81">
                  <c:v>81</c:v>
                </c:pt>
                <c:pt idx="82">
                  <c:v>82</c:v>
                </c:pt>
                <c:pt idx="83">
                  <c:v>83</c:v>
                </c:pt>
                <c:pt idx="84">
                  <c:v>84</c:v>
                </c:pt>
                <c:pt idx="85">
                  <c:v>85</c:v>
                </c:pt>
                <c:pt idx="86">
                  <c:v>86</c:v>
                </c:pt>
                <c:pt idx="87">
                  <c:v>87</c:v>
                </c:pt>
                <c:pt idx="88">
                  <c:v>88</c:v>
                </c:pt>
                <c:pt idx="89">
                  <c:v>89</c:v>
                </c:pt>
                <c:pt idx="90">
                  <c:v>90</c:v>
                </c:pt>
              </c:numCache>
            </c:numRef>
          </c:cat>
          <c:val>
            <c:numRef>
              <c:f>CARPENTRAS!$T$4:$T$94</c:f>
              <c:numCache>
                <c:formatCode>0.000</c:formatCode>
                <c:ptCount val="91"/>
                <c:pt idx="0">
                  <c:v>61.247644683714668</c:v>
                </c:pt>
                <c:pt idx="1">
                  <c:v>62.623449971657493</c:v>
                </c:pt>
                <c:pt idx="2">
                  <c:v>63.986677288792762</c:v>
                </c:pt>
                <c:pt idx="3">
                  <c:v>65.336911382873708</c:v>
                </c:pt>
                <c:pt idx="4">
                  <c:v>66.673740959515285</c:v>
                </c:pt>
                <c:pt idx="5">
                  <c:v>67.996758807478301</c:v>
                </c:pt>
                <c:pt idx="6">
                  <c:v>69.305561922709899</c:v>
                </c:pt>
                <c:pt idx="7">
                  <c:v>70.599751631102563</c:v>
                </c:pt>
                <c:pt idx="8">
                  <c:v>71.878933709933946</c:v>
                </c:pt>
                <c:pt idx="9">
                  <c:v>73.142718507951173</c:v>
                </c:pt>
                <c:pt idx="10">
                  <c:v>74.390721064062134</c:v>
                </c:pt>
                <c:pt idx="11">
                  <c:v>75.622561224598698</c:v>
                </c:pt>
                <c:pt idx="12">
                  <c:v>76.837863759114697</c:v>
                </c:pt>
                <c:pt idx="13">
                  <c:v>78.03625847468544</c:v>
                </c:pt>
                <c:pt idx="14">
                  <c:v>79.217380328671254</c:v>
                </c:pt>
                <c:pt idx="15">
                  <c:v>80.380869539913633</c:v>
                </c:pt>
                <c:pt idx="16">
                  <c:v>81.526371698328006</c:v>
                </c:pt>
                <c:pt idx="17">
                  <c:v>82.653537872860042</c:v>
                </c:pt>
                <c:pt idx="18">
                  <c:v>83.762024717774082</c:v>
                </c:pt>
                <c:pt idx="19">
                  <c:v>84.851494577238697</c:v>
                </c:pt>
                <c:pt idx="20">
                  <c:v>85.921615588180998</c:v>
                </c:pt>
                <c:pt idx="21">
                  <c:v>86.972061781374549</c:v>
                </c:pt>
                <c:pt idx="22">
                  <c:v>88.002513180732919</c:v>
                </c:pt>
                <c:pt idx="23">
                  <c:v>89.012655900777673</c:v>
                </c:pt>
                <c:pt idx="24">
                  <c:v>90.002182242250811</c:v>
                </c:pt>
                <c:pt idx="25">
                  <c:v>90.970790785843022</c:v>
                </c:pt>
                <c:pt idx="26">
                  <c:v>91.918186484008714</c:v>
                </c:pt>
                <c:pt idx="27">
                  <c:v>92.844080750840689</c:v>
                </c:pt>
                <c:pt idx="28">
                  <c:v>93.7481915499759</c:v>
                </c:pt>
                <c:pt idx="29">
                  <c:v>94.63024348050655</c:v>
                </c:pt>
                <c:pt idx="30">
                  <c:v>95.489967860870166</c:v>
                </c:pt>
                <c:pt idx="31">
                  <c:v>96.327102810691926</c:v>
                </c:pt>
                <c:pt idx="32">
                  <c:v>97.141393330556554</c:v>
                </c:pt>
                <c:pt idx="33">
                  <c:v>97.932591379683728</c:v>
                </c:pt>
                <c:pt idx="34">
                  <c:v>98.700455951483079</c:v>
                </c:pt>
                <c:pt idx="35">
                  <c:v>99.444753146967599</c:v>
                </c:pt>
                <c:pt idx="36">
                  <c:v>100.16525624600128</c:v>
                </c:pt>
                <c:pt idx="37">
                  <c:v>100.86174577636054</c:v>
                </c:pt>
                <c:pt idx="38">
                  <c:v>101.53400958058742</c:v>
                </c:pt>
                <c:pt idx="39">
                  <c:v>102.18184288061471</c:v>
                </c:pt>
                <c:pt idx="40">
                  <c:v>102.80504834014361</c:v>
                </c:pt>
                <c:pt idx="41">
                  <c:v>103.40343612475397</c:v>
                </c:pt>
                <c:pt idx="42">
                  <c:v>103.9768239597299</c:v>
                </c:pt>
                <c:pt idx="43">
                  <c:v>104.52503718558218</c:v>
                </c:pt>
                <c:pt idx="44">
                  <c:v>105.04790881125189</c:v>
                </c:pt>
                <c:pt idx="45">
                  <c:v>105.54527956497637</c:v>
                </c:pt>
                <c:pt idx="46">
                  <c:v>106.01699794280611</c:v>
                </c:pt>
                <c:pt idx="47">
                  <c:v>106.4629202547534</c:v>
                </c:pt>
                <c:pt idx="48">
                  <c:v>106.88291066856243</c:v>
                </c:pt>
                <c:pt idx="49">
                  <c:v>107.27684125108455</c:v>
                </c:pt>
                <c:pt idx="50">
                  <c:v>107.64459200724818</c:v>
                </c:pt>
                <c:pt idx="51">
                  <c:v>107.98605091661061</c:v>
                </c:pt>
                <c:pt idx="52">
                  <c:v>108.30111396748013</c:v>
                </c:pt>
                <c:pt idx="53">
                  <c:v>108.58968518859935</c:v>
                </c:pt>
                <c:pt idx="54">
                  <c:v>108.85167667837921</c:v>
                </c:pt>
                <c:pt idx="55">
                  <c:v>109.08700863167354</c:v>
                </c:pt>
                <c:pt idx="56">
                  <c:v>109.29560936408996</c:v>
                </c:pt>
                <c:pt idx="57">
                  <c:v>109.47741533382427</c:v>
                </c:pt>
                <c:pt idx="58">
                  <c:v>109.63237116101728</c:v>
                </c:pt>
                <c:pt idx="59">
                  <c:v>109.7604296446226</c:v>
                </c:pt>
                <c:pt idx="60">
                  <c:v>109.86155177678584</c:v>
                </c:pt>
                <c:pt idx="61">
                  <c:v>109.93570675472603</c:v>
                </c:pt>
                <c:pt idx="62">
                  <c:v>109.98287199011811</c:v>
                </c:pt>
                <c:pt idx="63">
                  <c:v>110.00303311597483</c:v>
                </c:pt>
                <c:pt idx="64">
                  <c:v>109.99618399102189</c:v>
                </c:pt>
                <c:pt idx="65">
                  <c:v>109.96232670156891</c:v>
                </c:pt>
                <c:pt idx="66">
                  <c:v>109.90147156087448</c:v>
                </c:pt>
                <c:pt idx="67">
                  <c:v>109.81363710600402</c:v>
                </c:pt>
                <c:pt idx="68">
                  <c:v>109.69885009218302</c:v>
                </c:pt>
                <c:pt idx="69">
                  <c:v>109.55714548464815</c:v>
                </c:pt>
                <c:pt idx="70">
                  <c:v>109.3885664479954</c:v>
                </c:pt>
                <c:pt idx="71">
                  <c:v>109.19316433303261</c:v>
                </c:pt>
                <c:pt idx="72">
                  <c:v>108.97099866113687</c:v>
                </c:pt>
                <c:pt idx="73">
                  <c:v>108.72213710612381</c:v>
                </c:pt>
                <c:pt idx="74">
                  <c:v>108.4466554736338</c:v>
                </c:pt>
                <c:pt idx="75">
                  <c:v>108.14463767804106</c:v>
                </c:pt>
                <c:pt idx="76">
                  <c:v>107.81617571689179</c:v>
                </c:pt>
                <c:pt idx="77">
                  <c:v>107.46136964288101</c:v>
                </c:pt>
                <c:pt idx="78">
                  <c:v>107.08032753337606</c:v>
                </c:pt>
                <c:pt idx="79">
                  <c:v>106.67316545749478</c:v>
                </c:pt>
                <c:pt idx="80">
                  <c:v>106.24000744074986</c:v>
                </c:pt>
                <c:pt idx="81">
                  <c:v>105.780985427269</c:v>
                </c:pt>
                <c:pt idx="82">
                  <c:v>105.2962392396045</c:v>
                </c:pt>
                <c:pt idx="83">
                  <c:v>104.7859165361406</c:v>
                </c:pt>
                <c:pt idx="84">
                  <c:v>104.25017276611666</c:v>
                </c:pt>
                <c:pt idx="85">
                  <c:v>103.68917112227467</c:v>
                </c:pt>
                <c:pt idx="86">
                  <c:v>103.10308249115027</c:v>
                </c:pt>
                <c:pt idx="87">
                  <c:v>102.49208540101759</c:v>
                </c:pt>
                <c:pt idx="88">
                  <c:v>101.85636596750946</c:v>
                </c:pt>
                <c:pt idx="89">
                  <c:v>101.19611783692359</c:v>
                </c:pt>
                <c:pt idx="90">
                  <c:v>100.51154212723647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24546432"/>
        <c:axId val="142709888"/>
      </c:lineChart>
      <c:catAx>
        <c:axId val="12454643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142709888"/>
        <c:crosses val="autoZero"/>
        <c:auto val="1"/>
        <c:lblAlgn val="ctr"/>
        <c:lblOffset val="100"/>
        <c:tickLblSkip val="5"/>
        <c:tickMarkSkip val="5"/>
        <c:noMultiLvlLbl val="0"/>
      </c:catAx>
      <c:valAx>
        <c:axId val="142709888"/>
        <c:scaling>
          <c:orientation val="minMax"/>
        </c:scaling>
        <c:delete val="0"/>
        <c:axPos val="l"/>
        <c:majorGridlines/>
        <c:numFmt formatCode="0.000" sourceLinked="1"/>
        <c:majorTickMark val="out"/>
        <c:minorTickMark val="none"/>
        <c:tickLblPos val="nextTo"/>
        <c:crossAx val="124546432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 codeName="Graph2"/>
  <sheetViews>
    <sheetView zoomScale="97" workbookViewId="0" zoomToFit="1"/>
  </sheetViews>
  <pageMargins left="0.7" right="0.7" top="0.75" bottom="0.75" header="0.3" footer="0.3"/>
  <drawing r:id="rId1"/>
</chartsheet>
</file>

<file path=xl/ctrlProps/ctrlProp1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23</xdr:col>
      <xdr:colOff>392206</xdr:colOff>
      <xdr:row>0</xdr:row>
      <xdr:rowOff>246529</xdr:rowOff>
    </xdr:from>
    <xdr:to>
      <xdr:col>25</xdr:col>
      <xdr:colOff>515470</xdr:colOff>
      <xdr:row>3</xdr:row>
      <xdr:rowOff>156883</xdr:rowOff>
    </xdr:to>
    <xdr:grpSp>
      <xdr:nvGrpSpPr>
        <xdr:cNvPr id="4" name="Groupe 3"/>
        <xdr:cNvGrpSpPr/>
      </xdr:nvGrpSpPr>
      <xdr:grpSpPr>
        <a:xfrm>
          <a:off x="13077265" y="246529"/>
          <a:ext cx="1647264" cy="941295"/>
          <a:chOff x="13077265" y="246529"/>
          <a:chExt cx="1647264" cy="941295"/>
        </a:xfrm>
      </xdr:grpSpPr>
      <mc:AlternateContent xmlns:mc="http://schemas.openxmlformats.org/markup-compatibility/2006">
        <mc:Choice xmlns:a14="http://schemas.microsoft.com/office/drawing/2010/main" Requires="a14">
          <xdr:sp macro="" textlink="">
            <xdr:nvSpPr>
              <xdr:cNvPr id="1025" name="Button 1" hidden="1">
                <a:extLst>
                  <a:ext uri="{63B3BB69-23CF-44E3-9099-C40C66FF867C}">
                    <a14:compatExt spid="_x0000_s1025"/>
                  </a:ext>
                </a:extLst>
              </xdr:cNvPr>
              <xdr:cNvSpPr/>
            </xdr:nvSpPr>
            <xdr:spPr>
              <a:xfrm>
                <a:off x="13303065" y="351304"/>
                <a:ext cx="1230964" cy="758078"/>
              </a:xfrm>
              <a:prstGeom prst="rect">
                <a:avLst/>
              </a:prstGeom>
            </xdr:spPr>
            <xdr:txBody>
              <a:bodyPr vertOverflow="clip" wrap="square" lIns="27432" tIns="27432" rIns="27432" bIns="27432" anchor="ctr" upright="1"/>
              <a:lstStyle/>
              <a:p>
                <a:pPr algn="ctr" rtl="0">
                  <a:defRPr sz="1000"/>
                </a:pPr>
                <a:r>
                  <a:rPr lang="en-US" sz="1100" b="0" i="0" u="none" strike="noStrike" baseline="0">
                    <a:solidFill>
                      <a:srgbClr val="000000"/>
                    </a:solidFill>
                    <a:latin typeface="Calibri"/>
                    <a:cs typeface="Calibri"/>
                  </a:rPr>
                  <a:t>Lancer la recherche de l'optimum</a:t>
                </a:r>
                <a:endParaRPr lang="en-US"/>
              </a:p>
            </xdr:txBody>
          </xdr:sp>
        </mc:Choice>
        <mc:Fallback/>
      </mc:AlternateContent>
      <xdr:sp macro="" textlink="">
        <xdr:nvSpPr>
          <xdr:cNvPr id="3" name="Rectangle à coins arrondis 2"/>
          <xdr:cNvSpPr/>
        </xdr:nvSpPr>
        <xdr:spPr>
          <a:xfrm>
            <a:off x="13077265" y="246529"/>
            <a:ext cx="1647264" cy="941295"/>
          </a:xfrm>
          <a:prstGeom prst="roundRect">
            <a:avLst/>
          </a:prstGeom>
          <a:noFill/>
          <a:ln w="38100">
            <a:solidFill>
              <a:srgbClr val="FF0000"/>
            </a:solidFill>
          </a:ln>
        </xdr:spPr>
        <xdr:style>
          <a:lnRef idx="2">
            <a:schemeClr val="accent1">
              <a:shade val="50000"/>
            </a:schemeClr>
          </a:lnRef>
          <a:fillRef idx="1">
            <a:schemeClr val="accent1"/>
          </a:fillRef>
          <a:effectRef idx="0">
            <a:schemeClr val="accent1"/>
          </a:effectRef>
          <a:fontRef idx="minor">
            <a:schemeClr val="lt1"/>
          </a:fontRef>
        </xdr:style>
        <xdr:txBody>
          <a:bodyPr vertOverflow="clip" horzOverflow="clip" rtlCol="0" anchor="t"/>
          <a:lstStyle/>
          <a:p>
            <a:pPr algn="l"/>
            <a:endParaRPr lang="en-US" sz="1100"/>
          </a:p>
        </xdr:txBody>
      </xdr:sp>
    </xdr:grp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9301454" cy="6084337"/>
    <xdr:graphicFrame macro="">
      <xdr:nvGraphicFramePr>
        <xdr:cNvPr id="2" name="Graphique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W744"/>
  <sheetViews>
    <sheetView tabSelected="1" zoomScale="85" zoomScaleNormal="85" workbookViewId="0">
      <selection activeCell="R15" sqref="R15"/>
    </sheetView>
  </sheetViews>
  <sheetFormatPr baseColWidth="10" defaultRowHeight="15" x14ac:dyDescent="0.25"/>
  <cols>
    <col min="1" max="1" width="11.5703125" style="1" bestFit="1" customWidth="1"/>
    <col min="2" max="2" width="8.42578125" style="1" bestFit="1" customWidth="1"/>
    <col min="3" max="3" width="3.140625" style="1" bestFit="1" customWidth="1"/>
    <col min="4" max="4" width="12.42578125" style="1" bestFit="1" customWidth="1"/>
    <col min="5" max="7" width="4.28515625" style="1" bestFit="1" customWidth="1"/>
    <col min="8" max="8" width="4.140625" style="1" bestFit="1" customWidth="1"/>
    <col min="9" max="9" width="9" style="1" bestFit="1" customWidth="1"/>
    <col min="10" max="10" width="9.7109375" style="1" bestFit="1" customWidth="1"/>
    <col min="11" max="11" width="4.85546875" style="1" bestFit="1" customWidth="1"/>
    <col min="12" max="12" width="6.42578125" style="1" bestFit="1" customWidth="1"/>
    <col min="13" max="13" width="6.7109375" style="1" bestFit="1" customWidth="1"/>
    <col min="14" max="14" width="12.28515625" style="1" bestFit="1" customWidth="1"/>
    <col min="15" max="15" width="6.7109375" style="1" bestFit="1" customWidth="1"/>
    <col min="16" max="16" width="5.7109375" style="1" bestFit="1" customWidth="1"/>
    <col min="17" max="17" width="15.7109375" style="1" customWidth="1"/>
    <col min="18" max="18" width="14.7109375" style="1" customWidth="1"/>
    <col min="19" max="19" width="8.42578125" style="1" bestFit="1" customWidth="1"/>
    <col min="20" max="20" width="11.85546875" style="1" bestFit="1" customWidth="1"/>
    <col min="21" max="21" width="11.85546875" style="1" hidden="1" customWidth="1"/>
    <col min="22" max="22" width="13.42578125" style="1" customWidth="1"/>
    <col min="23" max="16384" width="11.42578125" style="1"/>
  </cols>
  <sheetData>
    <row r="1" spans="1:23" ht="21" customHeight="1" x14ac:dyDescent="0.25">
      <c r="A1" s="3" t="s">
        <v>11</v>
      </c>
      <c r="B1" s="3" t="s">
        <v>0</v>
      </c>
      <c r="C1" s="3" t="s">
        <v>7</v>
      </c>
      <c r="D1" s="3" t="s">
        <v>8</v>
      </c>
      <c r="E1" s="3" t="s">
        <v>9</v>
      </c>
      <c r="F1" s="4" t="s">
        <v>12</v>
      </c>
      <c r="G1" s="4" t="s">
        <v>13</v>
      </c>
      <c r="H1" s="4" t="s">
        <v>14</v>
      </c>
      <c r="I1" s="3" t="s">
        <v>15</v>
      </c>
      <c r="J1" s="3" t="s">
        <v>10</v>
      </c>
      <c r="K1" s="5" t="s">
        <v>5</v>
      </c>
      <c r="L1" s="5" t="s">
        <v>6</v>
      </c>
      <c r="M1" s="5" t="s">
        <v>2</v>
      </c>
      <c r="N1" s="7" t="s">
        <v>18</v>
      </c>
      <c r="O1" s="5" t="s">
        <v>3</v>
      </c>
      <c r="P1" s="4" t="s">
        <v>4</v>
      </c>
      <c r="Q1" s="4"/>
    </row>
    <row r="2" spans="1:23" x14ac:dyDescent="0.25">
      <c r="A2" s="3"/>
      <c r="B2" s="1" t="s">
        <v>1</v>
      </c>
      <c r="C2" s="1">
        <f>INT((D2-1)/24)+1</f>
        <v>1</v>
      </c>
      <c r="D2" s="1">
        <v>1</v>
      </c>
      <c r="E2" s="1">
        <v>1</v>
      </c>
      <c r="F2" s="1">
        <v>0</v>
      </c>
      <c r="G2" s="1">
        <v>0</v>
      </c>
      <c r="H2" s="1">
        <f>F2+G2</f>
        <v>0</v>
      </c>
      <c r="I2" s="1">
        <v>0</v>
      </c>
      <c r="J2" s="1">
        <v>0</v>
      </c>
      <c r="K2" s="1">
        <f>15*(E2-12)</f>
        <v>-165</v>
      </c>
      <c r="L2" s="2">
        <f>(23.45*SIN(RADIANS(360*(284+C2)/365)))</f>
        <v>-23.011636727869238</v>
      </c>
      <c r="M2" s="2">
        <f>DEGREES(ACOS(COS(RADIANS(L2))*COS(RADIANS($A$4))*COS(RADIANS(K2))+SIN(RADIANS(L2))*SIN(RADIANS($A$4))))</f>
        <v>155.611076641571</v>
      </c>
      <c r="N2" s="1">
        <v>90</v>
      </c>
      <c r="O2" s="2">
        <f>DEGREES(ACOS(COS(RADIANS(M2))*COS(RADIANS(N2))+SIN(RADIANS(M2))*SIN(RADIANS(N2))*COS(RADIANS(I2-$A$7))))</f>
        <v>66.876259396863517</v>
      </c>
      <c r="P2" s="8">
        <f>F2*((COS(RADIANS(O2)))/(COS(RADIANS(M2))))+G2*((1+COS(RADIANS(N2)))/2)+H2*$A$10*((1-COS(RADIANS(N2)))/2)</f>
        <v>0</v>
      </c>
      <c r="Q2" s="8"/>
      <c r="R2" s="8"/>
    </row>
    <row r="3" spans="1:23" ht="45" x14ac:dyDescent="0.25">
      <c r="A3" s="1" t="s">
        <v>17</v>
      </c>
      <c r="B3" s="1" t="s">
        <v>1</v>
      </c>
      <c r="C3" s="1">
        <f t="shared" ref="C3:C66" si="0">INT((D3-1)/24)+1</f>
        <v>1</v>
      </c>
      <c r="D3" s="1">
        <v>2</v>
      </c>
      <c r="E3" s="1">
        <v>2</v>
      </c>
      <c r="F3" s="1">
        <v>0</v>
      </c>
      <c r="G3" s="1">
        <v>0</v>
      </c>
      <c r="H3" s="1">
        <f t="shared" ref="H3:H66" si="1">F3+G3</f>
        <v>0</v>
      </c>
      <c r="I3" s="1">
        <v>0</v>
      </c>
      <c r="J3" s="1">
        <v>0</v>
      </c>
      <c r="K3" s="1">
        <f t="shared" ref="K3:K65" si="2">15*(E3-12)</f>
        <v>-150</v>
      </c>
      <c r="L3" s="2">
        <f t="shared" ref="L3:L65" si="3">(23.45*SIN(RADIANS(360*(284+C3)/365)))</f>
        <v>-23.011636727869238</v>
      </c>
      <c r="M3" s="2">
        <f t="shared" ref="M3:M65" si="4">DEGREES(ACOS(COS(RADIANS(L3))*COS(RADIANS($A$4))*COS(RADIANS(K3))+SIN(RADIANS(L3))*SIN(RADIANS($A$4))))</f>
        <v>147.63788406011471</v>
      </c>
      <c r="N3" s="1">
        <f>N2</f>
        <v>90</v>
      </c>
      <c r="O3" s="2">
        <f t="shared" ref="O3:O65" si="5">DEGREES(ACOS(COS(RADIANS(M3))*COS(RADIANS(N3))+SIN(RADIANS(M3))*SIN(RADIANS(N3))*COS(RADIANS(I3-$A$7))))</f>
        <v>59.398063546574832</v>
      </c>
      <c r="P3" s="8">
        <f t="shared" ref="P3:P66" si="6">F3*((COS(RADIANS(O3)))/(COS(RADIANS(M3))))+G3*((1+COS(RADIANS(N3)))/2)+H3*$A$10*((1-COS(RADIANS(N3)))/2)</f>
        <v>0</v>
      </c>
      <c r="Q3" s="8"/>
      <c r="R3" s="10" t="s">
        <v>22</v>
      </c>
      <c r="S3" s="11" t="s">
        <v>23</v>
      </c>
      <c r="T3" s="11" t="s">
        <v>20</v>
      </c>
      <c r="U3" s="11"/>
      <c r="V3" s="12" t="s">
        <v>21</v>
      </c>
      <c r="W3" s="12" t="s">
        <v>24</v>
      </c>
    </row>
    <row r="4" spans="1:23" x14ac:dyDescent="0.25">
      <c r="A4" s="1">
        <v>44.055999999999997</v>
      </c>
      <c r="B4" s="1" t="s">
        <v>1</v>
      </c>
      <c r="C4" s="1">
        <f t="shared" si="0"/>
        <v>1</v>
      </c>
      <c r="D4" s="1">
        <v>3</v>
      </c>
      <c r="E4" s="1">
        <v>3</v>
      </c>
      <c r="F4" s="1">
        <v>0</v>
      </c>
      <c r="G4" s="1">
        <v>0</v>
      </c>
      <c r="H4" s="1">
        <f t="shared" si="1"/>
        <v>0</v>
      </c>
      <c r="I4" s="1">
        <v>0</v>
      </c>
      <c r="J4" s="1">
        <v>0</v>
      </c>
      <c r="K4" s="1">
        <f t="shared" si="2"/>
        <v>-135</v>
      </c>
      <c r="L4" s="2">
        <f t="shared" si="3"/>
        <v>-23.011636727869238</v>
      </c>
      <c r="M4" s="2">
        <f t="shared" si="4"/>
        <v>137.69408248361009</v>
      </c>
      <c r="N4" s="1">
        <f t="shared" ref="N4:N67" si="7">N3</f>
        <v>90</v>
      </c>
      <c r="O4" s="2">
        <f t="shared" si="5"/>
        <v>50.197323844633686</v>
      </c>
      <c r="P4" s="8">
        <f t="shared" si="6"/>
        <v>0</v>
      </c>
      <c r="Q4" s="8"/>
      <c r="R4" s="8">
        <f>AVERAGE(P2:P744)</f>
        <v>100.51154212723647</v>
      </c>
      <c r="S4" s="1">
        <v>0</v>
      </c>
      <c r="T4" s="9">
        <v>61.247644683714668</v>
      </c>
      <c r="U4" s="1">
        <f>S4</f>
        <v>0</v>
      </c>
      <c r="V4" s="13">
        <f>MAX(T4:T94)</f>
        <v>110.00303311597483</v>
      </c>
      <c r="W4" s="14">
        <f>VLOOKUP(V4,$T$4:$U$94,2,FALSE)</f>
        <v>63</v>
      </c>
    </row>
    <row r="5" spans="1:23" x14ac:dyDescent="0.25">
      <c r="B5" s="1" t="s">
        <v>1</v>
      </c>
      <c r="C5" s="1">
        <f t="shared" si="0"/>
        <v>1</v>
      </c>
      <c r="D5" s="1">
        <v>4</v>
      </c>
      <c r="E5" s="1">
        <v>4</v>
      </c>
      <c r="F5" s="1">
        <v>0</v>
      </c>
      <c r="G5" s="1">
        <v>0</v>
      </c>
      <c r="H5" s="1">
        <f t="shared" si="1"/>
        <v>0</v>
      </c>
      <c r="I5" s="1">
        <v>0</v>
      </c>
      <c r="J5" s="1">
        <v>0</v>
      </c>
      <c r="K5" s="1">
        <f t="shared" si="2"/>
        <v>-120</v>
      </c>
      <c r="L5" s="2">
        <f t="shared" si="3"/>
        <v>-23.011636727869238</v>
      </c>
      <c r="M5" s="2">
        <f t="shared" si="4"/>
        <v>127.05389194234273</v>
      </c>
      <c r="N5" s="1">
        <f t="shared" si="7"/>
        <v>90</v>
      </c>
      <c r="O5" s="2">
        <f t="shared" si="5"/>
        <v>40.623105233959691</v>
      </c>
      <c r="P5" s="8">
        <f t="shared" si="6"/>
        <v>0</v>
      </c>
      <c r="Q5" s="8"/>
      <c r="R5" s="8"/>
      <c r="S5" s="1">
        <v>1</v>
      </c>
      <c r="T5" s="9">
        <v>62.623449971657493</v>
      </c>
      <c r="U5" s="1">
        <f t="shared" ref="U5:U68" si="8">S5</f>
        <v>1</v>
      </c>
    </row>
    <row r="6" spans="1:23" ht="15.75" x14ac:dyDescent="0.25">
      <c r="A6" s="6" t="s">
        <v>16</v>
      </c>
      <c r="B6" s="1" t="s">
        <v>1</v>
      </c>
      <c r="C6" s="1">
        <f t="shared" si="0"/>
        <v>1</v>
      </c>
      <c r="D6" s="1">
        <v>5</v>
      </c>
      <c r="E6" s="1">
        <v>5</v>
      </c>
      <c r="F6" s="1">
        <v>0</v>
      </c>
      <c r="G6" s="1">
        <v>0</v>
      </c>
      <c r="H6" s="1">
        <f t="shared" si="1"/>
        <v>0</v>
      </c>
      <c r="I6" s="1">
        <v>0</v>
      </c>
      <c r="J6" s="1">
        <v>0</v>
      </c>
      <c r="K6" s="1">
        <f t="shared" si="2"/>
        <v>-105</v>
      </c>
      <c r="L6" s="2">
        <f t="shared" si="3"/>
        <v>-23.011636727869238</v>
      </c>
      <c r="M6" s="2">
        <f t="shared" si="4"/>
        <v>116.29744099594039</v>
      </c>
      <c r="N6" s="1">
        <f t="shared" si="7"/>
        <v>90</v>
      </c>
      <c r="O6" s="2">
        <f t="shared" si="5"/>
        <v>31.501325013130764</v>
      </c>
      <c r="P6" s="8">
        <f t="shared" si="6"/>
        <v>0</v>
      </c>
      <c r="Q6" s="8"/>
      <c r="R6" s="8"/>
      <c r="S6" s="1">
        <v>2</v>
      </c>
      <c r="T6" s="9">
        <v>63.986677288792762</v>
      </c>
      <c r="U6" s="1">
        <f t="shared" si="8"/>
        <v>2</v>
      </c>
    </row>
    <row r="7" spans="1:23" x14ac:dyDescent="0.25">
      <c r="A7" s="1">
        <v>18</v>
      </c>
      <c r="B7" s="1" t="s">
        <v>1</v>
      </c>
      <c r="C7" s="1">
        <f t="shared" si="0"/>
        <v>1</v>
      </c>
      <c r="D7" s="1">
        <v>6</v>
      </c>
      <c r="E7" s="1">
        <v>6</v>
      </c>
      <c r="F7" s="1">
        <v>0</v>
      </c>
      <c r="G7" s="1">
        <v>0</v>
      </c>
      <c r="H7" s="1">
        <f t="shared" si="1"/>
        <v>0</v>
      </c>
      <c r="I7" s="1">
        <v>0</v>
      </c>
      <c r="J7" s="1">
        <v>0</v>
      </c>
      <c r="K7" s="1">
        <f t="shared" si="2"/>
        <v>-90</v>
      </c>
      <c r="L7" s="2">
        <f t="shared" si="3"/>
        <v>-23.011636727869238</v>
      </c>
      <c r="M7" s="2">
        <f t="shared" si="4"/>
        <v>105.77314549566897</v>
      </c>
      <c r="N7" s="1">
        <f t="shared" si="7"/>
        <v>90</v>
      </c>
      <c r="O7" s="2">
        <f t="shared" si="5"/>
        <v>23.759460852223814</v>
      </c>
      <c r="P7" s="8">
        <f t="shared" si="6"/>
        <v>0</v>
      </c>
      <c r="Q7" s="8"/>
      <c r="R7" s="8"/>
      <c r="S7" s="1">
        <v>3</v>
      </c>
      <c r="T7" s="9">
        <v>65.336911382873708</v>
      </c>
      <c r="U7" s="1">
        <f t="shared" si="8"/>
        <v>3</v>
      </c>
    </row>
    <row r="8" spans="1:23" x14ac:dyDescent="0.25">
      <c r="B8" s="1" t="s">
        <v>1</v>
      </c>
      <c r="C8" s="1">
        <f t="shared" si="0"/>
        <v>1</v>
      </c>
      <c r="D8" s="1">
        <v>7</v>
      </c>
      <c r="E8" s="1">
        <v>7</v>
      </c>
      <c r="F8" s="1">
        <v>0</v>
      </c>
      <c r="G8" s="1">
        <v>0</v>
      </c>
      <c r="H8" s="1">
        <f t="shared" si="1"/>
        <v>0</v>
      </c>
      <c r="I8" s="1">
        <v>-63.5</v>
      </c>
      <c r="J8" s="1">
        <v>0</v>
      </c>
      <c r="K8" s="1">
        <f t="shared" si="2"/>
        <v>-75</v>
      </c>
      <c r="L8" s="2">
        <f t="shared" si="3"/>
        <v>-23.011636727869238</v>
      </c>
      <c r="M8" s="2">
        <f t="shared" si="4"/>
        <v>95.775294420970482</v>
      </c>
      <c r="N8" s="1">
        <f t="shared" si="7"/>
        <v>90</v>
      </c>
      <c r="O8" s="2">
        <f t="shared" si="5"/>
        <v>81.543461243030876</v>
      </c>
      <c r="P8" s="8">
        <f t="shared" si="6"/>
        <v>0</v>
      </c>
      <c r="Q8" s="8"/>
      <c r="R8" s="8"/>
      <c r="S8" s="1">
        <v>4</v>
      </c>
      <c r="T8" s="9">
        <v>66.673740959515285</v>
      </c>
      <c r="U8" s="1">
        <f t="shared" si="8"/>
        <v>4</v>
      </c>
    </row>
    <row r="9" spans="1:23" x14ac:dyDescent="0.25">
      <c r="A9" s="1" t="s">
        <v>19</v>
      </c>
      <c r="B9" s="1" t="s">
        <v>1</v>
      </c>
      <c r="C9" s="1">
        <f t="shared" si="0"/>
        <v>1</v>
      </c>
      <c r="D9" s="1">
        <v>8</v>
      </c>
      <c r="E9" s="1">
        <v>8</v>
      </c>
      <c r="F9" s="1">
        <v>0</v>
      </c>
      <c r="G9" s="1">
        <v>3</v>
      </c>
      <c r="H9" s="1">
        <f t="shared" si="1"/>
        <v>3</v>
      </c>
      <c r="I9" s="1">
        <v>-53</v>
      </c>
      <c r="J9" s="1">
        <v>3.4</v>
      </c>
      <c r="K9" s="1">
        <f t="shared" si="2"/>
        <v>-60</v>
      </c>
      <c r="L9" s="2">
        <f t="shared" si="3"/>
        <v>-23.011636727869238</v>
      </c>
      <c r="M9" s="2">
        <f t="shared" si="4"/>
        <v>86.622894098069381</v>
      </c>
      <c r="N9" s="1">
        <f t="shared" si="7"/>
        <v>90</v>
      </c>
      <c r="O9" s="2">
        <f t="shared" si="5"/>
        <v>71.034256120087989</v>
      </c>
      <c r="P9" s="8">
        <f t="shared" si="6"/>
        <v>1.8</v>
      </c>
      <c r="Q9" s="8"/>
      <c r="R9" s="8"/>
      <c r="S9" s="1">
        <v>5</v>
      </c>
      <c r="T9" s="9">
        <v>67.996758807478301</v>
      </c>
      <c r="U9" s="1">
        <f t="shared" si="8"/>
        <v>5</v>
      </c>
    </row>
    <row r="10" spans="1:23" x14ac:dyDescent="0.25">
      <c r="A10" s="1">
        <v>0.2</v>
      </c>
      <c r="B10" s="1" t="s">
        <v>1</v>
      </c>
      <c r="C10" s="1">
        <f t="shared" si="0"/>
        <v>1</v>
      </c>
      <c r="D10" s="1">
        <v>9</v>
      </c>
      <c r="E10" s="1">
        <v>9</v>
      </c>
      <c r="F10" s="1">
        <v>6</v>
      </c>
      <c r="G10" s="1">
        <v>36</v>
      </c>
      <c r="H10" s="1">
        <f t="shared" si="1"/>
        <v>42</v>
      </c>
      <c r="I10" s="1">
        <v>-41.6</v>
      </c>
      <c r="J10" s="1">
        <v>11.3</v>
      </c>
      <c r="K10" s="1">
        <f t="shared" si="2"/>
        <v>-45</v>
      </c>
      <c r="L10" s="2">
        <f t="shared" si="3"/>
        <v>-23.011636727869238</v>
      </c>
      <c r="M10" s="2">
        <f t="shared" si="4"/>
        <v>78.702513236423272</v>
      </c>
      <c r="N10" s="1">
        <f t="shared" si="7"/>
        <v>90</v>
      </c>
      <c r="O10" s="2">
        <f t="shared" si="5"/>
        <v>60.249209915920048</v>
      </c>
      <c r="P10" s="8">
        <f t="shared" si="6"/>
        <v>37.398179081467589</v>
      </c>
      <c r="Q10" s="8"/>
      <c r="R10" s="8"/>
      <c r="S10" s="1">
        <v>6</v>
      </c>
      <c r="T10" s="9">
        <v>69.305561922709899</v>
      </c>
      <c r="U10" s="1">
        <f t="shared" si="8"/>
        <v>6</v>
      </c>
    </row>
    <row r="11" spans="1:23" x14ac:dyDescent="0.25">
      <c r="B11" s="1" t="s">
        <v>1</v>
      </c>
      <c r="C11" s="1">
        <f t="shared" si="0"/>
        <v>1</v>
      </c>
      <c r="D11" s="1">
        <v>10</v>
      </c>
      <c r="E11" s="1">
        <v>10</v>
      </c>
      <c r="F11" s="1">
        <v>158</v>
      </c>
      <c r="G11" s="1">
        <v>56</v>
      </c>
      <c r="H11" s="1">
        <f t="shared" si="1"/>
        <v>214</v>
      </c>
      <c r="I11" s="1">
        <v>-28.9</v>
      </c>
      <c r="J11" s="1">
        <v>17.5</v>
      </c>
      <c r="K11" s="1">
        <f t="shared" si="2"/>
        <v>-30</v>
      </c>
      <c r="L11" s="2">
        <f t="shared" si="3"/>
        <v>-23.011636727869238</v>
      </c>
      <c r="M11" s="2">
        <f t="shared" si="4"/>
        <v>72.480908020938372</v>
      </c>
      <c r="N11" s="1">
        <f t="shared" si="7"/>
        <v>90</v>
      </c>
      <c r="O11" s="2">
        <f t="shared" si="5"/>
        <v>49.339070073888315</v>
      </c>
      <c r="P11" s="8">
        <f t="shared" si="6"/>
        <v>391.39926365335032</v>
      </c>
      <c r="Q11" s="8"/>
      <c r="R11" s="8"/>
      <c r="S11" s="1">
        <v>7</v>
      </c>
      <c r="T11" s="9">
        <v>70.599751631102563</v>
      </c>
      <c r="U11" s="1">
        <f t="shared" si="8"/>
        <v>7</v>
      </c>
    </row>
    <row r="12" spans="1:23" x14ac:dyDescent="0.25">
      <c r="B12" s="1" t="s">
        <v>1</v>
      </c>
      <c r="C12" s="1">
        <f t="shared" si="0"/>
        <v>1</v>
      </c>
      <c r="D12" s="1">
        <v>11</v>
      </c>
      <c r="E12" s="1">
        <v>11</v>
      </c>
      <c r="F12" s="1">
        <v>253</v>
      </c>
      <c r="G12" s="1">
        <v>61</v>
      </c>
      <c r="H12" s="1">
        <f t="shared" si="1"/>
        <v>314</v>
      </c>
      <c r="I12" s="1">
        <v>-14.8</v>
      </c>
      <c r="J12" s="1">
        <v>21.5</v>
      </c>
      <c r="K12" s="1">
        <f t="shared" si="2"/>
        <v>-15</v>
      </c>
      <c r="L12" s="2">
        <f t="shared" si="3"/>
        <v>-23.011636727869238</v>
      </c>
      <c r="M12" s="2">
        <f t="shared" si="4"/>
        <v>68.462811087224523</v>
      </c>
      <c r="N12" s="1">
        <f t="shared" si="7"/>
        <v>90</v>
      </c>
      <c r="O12" s="2">
        <f t="shared" si="5"/>
        <v>38.567170870704707</v>
      </c>
      <c r="P12" s="8">
        <f t="shared" si="6"/>
        <v>600.75143783043325</v>
      </c>
      <c r="Q12" s="8"/>
      <c r="R12" s="8"/>
      <c r="S12" s="1">
        <v>8</v>
      </c>
      <c r="T12" s="9">
        <v>71.878933709933946</v>
      </c>
      <c r="U12" s="1">
        <f t="shared" si="8"/>
        <v>8</v>
      </c>
    </row>
    <row r="13" spans="1:23" x14ac:dyDescent="0.25">
      <c r="B13" s="1" t="s">
        <v>1</v>
      </c>
      <c r="C13" s="1">
        <f t="shared" si="0"/>
        <v>1</v>
      </c>
      <c r="D13" s="1">
        <v>12</v>
      </c>
      <c r="E13" s="1">
        <v>12</v>
      </c>
      <c r="F13" s="1">
        <v>158</v>
      </c>
      <c r="G13" s="1">
        <v>167</v>
      </c>
      <c r="H13" s="1">
        <f t="shared" si="1"/>
        <v>325</v>
      </c>
      <c r="I13" s="1">
        <v>0</v>
      </c>
      <c r="J13" s="1">
        <v>22.9</v>
      </c>
      <c r="K13" s="1">
        <f t="shared" si="2"/>
        <v>0</v>
      </c>
      <c r="L13" s="2">
        <f t="shared" si="3"/>
        <v>-23.011636727869238</v>
      </c>
      <c r="M13" s="2">
        <f t="shared" si="4"/>
        <v>67.067636727869228</v>
      </c>
      <c r="N13" s="1">
        <f t="shared" si="7"/>
        <v>90</v>
      </c>
      <c r="O13" s="2">
        <f t="shared" si="5"/>
        <v>28.849493145743363</v>
      </c>
      <c r="P13" s="8">
        <f t="shared" si="6"/>
        <v>471.1718386223402</v>
      </c>
      <c r="Q13" s="8"/>
      <c r="R13" s="8"/>
      <c r="S13" s="1">
        <v>9</v>
      </c>
      <c r="T13" s="9">
        <v>73.142718507951173</v>
      </c>
      <c r="U13" s="1">
        <f t="shared" si="8"/>
        <v>9</v>
      </c>
    </row>
    <row r="14" spans="1:23" x14ac:dyDescent="0.25">
      <c r="B14" s="1" t="s">
        <v>1</v>
      </c>
      <c r="C14" s="1">
        <f t="shared" si="0"/>
        <v>1</v>
      </c>
      <c r="D14" s="1">
        <v>13</v>
      </c>
      <c r="E14" s="1">
        <v>13</v>
      </c>
      <c r="F14" s="1">
        <v>228</v>
      </c>
      <c r="G14" s="1">
        <v>106</v>
      </c>
      <c r="H14" s="1">
        <f t="shared" si="1"/>
        <v>334</v>
      </c>
      <c r="I14" s="1">
        <v>14.8</v>
      </c>
      <c r="J14" s="1">
        <v>21.5</v>
      </c>
      <c r="K14" s="1">
        <f t="shared" si="2"/>
        <v>15</v>
      </c>
      <c r="L14" s="2">
        <f t="shared" si="3"/>
        <v>-23.011636727869238</v>
      </c>
      <c r="M14" s="2">
        <f t="shared" si="4"/>
        <v>68.462811087224523</v>
      </c>
      <c r="N14" s="1">
        <f t="shared" si="7"/>
        <v>90</v>
      </c>
      <c r="O14" s="2">
        <f t="shared" si="5"/>
        <v>21.762433458993158</v>
      </c>
      <c r="P14" s="8">
        <f t="shared" si="6"/>
        <v>663.21101439023039</v>
      </c>
      <c r="Q14" s="8"/>
      <c r="R14" s="8"/>
      <c r="S14" s="1">
        <v>10</v>
      </c>
      <c r="T14" s="9">
        <v>74.390721064062134</v>
      </c>
      <c r="U14" s="1">
        <f t="shared" si="8"/>
        <v>10</v>
      </c>
    </row>
    <row r="15" spans="1:23" x14ac:dyDescent="0.25">
      <c r="B15" s="1" t="s">
        <v>1</v>
      </c>
      <c r="C15" s="1">
        <f t="shared" si="0"/>
        <v>1</v>
      </c>
      <c r="D15" s="1">
        <v>14</v>
      </c>
      <c r="E15" s="1">
        <v>14</v>
      </c>
      <c r="F15" s="1">
        <v>178</v>
      </c>
      <c r="G15" s="1">
        <v>156</v>
      </c>
      <c r="H15" s="1">
        <f t="shared" si="1"/>
        <v>334</v>
      </c>
      <c r="I15" s="1">
        <v>28.9</v>
      </c>
      <c r="J15" s="1">
        <v>17.5</v>
      </c>
      <c r="K15" s="1">
        <f t="shared" si="2"/>
        <v>30</v>
      </c>
      <c r="L15" s="2">
        <f t="shared" si="3"/>
        <v>-23.011636727869238</v>
      </c>
      <c r="M15" s="2">
        <f t="shared" si="4"/>
        <v>72.480908020938372</v>
      </c>
      <c r="N15" s="1">
        <f t="shared" si="7"/>
        <v>90</v>
      </c>
      <c r="O15" s="2">
        <f t="shared" si="5"/>
        <v>20.542489484001802</v>
      </c>
      <c r="P15" s="8">
        <f t="shared" si="6"/>
        <v>665.11534966868999</v>
      </c>
      <c r="Q15" s="8"/>
      <c r="R15" s="8"/>
      <c r="S15" s="1">
        <v>11</v>
      </c>
      <c r="T15" s="9">
        <v>75.622561224598698</v>
      </c>
      <c r="U15" s="1">
        <f t="shared" si="8"/>
        <v>11</v>
      </c>
    </row>
    <row r="16" spans="1:23" x14ac:dyDescent="0.25">
      <c r="B16" s="1" t="s">
        <v>1</v>
      </c>
      <c r="C16" s="1">
        <f t="shared" si="0"/>
        <v>1</v>
      </c>
      <c r="D16" s="1">
        <v>15</v>
      </c>
      <c r="E16" s="1">
        <v>15</v>
      </c>
      <c r="F16" s="1">
        <v>53</v>
      </c>
      <c r="G16" s="1">
        <v>128</v>
      </c>
      <c r="H16" s="1">
        <f t="shared" si="1"/>
        <v>181</v>
      </c>
      <c r="I16" s="1">
        <v>41.6</v>
      </c>
      <c r="J16" s="1">
        <v>11.3</v>
      </c>
      <c r="K16" s="1">
        <f t="shared" si="2"/>
        <v>45</v>
      </c>
      <c r="L16" s="2">
        <f t="shared" si="3"/>
        <v>-23.011636727869238</v>
      </c>
      <c r="M16" s="2">
        <f t="shared" si="4"/>
        <v>78.702513236423272</v>
      </c>
      <c r="N16" s="1">
        <f t="shared" si="7"/>
        <v>90</v>
      </c>
      <c r="O16" s="2">
        <f t="shared" si="5"/>
        <v>26.024488729262863</v>
      </c>
      <c r="P16" s="8">
        <f t="shared" si="6"/>
        <v>325.2107139190615</v>
      </c>
      <c r="Q16" s="8"/>
      <c r="R16" s="8"/>
      <c r="S16" s="1">
        <v>12</v>
      </c>
      <c r="T16" s="9">
        <v>76.837863759114697</v>
      </c>
      <c r="U16" s="1">
        <f t="shared" si="8"/>
        <v>12</v>
      </c>
    </row>
    <row r="17" spans="2:21" x14ac:dyDescent="0.25">
      <c r="B17" s="1" t="s">
        <v>1</v>
      </c>
      <c r="C17" s="1">
        <f t="shared" si="0"/>
        <v>1</v>
      </c>
      <c r="D17" s="1">
        <v>16</v>
      </c>
      <c r="E17" s="1">
        <v>16</v>
      </c>
      <c r="F17" s="1">
        <v>3</v>
      </c>
      <c r="G17" s="1">
        <v>67</v>
      </c>
      <c r="H17" s="1">
        <f t="shared" si="1"/>
        <v>70</v>
      </c>
      <c r="I17" s="1">
        <v>53</v>
      </c>
      <c r="J17" s="1">
        <v>3.4</v>
      </c>
      <c r="K17" s="1">
        <f t="shared" si="2"/>
        <v>60</v>
      </c>
      <c r="L17" s="2">
        <f t="shared" si="3"/>
        <v>-23.011636727869238</v>
      </c>
      <c r="M17" s="2">
        <f t="shared" si="4"/>
        <v>86.622894098069381</v>
      </c>
      <c r="N17" s="1">
        <f t="shared" si="7"/>
        <v>90</v>
      </c>
      <c r="O17" s="2">
        <f t="shared" si="5"/>
        <v>35.141846158916181</v>
      </c>
      <c r="P17" s="8">
        <f t="shared" si="6"/>
        <v>82.144762449849168</v>
      </c>
      <c r="Q17" s="8"/>
      <c r="S17" s="1">
        <v>13</v>
      </c>
      <c r="T17" s="9">
        <v>78.03625847468544</v>
      </c>
      <c r="U17" s="1">
        <f t="shared" si="8"/>
        <v>13</v>
      </c>
    </row>
    <row r="18" spans="2:21" x14ac:dyDescent="0.25">
      <c r="B18" s="1" t="s">
        <v>1</v>
      </c>
      <c r="C18" s="1">
        <f t="shared" si="0"/>
        <v>1</v>
      </c>
      <c r="D18" s="1">
        <v>17</v>
      </c>
      <c r="E18" s="1">
        <v>17</v>
      </c>
      <c r="F18" s="1">
        <v>0</v>
      </c>
      <c r="G18" s="1">
        <v>3</v>
      </c>
      <c r="H18" s="1">
        <f t="shared" si="1"/>
        <v>3</v>
      </c>
      <c r="I18" s="1">
        <v>63.5</v>
      </c>
      <c r="J18" s="1">
        <v>0</v>
      </c>
      <c r="K18" s="1">
        <f t="shared" si="2"/>
        <v>75</v>
      </c>
      <c r="L18" s="2">
        <f t="shared" si="3"/>
        <v>-23.011636727869238</v>
      </c>
      <c r="M18" s="2">
        <f t="shared" si="4"/>
        <v>95.775294420970482</v>
      </c>
      <c r="N18" s="1">
        <f t="shared" si="7"/>
        <v>90</v>
      </c>
      <c r="O18" s="2">
        <f t="shared" si="5"/>
        <v>45.785094557567568</v>
      </c>
      <c r="P18" s="8">
        <f t="shared" si="6"/>
        <v>1.8</v>
      </c>
      <c r="Q18" s="8"/>
      <c r="S18" s="1">
        <v>14</v>
      </c>
      <c r="T18" s="9">
        <v>79.217380328671254</v>
      </c>
      <c r="U18" s="1">
        <f t="shared" si="8"/>
        <v>14</v>
      </c>
    </row>
    <row r="19" spans="2:21" x14ac:dyDescent="0.25">
      <c r="B19" s="1" t="s">
        <v>1</v>
      </c>
      <c r="C19" s="1">
        <f t="shared" si="0"/>
        <v>1</v>
      </c>
      <c r="D19" s="1">
        <v>18</v>
      </c>
      <c r="E19" s="1">
        <v>18</v>
      </c>
      <c r="F19" s="1">
        <v>0</v>
      </c>
      <c r="G19" s="1">
        <v>0</v>
      </c>
      <c r="H19" s="1">
        <f t="shared" si="1"/>
        <v>0</v>
      </c>
      <c r="I19" s="1">
        <v>0</v>
      </c>
      <c r="J19" s="1">
        <v>0</v>
      </c>
      <c r="K19" s="1">
        <f t="shared" si="2"/>
        <v>90</v>
      </c>
      <c r="L19" s="2">
        <f t="shared" si="3"/>
        <v>-23.011636727869238</v>
      </c>
      <c r="M19" s="2">
        <f t="shared" si="4"/>
        <v>105.77314549566897</v>
      </c>
      <c r="N19" s="1">
        <f t="shared" si="7"/>
        <v>90</v>
      </c>
      <c r="O19" s="2">
        <f t="shared" si="5"/>
        <v>23.759460852223814</v>
      </c>
      <c r="P19" s="8">
        <f t="shared" si="6"/>
        <v>0</v>
      </c>
      <c r="Q19" s="8"/>
      <c r="S19" s="1">
        <v>15</v>
      </c>
      <c r="T19" s="9">
        <v>80.380869539913633</v>
      </c>
      <c r="U19" s="1">
        <f t="shared" si="8"/>
        <v>15</v>
      </c>
    </row>
    <row r="20" spans="2:21" x14ac:dyDescent="0.25">
      <c r="B20" s="1" t="s">
        <v>1</v>
      </c>
      <c r="C20" s="1">
        <f t="shared" si="0"/>
        <v>1</v>
      </c>
      <c r="D20" s="1">
        <v>19</v>
      </c>
      <c r="E20" s="1">
        <v>19</v>
      </c>
      <c r="F20" s="1">
        <v>0</v>
      </c>
      <c r="G20" s="1">
        <v>0</v>
      </c>
      <c r="H20" s="1">
        <f t="shared" si="1"/>
        <v>0</v>
      </c>
      <c r="I20" s="1">
        <v>0</v>
      </c>
      <c r="J20" s="1">
        <v>0</v>
      </c>
      <c r="K20" s="1">
        <f t="shared" si="2"/>
        <v>105</v>
      </c>
      <c r="L20" s="2">
        <f t="shared" si="3"/>
        <v>-23.011636727869238</v>
      </c>
      <c r="M20" s="2">
        <f t="shared" si="4"/>
        <v>116.29744099594039</v>
      </c>
      <c r="N20" s="1">
        <f t="shared" si="7"/>
        <v>90</v>
      </c>
      <c r="O20" s="2">
        <f t="shared" si="5"/>
        <v>31.501325013130764</v>
      </c>
      <c r="P20" s="8">
        <f t="shared" si="6"/>
        <v>0</v>
      </c>
      <c r="Q20" s="8"/>
      <c r="S20" s="1">
        <v>16</v>
      </c>
      <c r="T20" s="9">
        <v>81.526371698328006</v>
      </c>
      <c r="U20" s="1">
        <f t="shared" si="8"/>
        <v>16</v>
      </c>
    </row>
    <row r="21" spans="2:21" x14ac:dyDescent="0.25">
      <c r="B21" s="1" t="s">
        <v>1</v>
      </c>
      <c r="C21" s="1">
        <f t="shared" si="0"/>
        <v>1</v>
      </c>
      <c r="D21" s="1">
        <v>20</v>
      </c>
      <c r="E21" s="1">
        <v>20</v>
      </c>
      <c r="F21" s="1">
        <v>0</v>
      </c>
      <c r="G21" s="1">
        <v>0</v>
      </c>
      <c r="H21" s="1">
        <f t="shared" si="1"/>
        <v>0</v>
      </c>
      <c r="I21" s="1">
        <v>0</v>
      </c>
      <c r="J21" s="1">
        <v>0</v>
      </c>
      <c r="K21" s="1">
        <f t="shared" si="2"/>
        <v>120</v>
      </c>
      <c r="L21" s="2">
        <f t="shared" si="3"/>
        <v>-23.011636727869238</v>
      </c>
      <c r="M21" s="2">
        <f t="shared" si="4"/>
        <v>127.05389194234273</v>
      </c>
      <c r="N21" s="1">
        <f t="shared" si="7"/>
        <v>90</v>
      </c>
      <c r="O21" s="2">
        <f t="shared" si="5"/>
        <v>40.623105233959691</v>
      </c>
      <c r="P21" s="8">
        <f t="shared" si="6"/>
        <v>0</v>
      </c>
      <c r="Q21" s="8"/>
      <c r="S21" s="1">
        <v>17</v>
      </c>
      <c r="T21" s="9">
        <v>82.653537872860042</v>
      </c>
      <c r="U21" s="1">
        <f t="shared" si="8"/>
        <v>17</v>
      </c>
    </row>
    <row r="22" spans="2:21" x14ac:dyDescent="0.25">
      <c r="B22" s="1" t="s">
        <v>1</v>
      </c>
      <c r="C22" s="1">
        <f t="shared" si="0"/>
        <v>1</v>
      </c>
      <c r="D22" s="1">
        <v>21</v>
      </c>
      <c r="E22" s="1">
        <v>21</v>
      </c>
      <c r="F22" s="1">
        <v>0</v>
      </c>
      <c r="G22" s="1">
        <v>0</v>
      </c>
      <c r="H22" s="1">
        <f t="shared" si="1"/>
        <v>0</v>
      </c>
      <c r="I22" s="1">
        <v>0</v>
      </c>
      <c r="J22" s="1">
        <v>0</v>
      </c>
      <c r="K22" s="1">
        <f t="shared" si="2"/>
        <v>135</v>
      </c>
      <c r="L22" s="2">
        <f t="shared" si="3"/>
        <v>-23.011636727869238</v>
      </c>
      <c r="M22" s="2">
        <f t="shared" si="4"/>
        <v>137.69408248361009</v>
      </c>
      <c r="N22" s="1">
        <f t="shared" si="7"/>
        <v>90</v>
      </c>
      <c r="O22" s="2">
        <f t="shared" si="5"/>
        <v>50.197323844633686</v>
      </c>
      <c r="P22" s="8">
        <f t="shared" si="6"/>
        <v>0</v>
      </c>
      <c r="Q22" s="8"/>
      <c r="S22" s="1">
        <v>18</v>
      </c>
      <c r="T22" s="9">
        <v>83.762024717774082</v>
      </c>
      <c r="U22" s="1">
        <f t="shared" si="8"/>
        <v>18</v>
      </c>
    </row>
    <row r="23" spans="2:21" x14ac:dyDescent="0.25">
      <c r="B23" s="1" t="s">
        <v>1</v>
      </c>
      <c r="C23" s="1">
        <f t="shared" si="0"/>
        <v>1</v>
      </c>
      <c r="D23" s="1">
        <v>22</v>
      </c>
      <c r="E23" s="1">
        <v>22</v>
      </c>
      <c r="F23" s="1">
        <v>0</v>
      </c>
      <c r="G23" s="1">
        <v>0</v>
      </c>
      <c r="H23" s="1">
        <f t="shared" si="1"/>
        <v>0</v>
      </c>
      <c r="I23" s="1">
        <v>0</v>
      </c>
      <c r="J23" s="1">
        <v>0</v>
      </c>
      <c r="K23" s="1">
        <f t="shared" si="2"/>
        <v>150</v>
      </c>
      <c r="L23" s="2">
        <f t="shared" si="3"/>
        <v>-23.011636727869238</v>
      </c>
      <c r="M23" s="2">
        <f t="shared" si="4"/>
        <v>147.63788406011471</v>
      </c>
      <c r="N23" s="1">
        <f t="shared" si="7"/>
        <v>90</v>
      </c>
      <c r="O23" s="2">
        <f t="shared" si="5"/>
        <v>59.398063546574832</v>
      </c>
      <c r="P23" s="8">
        <f t="shared" si="6"/>
        <v>0</v>
      </c>
      <c r="Q23" s="8"/>
      <c r="S23" s="1">
        <v>19</v>
      </c>
      <c r="T23" s="9">
        <v>84.851494577238697</v>
      </c>
      <c r="U23" s="1">
        <f t="shared" si="8"/>
        <v>19</v>
      </c>
    </row>
    <row r="24" spans="2:21" x14ac:dyDescent="0.25">
      <c r="B24" s="1" t="s">
        <v>1</v>
      </c>
      <c r="C24" s="1">
        <f t="shared" si="0"/>
        <v>1</v>
      </c>
      <c r="D24" s="1">
        <v>23</v>
      </c>
      <c r="E24" s="1">
        <v>23</v>
      </c>
      <c r="F24" s="1">
        <v>0</v>
      </c>
      <c r="G24" s="1">
        <v>0</v>
      </c>
      <c r="H24" s="1">
        <f t="shared" si="1"/>
        <v>0</v>
      </c>
      <c r="I24" s="1">
        <v>0</v>
      </c>
      <c r="J24" s="1">
        <v>0</v>
      </c>
      <c r="K24" s="1">
        <f t="shared" si="2"/>
        <v>165</v>
      </c>
      <c r="L24" s="2">
        <f t="shared" si="3"/>
        <v>-23.011636727869238</v>
      </c>
      <c r="M24" s="2">
        <f t="shared" si="4"/>
        <v>155.611076641571</v>
      </c>
      <c r="N24" s="1">
        <f t="shared" si="7"/>
        <v>90</v>
      </c>
      <c r="O24" s="2">
        <f t="shared" si="5"/>
        <v>66.876259396863517</v>
      </c>
      <c r="P24" s="8">
        <f t="shared" si="6"/>
        <v>0</v>
      </c>
      <c r="Q24" s="8"/>
      <c r="S24" s="1">
        <v>20</v>
      </c>
      <c r="T24" s="9">
        <v>85.921615588180998</v>
      </c>
      <c r="U24" s="1">
        <f t="shared" si="8"/>
        <v>20</v>
      </c>
    </row>
    <row r="25" spans="2:21" x14ac:dyDescent="0.25">
      <c r="B25" s="1" t="s">
        <v>1</v>
      </c>
      <c r="C25" s="1">
        <f t="shared" si="0"/>
        <v>1</v>
      </c>
      <c r="D25" s="1">
        <v>24</v>
      </c>
      <c r="E25" s="1">
        <v>24</v>
      </c>
      <c r="F25" s="1">
        <v>0</v>
      </c>
      <c r="G25" s="1">
        <v>0</v>
      </c>
      <c r="H25" s="1">
        <f t="shared" si="1"/>
        <v>0</v>
      </c>
      <c r="I25" s="1">
        <v>0</v>
      </c>
      <c r="J25" s="1">
        <v>0</v>
      </c>
      <c r="K25" s="1">
        <f t="shared" si="2"/>
        <v>180</v>
      </c>
      <c r="L25" s="2">
        <f t="shared" si="3"/>
        <v>-23.011636727869238</v>
      </c>
      <c r="M25" s="2">
        <f t="shared" si="4"/>
        <v>158.95563672786926</v>
      </c>
      <c r="N25" s="1">
        <f t="shared" si="7"/>
        <v>90</v>
      </c>
      <c r="O25" s="2">
        <f t="shared" si="5"/>
        <v>70.03076352822697</v>
      </c>
      <c r="P25" s="8">
        <f t="shared" si="6"/>
        <v>0</v>
      </c>
      <c r="Q25" s="8"/>
      <c r="S25" s="1">
        <v>21</v>
      </c>
      <c r="T25" s="9">
        <v>86.972061781374549</v>
      </c>
      <c r="U25" s="1">
        <f t="shared" si="8"/>
        <v>21</v>
      </c>
    </row>
    <row r="26" spans="2:21" x14ac:dyDescent="0.25">
      <c r="B26" s="1" t="s">
        <v>1</v>
      </c>
      <c r="C26" s="1">
        <f t="shared" si="0"/>
        <v>2</v>
      </c>
      <c r="D26" s="1">
        <v>25</v>
      </c>
      <c r="E26" s="1">
        <v>1</v>
      </c>
      <c r="F26" s="1">
        <v>0</v>
      </c>
      <c r="G26" s="1">
        <v>0</v>
      </c>
      <c r="H26" s="1">
        <f t="shared" si="1"/>
        <v>0</v>
      </c>
      <c r="I26" s="1">
        <v>0</v>
      </c>
      <c r="J26" s="1">
        <v>0</v>
      </c>
      <c r="K26" s="1">
        <f t="shared" si="2"/>
        <v>-165</v>
      </c>
      <c r="L26" s="2">
        <f t="shared" si="3"/>
        <v>-22.930543608307655</v>
      </c>
      <c r="M26" s="2">
        <f t="shared" si="4"/>
        <v>155.53865090886421</v>
      </c>
      <c r="N26" s="1">
        <f t="shared" si="7"/>
        <v>90</v>
      </c>
      <c r="O26" s="2">
        <f t="shared" si="5"/>
        <v>66.808046889059526</v>
      </c>
      <c r="P26" s="8">
        <f t="shared" si="6"/>
        <v>0</v>
      </c>
      <c r="Q26" s="8"/>
      <c r="S26" s="1">
        <v>22</v>
      </c>
      <c r="T26" s="9">
        <v>88.002513180732919</v>
      </c>
      <c r="U26" s="1">
        <f t="shared" si="8"/>
        <v>22</v>
      </c>
    </row>
    <row r="27" spans="2:21" x14ac:dyDescent="0.25">
      <c r="B27" s="1" t="s">
        <v>1</v>
      </c>
      <c r="C27" s="1">
        <f t="shared" si="0"/>
        <v>2</v>
      </c>
      <c r="D27" s="1">
        <v>26</v>
      </c>
      <c r="E27" s="1">
        <v>2</v>
      </c>
      <c r="F27" s="1">
        <v>0</v>
      </c>
      <c r="G27" s="1">
        <v>0</v>
      </c>
      <c r="H27" s="1">
        <f t="shared" si="1"/>
        <v>0</v>
      </c>
      <c r="I27" s="1">
        <v>0</v>
      </c>
      <c r="J27" s="1">
        <v>0</v>
      </c>
      <c r="K27" s="1">
        <f t="shared" si="2"/>
        <v>-150</v>
      </c>
      <c r="L27" s="2">
        <f t="shared" si="3"/>
        <v>-22.930543608307655</v>
      </c>
      <c r="M27" s="2">
        <f t="shared" si="4"/>
        <v>147.57773888835482</v>
      </c>
      <c r="N27" s="1">
        <f t="shared" si="7"/>
        <v>90</v>
      </c>
      <c r="O27" s="2">
        <f t="shared" si="5"/>
        <v>59.341930659152197</v>
      </c>
      <c r="P27" s="8">
        <f t="shared" si="6"/>
        <v>0</v>
      </c>
      <c r="Q27" s="8"/>
      <c r="S27" s="1">
        <v>23</v>
      </c>
      <c r="T27" s="9">
        <v>89.012655900777673</v>
      </c>
      <c r="U27" s="1">
        <f t="shared" si="8"/>
        <v>23</v>
      </c>
    </row>
    <row r="28" spans="2:21" x14ac:dyDescent="0.25">
      <c r="B28" s="1" t="s">
        <v>1</v>
      </c>
      <c r="C28" s="1">
        <f t="shared" si="0"/>
        <v>2</v>
      </c>
      <c r="D28" s="1">
        <v>27</v>
      </c>
      <c r="E28" s="1">
        <v>3</v>
      </c>
      <c r="F28" s="1">
        <v>0</v>
      </c>
      <c r="G28" s="1">
        <v>0</v>
      </c>
      <c r="H28" s="1">
        <f t="shared" si="1"/>
        <v>0</v>
      </c>
      <c r="I28" s="1">
        <v>0</v>
      </c>
      <c r="J28" s="1">
        <v>0</v>
      </c>
      <c r="K28" s="1">
        <f t="shared" si="2"/>
        <v>-135</v>
      </c>
      <c r="L28" s="2">
        <f t="shared" si="3"/>
        <v>-22.930543608307655</v>
      </c>
      <c r="M28" s="2">
        <f t="shared" si="4"/>
        <v>137.64087010052313</v>
      </c>
      <c r="N28" s="1">
        <f t="shared" si="7"/>
        <v>90</v>
      </c>
      <c r="O28" s="2">
        <f t="shared" si="5"/>
        <v>50.148609256926029</v>
      </c>
      <c r="P28" s="8">
        <f t="shared" si="6"/>
        <v>0</v>
      </c>
      <c r="Q28" s="8"/>
      <c r="S28" s="1">
        <v>24</v>
      </c>
      <c r="T28" s="9">
        <v>90.002182242250811</v>
      </c>
      <c r="U28" s="1">
        <f t="shared" si="8"/>
        <v>24</v>
      </c>
    </row>
    <row r="29" spans="2:21" x14ac:dyDescent="0.25">
      <c r="B29" s="1" t="s">
        <v>1</v>
      </c>
      <c r="C29" s="1">
        <f t="shared" si="0"/>
        <v>2</v>
      </c>
      <c r="D29" s="1">
        <v>28</v>
      </c>
      <c r="E29" s="1">
        <v>4</v>
      </c>
      <c r="F29" s="1">
        <v>0</v>
      </c>
      <c r="G29" s="1">
        <v>0</v>
      </c>
      <c r="H29" s="1">
        <f t="shared" si="1"/>
        <v>0</v>
      </c>
      <c r="I29" s="1">
        <v>0</v>
      </c>
      <c r="J29" s="1">
        <v>0</v>
      </c>
      <c r="K29" s="1">
        <f t="shared" si="2"/>
        <v>-120</v>
      </c>
      <c r="L29" s="2">
        <f t="shared" si="3"/>
        <v>-22.930543608307655</v>
      </c>
      <c r="M29" s="2">
        <f t="shared" si="4"/>
        <v>127.00310456340783</v>
      </c>
      <c r="N29" s="1">
        <f t="shared" si="7"/>
        <v>90</v>
      </c>
      <c r="O29" s="2">
        <f t="shared" si="5"/>
        <v>40.578408619825119</v>
      </c>
      <c r="P29" s="8">
        <f t="shared" si="6"/>
        <v>0</v>
      </c>
      <c r="Q29" s="8"/>
      <c r="S29" s="1">
        <v>25</v>
      </c>
      <c r="T29" s="9">
        <v>90.970790785843022</v>
      </c>
      <c r="U29" s="1">
        <f t="shared" si="8"/>
        <v>25</v>
      </c>
    </row>
    <row r="30" spans="2:21" x14ac:dyDescent="0.25">
      <c r="B30" s="1" t="s">
        <v>1</v>
      </c>
      <c r="C30" s="1">
        <f t="shared" si="0"/>
        <v>2</v>
      </c>
      <c r="D30" s="1">
        <v>29</v>
      </c>
      <c r="E30" s="1">
        <v>5</v>
      </c>
      <c r="F30" s="1">
        <v>0</v>
      </c>
      <c r="G30" s="1">
        <v>0</v>
      </c>
      <c r="H30" s="1">
        <f t="shared" si="1"/>
        <v>0</v>
      </c>
      <c r="I30" s="1">
        <v>0</v>
      </c>
      <c r="J30" s="1">
        <v>0</v>
      </c>
      <c r="K30" s="1">
        <f t="shared" si="2"/>
        <v>-105</v>
      </c>
      <c r="L30" s="2">
        <f t="shared" si="3"/>
        <v>-22.930543608307655</v>
      </c>
      <c r="M30" s="2">
        <f t="shared" si="4"/>
        <v>116.24610765136821</v>
      </c>
      <c r="N30" s="1">
        <f t="shared" si="7"/>
        <v>90</v>
      </c>
      <c r="O30" s="2">
        <f t="shared" si="5"/>
        <v>31.459944034065977</v>
      </c>
      <c r="P30" s="8">
        <f t="shared" si="6"/>
        <v>0</v>
      </c>
      <c r="Q30" s="8"/>
      <c r="S30" s="1">
        <v>26</v>
      </c>
      <c r="T30" s="9">
        <v>91.918186484008714</v>
      </c>
      <c r="U30" s="1">
        <f t="shared" si="8"/>
        <v>26</v>
      </c>
    </row>
    <row r="31" spans="2:21" x14ac:dyDescent="0.25">
      <c r="B31" s="1" t="s">
        <v>1</v>
      </c>
      <c r="C31" s="1">
        <f t="shared" si="0"/>
        <v>2</v>
      </c>
      <c r="D31" s="1">
        <v>30</v>
      </c>
      <c r="E31" s="1">
        <v>6</v>
      </c>
      <c r="F31" s="1">
        <v>0</v>
      </c>
      <c r="G31" s="1">
        <v>0</v>
      </c>
      <c r="H31" s="1">
        <f t="shared" si="1"/>
        <v>0</v>
      </c>
      <c r="I31" s="1">
        <v>0</v>
      </c>
      <c r="J31" s="1">
        <v>0</v>
      </c>
      <c r="K31" s="1">
        <f t="shared" si="2"/>
        <v>-90</v>
      </c>
      <c r="L31" s="2">
        <f t="shared" si="3"/>
        <v>-22.930543608307655</v>
      </c>
      <c r="M31" s="2">
        <f t="shared" si="4"/>
        <v>105.71920378655095</v>
      </c>
      <c r="N31" s="1">
        <f t="shared" si="7"/>
        <v>90</v>
      </c>
      <c r="O31" s="2">
        <f t="shared" si="5"/>
        <v>23.724882391032434</v>
      </c>
      <c r="P31" s="8">
        <f t="shared" si="6"/>
        <v>0</v>
      </c>
      <c r="Q31" s="8"/>
      <c r="S31" s="1">
        <v>27</v>
      </c>
      <c r="T31" s="9">
        <v>92.844080750840689</v>
      </c>
      <c r="U31" s="1">
        <f t="shared" si="8"/>
        <v>27</v>
      </c>
    </row>
    <row r="32" spans="2:21" x14ac:dyDescent="0.25">
      <c r="B32" s="1" t="s">
        <v>1</v>
      </c>
      <c r="C32" s="1">
        <f t="shared" si="0"/>
        <v>2</v>
      </c>
      <c r="D32" s="1">
        <v>31</v>
      </c>
      <c r="E32" s="1">
        <v>7</v>
      </c>
      <c r="F32" s="1">
        <v>0</v>
      </c>
      <c r="G32" s="1">
        <v>0</v>
      </c>
      <c r="H32" s="1">
        <f t="shared" si="1"/>
        <v>0</v>
      </c>
      <c r="I32" s="1">
        <v>-63.5</v>
      </c>
      <c r="J32" s="1">
        <v>0</v>
      </c>
      <c r="K32" s="1">
        <f t="shared" si="2"/>
        <v>-75</v>
      </c>
      <c r="L32" s="2">
        <f t="shared" si="3"/>
        <v>-22.930543608307655</v>
      </c>
      <c r="M32" s="2">
        <f t="shared" si="4"/>
        <v>95.717198423118177</v>
      </c>
      <c r="N32" s="1">
        <f t="shared" si="7"/>
        <v>90</v>
      </c>
      <c r="O32" s="2">
        <f t="shared" si="5"/>
        <v>81.542592022976095</v>
      </c>
      <c r="P32" s="8">
        <f t="shared" si="6"/>
        <v>0</v>
      </c>
      <c r="Q32" s="8"/>
      <c r="S32" s="1">
        <v>28</v>
      </c>
      <c r="T32" s="9">
        <v>93.7481915499759</v>
      </c>
      <c r="U32" s="1">
        <f t="shared" si="8"/>
        <v>28</v>
      </c>
    </row>
    <row r="33" spans="2:21" x14ac:dyDescent="0.25">
      <c r="B33" s="1" t="s">
        <v>1</v>
      </c>
      <c r="C33" s="1">
        <f t="shared" si="0"/>
        <v>2</v>
      </c>
      <c r="D33" s="1">
        <v>32</v>
      </c>
      <c r="E33" s="1">
        <v>8</v>
      </c>
      <c r="F33" s="1">
        <v>0</v>
      </c>
      <c r="G33" s="1">
        <v>0</v>
      </c>
      <c r="H33" s="1">
        <f t="shared" si="1"/>
        <v>0</v>
      </c>
      <c r="I33" s="1">
        <v>-53</v>
      </c>
      <c r="J33" s="1">
        <v>3.4</v>
      </c>
      <c r="K33" s="1">
        <f t="shared" si="2"/>
        <v>-60</v>
      </c>
      <c r="L33" s="2">
        <f t="shared" si="3"/>
        <v>-22.930543608307655</v>
      </c>
      <c r="M33" s="2">
        <f t="shared" si="4"/>
        <v>86.5594924018108</v>
      </c>
      <c r="N33" s="1">
        <f t="shared" si="7"/>
        <v>90</v>
      </c>
      <c r="O33" s="2">
        <f t="shared" si="5"/>
        <v>71.035553912430871</v>
      </c>
      <c r="P33" s="8">
        <f t="shared" si="6"/>
        <v>0</v>
      </c>
      <c r="Q33" s="8"/>
      <c r="S33" s="1">
        <v>29</v>
      </c>
      <c r="T33" s="9">
        <v>94.63024348050655</v>
      </c>
      <c r="U33" s="1">
        <f t="shared" si="8"/>
        <v>29</v>
      </c>
    </row>
    <row r="34" spans="2:21" x14ac:dyDescent="0.25">
      <c r="B34" s="1" t="s">
        <v>1</v>
      </c>
      <c r="C34" s="1">
        <f t="shared" si="0"/>
        <v>2</v>
      </c>
      <c r="D34" s="1">
        <v>33</v>
      </c>
      <c r="E34" s="1">
        <v>9</v>
      </c>
      <c r="F34" s="1">
        <v>3</v>
      </c>
      <c r="G34" s="1">
        <v>8</v>
      </c>
      <c r="H34" s="1">
        <f t="shared" si="1"/>
        <v>11</v>
      </c>
      <c r="I34" s="1">
        <v>-41.6</v>
      </c>
      <c r="J34" s="1">
        <v>11.4</v>
      </c>
      <c r="K34" s="1">
        <f t="shared" si="2"/>
        <v>-45</v>
      </c>
      <c r="L34" s="2">
        <f t="shared" si="3"/>
        <v>-22.930543608307655</v>
      </c>
      <c r="M34" s="2">
        <f t="shared" si="4"/>
        <v>78.633161202295341</v>
      </c>
      <c r="N34" s="1">
        <f t="shared" si="7"/>
        <v>90</v>
      </c>
      <c r="O34" s="2">
        <f t="shared" si="5"/>
        <v>60.257152479401419</v>
      </c>
      <c r="P34" s="8">
        <f t="shared" si="6"/>
        <v>12.651497826008919</v>
      </c>
      <c r="Q34" s="8"/>
      <c r="S34" s="1">
        <v>30</v>
      </c>
      <c r="T34" s="9">
        <v>95.489967860870166</v>
      </c>
      <c r="U34" s="1">
        <f t="shared" si="8"/>
        <v>30</v>
      </c>
    </row>
    <row r="35" spans="2:21" x14ac:dyDescent="0.25">
      <c r="B35" s="1" t="s">
        <v>1</v>
      </c>
      <c r="C35" s="1">
        <f t="shared" si="0"/>
        <v>2</v>
      </c>
      <c r="D35" s="1">
        <v>34</v>
      </c>
      <c r="E35" s="1">
        <v>10</v>
      </c>
      <c r="F35" s="1">
        <v>3</v>
      </c>
      <c r="G35" s="1">
        <v>31</v>
      </c>
      <c r="H35" s="1">
        <f t="shared" si="1"/>
        <v>34</v>
      </c>
      <c r="I35" s="1">
        <v>-28.9</v>
      </c>
      <c r="J35" s="1">
        <v>17.600000000000001</v>
      </c>
      <c r="K35" s="1">
        <f t="shared" si="2"/>
        <v>-30</v>
      </c>
      <c r="L35" s="2">
        <f t="shared" si="3"/>
        <v>-22.930543608307655</v>
      </c>
      <c r="M35" s="2">
        <f t="shared" si="4"/>
        <v>72.405794734490541</v>
      </c>
      <c r="N35" s="1">
        <f t="shared" si="7"/>
        <v>90</v>
      </c>
      <c r="O35" s="2">
        <f t="shared" si="5"/>
        <v>49.359475499838084</v>
      </c>
      <c r="P35" s="8">
        <f t="shared" si="6"/>
        <v>25.364123777020755</v>
      </c>
      <c r="Q35" s="8"/>
      <c r="S35" s="1">
        <v>31</v>
      </c>
      <c r="T35" s="9">
        <v>96.327102810691926</v>
      </c>
      <c r="U35" s="1">
        <f t="shared" si="8"/>
        <v>31</v>
      </c>
    </row>
    <row r="36" spans="2:21" x14ac:dyDescent="0.25">
      <c r="B36" s="1" t="s">
        <v>1</v>
      </c>
      <c r="C36" s="1">
        <f t="shared" si="0"/>
        <v>2</v>
      </c>
      <c r="D36" s="1">
        <v>35</v>
      </c>
      <c r="E36" s="1">
        <v>11</v>
      </c>
      <c r="F36" s="1">
        <v>6</v>
      </c>
      <c r="G36" s="1">
        <v>64</v>
      </c>
      <c r="H36" s="1">
        <f t="shared" si="1"/>
        <v>70</v>
      </c>
      <c r="I36" s="1">
        <v>-14.9</v>
      </c>
      <c r="J36" s="1">
        <v>21.6</v>
      </c>
      <c r="K36" s="1">
        <f t="shared" si="2"/>
        <v>-15</v>
      </c>
      <c r="L36" s="2">
        <f t="shared" si="3"/>
        <v>-22.930543608307655</v>
      </c>
      <c r="M36" s="2">
        <f t="shared" si="4"/>
        <v>68.383356703668625</v>
      </c>
      <c r="N36" s="1">
        <f t="shared" si="7"/>
        <v>90</v>
      </c>
      <c r="O36" s="2">
        <f t="shared" si="5"/>
        <v>38.687298742855319</v>
      </c>
      <c r="P36" s="8">
        <f t="shared" si="6"/>
        <v>51.713035713657575</v>
      </c>
      <c r="Q36" s="8"/>
      <c r="S36" s="1">
        <v>32</v>
      </c>
      <c r="T36" s="9">
        <v>97.141393330556554</v>
      </c>
      <c r="U36" s="1">
        <f t="shared" si="8"/>
        <v>32</v>
      </c>
    </row>
    <row r="37" spans="2:21" x14ac:dyDescent="0.25">
      <c r="B37" s="1" t="s">
        <v>1</v>
      </c>
      <c r="C37" s="1">
        <f t="shared" si="0"/>
        <v>2</v>
      </c>
      <c r="D37" s="1">
        <v>36</v>
      </c>
      <c r="E37" s="1">
        <v>12</v>
      </c>
      <c r="F37" s="1">
        <v>3</v>
      </c>
      <c r="G37" s="1">
        <v>25</v>
      </c>
      <c r="H37" s="1">
        <f t="shared" si="1"/>
        <v>28</v>
      </c>
      <c r="I37" s="1">
        <v>0</v>
      </c>
      <c r="J37" s="1">
        <v>23</v>
      </c>
      <c r="K37" s="1">
        <f t="shared" si="2"/>
        <v>0</v>
      </c>
      <c r="L37" s="2">
        <f t="shared" si="3"/>
        <v>-22.930543608307655</v>
      </c>
      <c r="M37" s="2">
        <f t="shared" si="4"/>
        <v>66.986543608307642</v>
      </c>
      <c r="N37" s="1">
        <f t="shared" si="7"/>
        <v>90</v>
      </c>
      <c r="O37" s="2">
        <f t="shared" si="5"/>
        <v>28.911816243462212</v>
      </c>
      <c r="P37" s="8">
        <f t="shared" si="6"/>
        <v>22.017259537969043</v>
      </c>
      <c r="Q37" s="8"/>
      <c r="S37" s="1">
        <v>33</v>
      </c>
      <c r="T37" s="9">
        <v>97.932591379683728</v>
      </c>
      <c r="U37" s="1">
        <f t="shared" si="8"/>
        <v>33</v>
      </c>
    </row>
    <row r="38" spans="2:21" x14ac:dyDescent="0.25">
      <c r="B38" s="1" t="s">
        <v>1</v>
      </c>
      <c r="C38" s="1">
        <f t="shared" si="0"/>
        <v>2</v>
      </c>
      <c r="D38" s="1">
        <v>37</v>
      </c>
      <c r="E38" s="1">
        <v>13</v>
      </c>
      <c r="F38" s="1">
        <v>3</v>
      </c>
      <c r="G38" s="1">
        <v>19</v>
      </c>
      <c r="H38" s="1">
        <f t="shared" si="1"/>
        <v>22</v>
      </c>
      <c r="I38" s="1">
        <v>14.9</v>
      </c>
      <c r="J38" s="1">
        <v>21.6</v>
      </c>
      <c r="K38" s="1">
        <f t="shared" si="2"/>
        <v>15</v>
      </c>
      <c r="L38" s="2">
        <f t="shared" si="3"/>
        <v>-22.930543608307655</v>
      </c>
      <c r="M38" s="2">
        <f t="shared" si="4"/>
        <v>68.383356703668625</v>
      </c>
      <c r="N38" s="1">
        <f t="shared" si="7"/>
        <v>90</v>
      </c>
      <c r="O38" s="2">
        <f t="shared" si="5"/>
        <v>21.827249656417024</v>
      </c>
      <c r="P38" s="8">
        <f t="shared" si="6"/>
        <v>19.259630784994098</v>
      </c>
      <c r="Q38" s="8"/>
      <c r="S38" s="1">
        <v>34</v>
      </c>
      <c r="T38" s="9">
        <v>98.700455951483079</v>
      </c>
      <c r="U38" s="1">
        <f t="shared" si="8"/>
        <v>34</v>
      </c>
    </row>
    <row r="39" spans="2:21" x14ac:dyDescent="0.25">
      <c r="B39" s="1" t="s">
        <v>1</v>
      </c>
      <c r="C39" s="1">
        <f t="shared" si="0"/>
        <v>2</v>
      </c>
      <c r="D39" s="1">
        <v>38</v>
      </c>
      <c r="E39" s="1">
        <v>14</v>
      </c>
      <c r="F39" s="1">
        <v>3</v>
      </c>
      <c r="G39" s="1">
        <v>28</v>
      </c>
      <c r="H39" s="1">
        <f t="shared" si="1"/>
        <v>31</v>
      </c>
      <c r="I39" s="1">
        <v>28.9</v>
      </c>
      <c r="J39" s="1">
        <v>17.600000000000001</v>
      </c>
      <c r="K39" s="1">
        <f t="shared" si="2"/>
        <v>30</v>
      </c>
      <c r="L39" s="2">
        <f t="shared" si="3"/>
        <v>-22.930543608307655</v>
      </c>
      <c r="M39" s="2">
        <f t="shared" si="4"/>
        <v>72.405794734490541</v>
      </c>
      <c r="N39" s="1">
        <f t="shared" si="7"/>
        <v>90</v>
      </c>
      <c r="O39" s="2">
        <f t="shared" si="5"/>
        <v>20.605801447700387</v>
      </c>
      <c r="P39" s="8">
        <f t="shared" si="6"/>
        <v>26.389837993634302</v>
      </c>
      <c r="Q39" s="8"/>
      <c r="S39" s="1">
        <v>35</v>
      </c>
      <c r="T39" s="9">
        <v>99.444753146967599</v>
      </c>
      <c r="U39" s="1">
        <f t="shared" si="8"/>
        <v>35</v>
      </c>
    </row>
    <row r="40" spans="2:21" x14ac:dyDescent="0.25">
      <c r="B40" s="1" t="s">
        <v>1</v>
      </c>
      <c r="C40" s="1">
        <f t="shared" si="0"/>
        <v>2</v>
      </c>
      <c r="D40" s="1">
        <v>39</v>
      </c>
      <c r="E40" s="1">
        <v>15</v>
      </c>
      <c r="F40" s="1">
        <v>3</v>
      </c>
      <c r="G40" s="1">
        <v>42</v>
      </c>
      <c r="H40" s="1">
        <f t="shared" si="1"/>
        <v>45</v>
      </c>
      <c r="I40" s="1">
        <v>41.6</v>
      </c>
      <c r="J40" s="1">
        <v>11.4</v>
      </c>
      <c r="K40" s="1">
        <f t="shared" si="2"/>
        <v>45</v>
      </c>
      <c r="L40" s="2">
        <f t="shared" si="3"/>
        <v>-22.930543608307655</v>
      </c>
      <c r="M40" s="2">
        <f t="shared" si="4"/>
        <v>78.633161202295341</v>
      </c>
      <c r="N40" s="1">
        <f t="shared" si="7"/>
        <v>90</v>
      </c>
      <c r="O40" s="2">
        <f t="shared" si="5"/>
        <v>26.052935863017161</v>
      </c>
      <c r="P40" s="8">
        <f t="shared" si="6"/>
        <v>39.174801269719154</v>
      </c>
      <c r="Q40" s="8"/>
      <c r="S40" s="1">
        <v>36</v>
      </c>
      <c r="T40" s="9">
        <v>100.16525624600128</v>
      </c>
      <c r="U40" s="1">
        <f t="shared" si="8"/>
        <v>36</v>
      </c>
    </row>
    <row r="41" spans="2:21" x14ac:dyDescent="0.25">
      <c r="B41" s="1" t="s">
        <v>1</v>
      </c>
      <c r="C41" s="1">
        <f t="shared" si="0"/>
        <v>2</v>
      </c>
      <c r="D41" s="1">
        <v>40</v>
      </c>
      <c r="E41" s="1">
        <v>16</v>
      </c>
      <c r="F41" s="1">
        <v>3</v>
      </c>
      <c r="G41" s="1">
        <v>17</v>
      </c>
      <c r="H41" s="1">
        <f t="shared" si="1"/>
        <v>20</v>
      </c>
      <c r="I41" s="1">
        <v>53</v>
      </c>
      <c r="J41" s="1">
        <v>3.4</v>
      </c>
      <c r="K41" s="1">
        <f t="shared" si="2"/>
        <v>60</v>
      </c>
      <c r="L41" s="2">
        <f t="shared" si="3"/>
        <v>-22.930543608307655</v>
      </c>
      <c r="M41" s="2">
        <f t="shared" si="4"/>
        <v>86.5594924018108</v>
      </c>
      <c r="N41" s="1">
        <f t="shared" si="7"/>
        <v>90</v>
      </c>
      <c r="O41" s="2">
        <f t="shared" si="5"/>
        <v>35.147210757466894</v>
      </c>
      <c r="P41" s="8">
        <f t="shared" si="6"/>
        <v>51.375535458586626</v>
      </c>
      <c r="Q41" s="8"/>
      <c r="S41" s="1">
        <v>37</v>
      </c>
      <c r="T41" s="9">
        <v>100.86174577636054</v>
      </c>
      <c r="U41" s="1">
        <f t="shared" si="8"/>
        <v>37</v>
      </c>
    </row>
    <row r="42" spans="2:21" x14ac:dyDescent="0.25">
      <c r="B42" s="1" t="s">
        <v>1</v>
      </c>
      <c r="C42" s="1">
        <f t="shared" si="0"/>
        <v>2</v>
      </c>
      <c r="D42" s="1">
        <v>41</v>
      </c>
      <c r="E42" s="1">
        <v>17</v>
      </c>
      <c r="F42" s="1">
        <v>0</v>
      </c>
      <c r="G42" s="1">
        <v>0</v>
      </c>
      <c r="H42" s="1">
        <f t="shared" si="1"/>
        <v>0</v>
      </c>
      <c r="I42" s="1">
        <v>63.5</v>
      </c>
      <c r="J42" s="1">
        <v>0</v>
      </c>
      <c r="K42" s="1">
        <f t="shared" si="2"/>
        <v>75</v>
      </c>
      <c r="L42" s="2">
        <f t="shared" si="3"/>
        <v>-22.930543608307655</v>
      </c>
      <c r="M42" s="2">
        <f t="shared" si="4"/>
        <v>95.717198423118177</v>
      </c>
      <c r="N42" s="1">
        <f t="shared" si="7"/>
        <v>90</v>
      </c>
      <c r="O42" s="2">
        <f t="shared" si="5"/>
        <v>45.779405934019692</v>
      </c>
      <c r="P42" s="8">
        <f t="shared" si="6"/>
        <v>0</v>
      </c>
      <c r="Q42" s="8"/>
      <c r="S42" s="1">
        <v>38</v>
      </c>
      <c r="T42" s="9">
        <v>101.53400958058742</v>
      </c>
      <c r="U42" s="1">
        <f t="shared" si="8"/>
        <v>38</v>
      </c>
    </row>
    <row r="43" spans="2:21" x14ac:dyDescent="0.25">
      <c r="B43" s="1" t="s">
        <v>1</v>
      </c>
      <c r="C43" s="1">
        <f t="shared" si="0"/>
        <v>2</v>
      </c>
      <c r="D43" s="1">
        <v>42</v>
      </c>
      <c r="E43" s="1">
        <v>18</v>
      </c>
      <c r="F43" s="1">
        <v>0</v>
      </c>
      <c r="G43" s="1">
        <v>0</v>
      </c>
      <c r="H43" s="1">
        <f t="shared" si="1"/>
        <v>0</v>
      </c>
      <c r="I43" s="1">
        <v>0</v>
      </c>
      <c r="J43" s="1">
        <v>0</v>
      </c>
      <c r="K43" s="1">
        <f t="shared" si="2"/>
        <v>90</v>
      </c>
      <c r="L43" s="2">
        <f t="shared" si="3"/>
        <v>-22.930543608307655</v>
      </c>
      <c r="M43" s="2">
        <f t="shared" si="4"/>
        <v>105.71920378655095</v>
      </c>
      <c r="N43" s="1">
        <f t="shared" si="7"/>
        <v>90</v>
      </c>
      <c r="O43" s="2">
        <f t="shared" si="5"/>
        <v>23.724882391032434</v>
      </c>
      <c r="P43" s="8">
        <f t="shared" si="6"/>
        <v>0</v>
      </c>
      <c r="Q43" s="8"/>
      <c r="S43" s="1">
        <v>39</v>
      </c>
      <c r="T43" s="9">
        <v>102.18184288061471</v>
      </c>
      <c r="U43" s="1">
        <f t="shared" si="8"/>
        <v>39</v>
      </c>
    </row>
    <row r="44" spans="2:21" x14ac:dyDescent="0.25">
      <c r="B44" s="1" t="s">
        <v>1</v>
      </c>
      <c r="C44" s="1">
        <f t="shared" si="0"/>
        <v>2</v>
      </c>
      <c r="D44" s="1">
        <v>43</v>
      </c>
      <c r="E44" s="1">
        <v>19</v>
      </c>
      <c r="F44" s="1">
        <v>0</v>
      </c>
      <c r="G44" s="1">
        <v>0</v>
      </c>
      <c r="H44" s="1">
        <f t="shared" si="1"/>
        <v>0</v>
      </c>
      <c r="I44" s="1">
        <v>0</v>
      </c>
      <c r="J44" s="1">
        <v>0</v>
      </c>
      <c r="K44" s="1">
        <f t="shared" si="2"/>
        <v>105</v>
      </c>
      <c r="L44" s="2">
        <f t="shared" si="3"/>
        <v>-22.930543608307655</v>
      </c>
      <c r="M44" s="2">
        <f t="shared" si="4"/>
        <v>116.24610765136821</v>
      </c>
      <c r="N44" s="1">
        <f t="shared" si="7"/>
        <v>90</v>
      </c>
      <c r="O44" s="2">
        <f t="shared" si="5"/>
        <v>31.459944034065977</v>
      </c>
      <c r="P44" s="8">
        <f t="shared" si="6"/>
        <v>0</v>
      </c>
      <c r="Q44" s="8"/>
      <c r="S44" s="1">
        <v>40</v>
      </c>
      <c r="T44" s="9">
        <v>102.80504834014361</v>
      </c>
      <c r="U44" s="1">
        <f t="shared" si="8"/>
        <v>40</v>
      </c>
    </row>
    <row r="45" spans="2:21" x14ac:dyDescent="0.25">
      <c r="B45" s="1" t="s">
        <v>1</v>
      </c>
      <c r="C45" s="1">
        <f t="shared" si="0"/>
        <v>2</v>
      </c>
      <c r="D45" s="1">
        <v>44</v>
      </c>
      <c r="E45" s="1">
        <v>20</v>
      </c>
      <c r="F45" s="1">
        <v>0</v>
      </c>
      <c r="G45" s="1">
        <v>0</v>
      </c>
      <c r="H45" s="1">
        <f t="shared" si="1"/>
        <v>0</v>
      </c>
      <c r="I45" s="1">
        <v>0</v>
      </c>
      <c r="J45" s="1">
        <v>0</v>
      </c>
      <c r="K45" s="1">
        <f t="shared" si="2"/>
        <v>120</v>
      </c>
      <c r="L45" s="2">
        <f t="shared" si="3"/>
        <v>-22.930543608307655</v>
      </c>
      <c r="M45" s="2">
        <f t="shared" si="4"/>
        <v>127.00310456340783</v>
      </c>
      <c r="N45" s="1">
        <f t="shared" si="7"/>
        <v>90</v>
      </c>
      <c r="O45" s="2">
        <f t="shared" si="5"/>
        <v>40.578408619825119</v>
      </c>
      <c r="P45" s="8">
        <f t="shared" si="6"/>
        <v>0</v>
      </c>
      <c r="Q45" s="8"/>
      <c r="S45" s="1">
        <v>41</v>
      </c>
      <c r="T45" s="9">
        <v>103.40343612475397</v>
      </c>
      <c r="U45" s="1">
        <f t="shared" si="8"/>
        <v>41</v>
      </c>
    </row>
    <row r="46" spans="2:21" x14ac:dyDescent="0.25">
      <c r="B46" s="1" t="s">
        <v>1</v>
      </c>
      <c r="C46" s="1">
        <f t="shared" si="0"/>
        <v>2</v>
      </c>
      <c r="D46" s="1">
        <v>45</v>
      </c>
      <c r="E46" s="1">
        <v>21</v>
      </c>
      <c r="F46" s="1">
        <v>0</v>
      </c>
      <c r="G46" s="1">
        <v>0</v>
      </c>
      <c r="H46" s="1">
        <f t="shared" si="1"/>
        <v>0</v>
      </c>
      <c r="I46" s="1">
        <v>0</v>
      </c>
      <c r="J46" s="1">
        <v>0</v>
      </c>
      <c r="K46" s="1">
        <f t="shared" si="2"/>
        <v>135</v>
      </c>
      <c r="L46" s="2">
        <f t="shared" si="3"/>
        <v>-22.930543608307655</v>
      </c>
      <c r="M46" s="2">
        <f t="shared" si="4"/>
        <v>137.64087010052313</v>
      </c>
      <c r="N46" s="1">
        <f t="shared" si="7"/>
        <v>90</v>
      </c>
      <c r="O46" s="2">
        <f t="shared" si="5"/>
        <v>50.148609256926029</v>
      </c>
      <c r="P46" s="8">
        <f t="shared" si="6"/>
        <v>0</v>
      </c>
      <c r="Q46" s="8"/>
      <c r="S46" s="1">
        <v>42</v>
      </c>
      <c r="T46" s="9">
        <v>103.9768239597299</v>
      </c>
      <c r="U46" s="1">
        <f t="shared" si="8"/>
        <v>42</v>
      </c>
    </row>
    <row r="47" spans="2:21" x14ac:dyDescent="0.25">
      <c r="B47" s="1" t="s">
        <v>1</v>
      </c>
      <c r="C47" s="1">
        <f t="shared" si="0"/>
        <v>2</v>
      </c>
      <c r="D47" s="1">
        <v>46</v>
      </c>
      <c r="E47" s="1">
        <v>22</v>
      </c>
      <c r="F47" s="1">
        <v>0</v>
      </c>
      <c r="G47" s="1">
        <v>0</v>
      </c>
      <c r="H47" s="1">
        <f t="shared" si="1"/>
        <v>0</v>
      </c>
      <c r="I47" s="1">
        <v>0</v>
      </c>
      <c r="J47" s="1">
        <v>0</v>
      </c>
      <c r="K47" s="1">
        <f t="shared" si="2"/>
        <v>150</v>
      </c>
      <c r="L47" s="2">
        <f t="shared" si="3"/>
        <v>-22.930543608307655</v>
      </c>
      <c r="M47" s="2">
        <f t="shared" si="4"/>
        <v>147.57773888835482</v>
      </c>
      <c r="N47" s="1">
        <f t="shared" si="7"/>
        <v>90</v>
      </c>
      <c r="O47" s="2">
        <f t="shared" si="5"/>
        <v>59.341930659152197</v>
      </c>
      <c r="P47" s="8">
        <f t="shared" si="6"/>
        <v>0</v>
      </c>
      <c r="Q47" s="8"/>
      <c r="S47" s="1">
        <v>43</v>
      </c>
      <c r="T47" s="9">
        <v>104.52503718558218</v>
      </c>
      <c r="U47" s="1">
        <f t="shared" si="8"/>
        <v>43</v>
      </c>
    </row>
    <row r="48" spans="2:21" x14ac:dyDescent="0.25">
      <c r="B48" s="1" t="s">
        <v>1</v>
      </c>
      <c r="C48" s="1">
        <f t="shared" si="0"/>
        <v>2</v>
      </c>
      <c r="D48" s="1">
        <v>47</v>
      </c>
      <c r="E48" s="1">
        <v>23</v>
      </c>
      <c r="F48" s="1">
        <v>0</v>
      </c>
      <c r="G48" s="1">
        <v>0</v>
      </c>
      <c r="H48" s="1">
        <f t="shared" si="1"/>
        <v>0</v>
      </c>
      <c r="I48" s="1">
        <v>0</v>
      </c>
      <c r="J48" s="1">
        <v>0</v>
      </c>
      <c r="K48" s="1">
        <f t="shared" si="2"/>
        <v>165</v>
      </c>
      <c r="L48" s="2">
        <f t="shared" si="3"/>
        <v>-22.930543608307655</v>
      </c>
      <c r="M48" s="2">
        <f t="shared" si="4"/>
        <v>155.53865090886421</v>
      </c>
      <c r="N48" s="1">
        <f t="shared" si="7"/>
        <v>90</v>
      </c>
      <c r="O48" s="2">
        <f t="shared" si="5"/>
        <v>66.808046889059526</v>
      </c>
      <c r="P48" s="8">
        <f t="shared" si="6"/>
        <v>0</v>
      </c>
      <c r="Q48" s="8"/>
      <c r="S48" s="1">
        <v>44</v>
      </c>
      <c r="T48" s="9">
        <v>105.04790881125189</v>
      </c>
      <c r="U48" s="1">
        <f t="shared" si="8"/>
        <v>44</v>
      </c>
    </row>
    <row r="49" spans="2:21" x14ac:dyDescent="0.25">
      <c r="B49" s="1" t="s">
        <v>1</v>
      </c>
      <c r="C49" s="1">
        <f t="shared" si="0"/>
        <v>2</v>
      </c>
      <c r="D49" s="1">
        <v>48</v>
      </c>
      <c r="E49" s="1">
        <v>24</v>
      </c>
      <c r="F49" s="1">
        <v>0</v>
      </c>
      <c r="G49" s="1">
        <v>0</v>
      </c>
      <c r="H49" s="1">
        <f t="shared" si="1"/>
        <v>0</v>
      </c>
      <c r="I49" s="1">
        <v>0</v>
      </c>
      <c r="J49" s="1">
        <v>0</v>
      </c>
      <c r="K49" s="1">
        <f t="shared" si="2"/>
        <v>180</v>
      </c>
      <c r="L49" s="2">
        <f t="shared" si="3"/>
        <v>-22.930543608307655</v>
      </c>
      <c r="M49" s="2">
        <f t="shared" si="4"/>
        <v>158.87454360830768</v>
      </c>
      <c r="N49" s="1">
        <f t="shared" si="7"/>
        <v>90</v>
      </c>
      <c r="O49" s="2">
        <f t="shared" si="5"/>
        <v>69.954181049641036</v>
      </c>
      <c r="P49" s="8">
        <f t="shared" si="6"/>
        <v>0</v>
      </c>
      <c r="Q49" s="8"/>
      <c r="S49" s="1">
        <v>45</v>
      </c>
      <c r="T49" s="9">
        <v>105.54527956497637</v>
      </c>
      <c r="U49" s="1">
        <f t="shared" si="8"/>
        <v>45</v>
      </c>
    </row>
    <row r="50" spans="2:21" x14ac:dyDescent="0.25">
      <c r="B50" s="1" t="s">
        <v>1</v>
      </c>
      <c r="C50" s="1">
        <f t="shared" si="0"/>
        <v>3</v>
      </c>
      <c r="D50" s="1">
        <v>49</v>
      </c>
      <c r="E50" s="1">
        <v>1</v>
      </c>
      <c r="F50" s="1">
        <v>0</v>
      </c>
      <c r="G50" s="1">
        <v>0</v>
      </c>
      <c r="H50" s="1">
        <f t="shared" si="1"/>
        <v>0</v>
      </c>
      <c r="I50" s="1">
        <v>0</v>
      </c>
      <c r="J50" s="1">
        <v>0</v>
      </c>
      <c r="K50" s="1">
        <f t="shared" si="2"/>
        <v>-165</v>
      </c>
      <c r="L50" s="2">
        <f t="shared" si="3"/>
        <v>-22.842655673793256</v>
      </c>
      <c r="M50" s="2">
        <f t="shared" si="4"/>
        <v>155.46009913196784</v>
      </c>
      <c r="N50" s="1">
        <f t="shared" si="7"/>
        <v>90</v>
      </c>
      <c r="O50" s="2">
        <f t="shared" si="5"/>
        <v>66.734069719617565</v>
      </c>
      <c r="P50" s="8">
        <f t="shared" si="6"/>
        <v>0</v>
      </c>
      <c r="Q50" s="8"/>
      <c r="S50" s="1">
        <v>46</v>
      </c>
      <c r="T50" s="9">
        <v>106.01699794280611</v>
      </c>
      <c r="U50" s="1">
        <f t="shared" si="8"/>
        <v>46</v>
      </c>
    </row>
    <row r="51" spans="2:21" x14ac:dyDescent="0.25">
      <c r="B51" s="1" t="s">
        <v>1</v>
      </c>
      <c r="C51" s="1">
        <f t="shared" si="0"/>
        <v>3</v>
      </c>
      <c r="D51" s="1">
        <v>50</v>
      </c>
      <c r="E51" s="1">
        <v>2</v>
      </c>
      <c r="F51" s="1">
        <v>0</v>
      </c>
      <c r="G51" s="1">
        <v>0</v>
      </c>
      <c r="H51" s="1">
        <f t="shared" si="1"/>
        <v>0</v>
      </c>
      <c r="I51" s="1">
        <v>0</v>
      </c>
      <c r="J51" s="1">
        <v>0</v>
      </c>
      <c r="K51" s="1">
        <f t="shared" si="2"/>
        <v>-150</v>
      </c>
      <c r="L51" s="2">
        <f t="shared" si="3"/>
        <v>-22.842655673793256</v>
      </c>
      <c r="M51" s="2">
        <f t="shared" si="4"/>
        <v>147.51246249944683</v>
      </c>
      <c r="N51" s="1">
        <f t="shared" si="7"/>
        <v>90</v>
      </c>
      <c r="O51" s="2">
        <f t="shared" si="5"/>
        <v>59.281014323725323</v>
      </c>
      <c r="P51" s="8">
        <f t="shared" si="6"/>
        <v>0</v>
      </c>
      <c r="Q51" s="8"/>
      <c r="S51" s="1">
        <v>47</v>
      </c>
      <c r="T51" s="9">
        <v>106.4629202547534</v>
      </c>
      <c r="U51" s="1">
        <f t="shared" si="8"/>
        <v>47</v>
      </c>
    </row>
    <row r="52" spans="2:21" x14ac:dyDescent="0.25">
      <c r="B52" s="1" t="s">
        <v>1</v>
      </c>
      <c r="C52" s="1">
        <f t="shared" si="0"/>
        <v>3</v>
      </c>
      <c r="D52" s="1">
        <v>51</v>
      </c>
      <c r="E52" s="1">
        <v>3</v>
      </c>
      <c r="F52" s="1">
        <v>0</v>
      </c>
      <c r="G52" s="1">
        <v>0</v>
      </c>
      <c r="H52" s="1">
        <f t="shared" si="1"/>
        <v>0</v>
      </c>
      <c r="I52" s="1">
        <v>0</v>
      </c>
      <c r="J52" s="1">
        <v>0</v>
      </c>
      <c r="K52" s="1">
        <f t="shared" si="2"/>
        <v>-135</v>
      </c>
      <c r="L52" s="2">
        <f t="shared" si="3"/>
        <v>-22.842655673793256</v>
      </c>
      <c r="M52" s="2">
        <f t="shared" si="4"/>
        <v>137.58311819331342</v>
      </c>
      <c r="N52" s="1">
        <f t="shared" si="7"/>
        <v>90</v>
      </c>
      <c r="O52" s="2">
        <f t="shared" si="5"/>
        <v>50.095746413635702</v>
      </c>
      <c r="P52" s="8">
        <f t="shared" si="6"/>
        <v>0</v>
      </c>
      <c r="Q52" s="8"/>
      <c r="S52" s="1">
        <v>48</v>
      </c>
      <c r="T52" s="9">
        <v>106.88291066856243</v>
      </c>
      <c r="U52" s="1">
        <f t="shared" si="8"/>
        <v>48</v>
      </c>
    </row>
    <row r="53" spans="2:21" x14ac:dyDescent="0.25">
      <c r="B53" s="1" t="s">
        <v>1</v>
      </c>
      <c r="C53" s="1">
        <f t="shared" si="0"/>
        <v>3</v>
      </c>
      <c r="D53" s="1">
        <v>52</v>
      </c>
      <c r="E53" s="1">
        <v>4</v>
      </c>
      <c r="F53" s="1">
        <v>0</v>
      </c>
      <c r="G53" s="1">
        <v>0</v>
      </c>
      <c r="H53" s="1">
        <f t="shared" si="1"/>
        <v>0</v>
      </c>
      <c r="I53" s="1">
        <v>0</v>
      </c>
      <c r="J53" s="1">
        <v>0</v>
      </c>
      <c r="K53" s="1">
        <f t="shared" si="2"/>
        <v>-120</v>
      </c>
      <c r="L53" s="2">
        <f t="shared" si="3"/>
        <v>-22.842655673793256</v>
      </c>
      <c r="M53" s="2">
        <f t="shared" si="4"/>
        <v>126.94800237788102</v>
      </c>
      <c r="N53" s="1">
        <f t="shared" si="7"/>
        <v>90</v>
      </c>
      <c r="O53" s="2">
        <f t="shared" si="5"/>
        <v>40.529928078032434</v>
      </c>
      <c r="P53" s="8">
        <f t="shared" si="6"/>
        <v>0</v>
      </c>
      <c r="Q53" s="8"/>
      <c r="S53" s="1">
        <v>49</v>
      </c>
      <c r="T53" s="9">
        <v>107.27684125108455</v>
      </c>
      <c r="U53" s="1">
        <f t="shared" si="8"/>
        <v>49</v>
      </c>
    </row>
    <row r="54" spans="2:21" x14ac:dyDescent="0.25">
      <c r="B54" s="1" t="s">
        <v>1</v>
      </c>
      <c r="C54" s="1">
        <f t="shared" si="0"/>
        <v>3</v>
      </c>
      <c r="D54" s="1">
        <v>53</v>
      </c>
      <c r="E54" s="1">
        <v>5</v>
      </c>
      <c r="F54" s="1">
        <v>0</v>
      </c>
      <c r="G54" s="1">
        <v>0</v>
      </c>
      <c r="H54" s="1">
        <f t="shared" si="1"/>
        <v>0</v>
      </c>
      <c r="I54" s="1">
        <v>0</v>
      </c>
      <c r="J54" s="1">
        <v>0</v>
      </c>
      <c r="K54" s="1">
        <f t="shared" si="2"/>
        <v>-105</v>
      </c>
      <c r="L54" s="2">
        <f t="shared" si="3"/>
        <v>-22.842655673793256</v>
      </c>
      <c r="M54" s="2">
        <f t="shared" si="4"/>
        <v>116.19043479605392</v>
      </c>
      <c r="N54" s="1">
        <f t="shared" si="7"/>
        <v>90</v>
      </c>
      <c r="O54" s="2">
        <f t="shared" si="5"/>
        <v>31.415094668366081</v>
      </c>
      <c r="P54" s="8">
        <f t="shared" si="6"/>
        <v>0</v>
      </c>
      <c r="Q54" s="8"/>
      <c r="S54" s="1">
        <v>50</v>
      </c>
      <c r="T54" s="9">
        <v>107.64459200724818</v>
      </c>
      <c r="U54" s="1">
        <f t="shared" si="8"/>
        <v>50</v>
      </c>
    </row>
    <row r="55" spans="2:21" x14ac:dyDescent="0.25">
      <c r="B55" s="1" t="s">
        <v>1</v>
      </c>
      <c r="C55" s="1">
        <f t="shared" si="0"/>
        <v>3</v>
      </c>
      <c r="D55" s="1">
        <v>54</v>
      </c>
      <c r="E55" s="1">
        <v>6</v>
      </c>
      <c r="F55" s="1">
        <v>0</v>
      </c>
      <c r="G55" s="1">
        <v>0</v>
      </c>
      <c r="H55" s="1">
        <f t="shared" si="1"/>
        <v>0</v>
      </c>
      <c r="I55" s="1">
        <v>0</v>
      </c>
      <c r="J55" s="1">
        <v>0</v>
      </c>
      <c r="K55" s="1">
        <f t="shared" si="2"/>
        <v>-90</v>
      </c>
      <c r="L55" s="2">
        <f t="shared" si="3"/>
        <v>-22.842655673793256</v>
      </c>
      <c r="M55" s="2">
        <f t="shared" si="4"/>
        <v>105.66072195752692</v>
      </c>
      <c r="N55" s="1">
        <f t="shared" si="7"/>
        <v>90</v>
      </c>
      <c r="O55" s="2">
        <f t="shared" si="5"/>
        <v>23.687470578675153</v>
      </c>
      <c r="P55" s="8">
        <f t="shared" si="6"/>
        <v>0</v>
      </c>
      <c r="Q55" s="8"/>
      <c r="S55" s="1">
        <v>51</v>
      </c>
      <c r="T55" s="9">
        <v>107.98605091661061</v>
      </c>
      <c r="U55" s="1">
        <f t="shared" si="8"/>
        <v>51</v>
      </c>
    </row>
    <row r="56" spans="2:21" x14ac:dyDescent="0.25">
      <c r="B56" s="1" t="s">
        <v>1</v>
      </c>
      <c r="C56" s="1">
        <f t="shared" si="0"/>
        <v>3</v>
      </c>
      <c r="D56" s="1">
        <v>55</v>
      </c>
      <c r="E56" s="1">
        <v>7</v>
      </c>
      <c r="F56" s="1">
        <v>0</v>
      </c>
      <c r="G56" s="1">
        <v>0</v>
      </c>
      <c r="H56" s="1">
        <f t="shared" si="1"/>
        <v>0</v>
      </c>
      <c r="I56" s="1">
        <v>-63.6</v>
      </c>
      <c r="J56" s="1">
        <v>0</v>
      </c>
      <c r="K56" s="1">
        <f t="shared" si="2"/>
        <v>-75</v>
      </c>
      <c r="L56" s="2">
        <f t="shared" si="3"/>
        <v>-22.842655673793256</v>
      </c>
      <c r="M56" s="2">
        <f t="shared" si="4"/>
        <v>95.654228232156015</v>
      </c>
      <c r="N56" s="1">
        <f t="shared" si="7"/>
        <v>90</v>
      </c>
      <c r="O56" s="2">
        <f t="shared" si="5"/>
        <v>81.641162567816011</v>
      </c>
      <c r="P56" s="8">
        <f t="shared" si="6"/>
        <v>0</v>
      </c>
      <c r="Q56" s="8"/>
      <c r="S56" s="1">
        <v>52</v>
      </c>
      <c r="T56" s="9">
        <v>108.30111396748013</v>
      </c>
      <c r="U56" s="1">
        <f t="shared" si="8"/>
        <v>52</v>
      </c>
    </row>
    <row r="57" spans="2:21" x14ac:dyDescent="0.25">
      <c r="B57" s="1" t="s">
        <v>1</v>
      </c>
      <c r="C57" s="1">
        <f t="shared" si="0"/>
        <v>3</v>
      </c>
      <c r="D57" s="1">
        <v>56</v>
      </c>
      <c r="E57" s="1">
        <v>8</v>
      </c>
      <c r="F57" s="1">
        <v>3</v>
      </c>
      <c r="G57" s="1">
        <v>6</v>
      </c>
      <c r="H57" s="1">
        <f t="shared" si="1"/>
        <v>9</v>
      </c>
      <c r="I57" s="1">
        <v>-53.1</v>
      </c>
      <c r="J57" s="1">
        <v>3.5</v>
      </c>
      <c r="K57" s="1">
        <f t="shared" si="2"/>
        <v>-60</v>
      </c>
      <c r="L57" s="2">
        <f t="shared" si="3"/>
        <v>-22.842655673793256</v>
      </c>
      <c r="M57" s="2">
        <f t="shared" si="4"/>
        <v>86.490781290529114</v>
      </c>
      <c r="N57" s="1">
        <f t="shared" si="7"/>
        <v>90</v>
      </c>
      <c r="O57" s="2">
        <f t="shared" si="5"/>
        <v>71.136778055873108</v>
      </c>
      <c r="P57" s="8">
        <f t="shared" si="6"/>
        <v>19.746167008715677</v>
      </c>
      <c r="Q57" s="8"/>
      <c r="S57" s="1">
        <v>53</v>
      </c>
      <c r="T57" s="9">
        <v>108.58968518859935</v>
      </c>
      <c r="U57" s="1">
        <f t="shared" si="8"/>
        <v>53</v>
      </c>
    </row>
    <row r="58" spans="2:21" x14ac:dyDescent="0.25">
      <c r="B58" s="1" t="s">
        <v>1</v>
      </c>
      <c r="C58" s="1">
        <f t="shared" si="0"/>
        <v>3</v>
      </c>
      <c r="D58" s="1">
        <v>57</v>
      </c>
      <c r="E58" s="1">
        <v>9</v>
      </c>
      <c r="F58" s="1">
        <v>53</v>
      </c>
      <c r="G58" s="1">
        <v>42</v>
      </c>
      <c r="H58" s="1">
        <f t="shared" si="1"/>
        <v>95</v>
      </c>
      <c r="I58" s="1">
        <v>-41.7</v>
      </c>
      <c r="J58" s="1">
        <v>11.4</v>
      </c>
      <c r="K58" s="1">
        <f t="shared" si="2"/>
        <v>-45</v>
      </c>
      <c r="L58" s="2">
        <f t="shared" si="3"/>
        <v>-22.842655673793256</v>
      </c>
      <c r="M58" s="2">
        <f t="shared" si="4"/>
        <v>78.558005143474247</v>
      </c>
      <c r="N58" s="1">
        <f t="shared" si="7"/>
        <v>90</v>
      </c>
      <c r="O58" s="2">
        <f t="shared" si="5"/>
        <v>60.363171229362656</v>
      </c>
      <c r="P58" s="8">
        <f t="shared" si="6"/>
        <v>162.61560222622165</v>
      </c>
      <c r="Q58" s="8"/>
      <c r="S58" s="1">
        <v>54</v>
      </c>
      <c r="T58" s="9">
        <v>108.85167667837921</v>
      </c>
      <c r="U58" s="1">
        <f t="shared" si="8"/>
        <v>54</v>
      </c>
    </row>
    <row r="59" spans="2:21" x14ac:dyDescent="0.25">
      <c r="B59" s="1" t="s">
        <v>1</v>
      </c>
      <c r="C59" s="1">
        <f t="shared" si="0"/>
        <v>3</v>
      </c>
      <c r="D59" s="1">
        <v>58</v>
      </c>
      <c r="E59" s="1">
        <v>10</v>
      </c>
      <c r="F59" s="1">
        <v>153</v>
      </c>
      <c r="G59" s="1">
        <v>61</v>
      </c>
      <c r="H59" s="1">
        <f t="shared" si="1"/>
        <v>214</v>
      </c>
      <c r="I59" s="1">
        <v>-28.9</v>
      </c>
      <c r="J59" s="1">
        <v>17.7</v>
      </c>
      <c r="K59" s="1">
        <f t="shared" si="2"/>
        <v>-30</v>
      </c>
      <c r="L59" s="2">
        <f t="shared" si="3"/>
        <v>-22.842655673793256</v>
      </c>
      <c r="M59" s="2">
        <f t="shared" si="4"/>
        <v>72.324393525960417</v>
      </c>
      <c r="N59" s="1">
        <f t="shared" si="7"/>
        <v>90</v>
      </c>
      <c r="O59" s="2">
        <f t="shared" si="5"/>
        <v>49.38167747275466</v>
      </c>
      <c r="P59" s="8">
        <f t="shared" si="6"/>
        <v>379.95203442979954</v>
      </c>
      <c r="Q59" s="8"/>
      <c r="S59" s="1">
        <v>55</v>
      </c>
      <c r="T59" s="9">
        <v>109.08700863167354</v>
      </c>
      <c r="U59" s="1">
        <f t="shared" si="8"/>
        <v>55</v>
      </c>
    </row>
    <row r="60" spans="2:21" x14ac:dyDescent="0.25">
      <c r="B60" s="1" t="s">
        <v>1</v>
      </c>
      <c r="C60" s="1">
        <f t="shared" si="0"/>
        <v>3</v>
      </c>
      <c r="D60" s="1">
        <v>59</v>
      </c>
      <c r="E60" s="1">
        <v>11</v>
      </c>
      <c r="F60" s="1">
        <v>239</v>
      </c>
      <c r="G60" s="1">
        <v>64</v>
      </c>
      <c r="H60" s="1">
        <f t="shared" si="1"/>
        <v>303</v>
      </c>
      <c r="I60" s="1">
        <v>-14.9</v>
      </c>
      <c r="J60" s="1">
        <v>21.7</v>
      </c>
      <c r="K60" s="1">
        <f t="shared" si="2"/>
        <v>-15</v>
      </c>
      <c r="L60" s="2">
        <f t="shared" si="3"/>
        <v>-22.842655673793256</v>
      </c>
      <c r="M60" s="2">
        <f t="shared" si="4"/>
        <v>68.297246871409143</v>
      </c>
      <c r="N60" s="1">
        <f t="shared" si="7"/>
        <v>90</v>
      </c>
      <c r="O60" s="2">
        <f t="shared" si="5"/>
        <v>38.729970554388501</v>
      </c>
      <c r="P60" s="8">
        <f t="shared" si="6"/>
        <v>566.48877864672727</v>
      </c>
      <c r="Q60" s="8"/>
      <c r="S60" s="1">
        <v>56</v>
      </c>
      <c r="T60" s="9">
        <v>109.29560936408996</v>
      </c>
      <c r="U60" s="1">
        <f t="shared" si="8"/>
        <v>56</v>
      </c>
    </row>
    <row r="61" spans="2:21" x14ac:dyDescent="0.25">
      <c r="B61" s="1" t="s">
        <v>1</v>
      </c>
      <c r="C61" s="1">
        <f t="shared" si="0"/>
        <v>3</v>
      </c>
      <c r="D61" s="1">
        <v>60</v>
      </c>
      <c r="E61" s="1">
        <v>12</v>
      </c>
      <c r="F61" s="1">
        <v>281</v>
      </c>
      <c r="G61" s="1">
        <v>75</v>
      </c>
      <c r="H61" s="1">
        <f t="shared" si="1"/>
        <v>356</v>
      </c>
      <c r="I61" s="1">
        <v>0</v>
      </c>
      <c r="J61" s="1">
        <v>23.1</v>
      </c>
      <c r="K61" s="1">
        <f t="shared" si="2"/>
        <v>0</v>
      </c>
      <c r="L61" s="2">
        <f t="shared" si="3"/>
        <v>-22.842655673793256</v>
      </c>
      <c r="M61" s="2">
        <f t="shared" si="4"/>
        <v>66.898655673793243</v>
      </c>
      <c r="N61" s="1">
        <f t="shared" si="7"/>
        <v>90</v>
      </c>
      <c r="O61" s="2">
        <f t="shared" si="5"/>
        <v>28.979457262941171</v>
      </c>
      <c r="P61" s="8">
        <f t="shared" si="6"/>
        <v>699.61081081153873</v>
      </c>
      <c r="Q61" s="8"/>
      <c r="S61" s="1">
        <v>57</v>
      </c>
      <c r="T61" s="9">
        <v>109.47741533382427</v>
      </c>
      <c r="U61" s="1">
        <f t="shared" si="8"/>
        <v>57</v>
      </c>
    </row>
    <row r="62" spans="2:21" x14ac:dyDescent="0.25">
      <c r="B62" s="1" t="s">
        <v>1</v>
      </c>
      <c r="C62" s="1">
        <f t="shared" si="0"/>
        <v>3</v>
      </c>
      <c r="D62" s="1">
        <v>61</v>
      </c>
      <c r="E62" s="1">
        <v>13</v>
      </c>
      <c r="F62" s="1">
        <v>283</v>
      </c>
      <c r="G62" s="1">
        <v>78</v>
      </c>
      <c r="H62" s="1">
        <f t="shared" si="1"/>
        <v>361</v>
      </c>
      <c r="I62" s="1">
        <v>14.9</v>
      </c>
      <c r="J62" s="1">
        <v>21.7</v>
      </c>
      <c r="K62" s="1">
        <f t="shared" si="2"/>
        <v>15</v>
      </c>
      <c r="L62" s="2">
        <f t="shared" si="3"/>
        <v>-22.842655673793256</v>
      </c>
      <c r="M62" s="2">
        <f t="shared" si="4"/>
        <v>68.297246871409143</v>
      </c>
      <c r="N62" s="1">
        <f t="shared" si="7"/>
        <v>90</v>
      </c>
      <c r="O62" s="2">
        <f t="shared" si="5"/>
        <v>21.912447196321384</v>
      </c>
      <c r="P62" s="8">
        <f t="shared" si="6"/>
        <v>785.10764307178613</v>
      </c>
      <c r="Q62" s="8"/>
      <c r="S62" s="1">
        <v>58</v>
      </c>
      <c r="T62" s="9">
        <v>109.63237116101728</v>
      </c>
      <c r="U62" s="1">
        <f t="shared" si="8"/>
        <v>58</v>
      </c>
    </row>
    <row r="63" spans="2:21" x14ac:dyDescent="0.25">
      <c r="B63" s="1" t="s">
        <v>1</v>
      </c>
      <c r="C63" s="1">
        <f t="shared" si="0"/>
        <v>3</v>
      </c>
      <c r="D63" s="1">
        <v>62</v>
      </c>
      <c r="E63" s="1">
        <v>14</v>
      </c>
      <c r="F63" s="1">
        <v>244</v>
      </c>
      <c r="G63" s="1">
        <v>69</v>
      </c>
      <c r="H63" s="1">
        <f t="shared" si="1"/>
        <v>313</v>
      </c>
      <c r="I63" s="1">
        <v>28.9</v>
      </c>
      <c r="J63" s="1">
        <v>17.7</v>
      </c>
      <c r="K63" s="1">
        <f t="shared" si="2"/>
        <v>30</v>
      </c>
      <c r="L63" s="2">
        <f t="shared" si="3"/>
        <v>-22.842655673793256</v>
      </c>
      <c r="M63" s="2">
        <f t="shared" si="4"/>
        <v>72.324393525960417</v>
      </c>
      <c r="N63" s="1">
        <f t="shared" si="7"/>
        <v>90</v>
      </c>
      <c r="O63" s="2">
        <f t="shared" si="5"/>
        <v>20.674498760707205</v>
      </c>
      <c r="P63" s="8">
        <f t="shared" si="6"/>
        <v>817.66454803477563</v>
      </c>
      <c r="Q63" s="8"/>
      <c r="S63" s="1">
        <v>59</v>
      </c>
      <c r="T63" s="9">
        <v>109.7604296446226</v>
      </c>
      <c r="U63" s="1">
        <f t="shared" si="8"/>
        <v>59</v>
      </c>
    </row>
    <row r="64" spans="2:21" x14ac:dyDescent="0.25">
      <c r="B64" s="1" t="s">
        <v>1</v>
      </c>
      <c r="C64" s="1">
        <f t="shared" si="0"/>
        <v>3</v>
      </c>
      <c r="D64" s="1">
        <v>63</v>
      </c>
      <c r="E64" s="1">
        <v>15</v>
      </c>
      <c r="F64" s="1">
        <v>156</v>
      </c>
      <c r="G64" s="1">
        <v>61</v>
      </c>
      <c r="H64" s="1">
        <f t="shared" si="1"/>
        <v>217</v>
      </c>
      <c r="I64" s="1">
        <v>41.7</v>
      </c>
      <c r="J64" s="1">
        <v>11.4</v>
      </c>
      <c r="K64" s="1">
        <f t="shared" si="2"/>
        <v>45</v>
      </c>
      <c r="L64" s="2">
        <f t="shared" si="3"/>
        <v>-22.842655673793256</v>
      </c>
      <c r="M64" s="2">
        <f t="shared" si="4"/>
        <v>78.558005143474247</v>
      </c>
      <c r="N64" s="1">
        <f t="shared" si="7"/>
        <v>90</v>
      </c>
      <c r="O64" s="2">
        <f t="shared" si="5"/>
        <v>26.173204510843338</v>
      </c>
      <c r="P64" s="8">
        <f t="shared" si="6"/>
        <v>757.95402005393089</v>
      </c>
      <c r="Q64" s="8"/>
      <c r="S64" s="1">
        <v>60</v>
      </c>
      <c r="T64" s="9">
        <v>109.86155177678584</v>
      </c>
      <c r="U64" s="1">
        <f t="shared" si="8"/>
        <v>60</v>
      </c>
    </row>
    <row r="65" spans="2:21" x14ac:dyDescent="0.25">
      <c r="B65" s="1" t="s">
        <v>1</v>
      </c>
      <c r="C65" s="1">
        <f t="shared" si="0"/>
        <v>3</v>
      </c>
      <c r="D65" s="1">
        <v>64</v>
      </c>
      <c r="E65" s="1">
        <v>16</v>
      </c>
      <c r="F65" s="1">
        <v>50</v>
      </c>
      <c r="G65" s="1">
        <v>39</v>
      </c>
      <c r="H65" s="1">
        <f t="shared" si="1"/>
        <v>89</v>
      </c>
      <c r="I65" s="1">
        <v>53.1</v>
      </c>
      <c r="J65" s="1">
        <v>3.5</v>
      </c>
      <c r="K65" s="1">
        <f t="shared" si="2"/>
        <v>60</v>
      </c>
      <c r="L65" s="2">
        <f t="shared" si="3"/>
        <v>-22.842655673793256</v>
      </c>
      <c r="M65" s="2">
        <f t="shared" si="4"/>
        <v>86.490781290529114</v>
      </c>
      <c r="N65" s="1">
        <f t="shared" si="7"/>
        <v>90</v>
      </c>
      <c r="O65" s="2">
        <f t="shared" si="5"/>
        <v>35.252571001941931</v>
      </c>
      <c r="P65" s="8">
        <f t="shared" si="6"/>
        <v>695.47007877543251</v>
      </c>
      <c r="Q65" s="8"/>
      <c r="S65" s="1">
        <v>61</v>
      </c>
      <c r="T65" s="9">
        <v>109.93570675472603</v>
      </c>
      <c r="U65" s="1">
        <f t="shared" si="8"/>
        <v>61</v>
      </c>
    </row>
    <row r="66" spans="2:21" x14ac:dyDescent="0.25">
      <c r="B66" s="1" t="s">
        <v>1</v>
      </c>
      <c r="C66" s="1">
        <f t="shared" si="0"/>
        <v>3</v>
      </c>
      <c r="D66" s="1">
        <v>65</v>
      </c>
      <c r="E66" s="1">
        <v>17</v>
      </c>
      <c r="F66" s="1">
        <v>0</v>
      </c>
      <c r="G66" s="1">
        <v>6</v>
      </c>
      <c r="H66" s="1">
        <f t="shared" si="1"/>
        <v>6</v>
      </c>
      <c r="I66" s="1">
        <v>63.6</v>
      </c>
      <c r="J66" s="1">
        <v>0</v>
      </c>
      <c r="K66" s="1">
        <f t="shared" ref="K66:K129" si="9">15*(E66-12)</f>
        <v>75</v>
      </c>
      <c r="L66" s="2">
        <f t="shared" ref="L66:L129" si="10">(23.45*SIN(RADIANS(360*(284+C66)/365)))</f>
        <v>-22.842655673793256</v>
      </c>
      <c r="M66" s="2">
        <f t="shared" ref="M66:M129" si="11">DEGREES(ACOS(COS(RADIANS(L66))*COS(RADIANS($A$4))*COS(RADIANS(K66))+SIN(RADIANS(L66))*SIN(RADIANS($A$4))))</f>
        <v>95.654228232156015</v>
      </c>
      <c r="N66" s="1">
        <f t="shared" si="7"/>
        <v>90</v>
      </c>
      <c r="O66" s="2">
        <f t="shared" ref="O66:O129" si="12">DEGREES(ACOS(COS(RADIANS(M66))*COS(RADIANS(N66))+SIN(RADIANS(M66))*SIN(RADIANS(N66))*COS(RADIANS(I66-$A$7))))</f>
        <v>45.872356059221985</v>
      </c>
      <c r="P66" s="8">
        <f t="shared" si="6"/>
        <v>3.6</v>
      </c>
      <c r="Q66" s="8"/>
      <c r="S66" s="1">
        <v>62</v>
      </c>
      <c r="T66" s="9">
        <v>109.98287199011811</v>
      </c>
      <c r="U66" s="1">
        <f t="shared" si="8"/>
        <v>62</v>
      </c>
    </row>
    <row r="67" spans="2:21" x14ac:dyDescent="0.25">
      <c r="B67" s="1" t="s">
        <v>1</v>
      </c>
      <c r="C67" s="1">
        <f t="shared" ref="C67:C130" si="13">INT((D67-1)/24)+1</f>
        <v>3</v>
      </c>
      <c r="D67" s="1">
        <v>66</v>
      </c>
      <c r="E67" s="1">
        <v>18</v>
      </c>
      <c r="F67" s="1">
        <v>0</v>
      </c>
      <c r="G67" s="1">
        <v>0</v>
      </c>
      <c r="H67" s="1">
        <f t="shared" ref="H67:H130" si="14">F67+G67</f>
        <v>0</v>
      </c>
      <c r="I67" s="1">
        <v>0</v>
      </c>
      <c r="J67" s="1">
        <v>0</v>
      </c>
      <c r="K67" s="1">
        <f t="shared" si="9"/>
        <v>90</v>
      </c>
      <c r="L67" s="2">
        <f t="shared" si="10"/>
        <v>-22.842655673793256</v>
      </c>
      <c r="M67" s="2">
        <f t="shared" si="11"/>
        <v>105.66072195752692</v>
      </c>
      <c r="N67" s="1">
        <f t="shared" si="7"/>
        <v>90</v>
      </c>
      <c r="O67" s="2">
        <f t="shared" si="12"/>
        <v>23.687470578675153</v>
      </c>
      <c r="P67" s="8">
        <f t="shared" ref="P67:P130" si="15">F67*((COS(RADIANS(O67)))/(COS(RADIANS(M67))))+G67*((1+COS(RADIANS(N67)))/2)+H67*$A$10*((1-COS(RADIANS(N67)))/2)</f>
        <v>0</v>
      </c>
      <c r="Q67" s="8"/>
      <c r="S67" s="1">
        <v>63</v>
      </c>
      <c r="T67" s="9">
        <v>110.00303311597483</v>
      </c>
      <c r="U67" s="1">
        <f t="shared" si="8"/>
        <v>63</v>
      </c>
    </row>
    <row r="68" spans="2:21" x14ac:dyDescent="0.25">
      <c r="B68" s="1" t="s">
        <v>1</v>
      </c>
      <c r="C68" s="1">
        <f t="shared" si="13"/>
        <v>3</v>
      </c>
      <c r="D68" s="1">
        <v>67</v>
      </c>
      <c r="E68" s="1">
        <v>19</v>
      </c>
      <c r="F68" s="1">
        <v>0</v>
      </c>
      <c r="G68" s="1">
        <v>0</v>
      </c>
      <c r="H68" s="1">
        <f t="shared" si="14"/>
        <v>0</v>
      </c>
      <c r="I68" s="1">
        <v>0</v>
      </c>
      <c r="J68" s="1">
        <v>0</v>
      </c>
      <c r="K68" s="1">
        <f t="shared" si="9"/>
        <v>105</v>
      </c>
      <c r="L68" s="2">
        <f t="shared" si="10"/>
        <v>-22.842655673793256</v>
      </c>
      <c r="M68" s="2">
        <f t="shared" si="11"/>
        <v>116.19043479605392</v>
      </c>
      <c r="N68" s="1">
        <f t="shared" ref="N68:N131" si="16">N67</f>
        <v>90</v>
      </c>
      <c r="O68" s="2">
        <f t="shared" si="12"/>
        <v>31.415094668366081</v>
      </c>
      <c r="P68" s="8">
        <f t="shared" si="15"/>
        <v>0</v>
      </c>
      <c r="Q68" s="8"/>
      <c r="S68" s="1">
        <v>64</v>
      </c>
      <c r="T68" s="9">
        <v>109.99618399102189</v>
      </c>
      <c r="U68" s="1">
        <f t="shared" si="8"/>
        <v>64</v>
      </c>
    </row>
    <row r="69" spans="2:21" x14ac:dyDescent="0.25">
      <c r="B69" s="1" t="s">
        <v>1</v>
      </c>
      <c r="C69" s="1">
        <f t="shared" si="13"/>
        <v>3</v>
      </c>
      <c r="D69" s="1">
        <v>68</v>
      </c>
      <c r="E69" s="1">
        <v>20</v>
      </c>
      <c r="F69" s="1">
        <v>0</v>
      </c>
      <c r="G69" s="1">
        <v>0</v>
      </c>
      <c r="H69" s="1">
        <f t="shared" si="14"/>
        <v>0</v>
      </c>
      <c r="I69" s="1">
        <v>0</v>
      </c>
      <c r="J69" s="1">
        <v>0</v>
      </c>
      <c r="K69" s="1">
        <f t="shared" si="9"/>
        <v>120</v>
      </c>
      <c r="L69" s="2">
        <f t="shared" si="10"/>
        <v>-22.842655673793256</v>
      </c>
      <c r="M69" s="2">
        <f t="shared" si="11"/>
        <v>126.94800237788102</v>
      </c>
      <c r="N69" s="1">
        <f t="shared" si="16"/>
        <v>90</v>
      </c>
      <c r="O69" s="2">
        <f t="shared" si="12"/>
        <v>40.529928078032434</v>
      </c>
      <c r="P69" s="8">
        <f t="shared" si="15"/>
        <v>0</v>
      </c>
      <c r="Q69" s="8"/>
      <c r="S69" s="1">
        <v>65</v>
      </c>
      <c r="T69" s="9">
        <v>109.96232670156891</v>
      </c>
      <c r="U69" s="1">
        <f t="shared" ref="U69:U94" si="17">S69</f>
        <v>65</v>
      </c>
    </row>
    <row r="70" spans="2:21" x14ac:dyDescent="0.25">
      <c r="B70" s="1" t="s">
        <v>1</v>
      </c>
      <c r="C70" s="1">
        <f t="shared" si="13"/>
        <v>3</v>
      </c>
      <c r="D70" s="1">
        <v>69</v>
      </c>
      <c r="E70" s="1">
        <v>21</v>
      </c>
      <c r="F70" s="1">
        <v>0</v>
      </c>
      <c r="G70" s="1">
        <v>0</v>
      </c>
      <c r="H70" s="1">
        <f t="shared" si="14"/>
        <v>0</v>
      </c>
      <c r="I70" s="1">
        <v>0</v>
      </c>
      <c r="J70" s="1">
        <v>0</v>
      </c>
      <c r="K70" s="1">
        <f t="shared" si="9"/>
        <v>135</v>
      </c>
      <c r="L70" s="2">
        <f t="shared" si="10"/>
        <v>-22.842655673793256</v>
      </c>
      <c r="M70" s="2">
        <f t="shared" si="11"/>
        <v>137.58311819331342</v>
      </c>
      <c r="N70" s="1">
        <f t="shared" si="16"/>
        <v>90</v>
      </c>
      <c r="O70" s="2">
        <f t="shared" si="12"/>
        <v>50.095746413635702</v>
      </c>
      <c r="P70" s="8">
        <f t="shared" si="15"/>
        <v>0</v>
      </c>
      <c r="Q70" s="8"/>
      <c r="S70" s="1">
        <v>66</v>
      </c>
      <c r="T70" s="9">
        <v>109.90147156087448</v>
      </c>
      <c r="U70" s="1">
        <f t="shared" si="17"/>
        <v>66</v>
      </c>
    </row>
    <row r="71" spans="2:21" x14ac:dyDescent="0.25">
      <c r="B71" s="1" t="s">
        <v>1</v>
      </c>
      <c r="C71" s="1">
        <f t="shared" si="13"/>
        <v>3</v>
      </c>
      <c r="D71" s="1">
        <v>70</v>
      </c>
      <c r="E71" s="1">
        <v>22</v>
      </c>
      <c r="F71" s="1">
        <v>0</v>
      </c>
      <c r="G71" s="1">
        <v>0</v>
      </c>
      <c r="H71" s="1">
        <f t="shared" si="14"/>
        <v>0</v>
      </c>
      <c r="I71" s="1">
        <v>0</v>
      </c>
      <c r="J71" s="1">
        <v>0</v>
      </c>
      <c r="K71" s="1">
        <f t="shared" si="9"/>
        <v>150</v>
      </c>
      <c r="L71" s="2">
        <f t="shared" si="10"/>
        <v>-22.842655673793256</v>
      </c>
      <c r="M71" s="2">
        <f t="shared" si="11"/>
        <v>147.51246249944683</v>
      </c>
      <c r="N71" s="1">
        <f t="shared" si="16"/>
        <v>90</v>
      </c>
      <c r="O71" s="2">
        <f t="shared" si="12"/>
        <v>59.281014323725323</v>
      </c>
      <c r="P71" s="8">
        <f t="shared" si="15"/>
        <v>0</v>
      </c>
      <c r="Q71" s="8"/>
      <c r="S71" s="1">
        <v>67</v>
      </c>
      <c r="T71" s="9">
        <v>109.81363710600402</v>
      </c>
      <c r="U71" s="1">
        <f t="shared" si="17"/>
        <v>67</v>
      </c>
    </row>
    <row r="72" spans="2:21" x14ac:dyDescent="0.25">
      <c r="B72" s="1" t="s">
        <v>1</v>
      </c>
      <c r="C72" s="1">
        <f t="shared" si="13"/>
        <v>3</v>
      </c>
      <c r="D72" s="1">
        <v>71</v>
      </c>
      <c r="E72" s="1">
        <v>23</v>
      </c>
      <c r="F72" s="1">
        <v>0</v>
      </c>
      <c r="G72" s="1">
        <v>0</v>
      </c>
      <c r="H72" s="1">
        <f t="shared" si="14"/>
        <v>0</v>
      </c>
      <c r="I72" s="1">
        <v>0</v>
      </c>
      <c r="J72" s="1">
        <v>0</v>
      </c>
      <c r="K72" s="1">
        <f t="shared" si="9"/>
        <v>165</v>
      </c>
      <c r="L72" s="2">
        <f t="shared" si="10"/>
        <v>-22.842655673793256</v>
      </c>
      <c r="M72" s="2">
        <f t="shared" si="11"/>
        <v>155.46009913196784</v>
      </c>
      <c r="N72" s="1">
        <f t="shared" si="16"/>
        <v>90</v>
      </c>
      <c r="O72" s="2">
        <f t="shared" si="12"/>
        <v>66.734069719617565</v>
      </c>
      <c r="P72" s="8">
        <f t="shared" si="15"/>
        <v>0</v>
      </c>
      <c r="Q72" s="8"/>
      <c r="S72" s="1">
        <v>68</v>
      </c>
      <c r="T72" s="9">
        <v>109.69885009218302</v>
      </c>
      <c r="U72" s="1">
        <f t="shared" si="17"/>
        <v>68</v>
      </c>
    </row>
    <row r="73" spans="2:21" x14ac:dyDescent="0.25">
      <c r="B73" s="1" t="s">
        <v>1</v>
      </c>
      <c r="C73" s="1">
        <f t="shared" si="13"/>
        <v>3</v>
      </c>
      <c r="D73" s="1">
        <v>72</v>
      </c>
      <c r="E73" s="1">
        <v>24</v>
      </c>
      <c r="F73" s="1">
        <v>0</v>
      </c>
      <c r="G73" s="1">
        <v>0</v>
      </c>
      <c r="H73" s="1">
        <f t="shared" si="14"/>
        <v>0</v>
      </c>
      <c r="I73" s="1">
        <v>0</v>
      </c>
      <c r="J73" s="1">
        <v>0</v>
      </c>
      <c r="K73" s="1">
        <f t="shared" si="9"/>
        <v>180</v>
      </c>
      <c r="L73" s="2">
        <f t="shared" si="10"/>
        <v>-22.842655673793256</v>
      </c>
      <c r="M73" s="2">
        <f t="shared" si="11"/>
        <v>158.78665567379326</v>
      </c>
      <c r="N73" s="1">
        <f t="shared" si="16"/>
        <v>90</v>
      </c>
      <c r="O73" s="2">
        <f t="shared" si="12"/>
        <v>69.871186821592431</v>
      </c>
      <c r="P73" s="8">
        <f t="shared" si="15"/>
        <v>0</v>
      </c>
      <c r="Q73" s="8"/>
      <c r="S73" s="1">
        <v>69</v>
      </c>
      <c r="T73" s="9">
        <v>109.55714548464815</v>
      </c>
      <c r="U73" s="1">
        <f t="shared" si="17"/>
        <v>69</v>
      </c>
    </row>
    <row r="74" spans="2:21" x14ac:dyDescent="0.25">
      <c r="B74" s="1" t="s">
        <v>1</v>
      </c>
      <c r="C74" s="1">
        <f t="shared" si="13"/>
        <v>4</v>
      </c>
      <c r="D74" s="1">
        <v>73</v>
      </c>
      <c r="E74" s="1">
        <v>1</v>
      </c>
      <c r="F74" s="1">
        <v>0</v>
      </c>
      <c r="G74" s="1">
        <v>0</v>
      </c>
      <c r="H74" s="1">
        <f t="shared" si="14"/>
        <v>0</v>
      </c>
      <c r="I74" s="1">
        <v>0</v>
      </c>
      <c r="J74" s="1">
        <v>0</v>
      </c>
      <c r="K74" s="1">
        <f t="shared" si="9"/>
        <v>-165</v>
      </c>
      <c r="L74" s="2">
        <f t="shared" si="10"/>
        <v>-22.747998967417839</v>
      </c>
      <c r="M74" s="2">
        <f t="shared" si="11"/>
        <v>155.3754313914767</v>
      </c>
      <c r="N74" s="1">
        <f t="shared" si="16"/>
        <v>90</v>
      </c>
      <c r="O74" s="2">
        <f t="shared" si="12"/>
        <v>66.654338628541126</v>
      </c>
      <c r="P74" s="8">
        <f t="shared" si="15"/>
        <v>0</v>
      </c>
      <c r="Q74" s="8"/>
      <c r="S74" s="1">
        <v>70</v>
      </c>
      <c r="T74" s="9">
        <v>109.3885664479954</v>
      </c>
      <c r="U74" s="1">
        <f t="shared" si="17"/>
        <v>70</v>
      </c>
    </row>
    <row r="75" spans="2:21" x14ac:dyDescent="0.25">
      <c r="B75" s="1" t="s">
        <v>1</v>
      </c>
      <c r="C75" s="1">
        <f t="shared" si="13"/>
        <v>4</v>
      </c>
      <c r="D75" s="1">
        <v>74</v>
      </c>
      <c r="E75" s="1">
        <v>2</v>
      </c>
      <c r="F75" s="1">
        <v>0</v>
      </c>
      <c r="G75" s="1">
        <v>0</v>
      </c>
      <c r="H75" s="1">
        <f t="shared" si="14"/>
        <v>0</v>
      </c>
      <c r="I75" s="1">
        <v>0</v>
      </c>
      <c r="J75" s="1">
        <v>0</v>
      </c>
      <c r="K75" s="1">
        <f t="shared" si="9"/>
        <v>-150</v>
      </c>
      <c r="L75" s="2">
        <f t="shared" si="10"/>
        <v>-22.747998967417839</v>
      </c>
      <c r="M75" s="2">
        <f t="shared" si="11"/>
        <v>147.44205282035583</v>
      </c>
      <c r="N75" s="1">
        <f t="shared" si="16"/>
        <v>90</v>
      </c>
      <c r="O75" s="2">
        <f t="shared" si="12"/>
        <v>59.215313971211067</v>
      </c>
      <c r="P75" s="8">
        <f t="shared" si="15"/>
        <v>0</v>
      </c>
      <c r="Q75" s="8"/>
      <c r="S75" s="1">
        <v>71</v>
      </c>
      <c r="T75" s="9">
        <v>109.19316433303261</v>
      </c>
      <c r="U75" s="1">
        <f t="shared" si="17"/>
        <v>71</v>
      </c>
    </row>
    <row r="76" spans="2:21" x14ac:dyDescent="0.25">
      <c r="B76" s="1" t="s">
        <v>1</v>
      </c>
      <c r="C76" s="1">
        <f t="shared" si="13"/>
        <v>4</v>
      </c>
      <c r="D76" s="1">
        <v>75</v>
      </c>
      <c r="E76" s="1">
        <v>3</v>
      </c>
      <c r="F76" s="1">
        <v>0</v>
      </c>
      <c r="G76" s="1">
        <v>0</v>
      </c>
      <c r="H76" s="1">
        <f t="shared" si="14"/>
        <v>0</v>
      </c>
      <c r="I76" s="1">
        <v>0</v>
      </c>
      <c r="J76" s="1">
        <v>0</v>
      </c>
      <c r="K76" s="1">
        <f t="shared" si="9"/>
        <v>-135</v>
      </c>
      <c r="L76" s="2">
        <f t="shared" si="10"/>
        <v>-22.747998967417839</v>
      </c>
      <c r="M76" s="2">
        <f t="shared" si="11"/>
        <v>137.52082480704516</v>
      </c>
      <c r="N76" s="1">
        <f t="shared" si="16"/>
        <v>90</v>
      </c>
      <c r="O76" s="2">
        <f t="shared" si="12"/>
        <v>50.038735412524296</v>
      </c>
      <c r="P76" s="8">
        <f t="shared" si="15"/>
        <v>0</v>
      </c>
      <c r="Q76" s="8"/>
      <c r="S76" s="1">
        <v>72</v>
      </c>
      <c r="T76" s="9">
        <v>108.97099866113687</v>
      </c>
      <c r="U76" s="1">
        <f t="shared" si="17"/>
        <v>72</v>
      </c>
    </row>
    <row r="77" spans="2:21" x14ac:dyDescent="0.25">
      <c r="B77" s="1" t="s">
        <v>1</v>
      </c>
      <c r="C77" s="1">
        <f t="shared" si="13"/>
        <v>4</v>
      </c>
      <c r="D77" s="1">
        <v>76</v>
      </c>
      <c r="E77" s="1">
        <v>4</v>
      </c>
      <c r="F77" s="1">
        <v>0</v>
      </c>
      <c r="G77" s="1">
        <v>0</v>
      </c>
      <c r="H77" s="1">
        <f t="shared" si="14"/>
        <v>0</v>
      </c>
      <c r="I77" s="1">
        <v>0</v>
      </c>
      <c r="J77" s="1">
        <v>0</v>
      </c>
      <c r="K77" s="1">
        <f t="shared" si="9"/>
        <v>-120</v>
      </c>
      <c r="L77" s="2">
        <f t="shared" si="10"/>
        <v>-22.747998967417839</v>
      </c>
      <c r="M77" s="2">
        <f t="shared" si="11"/>
        <v>126.88858766894282</v>
      </c>
      <c r="N77" s="1">
        <f t="shared" si="16"/>
        <v>90</v>
      </c>
      <c r="O77" s="2">
        <f t="shared" si="12"/>
        <v>40.477668954948946</v>
      </c>
      <c r="P77" s="8">
        <f t="shared" si="15"/>
        <v>0</v>
      </c>
      <c r="Q77" s="8"/>
      <c r="S77" s="1">
        <v>73</v>
      </c>
      <c r="T77" s="9">
        <v>108.72213710612381</v>
      </c>
      <c r="U77" s="1">
        <f t="shared" si="17"/>
        <v>73</v>
      </c>
    </row>
    <row r="78" spans="2:21" x14ac:dyDescent="0.25">
      <c r="B78" s="1" t="s">
        <v>1</v>
      </c>
      <c r="C78" s="1">
        <f t="shared" si="13"/>
        <v>4</v>
      </c>
      <c r="D78" s="1">
        <v>77</v>
      </c>
      <c r="E78" s="1">
        <v>5</v>
      </c>
      <c r="F78" s="1">
        <v>0</v>
      </c>
      <c r="G78" s="1">
        <v>0</v>
      </c>
      <c r="H78" s="1">
        <f t="shared" si="14"/>
        <v>0</v>
      </c>
      <c r="I78" s="1">
        <v>0</v>
      </c>
      <c r="J78" s="1">
        <v>0</v>
      </c>
      <c r="K78" s="1">
        <f t="shared" si="9"/>
        <v>-105</v>
      </c>
      <c r="L78" s="2">
        <f t="shared" si="10"/>
        <v>-22.747998967417839</v>
      </c>
      <c r="M78" s="2">
        <f t="shared" si="11"/>
        <v>116.13042986271</v>
      </c>
      <c r="N78" s="1">
        <f t="shared" si="16"/>
        <v>90</v>
      </c>
      <c r="O78" s="2">
        <f t="shared" si="12"/>
        <v>31.366790296537552</v>
      </c>
      <c r="P78" s="8">
        <f t="shared" si="15"/>
        <v>0</v>
      </c>
      <c r="Q78" s="8"/>
      <c r="S78" s="1">
        <v>74</v>
      </c>
      <c r="T78" s="9">
        <v>108.4466554736338</v>
      </c>
      <c r="U78" s="1">
        <f t="shared" si="17"/>
        <v>74</v>
      </c>
    </row>
    <row r="79" spans="2:21" x14ac:dyDescent="0.25">
      <c r="B79" s="1" t="s">
        <v>1</v>
      </c>
      <c r="C79" s="1">
        <f t="shared" si="13"/>
        <v>4</v>
      </c>
      <c r="D79" s="1">
        <v>78</v>
      </c>
      <c r="E79" s="1">
        <v>6</v>
      </c>
      <c r="F79" s="1">
        <v>0</v>
      </c>
      <c r="G79" s="1">
        <v>0</v>
      </c>
      <c r="H79" s="1">
        <f t="shared" si="14"/>
        <v>0</v>
      </c>
      <c r="I79" s="1">
        <v>0</v>
      </c>
      <c r="J79" s="1">
        <v>0</v>
      </c>
      <c r="K79" s="1">
        <f t="shared" si="9"/>
        <v>-90</v>
      </c>
      <c r="L79" s="2">
        <f t="shared" si="10"/>
        <v>-22.747998967417839</v>
      </c>
      <c r="M79" s="2">
        <f t="shared" si="11"/>
        <v>105.59771254927888</v>
      </c>
      <c r="N79" s="1">
        <f t="shared" si="16"/>
        <v>90</v>
      </c>
      <c r="O79" s="2">
        <f t="shared" si="12"/>
        <v>23.647252499422812</v>
      </c>
      <c r="P79" s="8">
        <f t="shared" si="15"/>
        <v>0</v>
      </c>
      <c r="Q79" s="8"/>
      <c r="S79" s="1">
        <v>75</v>
      </c>
      <c r="T79" s="9">
        <v>108.14463767804106</v>
      </c>
      <c r="U79" s="1">
        <f t="shared" si="17"/>
        <v>75</v>
      </c>
    </row>
    <row r="80" spans="2:21" x14ac:dyDescent="0.25">
      <c r="B80" s="1" t="s">
        <v>1</v>
      </c>
      <c r="C80" s="1">
        <f t="shared" si="13"/>
        <v>4</v>
      </c>
      <c r="D80" s="1">
        <v>79</v>
      </c>
      <c r="E80" s="1">
        <v>7</v>
      </c>
      <c r="F80" s="1">
        <v>0</v>
      </c>
      <c r="G80" s="1">
        <v>0</v>
      </c>
      <c r="H80" s="1">
        <f t="shared" si="14"/>
        <v>0</v>
      </c>
      <c r="I80" s="1">
        <v>-63.7</v>
      </c>
      <c r="J80" s="1">
        <v>0</v>
      </c>
      <c r="K80" s="1">
        <f t="shared" si="9"/>
        <v>-75</v>
      </c>
      <c r="L80" s="2">
        <f t="shared" si="10"/>
        <v>-22.747998967417839</v>
      </c>
      <c r="M80" s="2">
        <f t="shared" si="11"/>
        <v>95.586401070436878</v>
      </c>
      <c r="N80" s="1">
        <f t="shared" si="16"/>
        <v>90</v>
      </c>
      <c r="O80" s="2">
        <f t="shared" si="12"/>
        <v>81.739696656849432</v>
      </c>
      <c r="P80" s="8">
        <f t="shared" si="15"/>
        <v>0</v>
      </c>
      <c r="Q80" s="8"/>
      <c r="S80" s="1">
        <v>76</v>
      </c>
      <c r="T80" s="9">
        <v>107.81617571689179</v>
      </c>
      <c r="U80" s="1">
        <f t="shared" si="17"/>
        <v>76</v>
      </c>
    </row>
    <row r="81" spans="2:21" x14ac:dyDescent="0.25">
      <c r="B81" s="1" t="s">
        <v>1</v>
      </c>
      <c r="C81" s="1">
        <f t="shared" si="13"/>
        <v>4</v>
      </c>
      <c r="D81" s="1">
        <v>80</v>
      </c>
      <c r="E81" s="1">
        <v>8</v>
      </c>
      <c r="F81" s="1">
        <v>0</v>
      </c>
      <c r="G81" s="1">
        <v>3</v>
      </c>
      <c r="H81" s="1">
        <f t="shared" si="14"/>
        <v>3</v>
      </c>
      <c r="I81" s="1">
        <v>-53.2</v>
      </c>
      <c r="J81" s="1">
        <v>3.6</v>
      </c>
      <c r="K81" s="1">
        <f t="shared" si="9"/>
        <v>-60</v>
      </c>
      <c r="L81" s="2">
        <f t="shared" si="10"/>
        <v>-22.747998967417839</v>
      </c>
      <c r="M81" s="2">
        <f t="shared" si="11"/>
        <v>86.416781925601128</v>
      </c>
      <c r="N81" s="1">
        <f t="shared" si="16"/>
        <v>90</v>
      </c>
      <c r="O81" s="2">
        <f t="shared" si="12"/>
        <v>71.238126603797852</v>
      </c>
      <c r="P81" s="8">
        <f t="shared" si="15"/>
        <v>1.8</v>
      </c>
      <c r="Q81" s="8"/>
      <c r="S81" s="1">
        <v>77</v>
      </c>
      <c r="T81" s="9">
        <v>107.46136964288101</v>
      </c>
      <c r="U81" s="1">
        <f t="shared" si="17"/>
        <v>77</v>
      </c>
    </row>
    <row r="82" spans="2:21" x14ac:dyDescent="0.25">
      <c r="B82" s="1" t="s">
        <v>1</v>
      </c>
      <c r="C82" s="1">
        <f t="shared" si="13"/>
        <v>4</v>
      </c>
      <c r="D82" s="1">
        <v>81</v>
      </c>
      <c r="E82" s="1">
        <v>9</v>
      </c>
      <c r="F82" s="1">
        <v>3</v>
      </c>
      <c r="G82" s="1">
        <v>31</v>
      </c>
      <c r="H82" s="1">
        <f t="shared" si="14"/>
        <v>34</v>
      </c>
      <c r="I82" s="1">
        <v>-41.7</v>
      </c>
      <c r="J82" s="1">
        <v>11.5</v>
      </c>
      <c r="K82" s="1">
        <f t="shared" si="9"/>
        <v>-45</v>
      </c>
      <c r="L82" s="2">
        <f t="shared" si="10"/>
        <v>-22.747998967417839</v>
      </c>
      <c r="M82" s="2">
        <f t="shared" si="11"/>
        <v>78.477069075754628</v>
      </c>
      <c r="N82" s="1">
        <f t="shared" si="16"/>
        <v>90</v>
      </c>
      <c r="O82" s="2">
        <f t="shared" si="12"/>
        <v>60.37252313099691</v>
      </c>
      <c r="P82" s="8">
        <f t="shared" si="15"/>
        <v>26.324287077984547</v>
      </c>
      <c r="Q82" s="8"/>
      <c r="S82" s="1">
        <v>78</v>
      </c>
      <c r="T82" s="9">
        <v>107.08032753337606</v>
      </c>
      <c r="U82" s="1">
        <f t="shared" si="17"/>
        <v>78</v>
      </c>
    </row>
    <row r="83" spans="2:21" x14ac:dyDescent="0.25">
      <c r="B83" s="1" t="s">
        <v>1</v>
      </c>
      <c r="C83" s="1">
        <f t="shared" si="13"/>
        <v>4</v>
      </c>
      <c r="D83" s="1">
        <v>82</v>
      </c>
      <c r="E83" s="1">
        <v>10</v>
      </c>
      <c r="F83" s="1">
        <v>6</v>
      </c>
      <c r="G83" s="1">
        <v>94</v>
      </c>
      <c r="H83" s="1">
        <f t="shared" si="14"/>
        <v>100</v>
      </c>
      <c r="I83" s="1">
        <v>-29</v>
      </c>
      <c r="J83" s="1">
        <v>17.8</v>
      </c>
      <c r="K83" s="1">
        <f t="shared" si="9"/>
        <v>-30</v>
      </c>
      <c r="L83" s="2">
        <f t="shared" si="10"/>
        <v>-22.747998967417839</v>
      </c>
      <c r="M83" s="2">
        <f t="shared" si="11"/>
        <v>72.236729962350324</v>
      </c>
      <c r="N83" s="1">
        <f t="shared" si="16"/>
        <v>90</v>
      </c>
      <c r="O83" s="2">
        <f t="shared" si="12"/>
        <v>49.497275858088997</v>
      </c>
      <c r="P83" s="8">
        <f t="shared" si="15"/>
        <v>69.773184036521002</v>
      </c>
      <c r="Q83" s="8"/>
      <c r="S83" s="1">
        <v>79</v>
      </c>
      <c r="T83" s="9">
        <v>106.67316545749478</v>
      </c>
      <c r="U83" s="1">
        <f t="shared" si="17"/>
        <v>79</v>
      </c>
    </row>
    <row r="84" spans="2:21" x14ac:dyDescent="0.25">
      <c r="B84" s="1" t="s">
        <v>1</v>
      </c>
      <c r="C84" s="1">
        <f t="shared" si="13"/>
        <v>4</v>
      </c>
      <c r="D84" s="1">
        <v>83</v>
      </c>
      <c r="E84" s="1">
        <v>11</v>
      </c>
      <c r="F84" s="1">
        <v>56</v>
      </c>
      <c r="G84" s="1">
        <v>183</v>
      </c>
      <c r="H84" s="1">
        <f t="shared" si="14"/>
        <v>239</v>
      </c>
      <c r="I84" s="1">
        <v>-14.9</v>
      </c>
      <c r="J84" s="1">
        <v>21.8</v>
      </c>
      <c r="K84" s="1">
        <f t="shared" si="9"/>
        <v>-15</v>
      </c>
      <c r="L84" s="2">
        <f t="shared" si="10"/>
        <v>-22.747998967417839</v>
      </c>
      <c r="M84" s="2">
        <f t="shared" si="11"/>
        <v>68.204507615082989</v>
      </c>
      <c r="N84" s="1">
        <f t="shared" si="16"/>
        <v>90</v>
      </c>
      <c r="O84" s="2">
        <f t="shared" si="12"/>
        <v>38.776063601028362</v>
      </c>
      <c r="P84" s="8">
        <f t="shared" si="15"/>
        <v>232.98199437835055</v>
      </c>
      <c r="Q84" s="8"/>
      <c r="S84" s="1">
        <v>80</v>
      </c>
      <c r="T84" s="9">
        <v>106.24000744074986</v>
      </c>
      <c r="U84" s="1">
        <f t="shared" si="17"/>
        <v>80</v>
      </c>
    </row>
    <row r="85" spans="2:21" x14ac:dyDescent="0.25">
      <c r="B85" s="1" t="s">
        <v>1</v>
      </c>
      <c r="C85" s="1">
        <f t="shared" si="13"/>
        <v>4</v>
      </c>
      <c r="D85" s="1">
        <v>84</v>
      </c>
      <c r="E85" s="1">
        <v>12</v>
      </c>
      <c r="F85" s="1">
        <v>239</v>
      </c>
      <c r="G85" s="1">
        <v>169</v>
      </c>
      <c r="H85" s="1">
        <f t="shared" si="14"/>
        <v>408</v>
      </c>
      <c r="I85" s="1">
        <v>0</v>
      </c>
      <c r="J85" s="1">
        <v>23.2</v>
      </c>
      <c r="K85" s="1">
        <f t="shared" si="9"/>
        <v>0</v>
      </c>
      <c r="L85" s="2">
        <f t="shared" si="10"/>
        <v>-22.747998967417839</v>
      </c>
      <c r="M85" s="2">
        <f t="shared" si="11"/>
        <v>66.80399896741784</v>
      </c>
      <c r="N85" s="1">
        <f t="shared" si="16"/>
        <v>90</v>
      </c>
      <c r="O85" s="2">
        <f t="shared" si="12"/>
        <v>29.052418455655989</v>
      </c>
      <c r="P85" s="8">
        <f t="shared" si="15"/>
        <v>655.73872756362505</v>
      </c>
      <c r="Q85" s="8"/>
      <c r="S85" s="1">
        <v>81</v>
      </c>
      <c r="T85" s="9">
        <v>105.780985427269</v>
      </c>
      <c r="U85" s="1">
        <f t="shared" si="17"/>
        <v>81</v>
      </c>
    </row>
    <row r="86" spans="2:21" x14ac:dyDescent="0.25">
      <c r="B86" s="1" t="s">
        <v>1</v>
      </c>
      <c r="C86" s="1">
        <f t="shared" si="13"/>
        <v>4</v>
      </c>
      <c r="D86" s="1">
        <v>85</v>
      </c>
      <c r="E86" s="1">
        <v>13</v>
      </c>
      <c r="F86" s="1">
        <v>256</v>
      </c>
      <c r="G86" s="1">
        <v>92</v>
      </c>
      <c r="H86" s="1">
        <f t="shared" si="14"/>
        <v>348</v>
      </c>
      <c r="I86" s="1">
        <v>14.9</v>
      </c>
      <c r="J86" s="1">
        <v>21.8</v>
      </c>
      <c r="K86" s="1">
        <f t="shared" si="9"/>
        <v>15</v>
      </c>
      <c r="L86" s="2">
        <f t="shared" si="10"/>
        <v>-22.747998967417839</v>
      </c>
      <c r="M86" s="2">
        <f t="shared" si="11"/>
        <v>68.204507615082989</v>
      </c>
      <c r="N86" s="1">
        <f t="shared" si="16"/>
        <v>90</v>
      </c>
      <c r="O86" s="2">
        <f t="shared" si="12"/>
        <v>22.0042114786824</v>
      </c>
      <c r="P86" s="8">
        <f t="shared" si="15"/>
        <v>720.05491246027032</v>
      </c>
      <c r="Q86" s="8"/>
      <c r="S86" s="1">
        <v>82</v>
      </c>
      <c r="T86" s="9">
        <v>105.2962392396045</v>
      </c>
      <c r="U86" s="1">
        <f t="shared" si="17"/>
        <v>82</v>
      </c>
    </row>
    <row r="87" spans="2:21" x14ac:dyDescent="0.25">
      <c r="B87" s="1" t="s">
        <v>1</v>
      </c>
      <c r="C87" s="1">
        <f t="shared" si="13"/>
        <v>4</v>
      </c>
      <c r="D87" s="1">
        <v>86</v>
      </c>
      <c r="E87" s="1">
        <v>14</v>
      </c>
      <c r="F87" s="1">
        <v>214</v>
      </c>
      <c r="G87" s="1">
        <v>89</v>
      </c>
      <c r="H87" s="1">
        <f t="shared" si="14"/>
        <v>303</v>
      </c>
      <c r="I87" s="1">
        <v>29</v>
      </c>
      <c r="J87" s="1">
        <v>17.8</v>
      </c>
      <c r="K87" s="1">
        <f t="shared" si="9"/>
        <v>30</v>
      </c>
      <c r="L87" s="2">
        <f t="shared" si="10"/>
        <v>-22.747998967417839</v>
      </c>
      <c r="M87" s="2">
        <f t="shared" si="11"/>
        <v>72.236729962350324</v>
      </c>
      <c r="N87" s="1">
        <f t="shared" si="16"/>
        <v>90</v>
      </c>
      <c r="O87" s="2">
        <f t="shared" si="12"/>
        <v>20.799581494757799</v>
      </c>
      <c r="P87" s="8">
        <f t="shared" si="15"/>
        <v>730.52982683122184</v>
      </c>
      <c r="Q87" s="8"/>
      <c r="S87" s="1">
        <v>83</v>
      </c>
      <c r="T87" s="9">
        <v>104.7859165361406</v>
      </c>
      <c r="U87" s="1">
        <f t="shared" si="17"/>
        <v>83</v>
      </c>
    </row>
    <row r="88" spans="2:21" x14ac:dyDescent="0.25">
      <c r="B88" s="1" t="s">
        <v>1</v>
      </c>
      <c r="C88" s="1">
        <f t="shared" si="13"/>
        <v>4</v>
      </c>
      <c r="D88" s="1">
        <v>87</v>
      </c>
      <c r="E88" s="1">
        <v>15</v>
      </c>
      <c r="F88" s="1">
        <v>136</v>
      </c>
      <c r="G88" s="1">
        <v>69</v>
      </c>
      <c r="H88" s="1">
        <f t="shared" si="14"/>
        <v>205</v>
      </c>
      <c r="I88" s="1">
        <v>41.7</v>
      </c>
      <c r="J88" s="1">
        <v>11.5</v>
      </c>
      <c r="K88" s="1">
        <f t="shared" si="9"/>
        <v>45</v>
      </c>
      <c r="L88" s="2">
        <f t="shared" si="10"/>
        <v>-22.747998967417839</v>
      </c>
      <c r="M88" s="2">
        <f t="shared" si="11"/>
        <v>78.477069075754628</v>
      </c>
      <c r="N88" s="1">
        <f t="shared" si="16"/>
        <v>90</v>
      </c>
      <c r="O88" s="2">
        <f t="shared" si="12"/>
        <v>26.206631545269889</v>
      </c>
      <c r="P88" s="8">
        <f t="shared" si="15"/>
        <v>665.83362129532566</v>
      </c>
      <c r="Q88" s="8"/>
      <c r="S88" s="1">
        <v>84</v>
      </c>
      <c r="T88" s="9">
        <v>104.25017276611666</v>
      </c>
      <c r="U88" s="1">
        <f t="shared" si="17"/>
        <v>84</v>
      </c>
    </row>
    <row r="89" spans="2:21" x14ac:dyDescent="0.25">
      <c r="B89" s="1" t="s">
        <v>1</v>
      </c>
      <c r="C89" s="1">
        <f t="shared" si="13"/>
        <v>4</v>
      </c>
      <c r="D89" s="1">
        <v>88</v>
      </c>
      <c r="E89" s="1">
        <v>16</v>
      </c>
      <c r="F89" s="1">
        <v>44</v>
      </c>
      <c r="G89" s="1">
        <v>42</v>
      </c>
      <c r="H89" s="1">
        <f t="shared" si="14"/>
        <v>86</v>
      </c>
      <c r="I89" s="1">
        <v>53.2</v>
      </c>
      <c r="J89" s="1">
        <v>3.6</v>
      </c>
      <c r="K89" s="1">
        <f t="shared" si="9"/>
        <v>60</v>
      </c>
      <c r="L89" s="2">
        <f t="shared" si="10"/>
        <v>-22.747998967417839</v>
      </c>
      <c r="M89" s="2">
        <f t="shared" si="11"/>
        <v>86.416781925601128</v>
      </c>
      <c r="N89" s="1">
        <f t="shared" si="16"/>
        <v>90</v>
      </c>
      <c r="O89" s="2">
        <f t="shared" si="12"/>
        <v>35.358472181224464</v>
      </c>
      <c r="P89" s="8">
        <f t="shared" si="15"/>
        <v>603.76198204565219</v>
      </c>
      <c r="Q89" s="8"/>
      <c r="S89" s="1">
        <v>85</v>
      </c>
      <c r="T89" s="9">
        <v>103.68917112227467</v>
      </c>
      <c r="U89" s="1">
        <f t="shared" si="17"/>
        <v>85</v>
      </c>
    </row>
    <row r="90" spans="2:21" x14ac:dyDescent="0.25">
      <c r="B90" s="1" t="s">
        <v>1</v>
      </c>
      <c r="C90" s="1">
        <f t="shared" si="13"/>
        <v>4</v>
      </c>
      <c r="D90" s="1">
        <v>89</v>
      </c>
      <c r="E90" s="1">
        <v>17</v>
      </c>
      <c r="F90" s="1">
        <v>0</v>
      </c>
      <c r="G90" s="1">
        <v>6</v>
      </c>
      <c r="H90" s="1">
        <f t="shared" si="14"/>
        <v>6</v>
      </c>
      <c r="I90" s="1">
        <v>63.7</v>
      </c>
      <c r="J90" s="1">
        <v>0</v>
      </c>
      <c r="K90" s="1">
        <f t="shared" si="9"/>
        <v>75</v>
      </c>
      <c r="L90" s="2">
        <f t="shared" si="10"/>
        <v>-22.747998967417839</v>
      </c>
      <c r="M90" s="2">
        <f t="shared" si="11"/>
        <v>95.586401070436878</v>
      </c>
      <c r="N90" s="1">
        <f t="shared" si="16"/>
        <v>90</v>
      </c>
      <c r="O90" s="2">
        <f t="shared" si="12"/>
        <v>45.96495819962427</v>
      </c>
      <c r="P90" s="8">
        <f t="shared" si="15"/>
        <v>3.6</v>
      </c>
      <c r="Q90" s="8"/>
      <c r="S90" s="1">
        <v>86</v>
      </c>
      <c r="T90" s="9">
        <v>103.10308249115027</v>
      </c>
      <c r="U90" s="1">
        <f t="shared" si="17"/>
        <v>86</v>
      </c>
    </row>
    <row r="91" spans="2:21" x14ac:dyDescent="0.25">
      <c r="B91" s="1" t="s">
        <v>1</v>
      </c>
      <c r="C91" s="1">
        <f t="shared" si="13"/>
        <v>4</v>
      </c>
      <c r="D91" s="1">
        <v>90</v>
      </c>
      <c r="E91" s="1">
        <v>18</v>
      </c>
      <c r="F91" s="1">
        <v>0</v>
      </c>
      <c r="G91" s="1">
        <v>0</v>
      </c>
      <c r="H91" s="1">
        <f t="shared" si="14"/>
        <v>0</v>
      </c>
      <c r="I91" s="1">
        <v>0</v>
      </c>
      <c r="J91" s="1">
        <v>0</v>
      </c>
      <c r="K91" s="1">
        <f t="shared" si="9"/>
        <v>90</v>
      </c>
      <c r="L91" s="2">
        <f t="shared" si="10"/>
        <v>-22.747998967417839</v>
      </c>
      <c r="M91" s="2">
        <f t="shared" si="11"/>
        <v>105.59771254927888</v>
      </c>
      <c r="N91" s="1">
        <f t="shared" si="16"/>
        <v>90</v>
      </c>
      <c r="O91" s="2">
        <f t="shared" si="12"/>
        <v>23.647252499422812</v>
      </c>
      <c r="P91" s="8">
        <f t="shared" si="15"/>
        <v>0</v>
      </c>
      <c r="Q91" s="8"/>
      <c r="S91" s="1">
        <v>87</v>
      </c>
      <c r="T91" s="9">
        <v>102.49208540101759</v>
      </c>
      <c r="U91" s="1">
        <f t="shared" si="17"/>
        <v>87</v>
      </c>
    </row>
    <row r="92" spans="2:21" x14ac:dyDescent="0.25">
      <c r="B92" s="1" t="s">
        <v>1</v>
      </c>
      <c r="C92" s="1">
        <f t="shared" si="13"/>
        <v>4</v>
      </c>
      <c r="D92" s="1">
        <v>91</v>
      </c>
      <c r="E92" s="1">
        <v>19</v>
      </c>
      <c r="F92" s="1">
        <v>0</v>
      </c>
      <c r="G92" s="1">
        <v>0</v>
      </c>
      <c r="H92" s="1">
        <f t="shared" si="14"/>
        <v>0</v>
      </c>
      <c r="I92" s="1">
        <v>0</v>
      </c>
      <c r="J92" s="1">
        <v>0</v>
      </c>
      <c r="K92" s="1">
        <f t="shared" si="9"/>
        <v>105</v>
      </c>
      <c r="L92" s="2">
        <f t="shared" si="10"/>
        <v>-22.747998967417839</v>
      </c>
      <c r="M92" s="2">
        <f t="shared" si="11"/>
        <v>116.13042986271</v>
      </c>
      <c r="N92" s="1">
        <f t="shared" si="16"/>
        <v>90</v>
      </c>
      <c r="O92" s="2">
        <f t="shared" si="12"/>
        <v>31.366790296537552</v>
      </c>
      <c r="P92" s="8">
        <f t="shared" si="15"/>
        <v>0</v>
      </c>
      <c r="Q92" s="8"/>
      <c r="S92" s="1">
        <v>88</v>
      </c>
      <c r="T92" s="9">
        <v>101.85636596750946</v>
      </c>
      <c r="U92" s="1">
        <f t="shared" si="17"/>
        <v>88</v>
      </c>
    </row>
    <row r="93" spans="2:21" x14ac:dyDescent="0.25">
      <c r="B93" s="1" t="s">
        <v>1</v>
      </c>
      <c r="C93" s="1">
        <f t="shared" si="13"/>
        <v>4</v>
      </c>
      <c r="D93" s="1">
        <v>92</v>
      </c>
      <c r="E93" s="1">
        <v>20</v>
      </c>
      <c r="F93" s="1">
        <v>0</v>
      </c>
      <c r="G93" s="1">
        <v>0</v>
      </c>
      <c r="H93" s="1">
        <f t="shared" si="14"/>
        <v>0</v>
      </c>
      <c r="I93" s="1">
        <v>0</v>
      </c>
      <c r="J93" s="1">
        <v>0</v>
      </c>
      <c r="K93" s="1">
        <f t="shared" si="9"/>
        <v>120</v>
      </c>
      <c r="L93" s="2">
        <f t="shared" si="10"/>
        <v>-22.747998967417839</v>
      </c>
      <c r="M93" s="2">
        <f t="shared" si="11"/>
        <v>126.88858766894282</v>
      </c>
      <c r="N93" s="1">
        <f t="shared" si="16"/>
        <v>90</v>
      </c>
      <c r="O93" s="2">
        <f t="shared" si="12"/>
        <v>40.477668954948946</v>
      </c>
      <c r="P93" s="8">
        <f t="shared" si="15"/>
        <v>0</v>
      </c>
      <c r="Q93" s="8"/>
      <c r="S93" s="1">
        <v>89</v>
      </c>
      <c r="T93" s="9">
        <v>101.19611783692359</v>
      </c>
      <c r="U93" s="1">
        <f t="shared" si="17"/>
        <v>89</v>
      </c>
    </row>
    <row r="94" spans="2:21" x14ac:dyDescent="0.25">
      <c r="B94" s="1" t="s">
        <v>1</v>
      </c>
      <c r="C94" s="1">
        <f t="shared" si="13"/>
        <v>4</v>
      </c>
      <c r="D94" s="1">
        <v>93</v>
      </c>
      <c r="E94" s="1">
        <v>21</v>
      </c>
      <c r="F94" s="1">
        <v>0</v>
      </c>
      <c r="G94" s="1">
        <v>0</v>
      </c>
      <c r="H94" s="1">
        <f t="shared" si="14"/>
        <v>0</v>
      </c>
      <c r="I94" s="1">
        <v>0</v>
      </c>
      <c r="J94" s="1">
        <v>0</v>
      </c>
      <c r="K94" s="1">
        <f t="shared" si="9"/>
        <v>135</v>
      </c>
      <c r="L94" s="2">
        <f t="shared" si="10"/>
        <v>-22.747998967417839</v>
      </c>
      <c r="M94" s="2">
        <f t="shared" si="11"/>
        <v>137.52082480704516</v>
      </c>
      <c r="N94" s="1">
        <f t="shared" si="16"/>
        <v>90</v>
      </c>
      <c r="O94" s="2">
        <f t="shared" si="12"/>
        <v>50.038735412524296</v>
      </c>
      <c r="P94" s="8">
        <f t="shared" si="15"/>
        <v>0</v>
      </c>
      <c r="Q94" s="8"/>
      <c r="S94" s="1">
        <v>90</v>
      </c>
      <c r="T94" s="9">
        <v>100.51154212723647</v>
      </c>
      <c r="U94" s="1">
        <f t="shared" si="17"/>
        <v>90</v>
      </c>
    </row>
    <row r="95" spans="2:21" x14ac:dyDescent="0.25">
      <c r="B95" s="1" t="s">
        <v>1</v>
      </c>
      <c r="C95" s="1">
        <f t="shared" si="13"/>
        <v>4</v>
      </c>
      <c r="D95" s="1">
        <v>94</v>
      </c>
      <c r="E95" s="1">
        <v>22</v>
      </c>
      <c r="F95" s="1">
        <v>0</v>
      </c>
      <c r="G95" s="1">
        <v>0</v>
      </c>
      <c r="H95" s="1">
        <f t="shared" si="14"/>
        <v>0</v>
      </c>
      <c r="I95" s="1">
        <v>0</v>
      </c>
      <c r="J95" s="1">
        <v>0</v>
      </c>
      <c r="K95" s="1">
        <f t="shared" si="9"/>
        <v>150</v>
      </c>
      <c r="L95" s="2">
        <f t="shared" si="10"/>
        <v>-22.747998967417839</v>
      </c>
      <c r="M95" s="2">
        <f t="shared" si="11"/>
        <v>147.44205282035583</v>
      </c>
      <c r="N95" s="1">
        <f t="shared" si="16"/>
        <v>90</v>
      </c>
      <c r="O95" s="2">
        <f t="shared" si="12"/>
        <v>59.215313971211067</v>
      </c>
      <c r="P95" s="8">
        <f t="shared" si="15"/>
        <v>0</v>
      </c>
      <c r="Q95" s="8"/>
    </row>
    <row r="96" spans="2:21" x14ac:dyDescent="0.25">
      <c r="B96" s="1" t="s">
        <v>1</v>
      </c>
      <c r="C96" s="1">
        <f t="shared" si="13"/>
        <v>4</v>
      </c>
      <c r="D96" s="1">
        <v>95</v>
      </c>
      <c r="E96" s="1">
        <v>23</v>
      </c>
      <c r="F96" s="1">
        <v>0</v>
      </c>
      <c r="G96" s="1">
        <v>0</v>
      </c>
      <c r="H96" s="1">
        <f t="shared" si="14"/>
        <v>0</v>
      </c>
      <c r="I96" s="1">
        <v>0</v>
      </c>
      <c r="J96" s="1">
        <v>0</v>
      </c>
      <c r="K96" s="1">
        <f t="shared" si="9"/>
        <v>165</v>
      </c>
      <c r="L96" s="2">
        <f t="shared" si="10"/>
        <v>-22.747998967417839</v>
      </c>
      <c r="M96" s="2">
        <f t="shared" si="11"/>
        <v>155.3754313914767</v>
      </c>
      <c r="N96" s="1">
        <f t="shared" si="16"/>
        <v>90</v>
      </c>
      <c r="O96" s="2">
        <f t="shared" si="12"/>
        <v>66.654338628541126</v>
      </c>
      <c r="P96" s="8">
        <f t="shared" si="15"/>
        <v>0</v>
      </c>
      <c r="Q96" s="8"/>
    </row>
    <row r="97" spans="2:17" x14ac:dyDescent="0.25">
      <c r="B97" s="1" t="s">
        <v>1</v>
      </c>
      <c r="C97" s="1">
        <f t="shared" si="13"/>
        <v>4</v>
      </c>
      <c r="D97" s="1">
        <v>96</v>
      </c>
      <c r="E97" s="1">
        <v>24</v>
      </c>
      <c r="F97" s="1">
        <v>0</v>
      </c>
      <c r="G97" s="1">
        <v>0</v>
      </c>
      <c r="H97" s="1">
        <f t="shared" si="14"/>
        <v>0</v>
      </c>
      <c r="I97" s="1">
        <v>0</v>
      </c>
      <c r="J97" s="1">
        <v>0</v>
      </c>
      <c r="K97" s="1">
        <f t="shared" si="9"/>
        <v>180</v>
      </c>
      <c r="L97" s="2">
        <f t="shared" si="10"/>
        <v>-22.747998967417839</v>
      </c>
      <c r="M97" s="2">
        <f t="shared" si="11"/>
        <v>158.69199896741782</v>
      </c>
      <c r="N97" s="1">
        <f t="shared" si="16"/>
        <v>90</v>
      </c>
      <c r="O97" s="2">
        <f t="shared" si="12"/>
        <v>69.781806702405333</v>
      </c>
      <c r="P97" s="8">
        <f t="shared" si="15"/>
        <v>0</v>
      </c>
      <c r="Q97" s="8"/>
    </row>
    <row r="98" spans="2:17" x14ac:dyDescent="0.25">
      <c r="B98" s="1" t="s">
        <v>1</v>
      </c>
      <c r="C98" s="1">
        <f t="shared" si="13"/>
        <v>5</v>
      </c>
      <c r="D98" s="1">
        <v>97</v>
      </c>
      <c r="E98" s="1">
        <v>1</v>
      </c>
      <c r="F98" s="1">
        <v>0</v>
      </c>
      <c r="G98" s="1">
        <v>0</v>
      </c>
      <c r="H98" s="1">
        <f t="shared" si="14"/>
        <v>0</v>
      </c>
      <c r="I98" s="1">
        <v>0</v>
      </c>
      <c r="J98" s="1">
        <v>0</v>
      </c>
      <c r="K98" s="1">
        <f t="shared" si="9"/>
        <v>-165</v>
      </c>
      <c r="L98" s="2">
        <f t="shared" si="10"/>
        <v>-22.646601538006344</v>
      </c>
      <c r="M98" s="2">
        <f t="shared" si="11"/>
        <v>155.28465886008397</v>
      </c>
      <c r="N98" s="1">
        <f t="shared" si="16"/>
        <v>90</v>
      </c>
      <c r="O98" s="2">
        <f t="shared" si="12"/>
        <v>66.568865489081503</v>
      </c>
      <c r="P98" s="8">
        <f t="shared" si="15"/>
        <v>0</v>
      </c>
      <c r="Q98" s="8"/>
    </row>
    <row r="99" spans="2:17" x14ac:dyDescent="0.25">
      <c r="B99" s="1" t="s">
        <v>1</v>
      </c>
      <c r="C99" s="1">
        <f t="shared" si="13"/>
        <v>5</v>
      </c>
      <c r="D99" s="1">
        <v>98</v>
      </c>
      <c r="E99" s="1">
        <v>2</v>
      </c>
      <c r="F99" s="1">
        <v>0</v>
      </c>
      <c r="G99" s="1">
        <v>0</v>
      </c>
      <c r="H99" s="1">
        <f t="shared" si="14"/>
        <v>0</v>
      </c>
      <c r="I99" s="1">
        <v>0</v>
      </c>
      <c r="J99" s="1">
        <v>0</v>
      </c>
      <c r="K99" s="1">
        <f t="shared" si="9"/>
        <v>-150</v>
      </c>
      <c r="L99" s="2">
        <f t="shared" si="10"/>
        <v>-22.646601538006344</v>
      </c>
      <c r="M99" s="2">
        <f t="shared" si="11"/>
        <v>147.36650798803586</v>
      </c>
      <c r="N99" s="1">
        <f t="shared" si="16"/>
        <v>90</v>
      </c>
      <c r="O99" s="2">
        <f t="shared" si="12"/>
        <v>59.144829345963267</v>
      </c>
      <c r="P99" s="8">
        <f t="shared" si="15"/>
        <v>0</v>
      </c>
      <c r="Q99" s="8"/>
    </row>
    <row r="100" spans="2:17" x14ac:dyDescent="0.25">
      <c r="B100" s="1" t="s">
        <v>1</v>
      </c>
      <c r="C100" s="1">
        <f t="shared" si="13"/>
        <v>5</v>
      </c>
      <c r="D100" s="1">
        <v>99</v>
      </c>
      <c r="E100" s="1">
        <v>3</v>
      </c>
      <c r="F100" s="1">
        <v>0</v>
      </c>
      <c r="G100" s="1">
        <v>0</v>
      </c>
      <c r="H100" s="1">
        <f t="shared" si="14"/>
        <v>0</v>
      </c>
      <c r="I100" s="1">
        <v>0</v>
      </c>
      <c r="J100" s="1">
        <v>0</v>
      </c>
      <c r="K100" s="1">
        <f t="shared" si="9"/>
        <v>-135</v>
      </c>
      <c r="L100" s="2">
        <f t="shared" si="10"/>
        <v>-22.646601538006344</v>
      </c>
      <c r="M100" s="2">
        <f t="shared" si="11"/>
        <v>137.45398809815325</v>
      </c>
      <c r="N100" s="1">
        <f t="shared" si="16"/>
        <v>90</v>
      </c>
      <c r="O100" s="2">
        <f t="shared" si="12"/>
        <v>49.977576614833815</v>
      </c>
      <c r="P100" s="8">
        <f t="shared" si="15"/>
        <v>0</v>
      </c>
      <c r="Q100" s="8"/>
    </row>
    <row r="101" spans="2:17" x14ac:dyDescent="0.25">
      <c r="B101" s="1" t="s">
        <v>1</v>
      </c>
      <c r="C101" s="1">
        <f t="shared" si="13"/>
        <v>5</v>
      </c>
      <c r="D101" s="1">
        <v>100</v>
      </c>
      <c r="E101" s="1">
        <v>4</v>
      </c>
      <c r="F101" s="1">
        <v>0</v>
      </c>
      <c r="G101" s="1">
        <v>0</v>
      </c>
      <c r="H101" s="1">
        <f t="shared" si="14"/>
        <v>0</v>
      </c>
      <c r="I101" s="1">
        <v>0</v>
      </c>
      <c r="J101" s="1">
        <v>0</v>
      </c>
      <c r="K101" s="1">
        <f t="shared" si="9"/>
        <v>-120</v>
      </c>
      <c r="L101" s="2">
        <f t="shared" si="10"/>
        <v>-22.646601538006344</v>
      </c>
      <c r="M101" s="2">
        <f t="shared" si="11"/>
        <v>126.82486306773779</v>
      </c>
      <c r="N101" s="1">
        <f t="shared" si="16"/>
        <v>90</v>
      </c>
      <c r="O101" s="2">
        <f t="shared" si="12"/>
        <v>40.421637184553575</v>
      </c>
      <c r="P101" s="8">
        <f t="shared" si="15"/>
        <v>0</v>
      </c>
      <c r="Q101" s="8"/>
    </row>
    <row r="102" spans="2:17" x14ac:dyDescent="0.25">
      <c r="B102" s="1" t="s">
        <v>1</v>
      </c>
      <c r="C102" s="1">
        <f t="shared" si="13"/>
        <v>5</v>
      </c>
      <c r="D102" s="1">
        <v>101</v>
      </c>
      <c r="E102" s="1">
        <v>5</v>
      </c>
      <c r="F102" s="1">
        <v>0</v>
      </c>
      <c r="G102" s="1">
        <v>0</v>
      </c>
      <c r="H102" s="1">
        <f t="shared" si="14"/>
        <v>0</v>
      </c>
      <c r="I102" s="1">
        <v>0</v>
      </c>
      <c r="J102" s="1">
        <v>0</v>
      </c>
      <c r="K102" s="1">
        <f t="shared" si="9"/>
        <v>-105</v>
      </c>
      <c r="L102" s="2">
        <f t="shared" si="10"/>
        <v>-22.646601538006344</v>
      </c>
      <c r="M102" s="2">
        <f t="shared" si="11"/>
        <v>116.0661009669673</v>
      </c>
      <c r="N102" s="1">
        <f t="shared" si="16"/>
        <v>90</v>
      </c>
      <c r="O102" s="2">
        <f t="shared" si="12"/>
        <v>31.315045465152419</v>
      </c>
      <c r="P102" s="8">
        <f t="shared" si="15"/>
        <v>0</v>
      </c>
      <c r="Q102" s="8"/>
    </row>
    <row r="103" spans="2:17" x14ac:dyDescent="0.25">
      <c r="B103" s="1" t="s">
        <v>1</v>
      </c>
      <c r="C103" s="1">
        <f t="shared" si="13"/>
        <v>5</v>
      </c>
      <c r="D103" s="1">
        <v>102</v>
      </c>
      <c r="E103" s="1">
        <v>6</v>
      </c>
      <c r="F103" s="1">
        <v>0</v>
      </c>
      <c r="G103" s="1">
        <v>0</v>
      </c>
      <c r="H103" s="1">
        <f t="shared" si="14"/>
        <v>0</v>
      </c>
      <c r="I103" s="1">
        <v>0</v>
      </c>
      <c r="J103" s="1">
        <v>0</v>
      </c>
      <c r="K103" s="1">
        <f t="shared" si="9"/>
        <v>-90</v>
      </c>
      <c r="L103" s="2">
        <f t="shared" si="10"/>
        <v>-22.646601538006344</v>
      </c>
      <c r="M103" s="2">
        <f t="shared" si="11"/>
        <v>105.53018913681895</v>
      </c>
      <c r="N103" s="1">
        <f t="shared" si="16"/>
        <v>90</v>
      </c>
      <c r="O103" s="2">
        <f t="shared" si="12"/>
        <v>23.604257464888505</v>
      </c>
      <c r="P103" s="8">
        <f t="shared" si="15"/>
        <v>0</v>
      </c>
      <c r="Q103" s="8"/>
    </row>
    <row r="104" spans="2:17" x14ac:dyDescent="0.25">
      <c r="B104" s="1" t="s">
        <v>1</v>
      </c>
      <c r="C104" s="1">
        <f t="shared" si="13"/>
        <v>5</v>
      </c>
      <c r="D104" s="1">
        <v>103</v>
      </c>
      <c r="E104" s="1">
        <v>7</v>
      </c>
      <c r="F104" s="1">
        <v>0</v>
      </c>
      <c r="G104" s="1">
        <v>0</v>
      </c>
      <c r="H104" s="1">
        <f t="shared" si="14"/>
        <v>0</v>
      </c>
      <c r="I104" s="1">
        <v>-63.7</v>
      </c>
      <c r="J104" s="1">
        <v>0</v>
      </c>
      <c r="K104" s="1">
        <f t="shared" si="9"/>
        <v>-75</v>
      </c>
      <c r="L104" s="2">
        <f t="shared" si="10"/>
        <v>-22.646601538006344</v>
      </c>
      <c r="M104" s="2">
        <f t="shared" si="11"/>
        <v>95.513735527202357</v>
      </c>
      <c r="N104" s="1">
        <f t="shared" si="16"/>
        <v>90</v>
      </c>
      <c r="O104" s="2">
        <f t="shared" si="12"/>
        <v>81.738671500985106</v>
      </c>
      <c r="P104" s="8">
        <f t="shared" si="15"/>
        <v>0</v>
      </c>
      <c r="Q104" s="8"/>
    </row>
    <row r="105" spans="2:17" x14ac:dyDescent="0.25">
      <c r="B105" s="1" t="s">
        <v>1</v>
      </c>
      <c r="C105" s="1">
        <f t="shared" si="13"/>
        <v>5</v>
      </c>
      <c r="D105" s="1">
        <v>104</v>
      </c>
      <c r="E105" s="1">
        <v>8</v>
      </c>
      <c r="F105" s="1">
        <v>3</v>
      </c>
      <c r="G105" s="1">
        <v>6</v>
      </c>
      <c r="H105" s="1">
        <f t="shared" si="14"/>
        <v>9</v>
      </c>
      <c r="I105" s="1">
        <v>-53.2</v>
      </c>
      <c r="J105" s="1">
        <v>3.7</v>
      </c>
      <c r="K105" s="1">
        <f t="shared" si="9"/>
        <v>-60</v>
      </c>
      <c r="L105" s="2">
        <f t="shared" si="10"/>
        <v>-22.646601538006344</v>
      </c>
      <c r="M105" s="2">
        <f t="shared" si="11"/>
        <v>86.337517121314775</v>
      </c>
      <c r="N105" s="1">
        <f t="shared" si="16"/>
        <v>90</v>
      </c>
      <c r="O105" s="2">
        <f t="shared" si="12"/>
        <v>71.239831285155475</v>
      </c>
      <c r="P105" s="8">
        <f t="shared" si="15"/>
        <v>19.003940908500418</v>
      </c>
      <c r="Q105" s="8"/>
    </row>
    <row r="106" spans="2:17" x14ac:dyDescent="0.25">
      <c r="B106" s="1" t="s">
        <v>1</v>
      </c>
      <c r="C106" s="1">
        <f t="shared" si="13"/>
        <v>5</v>
      </c>
      <c r="D106" s="1">
        <v>105</v>
      </c>
      <c r="E106" s="1">
        <v>9</v>
      </c>
      <c r="F106" s="1">
        <v>42</v>
      </c>
      <c r="G106" s="1">
        <v>42</v>
      </c>
      <c r="H106" s="1">
        <f t="shared" si="14"/>
        <v>84</v>
      </c>
      <c r="I106" s="1">
        <v>-41.8</v>
      </c>
      <c r="J106" s="1">
        <v>11.6</v>
      </c>
      <c r="K106" s="1">
        <f t="shared" si="9"/>
        <v>-45</v>
      </c>
      <c r="L106" s="2">
        <f t="shared" si="10"/>
        <v>-22.646601538006344</v>
      </c>
      <c r="M106" s="2">
        <f t="shared" si="11"/>
        <v>78.390378877911957</v>
      </c>
      <c r="N106" s="1">
        <f t="shared" si="16"/>
        <v>90</v>
      </c>
      <c r="O106" s="2">
        <f t="shared" si="12"/>
        <v>60.479897496290853</v>
      </c>
      <c r="P106" s="8">
        <f t="shared" si="15"/>
        <v>132.23425769567513</v>
      </c>
      <c r="Q106" s="8"/>
    </row>
    <row r="107" spans="2:17" x14ac:dyDescent="0.25">
      <c r="B107" s="1" t="s">
        <v>1</v>
      </c>
      <c r="C107" s="1">
        <f t="shared" si="13"/>
        <v>5</v>
      </c>
      <c r="D107" s="1">
        <v>106</v>
      </c>
      <c r="E107" s="1">
        <v>10</v>
      </c>
      <c r="F107" s="1">
        <v>106</v>
      </c>
      <c r="G107" s="1">
        <v>64</v>
      </c>
      <c r="H107" s="1">
        <f t="shared" si="14"/>
        <v>170</v>
      </c>
      <c r="I107" s="1">
        <v>-29</v>
      </c>
      <c r="J107" s="1">
        <v>17.899999999999999</v>
      </c>
      <c r="K107" s="1">
        <f t="shared" si="9"/>
        <v>-30</v>
      </c>
      <c r="L107" s="2">
        <f t="shared" si="10"/>
        <v>-22.646601538006344</v>
      </c>
      <c r="M107" s="2">
        <f t="shared" si="11"/>
        <v>72.142831587066951</v>
      </c>
      <c r="N107" s="1">
        <f t="shared" si="16"/>
        <v>90</v>
      </c>
      <c r="O107" s="2">
        <f t="shared" si="12"/>
        <v>49.523030770928706</v>
      </c>
      <c r="P107" s="8">
        <f t="shared" si="15"/>
        <v>273.3931941206572</v>
      </c>
      <c r="Q107" s="8"/>
    </row>
    <row r="108" spans="2:17" x14ac:dyDescent="0.25">
      <c r="B108" s="1" t="s">
        <v>1</v>
      </c>
      <c r="C108" s="1">
        <f t="shared" si="13"/>
        <v>5</v>
      </c>
      <c r="D108" s="1">
        <v>107</v>
      </c>
      <c r="E108" s="1">
        <v>11</v>
      </c>
      <c r="F108" s="1">
        <v>208</v>
      </c>
      <c r="G108" s="1">
        <v>83</v>
      </c>
      <c r="H108" s="1">
        <f t="shared" si="14"/>
        <v>291</v>
      </c>
      <c r="I108" s="1">
        <v>-14.9</v>
      </c>
      <c r="J108" s="1">
        <v>21.9</v>
      </c>
      <c r="K108" s="1">
        <f t="shared" si="9"/>
        <v>-15</v>
      </c>
      <c r="L108" s="2">
        <f t="shared" si="10"/>
        <v>-22.646601538006344</v>
      </c>
      <c r="M108" s="2">
        <f t="shared" si="11"/>
        <v>68.105166966004575</v>
      </c>
      <c r="N108" s="1">
        <f t="shared" si="16"/>
        <v>90</v>
      </c>
      <c r="O108" s="2">
        <f t="shared" si="12"/>
        <v>38.825593563959409</v>
      </c>
      <c r="P108" s="8">
        <f t="shared" si="15"/>
        <v>505.14619560106854</v>
      </c>
      <c r="Q108" s="8"/>
    </row>
    <row r="109" spans="2:17" x14ac:dyDescent="0.25">
      <c r="B109" s="1" t="s">
        <v>1</v>
      </c>
      <c r="C109" s="1">
        <f t="shared" si="13"/>
        <v>5</v>
      </c>
      <c r="D109" s="1">
        <v>108</v>
      </c>
      <c r="E109" s="1">
        <v>12</v>
      </c>
      <c r="F109" s="1">
        <v>239</v>
      </c>
      <c r="G109" s="1">
        <v>119</v>
      </c>
      <c r="H109" s="1">
        <f t="shared" si="14"/>
        <v>358</v>
      </c>
      <c r="I109" s="1">
        <v>0</v>
      </c>
      <c r="J109" s="1">
        <v>23.3</v>
      </c>
      <c r="K109" s="1">
        <f t="shared" si="9"/>
        <v>0</v>
      </c>
      <c r="L109" s="2">
        <f t="shared" si="10"/>
        <v>-22.646601538006344</v>
      </c>
      <c r="M109" s="2">
        <f t="shared" si="11"/>
        <v>66.702601538006334</v>
      </c>
      <c r="N109" s="1">
        <f t="shared" si="16"/>
        <v>90</v>
      </c>
      <c r="O109" s="2">
        <f t="shared" si="12"/>
        <v>29.130701821315277</v>
      </c>
      <c r="P109" s="8">
        <f t="shared" si="15"/>
        <v>623.15648999324958</v>
      </c>
      <c r="Q109" s="8"/>
    </row>
    <row r="110" spans="2:17" x14ac:dyDescent="0.25">
      <c r="B110" s="1" t="s">
        <v>1</v>
      </c>
      <c r="C110" s="1">
        <f t="shared" si="13"/>
        <v>5</v>
      </c>
      <c r="D110" s="1">
        <v>109</v>
      </c>
      <c r="E110" s="1">
        <v>13</v>
      </c>
      <c r="F110" s="1">
        <v>186</v>
      </c>
      <c r="G110" s="1">
        <v>133</v>
      </c>
      <c r="H110" s="1">
        <f t="shared" si="14"/>
        <v>319</v>
      </c>
      <c r="I110" s="1">
        <v>14.9</v>
      </c>
      <c r="J110" s="1">
        <v>21.9</v>
      </c>
      <c r="K110" s="1">
        <f t="shared" si="9"/>
        <v>15</v>
      </c>
      <c r="L110" s="2">
        <f t="shared" si="10"/>
        <v>-22.646601538006344</v>
      </c>
      <c r="M110" s="2">
        <f t="shared" si="11"/>
        <v>68.105166966004575</v>
      </c>
      <c r="N110" s="1">
        <f t="shared" si="16"/>
        <v>90</v>
      </c>
      <c r="O110" s="2">
        <f t="shared" si="12"/>
        <v>22.102516334730719</v>
      </c>
      <c r="P110" s="8">
        <f t="shared" si="15"/>
        <v>560.53288632580973</v>
      </c>
      <c r="Q110" s="8"/>
    </row>
    <row r="111" spans="2:17" x14ac:dyDescent="0.25">
      <c r="B111" s="1" t="s">
        <v>1</v>
      </c>
      <c r="C111" s="1">
        <f t="shared" si="13"/>
        <v>5</v>
      </c>
      <c r="D111" s="1">
        <v>110</v>
      </c>
      <c r="E111" s="1">
        <v>14</v>
      </c>
      <c r="F111" s="1">
        <v>111</v>
      </c>
      <c r="G111" s="1">
        <v>114</v>
      </c>
      <c r="H111" s="1">
        <f t="shared" si="14"/>
        <v>225</v>
      </c>
      <c r="I111" s="1">
        <v>29</v>
      </c>
      <c r="J111" s="1">
        <v>17.899999999999999</v>
      </c>
      <c r="K111" s="1">
        <f t="shared" si="9"/>
        <v>30</v>
      </c>
      <c r="L111" s="2">
        <f t="shared" si="10"/>
        <v>-22.646601538006344</v>
      </c>
      <c r="M111" s="2">
        <f t="shared" si="11"/>
        <v>72.142831587066951</v>
      </c>
      <c r="N111" s="1">
        <f t="shared" si="16"/>
        <v>90</v>
      </c>
      <c r="O111" s="2">
        <f t="shared" si="12"/>
        <v>20.878830513136105</v>
      </c>
      <c r="P111" s="8">
        <f t="shared" si="15"/>
        <v>417.71280025515262</v>
      </c>
      <c r="Q111" s="8"/>
    </row>
    <row r="112" spans="2:17" x14ac:dyDescent="0.25">
      <c r="B112" s="1" t="s">
        <v>1</v>
      </c>
      <c r="C112" s="1">
        <f t="shared" si="13"/>
        <v>5</v>
      </c>
      <c r="D112" s="1">
        <v>111</v>
      </c>
      <c r="E112" s="1">
        <v>15</v>
      </c>
      <c r="F112" s="1">
        <v>39</v>
      </c>
      <c r="G112" s="1">
        <v>117</v>
      </c>
      <c r="H112" s="1">
        <f t="shared" si="14"/>
        <v>156</v>
      </c>
      <c r="I112" s="1">
        <v>41.8</v>
      </c>
      <c r="J112" s="1">
        <v>11.6</v>
      </c>
      <c r="K112" s="1">
        <f t="shared" si="9"/>
        <v>45</v>
      </c>
      <c r="L112" s="2">
        <f t="shared" si="10"/>
        <v>-22.646601538006344</v>
      </c>
      <c r="M112" s="2">
        <f t="shared" si="11"/>
        <v>78.390378877911957</v>
      </c>
      <c r="N112" s="1">
        <f t="shared" si="16"/>
        <v>90</v>
      </c>
      <c r="O112" s="2">
        <f t="shared" si="12"/>
        <v>26.331727998877728</v>
      </c>
      <c r="P112" s="8">
        <f t="shared" si="15"/>
        <v>247.78802535802083</v>
      </c>
      <c r="Q112" s="8"/>
    </row>
    <row r="113" spans="2:17" x14ac:dyDescent="0.25">
      <c r="B113" s="1" t="s">
        <v>1</v>
      </c>
      <c r="C113" s="1">
        <f t="shared" si="13"/>
        <v>5</v>
      </c>
      <c r="D113" s="1">
        <v>112</v>
      </c>
      <c r="E113" s="1">
        <v>16</v>
      </c>
      <c r="F113" s="1">
        <v>8</v>
      </c>
      <c r="G113" s="1">
        <v>64</v>
      </c>
      <c r="H113" s="1">
        <f t="shared" si="14"/>
        <v>72</v>
      </c>
      <c r="I113" s="1">
        <v>53.2</v>
      </c>
      <c r="J113" s="1">
        <v>3.7</v>
      </c>
      <c r="K113" s="1">
        <f t="shared" si="9"/>
        <v>60</v>
      </c>
      <c r="L113" s="2">
        <f t="shared" si="10"/>
        <v>-22.646601538006344</v>
      </c>
      <c r="M113" s="2">
        <f t="shared" si="11"/>
        <v>86.337517121314775</v>
      </c>
      <c r="N113" s="1">
        <f t="shared" si="16"/>
        <v>90</v>
      </c>
      <c r="O113" s="2">
        <f t="shared" si="12"/>
        <v>35.365544044668937</v>
      </c>
      <c r="P113" s="8">
        <f t="shared" si="15"/>
        <v>141.32780688562593</v>
      </c>
      <c r="Q113" s="8"/>
    </row>
    <row r="114" spans="2:17" x14ac:dyDescent="0.25">
      <c r="B114" s="1" t="s">
        <v>1</v>
      </c>
      <c r="C114" s="1">
        <f t="shared" si="13"/>
        <v>5</v>
      </c>
      <c r="D114" s="1">
        <v>113</v>
      </c>
      <c r="E114" s="1">
        <v>17</v>
      </c>
      <c r="F114" s="1">
        <v>0</v>
      </c>
      <c r="G114" s="1">
        <v>3</v>
      </c>
      <c r="H114" s="1">
        <f t="shared" si="14"/>
        <v>3</v>
      </c>
      <c r="I114" s="1">
        <v>63.7</v>
      </c>
      <c r="J114" s="1">
        <v>0</v>
      </c>
      <c r="K114" s="1">
        <f t="shared" si="9"/>
        <v>75</v>
      </c>
      <c r="L114" s="2">
        <f t="shared" si="10"/>
        <v>-22.646601538006344</v>
      </c>
      <c r="M114" s="2">
        <f t="shared" si="11"/>
        <v>95.513735527202357</v>
      </c>
      <c r="N114" s="1">
        <f t="shared" si="16"/>
        <v>90</v>
      </c>
      <c r="O114" s="2">
        <f t="shared" si="12"/>
        <v>45.958130315816902</v>
      </c>
      <c r="P114" s="8">
        <f t="shared" si="15"/>
        <v>1.8</v>
      </c>
      <c r="Q114" s="8"/>
    </row>
    <row r="115" spans="2:17" x14ac:dyDescent="0.25">
      <c r="B115" s="1" t="s">
        <v>1</v>
      </c>
      <c r="C115" s="1">
        <f t="shared" si="13"/>
        <v>5</v>
      </c>
      <c r="D115" s="1">
        <v>114</v>
      </c>
      <c r="E115" s="1">
        <v>18</v>
      </c>
      <c r="F115" s="1">
        <v>0</v>
      </c>
      <c r="G115" s="1">
        <v>0</v>
      </c>
      <c r="H115" s="1">
        <f t="shared" si="14"/>
        <v>0</v>
      </c>
      <c r="I115" s="1">
        <v>0</v>
      </c>
      <c r="J115" s="1">
        <v>0</v>
      </c>
      <c r="K115" s="1">
        <f t="shared" si="9"/>
        <v>90</v>
      </c>
      <c r="L115" s="2">
        <f t="shared" si="10"/>
        <v>-22.646601538006344</v>
      </c>
      <c r="M115" s="2">
        <f t="shared" si="11"/>
        <v>105.53018913681895</v>
      </c>
      <c r="N115" s="1">
        <f t="shared" si="16"/>
        <v>90</v>
      </c>
      <c r="O115" s="2">
        <f t="shared" si="12"/>
        <v>23.604257464888505</v>
      </c>
      <c r="P115" s="8">
        <f t="shared" si="15"/>
        <v>0</v>
      </c>
      <c r="Q115" s="8"/>
    </row>
    <row r="116" spans="2:17" x14ac:dyDescent="0.25">
      <c r="B116" s="1" t="s">
        <v>1</v>
      </c>
      <c r="C116" s="1">
        <f t="shared" si="13"/>
        <v>5</v>
      </c>
      <c r="D116" s="1">
        <v>115</v>
      </c>
      <c r="E116" s="1">
        <v>19</v>
      </c>
      <c r="F116" s="1">
        <v>0</v>
      </c>
      <c r="G116" s="1">
        <v>0</v>
      </c>
      <c r="H116" s="1">
        <f t="shared" si="14"/>
        <v>0</v>
      </c>
      <c r="I116" s="1">
        <v>0</v>
      </c>
      <c r="J116" s="1">
        <v>0</v>
      </c>
      <c r="K116" s="1">
        <f t="shared" si="9"/>
        <v>105</v>
      </c>
      <c r="L116" s="2">
        <f t="shared" si="10"/>
        <v>-22.646601538006344</v>
      </c>
      <c r="M116" s="2">
        <f t="shared" si="11"/>
        <v>116.0661009669673</v>
      </c>
      <c r="N116" s="1">
        <f t="shared" si="16"/>
        <v>90</v>
      </c>
      <c r="O116" s="2">
        <f t="shared" si="12"/>
        <v>31.315045465152419</v>
      </c>
      <c r="P116" s="8">
        <f t="shared" si="15"/>
        <v>0</v>
      </c>
      <c r="Q116" s="8"/>
    </row>
    <row r="117" spans="2:17" x14ac:dyDescent="0.25">
      <c r="B117" s="1" t="s">
        <v>1</v>
      </c>
      <c r="C117" s="1">
        <f t="shared" si="13"/>
        <v>5</v>
      </c>
      <c r="D117" s="1">
        <v>116</v>
      </c>
      <c r="E117" s="1">
        <v>20</v>
      </c>
      <c r="F117" s="1">
        <v>0</v>
      </c>
      <c r="G117" s="1">
        <v>0</v>
      </c>
      <c r="H117" s="1">
        <f t="shared" si="14"/>
        <v>0</v>
      </c>
      <c r="I117" s="1">
        <v>0</v>
      </c>
      <c r="J117" s="1">
        <v>0</v>
      </c>
      <c r="K117" s="1">
        <f t="shared" si="9"/>
        <v>120</v>
      </c>
      <c r="L117" s="2">
        <f t="shared" si="10"/>
        <v>-22.646601538006344</v>
      </c>
      <c r="M117" s="2">
        <f t="shared" si="11"/>
        <v>126.82486306773779</v>
      </c>
      <c r="N117" s="1">
        <f t="shared" si="16"/>
        <v>90</v>
      </c>
      <c r="O117" s="2">
        <f t="shared" si="12"/>
        <v>40.421637184553575</v>
      </c>
      <c r="P117" s="8">
        <f t="shared" si="15"/>
        <v>0</v>
      </c>
      <c r="Q117" s="8"/>
    </row>
    <row r="118" spans="2:17" x14ac:dyDescent="0.25">
      <c r="B118" s="1" t="s">
        <v>1</v>
      </c>
      <c r="C118" s="1">
        <f t="shared" si="13"/>
        <v>5</v>
      </c>
      <c r="D118" s="1">
        <v>117</v>
      </c>
      <c r="E118" s="1">
        <v>21</v>
      </c>
      <c r="F118" s="1">
        <v>0</v>
      </c>
      <c r="G118" s="1">
        <v>0</v>
      </c>
      <c r="H118" s="1">
        <f t="shared" si="14"/>
        <v>0</v>
      </c>
      <c r="I118" s="1">
        <v>0</v>
      </c>
      <c r="J118" s="1">
        <v>0</v>
      </c>
      <c r="K118" s="1">
        <f t="shared" si="9"/>
        <v>135</v>
      </c>
      <c r="L118" s="2">
        <f t="shared" si="10"/>
        <v>-22.646601538006344</v>
      </c>
      <c r="M118" s="2">
        <f t="shared" si="11"/>
        <v>137.45398809815325</v>
      </c>
      <c r="N118" s="1">
        <f t="shared" si="16"/>
        <v>90</v>
      </c>
      <c r="O118" s="2">
        <f t="shared" si="12"/>
        <v>49.977576614833815</v>
      </c>
      <c r="P118" s="8">
        <f t="shared" si="15"/>
        <v>0</v>
      </c>
      <c r="Q118" s="8"/>
    </row>
    <row r="119" spans="2:17" x14ac:dyDescent="0.25">
      <c r="B119" s="1" t="s">
        <v>1</v>
      </c>
      <c r="C119" s="1">
        <f t="shared" si="13"/>
        <v>5</v>
      </c>
      <c r="D119" s="1">
        <v>118</v>
      </c>
      <c r="E119" s="1">
        <v>22</v>
      </c>
      <c r="F119" s="1">
        <v>0</v>
      </c>
      <c r="G119" s="1">
        <v>0</v>
      </c>
      <c r="H119" s="1">
        <f t="shared" si="14"/>
        <v>0</v>
      </c>
      <c r="I119" s="1">
        <v>0</v>
      </c>
      <c r="J119" s="1">
        <v>0</v>
      </c>
      <c r="K119" s="1">
        <f t="shared" si="9"/>
        <v>150</v>
      </c>
      <c r="L119" s="2">
        <f t="shared" si="10"/>
        <v>-22.646601538006344</v>
      </c>
      <c r="M119" s="2">
        <f t="shared" si="11"/>
        <v>147.36650798803586</v>
      </c>
      <c r="N119" s="1">
        <f t="shared" si="16"/>
        <v>90</v>
      </c>
      <c r="O119" s="2">
        <f t="shared" si="12"/>
        <v>59.144829345963267</v>
      </c>
      <c r="P119" s="8">
        <f t="shared" si="15"/>
        <v>0</v>
      </c>
      <c r="Q119" s="8"/>
    </row>
    <row r="120" spans="2:17" x14ac:dyDescent="0.25">
      <c r="B120" s="1" t="s">
        <v>1</v>
      </c>
      <c r="C120" s="1">
        <f t="shared" si="13"/>
        <v>5</v>
      </c>
      <c r="D120" s="1">
        <v>119</v>
      </c>
      <c r="E120" s="1">
        <v>23</v>
      </c>
      <c r="F120" s="1">
        <v>0</v>
      </c>
      <c r="G120" s="1">
        <v>0</v>
      </c>
      <c r="H120" s="1">
        <f t="shared" si="14"/>
        <v>0</v>
      </c>
      <c r="I120" s="1">
        <v>0</v>
      </c>
      <c r="J120" s="1">
        <v>0</v>
      </c>
      <c r="K120" s="1">
        <f t="shared" si="9"/>
        <v>165</v>
      </c>
      <c r="L120" s="2">
        <f t="shared" si="10"/>
        <v>-22.646601538006344</v>
      </c>
      <c r="M120" s="2">
        <f t="shared" si="11"/>
        <v>155.28465886008397</v>
      </c>
      <c r="N120" s="1">
        <f t="shared" si="16"/>
        <v>90</v>
      </c>
      <c r="O120" s="2">
        <f t="shared" si="12"/>
        <v>66.568865489081503</v>
      </c>
      <c r="P120" s="8">
        <f t="shared" si="15"/>
        <v>0</v>
      </c>
      <c r="Q120" s="8"/>
    </row>
    <row r="121" spans="2:17" x14ac:dyDescent="0.25">
      <c r="B121" s="1" t="s">
        <v>1</v>
      </c>
      <c r="C121" s="1">
        <f t="shared" si="13"/>
        <v>5</v>
      </c>
      <c r="D121" s="1">
        <v>120</v>
      </c>
      <c r="E121" s="1">
        <v>24</v>
      </c>
      <c r="F121" s="1">
        <v>0</v>
      </c>
      <c r="G121" s="1">
        <v>0</v>
      </c>
      <c r="H121" s="1">
        <f t="shared" si="14"/>
        <v>0</v>
      </c>
      <c r="I121" s="1">
        <v>0</v>
      </c>
      <c r="J121" s="1">
        <v>0</v>
      </c>
      <c r="K121" s="1">
        <f t="shared" si="9"/>
        <v>180</v>
      </c>
      <c r="L121" s="2">
        <f t="shared" si="10"/>
        <v>-22.646601538006344</v>
      </c>
      <c r="M121" s="2">
        <f t="shared" si="11"/>
        <v>158.59060153800635</v>
      </c>
      <c r="N121" s="1">
        <f t="shared" si="16"/>
        <v>90</v>
      </c>
      <c r="O121" s="2">
        <f t="shared" si="12"/>
        <v>69.686068547719387</v>
      </c>
      <c r="P121" s="8">
        <f t="shared" si="15"/>
        <v>0</v>
      </c>
      <c r="Q121" s="8"/>
    </row>
    <row r="122" spans="2:17" x14ac:dyDescent="0.25">
      <c r="B122" s="1" t="s">
        <v>1</v>
      </c>
      <c r="C122" s="1">
        <f t="shared" si="13"/>
        <v>6</v>
      </c>
      <c r="D122" s="1">
        <v>121</v>
      </c>
      <c r="E122" s="1">
        <v>1</v>
      </c>
      <c r="F122" s="1">
        <v>0</v>
      </c>
      <c r="G122" s="1">
        <v>0</v>
      </c>
      <c r="H122" s="1">
        <f t="shared" si="14"/>
        <v>0</v>
      </c>
      <c r="I122" s="1">
        <v>0</v>
      </c>
      <c r="J122" s="1">
        <v>0</v>
      </c>
      <c r="K122" s="1">
        <f t="shared" si="9"/>
        <v>-165</v>
      </c>
      <c r="L122" s="2">
        <f t="shared" si="10"/>
        <v>-22.538493431805453</v>
      </c>
      <c r="M122" s="2">
        <f t="shared" si="11"/>
        <v>155.18779386234559</v>
      </c>
      <c r="N122" s="1">
        <f t="shared" si="16"/>
        <v>90</v>
      </c>
      <c r="O122" s="2">
        <f t="shared" si="12"/>
        <v>66.477663365474427</v>
      </c>
      <c r="P122" s="8">
        <f t="shared" si="15"/>
        <v>0</v>
      </c>
      <c r="Q122" s="8"/>
    </row>
    <row r="123" spans="2:17" x14ac:dyDescent="0.25">
      <c r="B123" s="1" t="s">
        <v>1</v>
      </c>
      <c r="C123" s="1">
        <f t="shared" si="13"/>
        <v>6</v>
      </c>
      <c r="D123" s="1">
        <v>122</v>
      </c>
      <c r="E123" s="1">
        <v>2</v>
      </c>
      <c r="F123" s="1">
        <v>0</v>
      </c>
      <c r="G123" s="1">
        <v>0</v>
      </c>
      <c r="H123" s="1">
        <f t="shared" si="14"/>
        <v>0</v>
      </c>
      <c r="I123" s="1">
        <v>0</v>
      </c>
      <c r="J123" s="1">
        <v>0</v>
      </c>
      <c r="K123" s="1">
        <f t="shared" si="9"/>
        <v>-150</v>
      </c>
      <c r="L123" s="2">
        <f t="shared" si="10"/>
        <v>-22.538493431805453</v>
      </c>
      <c r="M123" s="2">
        <f t="shared" si="11"/>
        <v>147.28582642713437</v>
      </c>
      <c r="N123" s="1">
        <f t="shared" si="16"/>
        <v>90</v>
      </c>
      <c r="O123" s="2">
        <f t="shared" si="12"/>
        <v>59.06956058048322</v>
      </c>
      <c r="P123" s="8">
        <f t="shared" si="15"/>
        <v>0</v>
      </c>
      <c r="Q123" s="8"/>
    </row>
    <row r="124" spans="2:17" x14ac:dyDescent="0.25">
      <c r="B124" s="1" t="s">
        <v>1</v>
      </c>
      <c r="C124" s="1">
        <f t="shared" si="13"/>
        <v>6</v>
      </c>
      <c r="D124" s="1">
        <v>123</v>
      </c>
      <c r="E124" s="1">
        <v>3</v>
      </c>
      <c r="F124" s="1">
        <v>0</v>
      </c>
      <c r="G124" s="1">
        <v>0</v>
      </c>
      <c r="H124" s="1">
        <f t="shared" si="14"/>
        <v>0</v>
      </c>
      <c r="I124" s="1">
        <v>0</v>
      </c>
      <c r="J124" s="1">
        <v>0</v>
      </c>
      <c r="K124" s="1">
        <f t="shared" si="9"/>
        <v>-135</v>
      </c>
      <c r="L124" s="2">
        <f t="shared" si="10"/>
        <v>-22.538493431805453</v>
      </c>
      <c r="M124" s="2">
        <f t="shared" si="11"/>
        <v>137.38260639079834</v>
      </c>
      <c r="N124" s="1">
        <f t="shared" si="16"/>
        <v>90</v>
      </c>
      <c r="O124" s="2">
        <f t="shared" si="12"/>
        <v>49.912270699781701</v>
      </c>
      <c r="P124" s="8">
        <f t="shared" si="15"/>
        <v>0</v>
      </c>
      <c r="Q124" s="8"/>
    </row>
    <row r="125" spans="2:17" x14ac:dyDescent="0.25">
      <c r="B125" s="1" t="s">
        <v>1</v>
      </c>
      <c r="C125" s="1">
        <f t="shared" si="13"/>
        <v>6</v>
      </c>
      <c r="D125" s="1">
        <v>124</v>
      </c>
      <c r="E125" s="1">
        <v>4</v>
      </c>
      <c r="F125" s="1">
        <v>0</v>
      </c>
      <c r="G125" s="1">
        <v>0</v>
      </c>
      <c r="H125" s="1">
        <f t="shared" si="14"/>
        <v>0</v>
      </c>
      <c r="I125" s="1">
        <v>0</v>
      </c>
      <c r="J125" s="1">
        <v>0</v>
      </c>
      <c r="K125" s="1">
        <f t="shared" si="9"/>
        <v>-120</v>
      </c>
      <c r="L125" s="2">
        <f t="shared" si="10"/>
        <v>-22.538493431805453</v>
      </c>
      <c r="M125" s="2">
        <f t="shared" si="11"/>
        <v>126.75683158957351</v>
      </c>
      <c r="N125" s="1">
        <f t="shared" si="16"/>
        <v>90</v>
      </c>
      <c r="O125" s="2">
        <f t="shared" si="12"/>
        <v>40.361839324582583</v>
      </c>
      <c r="P125" s="8">
        <f t="shared" si="15"/>
        <v>0</v>
      </c>
      <c r="Q125" s="8"/>
    </row>
    <row r="126" spans="2:17" x14ac:dyDescent="0.25">
      <c r="B126" s="1" t="s">
        <v>1</v>
      </c>
      <c r="C126" s="1">
        <f t="shared" si="13"/>
        <v>6</v>
      </c>
      <c r="D126" s="1">
        <v>125</v>
      </c>
      <c r="E126" s="1">
        <v>5</v>
      </c>
      <c r="F126" s="1">
        <v>0</v>
      </c>
      <c r="G126" s="1">
        <v>0</v>
      </c>
      <c r="H126" s="1">
        <f t="shared" si="14"/>
        <v>0</v>
      </c>
      <c r="I126" s="1">
        <v>0</v>
      </c>
      <c r="J126" s="1">
        <v>0</v>
      </c>
      <c r="K126" s="1">
        <f t="shared" si="9"/>
        <v>-105</v>
      </c>
      <c r="L126" s="2">
        <f t="shared" si="10"/>
        <v>-22.538493431805453</v>
      </c>
      <c r="M126" s="2">
        <f t="shared" si="11"/>
        <v>115.99745692876601</v>
      </c>
      <c r="N126" s="1">
        <f t="shared" si="16"/>
        <v>90</v>
      </c>
      <c r="O126" s="2">
        <f t="shared" si="12"/>
        <v>31.25987591204963</v>
      </c>
      <c r="P126" s="8">
        <f t="shared" si="15"/>
        <v>0</v>
      </c>
      <c r="Q126" s="8"/>
    </row>
    <row r="127" spans="2:17" x14ac:dyDescent="0.25">
      <c r="B127" s="1" t="s">
        <v>1</v>
      </c>
      <c r="C127" s="1">
        <f t="shared" si="13"/>
        <v>6</v>
      </c>
      <c r="D127" s="1">
        <v>126</v>
      </c>
      <c r="E127" s="1">
        <v>6</v>
      </c>
      <c r="F127" s="1">
        <v>0</v>
      </c>
      <c r="G127" s="1">
        <v>0</v>
      </c>
      <c r="H127" s="1">
        <f t="shared" si="14"/>
        <v>0</v>
      </c>
      <c r="I127" s="1">
        <v>0</v>
      </c>
      <c r="J127" s="1">
        <v>0</v>
      </c>
      <c r="K127" s="1">
        <f t="shared" si="9"/>
        <v>-90</v>
      </c>
      <c r="L127" s="2">
        <f t="shared" si="10"/>
        <v>-22.538493431805453</v>
      </c>
      <c r="M127" s="2">
        <f t="shared" si="11"/>
        <v>105.458166340204</v>
      </c>
      <c r="N127" s="1">
        <f t="shared" si="16"/>
        <v>90</v>
      </c>
      <c r="O127" s="2">
        <f t="shared" si="12"/>
        <v>23.55851703613251</v>
      </c>
      <c r="P127" s="8">
        <f t="shared" si="15"/>
        <v>0</v>
      </c>
      <c r="Q127" s="8"/>
    </row>
    <row r="128" spans="2:17" x14ac:dyDescent="0.25">
      <c r="B128" s="1" t="s">
        <v>1</v>
      </c>
      <c r="C128" s="1">
        <f t="shared" si="13"/>
        <v>6</v>
      </c>
      <c r="D128" s="1">
        <v>127</v>
      </c>
      <c r="E128" s="1">
        <v>7</v>
      </c>
      <c r="F128" s="1">
        <v>0</v>
      </c>
      <c r="G128" s="1">
        <v>0</v>
      </c>
      <c r="H128" s="1">
        <f t="shared" si="14"/>
        <v>0</v>
      </c>
      <c r="I128" s="1">
        <v>-63.8</v>
      </c>
      <c r="J128" s="1">
        <v>0</v>
      </c>
      <c r="K128" s="1">
        <f t="shared" si="9"/>
        <v>-75</v>
      </c>
      <c r="L128" s="2">
        <f t="shared" si="10"/>
        <v>-22.538493431805453</v>
      </c>
      <c r="M128" s="2">
        <f t="shared" si="11"/>
        <v>95.436251561749216</v>
      </c>
      <c r="N128" s="1">
        <f t="shared" si="16"/>
        <v>90</v>
      </c>
      <c r="O128" s="2">
        <f t="shared" si="12"/>
        <v>81.837133937308067</v>
      </c>
      <c r="P128" s="8">
        <f t="shared" si="15"/>
        <v>0</v>
      </c>
      <c r="Q128" s="8"/>
    </row>
    <row r="129" spans="2:17" x14ac:dyDescent="0.25">
      <c r="B129" s="1" t="s">
        <v>1</v>
      </c>
      <c r="C129" s="1">
        <f t="shared" si="13"/>
        <v>6</v>
      </c>
      <c r="D129" s="1">
        <v>128</v>
      </c>
      <c r="E129" s="1">
        <v>8</v>
      </c>
      <c r="F129" s="1">
        <v>0</v>
      </c>
      <c r="G129" s="1">
        <v>3</v>
      </c>
      <c r="H129" s="1">
        <f t="shared" si="14"/>
        <v>3</v>
      </c>
      <c r="I129" s="1">
        <v>-53.3</v>
      </c>
      <c r="J129" s="1">
        <v>3.8</v>
      </c>
      <c r="K129" s="1">
        <f t="shared" si="9"/>
        <v>-60</v>
      </c>
      <c r="L129" s="2">
        <f t="shared" si="10"/>
        <v>-22.538493431805453</v>
      </c>
      <c r="M129" s="2">
        <f t="shared" si="11"/>
        <v>86.253011343039461</v>
      </c>
      <c r="N129" s="1">
        <f t="shared" si="16"/>
        <v>90</v>
      </c>
      <c r="O129" s="2">
        <f t="shared" si="12"/>
        <v>71.341451372987621</v>
      </c>
      <c r="P129" s="8">
        <f t="shared" si="15"/>
        <v>1.8</v>
      </c>
      <c r="Q129" s="8"/>
    </row>
    <row r="130" spans="2:17" x14ac:dyDescent="0.25">
      <c r="B130" s="1" t="s">
        <v>1</v>
      </c>
      <c r="C130" s="1">
        <f t="shared" si="13"/>
        <v>6</v>
      </c>
      <c r="D130" s="1">
        <v>129</v>
      </c>
      <c r="E130" s="1">
        <v>9</v>
      </c>
      <c r="F130" s="1">
        <v>0</v>
      </c>
      <c r="G130" s="1">
        <v>25</v>
      </c>
      <c r="H130" s="1">
        <f t="shared" si="14"/>
        <v>25</v>
      </c>
      <c r="I130" s="1">
        <v>-41.8</v>
      </c>
      <c r="J130" s="1">
        <v>11.7</v>
      </c>
      <c r="K130" s="1">
        <f t="shared" ref="K130:K193" si="18">15*(E130-12)</f>
        <v>-45</v>
      </c>
      <c r="L130" s="2">
        <f t="shared" ref="L130:L193" si="19">(23.45*SIN(RADIANS(360*(284+C130)/365)))</f>
        <v>-22.538493431805453</v>
      </c>
      <c r="M130" s="2">
        <f t="shared" ref="M130:M193" si="20">DEGREES(ACOS(COS(RADIANS(L130))*COS(RADIANS($A$4))*COS(RADIANS(K130))+SIN(RADIANS(L130))*SIN(RADIANS($A$4))))</f>
        <v>78.297962286885095</v>
      </c>
      <c r="N130" s="1">
        <f t="shared" si="16"/>
        <v>90</v>
      </c>
      <c r="O130" s="2">
        <f t="shared" ref="O130:O193" si="21">DEGREES(ACOS(COS(RADIANS(M130))*COS(RADIANS(N130))+SIN(RADIANS(M130))*SIN(RADIANS(N130))*COS(RADIANS(I130-$A$7))))</f>
        <v>60.490690002060525</v>
      </c>
      <c r="P130" s="8">
        <f t="shared" si="15"/>
        <v>15</v>
      </c>
      <c r="Q130" s="8"/>
    </row>
    <row r="131" spans="2:17" x14ac:dyDescent="0.25">
      <c r="B131" s="1" t="s">
        <v>1</v>
      </c>
      <c r="C131" s="1">
        <f t="shared" ref="C131:C194" si="22">INT((D131-1)/24)+1</f>
        <v>6</v>
      </c>
      <c r="D131" s="1">
        <v>130</v>
      </c>
      <c r="E131" s="1">
        <v>10</v>
      </c>
      <c r="F131" s="1">
        <v>0</v>
      </c>
      <c r="G131" s="1">
        <v>42</v>
      </c>
      <c r="H131" s="1">
        <f t="shared" ref="H131:H194" si="23">F131+G131</f>
        <v>42</v>
      </c>
      <c r="I131" s="1">
        <v>-29</v>
      </c>
      <c r="J131" s="1">
        <v>18</v>
      </c>
      <c r="K131" s="1">
        <f t="shared" si="18"/>
        <v>-30</v>
      </c>
      <c r="L131" s="2">
        <f t="shared" si="19"/>
        <v>-22.538493431805453</v>
      </c>
      <c r="M131" s="2">
        <f t="shared" si="20"/>
        <v>72.042727913341452</v>
      </c>
      <c r="N131" s="1">
        <f t="shared" si="16"/>
        <v>90</v>
      </c>
      <c r="O131" s="2">
        <f t="shared" si="21"/>
        <v>49.550621393768516</v>
      </c>
      <c r="P131" s="8">
        <f t="shared" ref="P131:P194" si="24">F131*((COS(RADIANS(O131)))/(COS(RADIANS(M131))))+G131*((1+COS(RADIANS(N131)))/2)+H131*$A$10*((1-COS(RADIANS(N131)))/2)</f>
        <v>25.2</v>
      </c>
      <c r="Q131" s="8"/>
    </row>
    <row r="132" spans="2:17" x14ac:dyDescent="0.25">
      <c r="B132" s="1" t="s">
        <v>1</v>
      </c>
      <c r="C132" s="1">
        <f t="shared" si="22"/>
        <v>6</v>
      </c>
      <c r="D132" s="1">
        <v>131</v>
      </c>
      <c r="E132" s="1">
        <v>11</v>
      </c>
      <c r="F132" s="1">
        <v>0</v>
      </c>
      <c r="G132" s="1">
        <v>97</v>
      </c>
      <c r="H132" s="1">
        <f t="shared" si="23"/>
        <v>97</v>
      </c>
      <c r="I132" s="1">
        <v>-14.9</v>
      </c>
      <c r="J132" s="1">
        <v>22</v>
      </c>
      <c r="K132" s="1">
        <f t="shared" si="18"/>
        <v>-15</v>
      </c>
      <c r="L132" s="2">
        <f t="shared" si="19"/>
        <v>-22.538493431805453</v>
      </c>
      <c r="M132" s="2">
        <f t="shared" si="20"/>
        <v>67.999254954376696</v>
      </c>
      <c r="N132" s="1">
        <f t="shared" ref="N132:N195" si="25">N131</f>
        <v>90</v>
      </c>
      <c r="O132" s="2">
        <f t="shared" si="21"/>
        <v>38.878576848565736</v>
      </c>
      <c r="P132" s="8">
        <f t="shared" si="24"/>
        <v>58.2</v>
      </c>
      <c r="Q132" s="8"/>
    </row>
    <row r="133" spans="2:17" x14ac:dyDescent="0.25">
      <c r="B133" s="1" t="s">
        <v>1</v>
      </c>
      <c r="C133" s="1">
        <f t="shared" si="22"/>
        <v>6</v>
      </c>
      <c r="D133" s="1">
        <v>132</v>
      </c>
      <c r="E133" s="1">
        <v>12</v>
      </c>
      <c r="F133" s="1">
        <v>0</v>
      </c>
      <c r="G133" s="1">
        <v>147</v>
      </c>
      <c r="H133" s="1">
        <f t="shared" si="23"/>
        <v>147</v>
      </c>
      <c r="I133" s="1">
        <v>0</v>
      </c>
      <c r="J133" s="1">
        <v>23.4</v>
      </c>
      <c r="K133" s="1">
        <f t="shared" si="18"/>
        <v>0</v>
      </c>
      <c r="L133" s="2">
        <f t="shared" si="19"/>
        <v>-22.538493431805453</v>
      </c>
      <c r="M133" s="2">
        <f t="shared" si="20"/>
        <v>66.594493431805446</v>
      </c>
      <c r="N133" s="1">
        <f t="shared" si="25"/>
        <v>90</v>
      </c>
      <c r="O133" s="2">
        <f t="shared" si="21"/>
        <v>29.214309019457495</v>
      </c>
      <c r="P133" s="8">
        <f t="shared" si="24"/>
        <v>88.2</v>
      </c>
      <c r="Q133" s="8"/>
    </row>
    <row r="134" spans="2:17" x14ac:dyDescent="0.25">
      <c r="B134" s="1" t="s">
        <v>1</v>
      </c>
      <c r="C134" s="1">
        <f t="shared" si="22"/>
        <v>6</v>
      </c>
      <c r="D134" s="1">
        <v>133</v>
      </c>
      <c r="E134" s="1">
        <v>13</v>
      </c>
      <c r="F134" s="1">
        <v>0</v>
      </c>
      <c r="G134" s="1">
        <v>156</v>
      </c>
      <c r="H134" s="1">
        <f t="shared" si="23"/>
        <v>156</v>
      </c>
      <c r="I134" s="1">
        <v>14.9</v>
      </c>
      <c r="J134" s="1">
        <v>22</v>
      </c>
      <c r="K134" s="1">
        <f t="shared" si="18"/>
        <v>15</v>
      </c>
      <c r="L134" s="2">
        <f t="shared" si="19"/>
        <v>-22.538493431805453</v>
      </c>
      <c r="M134" s="2">
        <f t="shared" si="20"/>
        <v>67.999254954376696</v>
      </c>
      <c r="N134" s="1">
        <f t="shared" si="25"/>
        <v>90</v>
      </c>
      <c r="O134" s="2">
        <f t="shared" si="21"/>
        <v>22.207333682715714</v>
      </c>
      <c r="P134" s="8">
        <f t="shared" si="24"/>
        <v>93.6</v>
      </c>
      <c r="Q134" s="8"/>
    </row>
    <row r="135" spans="2:17" x14ac:dyDescent="0.25">
      <c r="B135" s="1" t="s">
        <v>1</v>
      </c>
      <c r="C135" s="1">
        <f t="shared" si="22"/>
        <v>6</v>
      </c>
      <c r="D135" s="1">
        <v>134</v>
      </c>
      <c r="E135" s="1">
        <v>14</v>
      </c>
      <c r="F135" s="1">
        <v>0</v>
      </c>
      <c r="G135" s="1">
        <v>111</v>
      </c>
      <c r="H135" s="1">
        <f t="shared" si="23"/>
        <v>111</v>
      </c>
      <c r="I135" s="1">
        <v>29</v>
      </c>
      <c r="J135" s="1">
        <v>18</v>
      </c>
      <c r="K135" s="1">
        <f t="shared" si="18"/>
        <v>30</v>
      </c>
      <c r="L135" s="2">
        <f t="shared" si="19"/>
        <v>-22.538493431805453</v>
      </c>
      <c r="M135" s="2">
        <f t="shared" si="20"/>
        <v>72.042727913341452</v>
      </c>
      <c r="N135" s="1">
        <f t="shared" si="25"/>
        <v>90</v>
      </c>
      <c r="O135" s="2">
        <f t="shared" si="21"/>
        <v>20.96344404869312</v>
      </c>
      <c r="P135" s="8">
        <f t="shared" si="24"/>
        <v>66.599999999999994</v>
      </c>
      <c r="Q135" s="8"/>
    </row>
    <row r="136" spans="2:17" x14ac:dyDescent="0.25">
      <c r="B136" s="1" t="s">
        <v>1</v>
      </c>
      <c r="C136" s="1">
        <f t="shared" si="22"/>
        <v>6</v>
      </c>
      <c r="D136" s="1">
        <v>135</v>
      </c>
      <c r="E136" s="1">
        <v>15</v>
      </c>
      <c r="F136" s="1">
        <v>0</v>
      </c>
      <c r="G136" s="1">
        <v>72</v>
      </c>
      <c r="H136" s="1">
        <f t="shared" si="23"/>
        <v>72</v>
      </c>
      <c r="I136" s="1">
        <v>41.8</v>
      </c>
      <c r="J136" s="1">
        <v>11.7</v>
      </c>
      <c r="K136" s="1">
        <f t="shared" si="18"/>
        <v>45</v>
      </c>
      <c r="L136" s="2">
        <f t="shared" si="19"/>
        <v>-22.538493431805453</v>
      </c>
      <c r="M136" s="2">
        <f t="shared" si="20"/>
        <v>78.297962286885095</v>
      </c>
      <c r="N136" s="1">
        <f t="shared" si="25"/>
        <v>90</v>
      </c>
      <c r="O136" s="2">
        <f t="shared" si="21"/>
        <v>26.370215379478594</v>
      </c>
      <c r="P136" s="8">
        <f t="shared" si="24"/>
        <v>43.2</v>
      </c>
      <c r="Q136" s="8"/>
    </row>
    <row r="137" spans="2:17" x14ac:dyDescent="0.25">
      <c r="B137" s="1" t="s">
        <v>1</v>
      </c>
      <c r="C137" s="1">
        <f t="shared" si="22"/>
        <v>6</v>
      </c>
      <c r="D137" s="1">
        <v>136</v>
      </c>
      <c r="E137" s="1">
        <v>16</v>
      </c>
      <c r="F137" s="1">
        <v>0</v>
      </c>
      <c r="G137" s="1">
        <v>28</v>
      </c>
      <c r="H137" s="1">
        <f t="shared" si="23"/>
        <v>28</v>
      </c>
      <c r="I137" s="1">
        <v>53.3</v>
      </c>
      <c r="J137" s="1">
        <v>3.8</v>
      </c>
      <c r="K137" s="1">
        <f t="shared" si="18"/>
        <v>60</v>
      </c>
      <c r="L137" s="2">
        <f t="shared" si="19"/>
        <v>-22.538493431805453</v>
      </c>
      <c r="M137" s="2">
        <f t="shared" si="20"/>
        <v>86.253011343039461</v>
      </c>
      <c r="N137" s="1">
        <f t="shared" si="25"/>
        <v>90</v>
      </c>
      <c r="O137" s="2">
        <f t="shared" si="21"/>
        <v>35.472614611274764</v>
      </c>
      <c r="P137" s="8">
        <f t="shared" si="24"/>
        <v>16.8</v>
      </c>
      <c r="Q137" s="8"/>
    </row>
    <row r="138" spans="2:17" x14ac:dyDescent="0.25">
      <c r="B138" s="1" t="s">
        <v>1</v>
      </c>
      <c r="C138" s="1">
        <f t="shared" si="22"/>
        <v>6</v>
      </c>
      <c r="D138" s="1">
        <v>137</v>
      </c>
      <c r="E138" s="1">
        <v>17</v>
      </c>
      <c r="F138" s="1">
        <v>0</v>
      </c>
      <c r="G138" s="1">
        <v>6</v>
      </c>
      <c r="H138" s="1">
        <f t="shared" si="23"/>
        <v>6</v>
      </c>
      <c r="I138" s="1">
        <v>63.8</v>
      </c>
      <c r="J138" s="1">
        <v>0</v>
      </c>
      <c r="K138" s="1">
        <f t="shared" si="18"/>
        <v>75</v>
      </c>
      <c r="L138" s="2">
        <f t="shared" si="19"/>
        <v>-22.538493431805453</v>
      </c>
      <c r="M138" s="2">
        <f t="shared" si="20"/>
        <v>95.436251561749216</v>
      </c>
      <c r="N138" s="1">
        <f t="shared" si="25"/>
        <v>90</v>
      </c>
      <c r="O138" s="2">
        <f t="shared" si="21"/>
        <v>46.050075965480531</v>
      </c>
      <c r="P138" s="8">
        <f t="shared" si="24"/>
        <v>3.6</v>
      </c>
      <c r="Q138" s="8"/>
    </row>
    <row r="139" spans="2:17" x14ac:dyDescent="0.25">
      <c r="B139" s="1" t="s">
        <v>1</v>
      </c>
      <c r="C139" s="1">
        <f t="shared" si="22"/>
        <v>6</v>
      </c>
      <c r="D139" s="1">
        <v>138</v>
      </c>
      <c r="E139" s="1">
        <v>18</v>
      </c>
      <c r="F139" s="1">
        <v>0</v>
      </c>
      <c r="G139" s="1">
        <v>0</v>
      </c>
      <c r="H139" s="1">
        <f t="shared" si="23"/>
        <v>0</v>
      </c>
      <c r="I139" s="1">
        <v>0</v>
      </c>
      <c r="J139" s="1">
        <v>0</v>
      </c>
      <c r="K139" s="1">
        <f t="shared" si="18"/>
        <v>90</v>
      </c>
      <c r="L139" s="2">
        <f t="shared" si="19"/>
        <v>-22.538493431805453</v>
      </c>
      <c r="M139" s="2">
        <f t="shared" si="20"/>
        <v>105.458166340204</v>
      </c>
      <c r="N139" s="1">
        <f t="shared" si="25"/>
        <v>90</v>
      </c>
      <c r="O139" s="2">
        <f t="shared" si="21"/>
        <v>23.55851703613251</v>
      </c>
      <c r="P139" s="8">
        <f t="shared" si="24"/>
        <v>0</v>
      </c>
      <c r="Q139" s="8"/>
    </row>
    <row r="140" spans="2:17" x14ac:dyDescent="0.25">
      <c r="B140" s="1" t="s">
        <v>1</v>
      </c>
      <c r="C140" s="1">
        <f t="shared" si="22"/>
        <v>6</v>
      </c>
      <c r="D140" s="1">
        <v>139</v>
      </c>
      <c r="E140" s="1">
        <v>19</v>
      </c>
      <c r="F140" s="1">
        <v>0</v>
      </c>
      <c r="G140" s="1">
        <v>0</v>
      </c>
      <c r="H140" s="1">
        <f t="shared" si="23"/>
        <v>0</v>
      </c>
      <c r="I140" s="1">
        <v>0</v>
      </c>
      <c r="J140" s="1">
        <v>0</v>
      </c>
      <c r="K140" s="1">
        <f t="shared" si="18"/>
        <v>105</v>
      </c>
      <c r="L140" s="2">
        <f t="shared" si="19"/>
        <v>-22.538493431805453</v>
      </c>
      <c r="M140" s="2">
        <f t="shared" si="20"/>
        <v>115.99745692876601</v>
      </c>
      <c r="N140" s="1">
        <f t="shared" si="25"/>
        <v>90</v>
      </c>
      <c r="O140" s="2">
        <f t="shared" si="21"/>
        <v>31.25987591204963</v>
      </c>
      <c r="P140" s="8">
        <f t="shared" si="24"/>
        <v>0</v>
      </c>
      <c r="Q140" s="8"/>
    </row>
    <row r="141" spans="2:17" x14ac:dyDescent="0.25">
      <c r="B141" s="1" t="s">
        <v>1</v>
      </c>
      <c r="C141" s="1">
        <f t="shared" si="22"/>
        <v>6</v>
      </c>
      <c r="D141" s="1">
        <v>140</v>
      </c>
      <c r="E141" s="1">
        <v>20</v>
      </c>
      <c r="F141" s="1">
        <v>0</v>
      </c>
      <c r="G141" s="1">
        <v>0</v>
      </c>
      <c r="H141" s="1">
        <f t="shared" si="23"/>
        <v>0</v>
      </c>
      <c r="I141" s="1">
        <v>0</v>
      </c>
      <c r="J141" s="1">
        <v>0</v>
      </c>
      <c r="K141" s="1">
        <f t="shared" si="18"/>
        <v>120</v>
      </c>
      <c r="L141" s="2">
        <f t="shared" si="19"/>
        <v>-22.538493431805453</v>
      </c>
      <c r="M141" s="2">
        <f t="shared" si="20"/>
        <v>126.75683158957351</v>
      </c>
      <c r="N141" s="1">
        <f t="shared" si="25"/>
        <v>90</v>
      </c>
      <c r="O141" s="2">
        <f t="shared" si="21"/>
        <v>40.361839324582583</v>
      </c>
      <c r="P141" s="8">
        <f t="shared" si="24"/>
        <v>0</v>
      </c>
      <c r="Q141" s="8"/>
    </row>
    <row r="142" spans="2:17" x14ac:dyDescent="0.25">
      <c r="B142" s="1" t="s">
        <v>1</v>
      </c>
      <c r="C142" s="1">
        <f t="shared" si="22"/>
        <v>6</v>
      </c>
      <c r="D142" s="1">
        <v>141</v>
      </c>
      <c r="E142" s="1">
        <v>21</v>
      </c>
      <c r="F142" s="1">
        <v>0</v>
      </c>
      <c r="G142" s="1">
        <v>0</v>
      </c>
      <c r="H142" s="1">
        <f t="shared" si="23"/>
        <v>0</v>
      </c>
      <c r="I142" s="1">
        <v>0</v>
      </c>
      <c r="J142" s="1">
        <v>0</v>
      </c>
      <c r="K142" s="1">
        <f t="shared" si="18"/>
        <v>135</v>
      </c>
      <c r="L142" s="2">
        <f t="shared" si="19"/>
        <v>-22.538493431805453</v>
      </c>
      <c r="M142" s="2">
        <f t="shared" si="20"/>
        <v>137.38260639079834</v>
      </c>
      <c r="N142" s="1">
        <f t="shared" si="25"/>
        <v>90</v>
      </c>
      <c r="O142" s="2">
        <f t="shared" si="21"/>
        <v>49.912270699781701</v>
      </c>
      <c r="P142" s="8">
        <f t="shared" si="24"/>
        <v>0</v>
      </c>
      <c r="Q142" s="8"/>
    </row>
    <row r="143" spans="2:17" x14ac:dyDescent="0.25">
      <c r="B143" s="1" t="s">
        <v>1</v>
      </c>
      <c r="C143" s="1">
        <f t="shared" si="22"/>
        <v>6</v>
      </c>
      <c r="D143" s="1">
        <v>142</v>
      </c>
      <c r="E143" s="1">
        <v>22</v>
      </c>
      <c r="F143" s="1">
        <v>0</v>
      </c>
      <c r="G143" s="1">
        <v>0</v>
      </c>
      <c r="H143" s="1">
        <f t="shared" si="23"/>
        <v>0</v>
      </c>
      <c r="I143" s="1">
        <v>0</v>
      </c>
      <c r="J143" s="1">
        <v>0</v>
      </c>
      <c r="K143" s="1">
        <f t="shared" si="18"/>
        <v>150</v>
      </c>
      <c r="L143" s="2">
        <f t="shared" si="19"/>
        <v>-22.538493431805453</v>
      </c>
      <c r="M143" s="2">
        <f t="shared" si="20"/>
        <v>147.28582642713437</v>
      </c>
      <c r="N143" s="1">
        <f t="shared" si="25"/>
        <v>90</v>
      </c>
      <c r="O143" s="2">
        <f t="shared" si="21"/>
        <v>59.06956058048322</v>
      </c>
      <c r="P143" s="8">
        <f t="shared" si="24"/>
        <v>0</v>
      </c>
      <c r="Q143" s="8"/>
    </row>
    <row r="144" spans="2:17" x14ac:dyDescent="0.25">
      <c r="B144" s="1" t="s">
        <v>1</v>
      </c>
      <c r="C144" s="1">
        <f t="shared" si="22"/>
        <v>6</v>
      </c>
      <c r="D144" s="1">
        <v>143</v>
      </c>
      <c r="E144" s="1">
        <v>23</v>
      </c>
      <c r="F144" s="1">
        <v>0</v>
      </c>
      <c r="G144" s="1">
        <v>0</v>
      </c>
      <c r="H144" s="1">
        <f t="shared" si="23"/>
        <v>0</v>
      </c>
      <c r="I144" s="1">
        <v>0</v>
      </c>
      <c r="J144" s="1">
        <v>0</v>
      </c>
      <c r="K144" s="1">
        <f t="shared" si="18"/>
        <v>165</v>
      </c>
      <c r="L144" s="2">
        <f t="shared" si="19"/>
        <v>-22.538493431805453</v>
      </c>
      <c r="M144" s="2">
        <f t="shared" si="20"/>
        <v>155.18779386234559</v>
      </c>
      <c r="N144" s="1">
        <f t="shared" si="25"/>
        <v>90</v>
      </c>
      <c r="O144" s="2">
        <f t="shared" si="21"/>
        <v>66.477663365474427</v>
      </c>
      <c r="P144" s="8">
        <f t="shared" si="24"/>
        <v>0</v>
      </c>
      <c r="Q144" s="8"/>
    </row>
    <row r="145" spans="2:17" x14ac:dyDescent="0.25">
      <c r="B145" s="1" t="s">
        <v>1</v>
      </c>
      <c r="C145" s="1">
        <f t="shared" si="22"/>
        <v>6</v>
      </c>
      <c r="D145" s="1">
        <v>144</v>
      </c>
      <c r="E145" s="1">
        <v>24</v>
      </c>
      <c r="F145" s="1">
        <v>0</v>
      </c>
      <c r="G145" s="1">
        <v>0</v>
      </c>
      <c r="H145" s="1">
        <f t="shared" si="23"/>
        <v>0</v>
      </c>
      <c r="I145" s="1">
        <v>0</v>
      </c>
      <c r="J145" s="1">
        <v>0</v>
      </c>
      <c r="K145" s="1">
        <f t="shared" si="18"/>
        <v>180</v>
      </c>
      <c r="L145" s="2">
        <f t="shared" si="19"/>
        <v>-22.538493431805453</v>
      </c>
      <c r="M145" s="2">
        <f t="shared" si="20"/>
        <v>158.48249343180547</v>
      </c>
      <c r="N145" s="1">
        <f t="shared" si="25"/>
        <v>90</v>
      </c>
      <c r="O145" s="2">
        <f t="shared" si="21"/>
        <v>69.58400220349634</v>
      </c>
      <c r="P145" s="8">
        <f t="shared" si="24"/>
        <v>0</v>
      </c>
      <c r="Q145" s="8"/>
    </row>
    <row r="146" spans="2:17" x14ac:dyDescent="0.25">
      <c r="B146" s="1" t="s">
        <v>1</v>
      </c>
      <c r="C146" s="1">
        <f t="shared" si="22"/>
        <v>7</v>
      </c>
      <c r="D146" s="1">
        <v>145</v>
      </c>
      <c r="E146" s="1">
        <v>1</v>
      </c>
      <c r="F146" s="1">
        <v>0</v>
      </c>
      <c r="G146" s="1">
        <v>0</v>
      </c>
      <c r="H146" s="1">
        <f t="shared" si="23"/>
        <v>0</v>
      </c>
      <c r="I146" s="1">
        <v>0</v>
      </c>
      <c r="J146" s="1">
        <v>0</v>
      </c>
      <c r="K146" s="1">
        <f t="shared" si="18"/>
        <v>-165</v>
      </c>
      <c r="L146" s="2">
        <f t="shared" si="19"/>
        <v>-22.423706683580182</v>
      </c>
      <c r="M146" s="2">
        <f t="shared" si="20"/>
        <v>155.08484993596102</v>
      </c>
      <c r="N146" s="1">
        <f t="shared" si="25"/>
        <v>90</v>
      </c>
      <c r="O146" s="2">
        <f t="shared" si="21"/>
        <v>66.380746572165819</v>
      </c>
      <c r="P146" s="8">
        <f t="shared" si="24"/>
        <v>0</v>
      </c>
      <c r="Q146" s="8"/>
    </row>
    <row r="147" spans="2:17" x14ac:dyDescent="0.25">
      <c r="B147" s="1" t="s">
        <v>1</v>
      </c>
      <c r="C147" s="1">
        <f t="shared" si="22"/>
        <v>7</v>
      </c>
      <c r="D147" s="1">
        <v>146</v>
      </c>
      <c r="E147" s="1">
        <v>2</v>
      </c>
      <c r="F147" s="1">
        <v>0</v>
      </c>
      <c r="G147" s="1">
        <v>0</v>
      </c>
      <c r="H147" s="1">
        <f t="shared" si="23"/>
        <v>0</v>
      </c>
      <c r="I147" s="1">
        <v>0</v>
      </c>
      <c r="J147" s="1">
        <v>0</v>
      </c>
      <c r="K147" s="1">
        <f t="shared" si="18"/>
        <v>-150</v>
      </c>
      <c r="L147" s="2">
        <f t="shared" si="19"/>
        <v>-22.423706683580182</v>
      </c>
      <c r="M147" s="2">
        <f t="shared" si="20"/>
        <v>147.20000693104726</v>
      </c>
      <c r="N147" s="1">
        <f t="shared" si="25"/>
        <v>90</v>
      </c>
      <c r="O147" s="2">
        <f t="shared" si="21"/>
        <v>58.989508273363555</v>
      </c>
      <c r="P147" s="8">
        <f t="shared" si="24"/>
        <v>0</v>
      </c>
      <c r="Q147" s="8"/>
    </row>
    <row r="148" spans="2:17" x14ac:dyDescent="0.25">
      <c r="B148" s="1" t="s">
        <v>1</v>
      </c>
      <c r="C148" s="1">
        <f t="shared" si="22"/>
        <v>7</v>
      </c>
      <c r="D148" s="1">
        <v>147</v>
      </c>
      <c r="E148" s="1">
        <v>3</v>
      </c>
      <c r="F148" s="1">
        <v>0</v>
      </c>
      <c r="G148" s="1">
        <v>0</v>
      </c>
      <c r="H148" s="1">
        <f t="shared" si="23"/>
        <v>0</v>
      </c>
      <c r="I148" s="1">
        <v>0</v>
      </c>
      <c r="J148" s="1">
        <v>0</v>
      </c>
      <c r="K148" s="1">
        <f t="shared" si="18"/>
        <v>-135</v>
      </c>
      <c r="L148" s="2">
        <f t="shared" si="19"/>
        <v>-22.423706683580182</v>
      </c>
      <c r="M148" s="2">
        <f t="shared" si="20"/>
        <v>137.30667823606456</v>
      </c>
      <c r="N148" s="1">
        <f t="shared" si="25"/>
        <v>90</v>
      </c>
      <c r="O148" s="2">
        <f t="shared" si="21"/>
        <v>49.842818721815981</v>
      </c>
      <c r="P148" s="8">
        <f t="shared" si="24"/>
        <v>0</v>
      </c>
      <c r="Q148" s="8"/>
    </row>
    <row r="149" spans="2:17" x14ac:dyDescent="0.25">
      <c r="B149" s="1" t="s">
        <v>1</v>
      </c>
      <c r="C149" s="1">
        <f t="shared" si="22"/>
        <v>7</v>
      </c>
      <c r="D149" s="1">
        <v>148</v>
      </c>
      <c r="E149" s="1">
        <v>4</v>
      </c>
      <c r="F149" s="1">
        <v>0</v>
      </c>
      <c r="G149" s="1">
        <v>0</v>
      </c>
      <c r="H149" s="1">
        <f t="shared" si="23"/>
        <v>0</v>
      </c>
      <c r="I149" s="1">
        <v>0</v>
      </c>
      <c r="J149" s="1">
        <v>0</v>
      </c>
      <c r="K149" s="1">
        <f t="shared" si="18"/>
        <v>-120</v>
      </c>
      <c r="L149" s="2">
        <f t="shared" si="19"/>
        <v>-22.423706683580182</v>
      </c>
      <c r="M149" s="2">
        <f t="shared" si="20"/>
        <v>126.68449667203245</v>
      </c>
      <c r="N149" s="1">
        <f t="shared" si="25"/>
        <v>90</v>
      </c>
      <c r="O149" s="2">
        <f t="shared" si="21"/>
        <v>40.298282594612928</v>
      </c>
      <c r="P149" s="8">
        <f t="shared" si="24"/>
        <v>0</v>
      </c>
      <c r="Q149" s="8"/>
    </row>
    <row r="150" spans="2:17" x14ac:dyDescent="0.25">
      <c r="B150" s="1" t="s">
        <v>1</v>
      </c>
      <c r="C150" s="1">
        <f t="shared" si="22"/>
        <v>7</v>
      </c>
      <c r="D150" s="1">
        <v>149</v>
      </c>
      <c r="E150" s="1">
        <v>5</v>
      </c>
      <c r="F150" s="1">
        <v>0</v>
      </c>
      <c r="G150" s="1">
        <v>0</v>
      </c>
      <c r="H150" s="1">
        <f t="shared" si="23"/>
        <v>0</v>
      </c>
      <c r="I150" s="1">
        <v>0</v>
      </c>
      <c r="J150" s="1">
        <v>0</v>
      </c>
      <c r="K150" s="1">
        <f t="shared" si="18"/>
        <v>-105</v>
      </c>
      <c r="L150" s="2">
        <f t="shared" si="19"/>
        <v>-22.423706683580182</v>
      </c>
      <c r="M150" s="2">
        <f t="shared" si="20"/>
        <v>115.92450729486409</v>
      </c>
      <c r="N150" s="1">
        <f t="shared" si="25"/>
        <v>90</v>
      </c>
      <c r="O150" s="2">
        <f t="shared" si="21"/>
        <v>31.201298592942972</v>
      </c>
      <c r="P150" s="8">
        <f t="shared" si="24"/>
        <v>0</v>
      </c>
      <c r="Q150" s="8"/>
    </row>
    <row r="151" spans="2:17" x14ac:dyDescent="0.25">
      <c r="B151" s="1" t="s">
        <v>1</v>
      </c>
      <c r="C151" s="1">
        <f t="shared" si="22"/>
        <v>7</v>
      </c>
      <c r="D151" s="1">
        <v>150</v>
      </c>
      <c r="E151" s="1">
        <v>6</v>
      </c>
      <c r="F151" s="1">
        <v>0</v>
      </c>
      <c r="G151" s="1">
        <v>0</v>
      </c>
      <c r="H151" s="1">
        <f t="shared" si="23"/>
        <v>0</v>
      </c>
      <c r="I151" s="1">
        <v>0</v>
      </c>
      <c r="J151" s="1">
        <v>0</v>
      </c>
      <c r="K151" s="1">
        <f t="shared" si="18"/>
        <v>-90</v>
      </c>
      <c r="L151" s="2">
        <f t="shared" si="19"/>
        <v>-22.423706683580182</v>
      </c>
      <c r="M151" s="2">
        <f t="shared" si="20"/>
        <v>105.38165983575591</v>
      </c>
      <c r="N151" s="1">
        <f t="shared" si="25"/>
        <v>90</v>
      </c>
      <c r="O151" s="2">
        <f t="shared" si="21"/>
        <v>23.510065046917955</v>
      </c>
      <c r="P151" s="8">
        <f t="shared" si="24"/>
        <v>0</v>
      </c>
      <c r="Q151" s="8"/>
    </row>
    <row r="152" spans="2:17" x14ac:dyDescent="0.25">
      <c r="B152" s="1" t="s">
        <v>1</v>
      </c>
      <c r="C152" s="1">
        <f t="shared" si="22"/>
        <v>7</v>
      </c>
      <c r="D152" s="1">
        <v>151</v>
      </c>
      <c r="E152" s="1">
        <v>7</v>
      </c>
      <c r="F152" s="1">
        <v>0</v>
      </c>
      <c r="G152" s="1">
        <v>0</v>
      </c>
      <c r="H152" s="1">
        <f t="shared" si="23"/>
        <v>0</v>
      </c>
      <c r="I152" s="1">
        <v>-63.9</v>
      </c>
      <c r="J152" s="1">
        <v>0</v>
      </c>
      <c r="K152" s="1">
        <f t="shared" si="18"/>
        <v>-75</v>
      </c>
      <c r="L152" s="2">
        <f t="shared" si="19"/>
        <v>-22.423706683580182</v>
      </c>
      <c r="M152" s="2">
        <f t="shared" si="20"/>
        <v>95.353970506655799</v>
      </c>
      <c r="N152" s="1">
        <f t="shared" si="25"/>
        <v>90</v>
      </c>
      <c r="O152" s="2">
        <f t="shared" si="21"/>
        <v>81.935574052290548</v>
      </c>
      <c r="P152" s="8">
        <f t="shared" si="24"/>
        <v>0</v>
      </c>
      <c r="Q152" s="8"/>
    </row>
    <row r="153" spans="2:17" x14ac:dyDescent="0.25">
      <c r="B153" s="1" t="s">
        <v>1</v>
      </c>
      <c r="C153" s="1">
        <f t="shared" si="22"/>
        <v>7</v>
      </c>
      <c r="D153" s="1">
        <v>152</v>
      </c>
      <c r="E153" s="1">
        <v>8</v>
      </c>
      <c r="F153" s="1">
        <v>3</v>
      </c>
      <c r="G153" s="1">
        <v>6</v>
      </c>
      <c r="H153" s="1">
        <f t="shared" si="23"/>
        <v>9</v>
      </c>
      <c r="I153" s="1">
        <v>-53.4</v>
      </c>
      <c r="J153" s="1">
        <v>3.8</v>
      </c>
      <c r="K153" s="1">
        <f t="shared" si="18"/>
        <v>-60</v>
      </c>
      <c r="L153" s="2">
        <f t="shared" si="19"/>
        <v>-22.423706683580182</v>
      </c>
      <c r="M153" s="2">
        <f t="shared" si="20"/>
        <v>86.163290705161373</v>
      </c>
      <c r="N153" s="1">
        <f t="shared" si="25"/>
        <v>90</v>
      </c>
      <c r="O153" s="2">
        <f t="shared" si="21"/>
        <v>71.443209660702436</v>
      </c>
      <c r="P153" s="8">
        <f t="shared" si="24"/>
        <v>18.168241755595155</v>
      </c>
      <c r="Q153" s="8"/>
    </row>
    <row r="154" spans="2:17" x14ac:dyDescent="0.25">
      <c r="B154" s="1" t="s">
        <v>1</v>
      </c>
      <c r="C154" s="1">
        <f t="shared" si="22"/>
        <v>7</v>
      </c>
      <c r="D154" s="1">
        <v>153</v>
      </c>
      <c r="E154" s="1">
        <v>9</v>
      </c>
      <c r="F154" s="1">
        <v>11</v>
      </c>
      <c r="G154" s="1">
        <v>64</v>
      </c>
      <c r="H154" s="1">
        <f t="shared" si="23"/>
        <v>75</v>
      </c>
      <c r="I154" s="1">
        <v>-41.9</v>
      </c>
      <c r="J154" s="1">
        <v>11.8</v>
      </c>
      <c r="K154" s="1">
        <f t="shared" si="18"/>
        <v>-45</v>
      </c>
      <c r="L154" s="2">
        <f t="shared" si="19"/>
        <v>-22.423706683580182</v>
      </c>
      <c r="M154" s="2">
        <f t="shared" si="20"/>
        <v>78.199848892555025</v>
      </c>
      <c r="N154" s="1">
        <f t="shared" si="25"/>
        <v>90</v>
      </c>
      <c r="O154" s="2">
        <f t="shared" si="21"/>
        <v>60.59944220037174</v>
      </c>
      <c r="P154" s="8">
        <f t="shared" si="24"/>
        <v>65.906213562826849</v>
      </c>
      <c r="Q154" s="8"/>
    </row>
    <row r="155" spans="2:17" x14ac:dyDescent="0.25">
      <c r="B155" s="1" t="s">
        <v>1</v>
      </c>
      <c r="C155" s="1">
        <f t="shared" si="22"/>
        <v>7</v>
      </c>
      <c r="D155" s="1">
        <v>154</v>
      </c>
      <c r="E155" s="1">
        <v>10</v>
      </c>
      <c r="F155" s="1">
        <v>22</v>
      </c>
      <c r="G155" s="1">
        <v>136</v>
      </c>
      <c r="H155" s="1">
        <f t="shared" si="23"/>
        <v>158</v>
      </c>
      <c r="I155" s="1">
        <v>-29.1</v>
      </c>
      <c r="J155" s="1">
        <v>18.100000000000001</v>
      </c>
      <c r="K155" s="1">
        <f t="shared" si="18"/>
        <v>-30</v>
      </c>
      <c r="L155" s="2">
        <f t="shared" si="19"/>
        <v>-22.423706683580182</v>
      </c>
      <c r="M155" s="2">
        <f t="shared" si="20"/>
        <v>71.936450417154035</v>
      </c>
      <c r="N155" s="1">
        <f t="shared" si="25"/>
        <v>90</v>
      </c>
      <c r="O155" s="2">
        <f t="shared" si="21"/>
        <v>49.671406761634685</v>
      </c>
      <c r="P155" s="8">
        <f t="shared" si="24"/>
        <v>129.71759969781766</v>
      </c>
      <c r="Q155" s="8"/>
    </row>
    <row r="156" spans="2:17" x14ac:dyDescent="0.25">
      <c r="B156" s="1" t="s">
        <v>1</v>
      </c>
      <c r="C156" s="1">
        <f t="shared" si="22"/>
        <v>7</v>
      </c>
      <c r="D156" s="1">
        <v>155</v>
      </c>
      <c r="E156" s="1">
        <v>11</v>
      </c>
      <c r="F156" s="1">
        <v>194</v>
      </c>
      <c r="G156" s="1">
        <v>83</v>
      </c>
      <c r="H156" s="1">
        <f t="shared" si="23"/>
        <v>277</v>
      </c>
      <c r="I156" s="1">
        <v>-15</v>
      </c>
      <c r="J156" s="1">
        <v>22.1</v>
      </c>
      <c r="K156" s="1">
        <f t="shared" si="18"/>
        <v>-15</v>
      </c>
      <c r="L156" s="2">
        <f t="shared" si="19"/>
        <v>-22.423706683580182</v>
      </c>
      <c r="M156" s="2">
        <f t="shared" si="20"/>
        <v>67.886803600940567</v>
      </c>
      <c r="N156" s="1">
        <f t="shared" si="25"/>
        <v>90</v>
      </c>
      <c r="O156" s="2">
        <f t="shared" si="21"/>
        <v>39.015143741151839</v>
      </c>
      <c r="P156" s="8">
        <f t="shared" si="24"/>
        <v>469.62233193695704</v>
      </c>
      <c r="Q156" s="8"/>
    </row>
    <row r="157" spans="2:17" x14ac:dyDescent="0.25">
      <c r="B157" s="1" t="s">
        <v>1</v>
      </c>
      <c r="C157" s="1">
        <f t="shared" si="22"/>
        <v>7</v>
      </c>
      <c r="D157" s="1">
        <v>156</v>
      </c>
      <c r="E157" s="1">
        <v>12</v>
      </c>
      <c r="F157" s="1">
        <v>267</v>
      </c>
      <c r="G157" s="1">
        <v>83</v>
      </c>
      <c r="H157" s="1">
        <f t="shared" si="23"/>
        <v>350</v>
      </c>
      <c r="I157" s="1">
        <v>0</v>
      </c>
      <c r="J157" s="1">
        <v>23.5</v>
      </c>
      <c r="K157" s="1">
        <f t="shared" si="18"/>
        <v>0</v>
      </c>
      <c r="L157" s="2">
        <f t="shared" si="19"/>
        <v>-22.423706683580182</v>
      </c>
      <c r="M157" s="2">
        <f t="shared" si="20"/>
        <v>66.479706683580176</v>
      </c>
      <c r="N157" s="1">
        <f t="shared" si="25"/>
        <v>90</v>
      </c>
      <c r="O157" s="2">
        <f t="shared" si="21"/>
        <v>29.303241277565405</v>
      </c>
      <c r="P157" s="8">
        <f t="shared" si="24"/>
        <v>659.93863363535922</v>
      </c>
      <c r="Q157" s="8"/>
    </row>
    <row r="158" spans="2:17" x14ac:dyDescent="0.25">
      <c r="B158" s="1" t="s">
        <v>1</v>
      </c>
      <c r="C158" s="1">
        <f t="shared" si="22"/>
        <v>7</v>
      </c>
      <c r="D158" s="1">
        <v>157</v>
      </c>
      <c r="E158" s="1">
        <v>13</v>
      </c>
      <c r="F158" s="1">
        <v>267</v>
      </c>
      <c r="G158" s="1">
        <v>86</v>
      </c>
      <c r="H158" s="1">
        <f t="shared" si="23"/>
        <v>353</v>
      </c>
      <c r="I158" s="1">
        <v>15</v>
      </c>
      <c r="J158" s="1">
        <v>22.1</v>
      </c>
      <c r="K158" s="1">
        <f t="shared" si="18"/>
        <v>15</v>
      </c>
      <c r="L158" s="2">
        <f t="shared" si="19"/>
        <v>-22.423706683580182</v>
      </c>
      <c r="M158" s="2">
        <f t="shared" si="20"/>
        <v>67.886803600940567</v>
      </c>
      <c r="N158" s="1">
        <f t="shared" si="25"/>
        <v>90</v>
      </c>
      <c r="O158" s="2">
        <f t="shared" si="21"/>
        <v>22.305649653161911</v>
      </c>
      <c r="P158" s="8">
        <f t="shared" si="24"/>
        <v>734.50695027734741</v>
      </c>
      <c r="Q158" s="8"/>
    </row>
    <row r="159" spans="2:17" x14ac:dyDescent="0.25">
      <c r="B159" s="1" t="s">
        <v>1</v>
      </c>
      <c r="C159" s="1">
        <f t="shared" si="22"/>
        <v>7</v>
      </c>
      <c r="D159" s="1">
        <v>158</v>
      </c>
      <c r="E159" s="1">
        <v>14</v>
      </c>
      <c r="F159" s="1">
        <v>239</v>
      </c>
      <c r="G159" s="1">
        <v>78</v>
      </c>
      <c r="H159" s="1">
        <f t="shared" si="23"/>
        <v>317</v>
      </c>
      <c r="I159" s="1">
        <v>29.1</v>
      </c>
      <c r="J159" s="1">
        <v>18.100000000000001</v>
      </c>
      <c r="K159" s="1">
        <f t="shared" si="18"/>
        <v>30</v>
      </c>
      <c r="L159" s="2">
        <f t="shared" si="19"/>
        <v>-22.423706683580182</v>
      </c>
      <c r="M159" s="2">
        <f t="shared" si="20"/>
        <v>71.936450417154035</v>
      </c>
      <c r="N159" s="1">
        <f t="shared" si="25"/>
        <v>90</v>
      </c>
      <c r="O159" s="2">
        <f t="shared" si="21"/>
        <v>21.104083654161077</v>
      </c>
      <c r="P159" s="8">
        <f t="shared" si="24"/>
        <v>789.79105231625226</v>
      </c>
      <c r="Q159" s="8"/>
    </row>
    <row r="160" spans="2:17" x14ac:dyDescent="0.25">
      <c r="B160" s="1" t="s">
        <v>1</v>
      </c>
      <c r="C160" s="1">
        <f t="shared" si="22"/>
        <v>7</v>
      </c>
      <c r="D160" s="1">
        <v>159</v>
      </c>
      <c r="E160" s="1">
        <v>15</v>
      </c>
      <c r="F160" s="1">
        <v>153</v>
      </c>
      <c r="G160" s="1">
        <v>58</v>
      </c>
      <c r="H160" s="1">
        <f t="shared" si="23"/>
        <v>211</v>
      </c>
      <c r="I160" s="1">
        <v>41.9</v>
      </c>
      <c r="J160" s="1">
        <v>11.8</v>
      </c>
      <c r="K160" s="1">
        <f t="shared" si="18"/>
        <v>45</v>
      </c>
      <c r="L160" s="2">
        <f t="shared" si="19"/>
        <v>-22.423706683580182</v>
      </c>
      <c r="M160" s="2">
        <f t="shared" si="20"/>
        <v>78.199848892555025</v>
      </c>
      <c r="N160" s="1">
        <f t="shared" si="25"/>
        <v>90</v>
      </c>
      <c r="O160" s="2">
        <f t="shared" si="21"/>
        <v>26.50018912738048</v>
      </c>
      <c r="P160" s="8">
        <f t="shared" si="24"/>
        <v>719.66306593030515</v>
      </c>
      <c r="Q160" s="8"/>
    </row>
    <row r="161" spans="2:17" x14ac:dyDescent="0.25">
      <c r="B161" s="1" t="s">
        <v>1</v>
      </c>
      <c r="C161" s="1">
        <f t="shared" si="22"/>
        <v>7</v>
      </c>
      <c r="D161" s="1">
        <v>160</v>
      </c>
      <c r="E161" s="1">
        <v>16</v>
      </c>
      <c r="F161" s="1">
        <v>53</v>
      </c>
      <c r="G161" s="1">
        <v>36</v>
      </c>
      <c r="H161" s="1">
        <f t="shared" si="23"/>
        <v>89</v>
      </c>
      <c r="I161" s="1">
        <v>53.4</v>
      </c>
      <c r="J161" s="1">
        <v>3.8</v>
      </c>
      <c r="K161" s="1">
        <f t="shared" si="18"/>
        <v>60</v>
      </c>
      <c r="L161" s="2">
        <f t="shared" si="19"/>
        <v>-22.423706683580182</v>
      </c>
      <c r="M161" s="2">
        <f t="shared" si="20"/>
        <v>86.163290705161373</v>
      </c>
      <c r="N161" s="1">
        <f t="shared" si="25"/>
        <v>90</v>
      </c>
      <c r="O161" s="2">
        <f t="shared" si="21"/>
        <v>35.580293239650587</v>
      </c>
      <c r="P161" s="8">
        <f t="shared" si="24"/>
        <v>671.09224850136843</v>
      </c>
      <c r="Q161" s="8"/>
    </row>
    <row r="162" spans="2:17" x14ac:dyDescent="0.25">
      <c r="B162" s="1" t="s">
        <v>1</v>
      </c>
      <c r="C162" s="1">
        <f t="shared" si="22"/>
        <v>7</v>
      </c>
      <c r="D162" s="1">
        <v>161</v>
      </c>
      <c r="E162" s="1">
        <v>17</v>
      </c>
      <c r="F162" s="1">
        <v>0</v>
      </c>
      <c r="G162" s="1">
        <v>6</v>
      </c>
      <c r="H162" s="1">
        <f t="shared" si="23"/>
        <v>6</v>
      </c>
      <c r="I162" s="1">
        <v>63.9</v>
      </c>
      <c r="J162" s="1">
        <v>0</v>
      </c>
      <c r="K162" s="1">
        <f t="shared" si="18"/>
        <v>75</v>
      </c>
      <c r="L162" s="2">
        <f t="shared" si="19"/>
        <v>-22.423706683580182</v>
      </c>
      <c r="M162" s="2">
        <f t="shared" si="20"/>
        <v>95.353970506655799</v>
      </c>
      <c r="N162" s="1">
        <f t="shared" si="25"/>
        <v>90</v>
      </c>
      <c r="O162" s="2">
        <f t="shared" si="21"/>
        <v>46.141741727442437</v>
      </c>
      <c r="P162" s="8">
        <f t="shared" si="24"/>
        <v>3.6</v>
      </c>
      <c r="Q162" s="8"/>
    </row>
    <row r="163" spans="2:17" x14ac:dyDescent="0.25">
      <c r="B163" s="1" t="s">
        <v>1</v>
      </c>
      <c r="C163" s="1">
        <f t="shared" si="22"/>
        <v>7</v>
      </c>
      <c r="D163" s="1">
        <v>162</v>
      </c>
      <c r="E163" s="1">
        <v>18</v>
      </c>
      <c r="F163" s="1">
        <v>0</v>
      </c>
      <c r="G163" s="1">
        <v>0</v>
      </c>
      <c r="H163" s="1">
        <f t="shared" si="23"/>
        <v>0</v>
      </c>
      <c r="I163" s="1">
        <v>0</v>
      </c>
      <c r="J163" s="1">
        <v>0</v>
      </c>
      <c r="K163" s="1">
        <f t="shared" si="18"/>
        <v>90</v>
      </c>
      <c r="L163" s="2">
        <f t="shared" si="19"/>
        <v>-22.423706683580182</v>
      </c>
      <c r="M163" s="2">
        <f t="shared" si="20"/>
        <v>105.38165983575591</v>
      </c>
      <c r="N163" s="1">
        <f t="shared" si="25"/>
        <v>90</v>
      </c>
      <c r="O163" s="2">
        <f t="shared" si="21"/>
        <v>23.510065046917955</v>
      </c>
      <c r="P163" s="8">
        <f t="shared" si="24"/>
        <v>0</v>
      </c>
      <c r="Q163" s="8"/>
    </row>
    <row r="164" spans="2:17" x14ac:dyDescent="0.25">
      <c r="B164" s="1" t="s">
        <v>1</v>
      </c>
      <c r="C164" s="1">
        <f t="shared" si="22"/>
        <v>7</v>
      </c>
      <c r="D164" s="1">
        <v>163</v>
      </c>
      <c r="E164" s="1">
        <v>19</v>
      </c>
      <c r="F164" s="1">
        <v>0</v>
      </c>
      <c r="G164" s="1">
        <v>0</v>
      </c>
      <c r="H164" s="1">
        <f t="shared" si="23"/>
        <v>0</v>
      </c>
      <c r="I164" s="1">
        <v>0</v>
      </c>
      <c r="J164" s="1">
        <v>0</v>
      </c>
      <c r="K164" s="1">
        <f t="shared" si="18"/>
        <v>105</v>
      </c>
      <c r="L164" s="2">
        <f t="shared" si="19"/>
        <v>-22.423706683580182</v>
      </c>
      <c r="M164" s="2">
        <f t="shared" si="20"/>
        <v>115.92450729486409</v>
      </c>
      <c r="N164" s="1">
        <f t="shared" si="25"/>
        <v>90</v>
      </c>
      <c r="O164" s="2">
        <f t="shared" si="21"/>
        <v>31.201298592942972</v>
      </c>
      <c r="P164" s="8">
        <f t="shared" si="24"/>
        <v>0</v>
      </c>
      <c r="Q164" s="8"/>
    </row>
    <row r="165" spans="2:17" x14ac:dyDescent="0.25">
      <c r="B165" s="1" t="s">
        <v>1</v>
      </c>
      <c r="C165" s="1">
        <f t="shared" si="22"/>
        <v>7</v>
      </c>
      <c r="D165" s="1">
        <v>164</v>
      </c>
      <c r="E165" s="1">
        <v>20</v>
      </c>
      <c r="F165" s="1">
        <v>0</v>
      </c>
      <c r="G165" s="1">
        <v>0</v>
      </c>
      <c r="H165" s="1">
        <f t="shared" si="23"/>
        <v>0</v>
      </c>
      <c r="I165" s="1">
        <v>0</v>
      </c>
      <c r="J165" s="1">
        <v>0</v>
      </c>
      <c r="K165" s="1">
        <f t="shared" si="18"/>
        <v>120</v>
      </c>
      <c r="L165" s="2">
        <f t="shared" si="19"/>
        <v>-22.423706683580182</v>
      </c>
      <c r="M165" s="2">
        <f t="shared" si="20"/>
        <v>126.68449667203245</v>
      </c>
      <c r="N165" s="1">
        <f t="shared" si="25"/>
        <v>90</v>
      </c>
      <c r="O165" s="2">
        <f t="shared" si="21"/>
        <v>40.298282594612928</v>
      </c>
      <c r="P165" s="8">
        <f t="shared" si="24"/>
        <v>0</v>
      </c>
      <c r="Q165" s="8"/>
    </row>
    <row r="166" spans="2:17" x14ac:dyDescent="0.25">
      <c r="B166" s="1" t="s">
        <v>1</v>
      </c>
      <c r="C166" s="1">
        <f t="shared" si="22"/>
        <v>7</v>
      </c>
      <c r="D166" s="1">
        <v>165</v>
      </c>
      <c r="E166" s="1">
        <v>21</v>
      </c>
      <c r="F166" s="1">
        <v>0</v>
      </c>
      <c r="G166" s="1">
        <v>0</v>
      </c>
      <c r="H166" s="1">
        <f t="shared" si="23"/>
        <v>0</v>
      </c>
      <c r="I166" s="1">
        <v>0</v>
      </c>
      <c r="J166" s="1">
        <v>0</v>
      </c>
      <c r="K166" s="1">
        <f t="shared" si="18"/>
        <v>135</v>
      </c>
      <c r="L166" s="2">
        <f t="shared" si="19"/>
        <v>-22.423706683580182</v>
      </c>
      <c r="M166" s="2">
        <f t="shared" si="20"/>
        <v>137.30667823606456</v>
      </c>
      <c r="N166" s="1">
        <f t="shared" si="25"/>
        <v>90</v>
      </c>
      <c r="O166" s="2">
        <f t="shared" si="21"/>
        <v>49.842818721815981</v>
      </c>
      <c r="P166" s="8">
        <f t="shared" si="24"/>
        <v>0</v>
      </c>
      <c r="Q166" s="8"/>
    </row>
    <row r="167" spans="2:17" x14ac:dyDescent="0.25">
      <c r="B167" s="1" t="s">
        <v>1</v>
      </c>
      <c r="C167" s="1">
        <f t="shared" si="22"/>
        <v>7</v>
      </c>
      <c r="D167" s="1">
        <v>166</v>
      </c>
      <c r="E167" s="1">
        <v>22</v>
      </c>
      <c r="F167" s="1">
        <v>0</v>
      </c>
      <c r="G167" s="1">
        <v>0</v>
      </c>
      <c r="H167" s="1">
        <f t="shared" si="23"/>
        <v>0</v>
      </c>
      <c r="I167" s="1">
        <v>0</v>
      </c>
      <c r="J167" s="1">
        <v>0</v>
      </c>
      <c r="K167" s="1">
        <f t="shared" si="18"/>
        <v>150</v>
      </c>
      <c r="L167" s="2">
        <f t="shared" si="19"/>
        <v>-22.423706683580182</v>
      </c>
      <c r="M167" s="2">
        <f t="shared" si="20"/>
        <v>147.20000693104726</v>
      </c>
      <c r="N167" s="1">
        <f t="shared" si="25"/>
        <v>90</v>
      </c>
      <c r="O167" s="2">
        <f t="shared" si="21"/>
        <v>58.989508273363555</v>
      </c>
      <c r="P167" s="8">
        <f t="shared" si="24"/>
        <v>0</v>
      </c>
      <c r="Q167" s="8"/>
    </row>
    <row r="168" spans="2:17" x14ac:dyDescent="0.25">
      <c r="B168" s="1" t="s">
        <v>1</v>
      </c>
      <c r="C168" s="1">
        <f t="shared" si="22"/>
        <v>7</v>
      </c>
      <c r="D168" s="1">
        <v>167</v>
      </c>
      <c r="E168" s="1">
        <v>23</v>
      </c>
      <c r="F168" s="1">
        <v>0</v>
      </c>
      <c r="G168" s="1">
        <v>0</v>
      </c>
      <c r="H168" s="1">
        <f t="shared" si="23"/>
        <v>0</v>
      </c>
      <c r="I168" s="1">
        <v>0</v>
      </c>
      <c r="J168" s="1">
        <v>0</v>
      </c>
      <c r="K168" s="1">
        <f t="shared" si="18"/>
        <v>165</v>
      </c>
      <c r="L168" s="2">
        <f t="shared" si="19"/>
        <v>-22.423706683580182</v>
      </c>
      <c r="M168" s="2">
        <f t="shared" si="20"/>
        <v>155.08484993596102</v>
      </c>
      <c r="N168" s="1">
        <f t="shared" si="25"/>
        <v>90</v>
      </c>
      <c r="O168" s="2">
        <f t="shared" si="21"/>
        <v>66.380746572165819</v>
      </c>
      <c r="P168" s="8">
        <f t="shared" si="24"/>
        <v>0</v>
      </c>
      <c r="Q168" s="8"/>
    </row>
    <row r="169" spans="2:17" x14ac:dyDescent="0.25">
      <c r="B169" s="1" t="s">
        <v>1</v>
      </c>
      <c r="C169" s="1">
        <f t="shared" si="22"/>
        <v>7</v>
      </c>
      <c r="D169" s="1">
        <v>168</v>
      </c>
      <c r="E169" s="1">
        <v>24</v>
      </c>
      <c r="F169" s="1">
        <v>0</v>
      </c>
      <c r="G169" s="1">
        <v>0</v>
      </c>
      <c r="H169" s="1">
        <f t="shared" si="23"/>
        <v>0</v>
      </c>
      <c r="I169" s="1">
        <v>0</v>
      </c>
      <c r="J169" s="1">
        <v>0</v>
      </c>
      <c r="K169" s="1">
        <f t="shared" si="18"/>
        <v>180</v>
      </c>
      <c r="L169" s="2">
        <f t="shared" si="19"/>
        <v>-22.423706683580182</v>
      </c>
      <c r="M169" s="2">
        <f t="shared" si="20"/>
        <v>158.36770668358017</v>
      </c>
      <c r="N169" s="1">
        <f t="shared" si="25"/>
        <v>90</v>
      </c>
      <c r="O169" s="2">
        <f t="shared" si="21"/>
        <v>69.475639498510631</v>
      </c>
      <c r="P169" s="8">
        <f t="shared" si="24"/>
        <v>0</v>
      </c>
      <c r="Q169" s="8"/>
    </row>
    <row r="170" spans="2:17" x14ac:dyDescent="0.25">
      <c r="B170" s="1" t="s">
        <v>1</v>
      </c>
      <c r="C170" s="1">
        <f t="shared" si="22"/>
        <v>8</v>
      </c>
      <c r="D170" s="1">
        <v>169</v>
      </c>
      <c r="E170" s="1">
        <v>1</v>
      </c>
      <c r="F170" s="1">
        <v>0</v>
      </c>
      <c r="G170" s="1">
        <v>0</v>
      </c>
      <c r="H170" s="1">
        <f t="shared" si="23"/>
        <v>0</v>
      </c>
      <c r="I170" s="1">
        <v>0</v>
      </c>
      <c r="J170" s="1">
        <v>0</v>
      </c>
      <c r="K170" s="1">
        <f t="shared" si="18"/>
        <v>-165</v>
      </c>
      <c r="L170" s="2">
        <f t="shared" si="19"/>
        <v>-22.302275307121352</v>
      </c>
      <c r="M170" s="2">
        <f t="shared" si="20"/>
        <v>154.97584189409127</v>
      </c>
      <c r="N170" s="1">
        <f t="shared" si="25"/>
        <v>90</v>
      </c>
      <c r="O170" s="2">
        <f t="shared" si="21"/>
        <v>66.278130734067545</v>
      </c>
      <c r="P170" s="8">
        <f t="shared" si="24"/>
        <v>0</v>
      </c>
      <c r="Q170" s="8"/>
    </row>
    <row r="171" spans="2:17" x14ac:dyDescent="0.25">
      <c r="B171" s="1" t="s">
        <v>1</v>
      </c>
      <c r="C171" s="1">
        <f t="shared" si="22"/>
        <v>8</v>
      </c>
      <c r="D171" s="1">
        <v>170</v>
      </c>
      <c r="E171" s="1">
        <v>2</v>
      </c>
      <c r="F171" s="1">
        <v>0</v>
      </c>
      <c r="G171" s="1">
        <v>0</v>
      </c>
      <c r="H171" s="1">
        <f t="shared" si="23"/>
        <v>0</v>
      </c>
      <c r="I171" s="1">
        <v>0</v>
      </c>
      <c r="J171" s="1">
        <v>0</v>
      </c>
      <c r="K171" s="1">
        <f t="shared" si="18"/>
        <v>-150</v>
      </c>
      <c r="L171" s="2">
        <f t="shared" si="19"/>
        <v>-22.302275307121352</v>
      </c>
      <c r="M171" s="2">
        <f t="shared" si="20"/>
        <v>147.10904874589437</v>
      </c>
      <c r="N171" s="1">
        <f t="shared" si="25"/>
        <v>90</v>
      </c>
      <c r="O171" s="2">
        <f t="shared" si="21"/>
        <v>58.904673570052793</v>
      </c>
      <c r="P171" s="8">
        <f t="shared" si="24"/>
        <v>0</v>
      </c>
      <c r="Q171" s="8"/>
    </row>
    <row r="172" spans="2:17" x14ac:dyDescent="0.25">
      <c r="B172" s="1" t="s">
        <v>1</v>
      </c>
      <c r="C172" s="1">
        <f t="shared" si="22"/>
        <v>8</v>
      </c>
      <c r="D172" s="1">
        <v>171</v>
      </c>
      <c r="E172" s="1">
        <v>3</v>
      </c>
      <c r="F172" s="1">
        <v>0</v>
      </c>
      <c r="G172" s="1">
        <v>0</v>
      </c>
      <c r="H172" s="1">
        <f t="shared" si="23"/>
        <v>0</v>
      </c>
      <c r="I172" s="1">
        <v>0</v>
      </c>
      <c r="J172" s="1">
        <v>0</v>
      </c>
      <c r="K172" s="1">
        <f t="shared" si="18"/>
        <v>-135</v>
      </c>
      <c r="L172" s="2">
        <f t="shared" si="19"/>
        <v>-22.302275307121352</v>
      </c>
      <c r="M172" s="2">
        <f t="shared" si="20"/>
        <v>137.22620247375508</v>
      </c>
      <c r="N172" s="1">
        <f t="shared" si="25"/>
        <v>90</v>
      </c>
      <c r="O172" s="2">
        <f t="shared" si="21"/>
        <v>49.769222170395771</v>
      </c>
      <c r="P172" s="8">
        <f t="shared" si="24"/>
        <v>0</v>
      </c>
      <c r="Q172" s="8"/>
    </row>
    <row r="173" spans="2:17" x14ac:dyDescent="0.25">
      <c r="B173" s="1" t="s">
        <v>1</v>
      </c>
      <c r="C173" s="1">
        <f t="shared" si="22"/>
        <v>8</v>
      </c>
      <c r="D173" s="1">
        <v>172</v>
      </c>
      <c r="E173" s="1">
        <v>4</v>
      </c>
      <c r="F173" s="1">
        <v>0</v>
      </c>
      <c r="G173" s="1">
        <v>0</v>
      </c>
      <c r="H173" s="1">
        <f t="shared" si="23"/>
        <v>0</v>
      </c>
      <c r="I173" s="1">
        <v>0</v>
      </c>
      <c r="J173" s="1">
        <v>0</v>
      </c>
      <c r="K173" s="1">
        <f t="shared" si="18"/>
        <v>-120</v>
      </c>
      <c r="L173" s="2">
        <f t="shared" si="19"/>
        <v>-22.302275307121352</v>
      </c>
      <c r="M173" s="2">
        <f t="shared" si="20"/>
        <v>126.60786221485495</v>
      </c>
      <c r="N173" s="1">
        <f t="shared" si="25"/>
        <v>90</v>
      </c>
      <c r="O173" s="2">
        <f t="shared" si="21"/>
        <v>40.230974915946845</v>
      </c>
      <c r="P173" s="8">
        <f t="shared" si="24"/>
        <v>0</v>
      </c>
      <c r="Q173" s="8"/>
    </row>
    <row r="174" spans="2:17" x14ac:dyDescent="0.25">
      <c r="B174" s="1" t="s">
        <v>1</v>
      </c>
      <c r="C174" s="1">
        <f t="shared" si="22"/>
        <v>8</v>
      </c>
      <c r="D174" s="1">
        <v>173</v>
      </c>
      <c r="E174" s="1">
        <v>5</v>
      </c>
      <c r="F174" s="1">
        <v>0</v>
      </c>
      <c r="G174" s="1">
        <v>0</v>
      </c>
      <c r="H174" s="1">
        <f t="shared" si="23"/>
        <v>0</v>
      </c>
      <c r="I174" s="1">
        <v>0</v>
      </c>
      <c r="J174" s="1">
        <v>0</v>
      </c>
      <c r="K174" s="1">
        <f t="shared" si="18"/>
        <v>-105</v>
      </c>
      <c r="L174" s="2">
        <f t="shared" si="19"/>
        <v>-22.302275307121352</v>
      </c>
      <c r="M174" s="2">
        <f t="shared" si="20"/>
        <v>115.84726236237661</v>
      </c>
      <c r="N174" s="1">
        <f t="shared" si="25"/>
        <v>90</v>
      </c>
      <c r="O174" s="2">
        <f t="shared" si="21"/>
        <v>31.139331709350138</v>
      </c>
      <c r="P174" s="8">
        <f t="shared" si="24"/>
        <v>0</v>
      </c>
      <c r="Q174" s="8"/>
    </row>
    <row r="175" spans="2:17" x14ac:dyDescent="0.25">
      <c r="B175" s="1" t="s">
        <v>1</v>
      </c>
      <c r="C175" s="1">
        <f t="shared" si="22"/>
        <v>8</v>
      </c>
      <c r="D175" s="1">
        <v>174</v>
      </c>
      <c r="E175" s="1">
        <v>6</v>
      </c>
      <c r="F175" s="1">
        <v>0</v>
      </c>
      <c r="G175" s="1">
        <v>0</v>
      </c>
      <c r="H175" s="1">
        <f t="shared" si="23"/>
        <v>0</v>
      </c>
      <c r="I175" s="1">
        <v>0</v>
      </c>
      <c r="J175" s="1">
        <v>0</v>
      </c>
      <c r="K175" s="1">
        <f t="shared" si="18"/>
        <v>-90</v>
      </c>
      <c r="L175" s="2">
        <f t="shared" si="19"/>
        <v>-22.302275307121352</v>
      </c>
      <c r="M175" s="2">
        <f t="shared" si="20"/>
        <v>105.30068636773343</v>
      </c>
      <c r="N175" s="1">
        <f t="shared" si="25"/>
        <v>90</v>
      </c>
      <c r="O175" s="2">
        <f t="shared" si="21"/>
        <v>23.458937628016983</v>
      </c>
      <c r="P175" s="8">
        <f t="shared" si="24"/>
        <v>0</v>
      </c>
      <c r="Q175" s="8"/>
    </row>
    <row r="176" spans="2:17" x14ac:dyDescent="0.25">
      <c r="B176" s="1" t="s">
        <v>1</v>
      </c>
      <c r="C176" s="1">
        <f t="shared" si="22"/>
        <v>8</v>
      </c>
      <c r="D176" s="1">
        <v>175</v>
      </c>
      <c r="E176" s="1">
        <v>7</v>
      </c>
      <c r="F176" s="1">
        <v>0</v>
      </c>
      <c r="G176" s="1">
        <v>0</v>
      </c>
      <c r="H176" s="1">
        <f t="shared" si="23"/>
        <v>0</v>
      </c>
      <c r="I176" s="1">
        <v>-64</v>
      </c>
      <c r="J176" s="1">
        <v>0</v>
      </c>
      <c r="K176" s="1">
        <f t="shared" si="18"/>
        <v>-75</v>
      </c>
      <c r="L176" s="2">
        <f t="shared" si="19"/>
        <v>-22.302275307121352</v>
      </c>
      <c r="M176" s="2">
        <f t="shared" si="20"/>
        <v>95.266915071035228</v>
      </c>
      <c r="N176" s="1">
        <f t="shared" si="25"/>
        <v>90</v>
      </c>
      <c r="O176" s="2">
        <f t="shared" si="21"/>
        <v>82.033996844151901</v>
      </c>
      <c r="P176" s="8">
        <f t="shared" si="24"/>
        <v>0</v>
      </c>
      <c r="Q176" s="8"/>
    </row>
    <row r="177" spans="2:17" x14ac:dyDescent="0.25">
      <c r="B177" s="1" t="s">
        <v>1</v>
      </c>
      <c r="C177" s="1">
        <f t="shared" si="22"/>
        <v>8</v>
      </c>
      <c r="D177" s="1">
        <v>176</v>
      </c>
      <c r="E177" s="1">
        <v>8</v>
      </c>
      <c r="F177" s="1">
        <v>6</v>
      </c>
      <c r="G177" s="1">
        <v>8</v>
      </c>
      <c r="H177" s="1">
        <f t="shared" si="23"/>
        <v>14</v>
      </c>
      <c r="I177" s="1">
        <v>-53.4</v>
      </c>
      <c r="J177" s="1">
        <v>3.9</v>
      </c>
      <c r="K177" s="1">
        <f t="shared" si="18"/>
        <v>-60</v>
      </c>
      <c r="L177" s="2">
        <f t="shared" si="19"/>
        <v>-22.302275307121352</v>
      </c>
      <c r="M177" s="2">
        <f t="shared" si="20"/>
        <v>86.068382968763558</v>
      </c>
      <c r="N177" s="1">
        <f t="shared" si="25"/>
        <v>90</v>
      </c>
      <c r="O177" s="2">
        <f t="shared" si="21"/>
        <v>71.445372697540833</v>
      </c>
      <c r="P177" s="8">
        <f t="shared" si="24"/>
        <v>33.245534541119802</v>
      </c>
      <c r="Q177" s="8"/>
    </row>
    <row r="178" spans="2:17" x14ac:dyDescent="0.25">
      <c r="B178" s="1" t="s">
        <v>1</v>
      </c>
      <c r="C178" s="1">
        <f t="shared" si="22"/>
        <v>8</v>
      </c>
      <c r="D178" s="1">
        <v>177</v>
      </c>
      <c r="E178" s="1">
        <v>9</v>
      </c>
      <c r="F178" s="1">
        <v>47</v>
      </c>
      <c r="G178" s="1">
        <v>58</v>
      </c>
      <c r="H178" s="1">
        <f t="shared" si="23"/>
        <v>105</v>
      </c>
      <c r="I178" s="1">
        <v>-42</v>
      </c>
      <c r="J178" s="1">
        <v>11.9</v>
      </c>
      <c r="K178" s="1">
        <f t="shared" si="18"/>
        <v>-45</v>
      </c>
      <c r="L178" s="2">
        <f t="shared" si="19"/>
        <v>-22.302275307121352</v>
      </c>
      <c r="M178" s="2">
        <f t="shared" si="20"/>
        <v>78.096070132109375</v>
      </c>
      <c r="N178" s="1">
        <f t="shared" si="25"/>
        <v>90</v>
      </c>
      <c r="O178" s="2">
        <f t="shared" si="21"/>
        <v>60.708871347385937</v>
      </c>
      <c r="P178" s="8">
        <f t="shared" si="24"/>
        <v>150.97759638502521</v>
      </c>
      <c r="Q178" s="8"/>
    </row>
    <row r="179" spans="2:17" x14ac:dyDescent="0.25">
      <c r="B179" s="1" t="s">
        <v>1</v>
      </c>
      <c r="C179" s="1">
        <f t="shared" si="22"/>
        <v>8</v>
      </c>
      <c r="D179" s="1">
        <v>178</v>
      </c>
      <c r="E179" s="1">
        <v>10</v>
      </c>
      <c r="F179" s="1">
        <v>86</v>
      </c>
      <c r="G179" s="1">
        <v>83</v>
      </c>
      <c r="H179" s="1">
        <f t="shared" si="23"/>
        <v>169</v>
      </c>
      <c r="I179" s="1">
        <v>-29.1</v>
      </c>
      <c r="J179" s="1">
        <v>18.2</v>
      </c>
      <c r="K179" s="1">
        <f t="shared" si="18"/>
        <v>-30</v>
      </c>
      <c r="L179" s="2">
        <f t="shared" si="19"/>
        <v>-22.302275307121352</v>
      </c>
      <c r="M179" s="2">
        <f t="shared" si="20"/>
        <v>71.824032529660158</v>
      </c>
      <c r="N179" s="1">
        <f t="shared" si="25"/>
        <v>90</v>
      </c>
      <c r="O179" s="2">
        <f t="shared" si="21"/>
        <v>49.702618536360703</v>
      </c>
      <c r="P179" s="8">
        <f t="shared" si="24"/>
        <v>236.70852170834939</v>
      </c>
      <c r="Q179" s="8"/>
    </row>
    <row r="180" spans="2:17" x14ac:dyDescent="0.25">
      <c r="B180" s="1" t="s">
        <v>1</v>
      </c>
      <c r="C180" s="1">
        <f t="shared" si="22"/>
        <v>8</v>
      </c>
      <c r="D180" s="1">
        <v>179</v>
      </c>
      <c r="E180" s="1">
        <v>11</v>
      </c>
      <c r="F180" s="1">
        <v>19</v>
      </c>
      <c r="G180" s="1">
        <v>158</v>
      </c>
      <c r="H180" s="1">
        <f t="shared" si="23"/>
        <v>177</v>
      </c>
      <c r="I180" s="1">
        <v>-15</v>
      </c>
      <c r="J180" s="1">
        <v>22.2</v>
      </c>
      <c r="K180" s="1">
        <f t="shared" si="18"/>
        <v>-15</v>
      </c>
      <c r="L180" s="2">
        <f t="shared" si="19"/>
        <v>-22.302275307121352</v>
      </c>
      <c r="M180" s="2">
        <f t="shared" si="20"/>
        <v>67.767846908066531</v>
      </c>
      <c r="N180" s="1">
        <f t="shared" si="25"/>
        <v>90</v>
      </c>
      <c r="O180" s="2">
        <f t="shared" si="21"/>
        <v>39.074914425201101</v>
      </c>
      <c r="P180" s="8">
        <f t="shared" si="24"/>
        <v>135.68433987025264</v>
      </c>
      <c r="Q180" s="8"/>
    </row>
    <row r="181" spans="2:17" x14ac:dyDescent="0.25">
      <c r="B181" s="1" t="s">
        <v>1</v>
      </c>
      <c r="C181" s="1">
        <f t="shared" si="22"/>
        <v>8</v>
      </c>
      <c r="D181" s="1">
        <v>180</v>
      </c>
      <c r="E181" s="1">
        <v>12</v>
      </c>
      <c r="F181" s="1">
        <v>8</v>
      </c>
      <c r="G181" s="1">
        <v>197</v>
      </c>
      <c r="H181" s="1">
        <f t="shared" si="23"/>
        <v>205</v>
      </c>
      <c r="I181" s="1">
        <v>0</v>
      </c>
      <c r="J181" s="1">
        <v>23.6</v>
      </c>
      <c r="K181" s="1">
        <f t="shared" si="18"/>
        <v>0</v>
      </c>
      <c r="L181" s="2">
        <f t="shared" si="19"/>
        <v>-22.302275307121352</v>
      </c>
      <c r="M181" s="2">
        <f t="shared" si="20"/>
        <v>66.358275307121346</v>
      </c>
      <c r="N181" s="1">
        <f t="shared" si="25"/>
        <v>90</v>
      </c>
      <c r="O181" s="2">
        <f t="shared" si="21"/>
        <v>29.397499296234457</v>
      </c>
      <c r="P181" s="8">
        <f t="shared" si="24"/>
        <v>136.38054717388681</v>
      </c>
      <c r="Q181" s="8"/>
    </row>
    <row r="182" spans="2:17" x14ac:dyDescent="0.25">
      <c r="B182" s="1" t="s">
        <v>1</v>
      </c>
      <c r="C182" s="1">
        <f t="shared" si="22"/>
        <v>8</v>
      </c>
      <c r="D182" s="1">
        <v>181</v>
      </c>
      <c r="E182" s="1">
        <v>13</v>
      </c>
      <c r="F182" s="1">
        <v>6</v>
      </c>
      <c r="G182" s="1">
        <v>164</v>
      </c>
      <c r="H182" s="1">
        <f t="shared" si="23"/>
        <v>170</v>
      </c>
      <c r="I182" s="1">
        <v>15</v>
      </c>
      <c r="J182" s="1">
        <v>22.2</v>
      </c>
      <c r="K182" s="1">
        <f t="shared" si="18"/>
        <v>15</v>
      </c>
      <c r="L182" s="2">
        <f t="shared" si="19"/>
        <v>-22.302275307121352</v>
      </c>
      <c r="M182" s="2">
        <f t="shared" si="20"/>
        <v>67.767846908066531</v>
      </c>
      <c r="N182" s="1">
        <f t="shared" si="25"/>
        <v>90</v>
      </c>
      <c r="O182" s="2">
        <f t="shared" si="21"/>
        <v>22.423475704015644</v>
      </c>
      <c r="P182" s="8">
        <f t="shared" si="24"/>
        <v>113.65888163405451</v>
      </c>
      <c r="Q182" s="8"/>
    </row>
    <row r="183" spans="2:17" x14ac:dyDescent="0.25">
      <c r="B183" s="1" t="s">
        <v>1</v>
      </c>
      <c r="C183" s="1">
        <f t="shared" si="22"/>
        <v>8</v>
      </c>
      <c r="D183" s="1">
        <v>182</v>
      </c>
      <c r="E183" s="1">
        <v>14</v>
      </c>
      <c r="F183" s="1">
        <v>8</v>
      </c>
      <c r="G183" s="1">
        <v>128</v>
      </c>
      <c r="H183" s="1">
        <f t="shared" si="23"/>
        <v>136</v>
      </c>
      <c r="I183" s="1">
        <v>29.1</v>
      </c>
      <c r="J183" s="1">
        <v>18.2</v>
      </c>
      <c r="K183" s="1">
        <f t="shared" si="18"/>
        <v>30</v>
      </c>
      <c r="L183" s="2">
        <f t="shared" si="19"/>
        <v>-22.302275307121352</v>
      </c>
      <c r="M183" s="2">
        <f t="shared" si="20"/>
        <v>71.824032529660158</v>
      </c>
      <c r="N183" s="1">
        <f t="shared" si="25"/>
        <v>90</v>
      </c>
      <c r="O183" s="2">
        <f t="shared" si="21"/>
        <v>21.199163579694719</v>
      </c>
      <c r="P183" s="8">
        <f t="shared" si="24"/>
        <v>101.51074579338095</v>
      </c>
      <c r="Q183" s="8"/>
    </row>
    <row r="184" spans="2:17" x14ac:dyDescent="0.25">
      <c r="B184" s="1" t="s">
        <v>1</v>
      </c>
      <c r="C184" s="1">
        <f t="shared" si="22"/>
        <v>8</v>
      </c>
      <c r="D184" s="1">
        <v>183</v>
      </c>
      <c r="E184" s="1">
        <v>15</v>
      </c>
      <c r="F184" s="1">
        <v>6</v>
      </c>
      <c r="G184" s="1">
        <v>108</v>
      </c>
      <c r="H184" s="1">
        <f t="shared" si="23"/>
        <v>114</v>
      </c>
      <c r="I184" s="1">
        <v>42</v>
      </c>
      <c r="J184" s="1">
        <v>11.9</v>
      </c>
      <c r="K184" s="1">
        <f t="shared" si="18"/>
        <v>45</v>
      </c>
      <c r="L184" s="2">
        <f t="shared" si="19"/>
        <v>-22.302275307121352</v>
      </c>
      <c r="M184" s="2">
        <f t="shared" si="20"/>
        <v>78.096070132109375</v>
      </c>
      <c r="N184" s="1">
        <f t="shared" si="25"/>
        <v>90</v>
      </c>
      <c r="O184" s="2">
        <f t="shared" si="21"/>
        <v>26.632575900820211</v>
      </c>
      <c r="P184" s="8">
        <f t="shared" si="24"/>
        <v>91.40166429100978</v>
      </c>
      <c r="Q184" s="8"/>
    </row>
    <row r="185" spans="2:17" x14ac:dyDescent="0.25">
      <c r="B185" s="1" t="s">
        <v>1</v>
      </c>
      <c r="C185" s="1">
        <f t="shared" si="22"/>
        <v>8</v>
      </c>
      <c r="D185" s="1">
        <v>184</v>
      </c>
      <c r="E185" s="1">
        <v>16</v>
      </c>
      <c r="F185" s="1">
        <v>3</v>
      </c>
      <c r="G185" s="1">
        <v>44</v>
      </c>
      <c r="H185" s="1">
        <f t="shared" si="23"/>
        <v>47</v>
      </c>
      <c r="I185" s="1">
        <v>53.4</v>
      </c>
      <c r="J185" s="1">
        <v>3.9</v>
      </c>
      <c r="K185" s="1">
        <f t="shared" si="18"/>
        <v>60</v>
      </c>
      <c r="L185" s="2">
        <f t="shared" si="19"/>
        <v>-22.302275307121352</v>
      </c>
      <c r="M185" s="2">
        <f t="shared" si="20"/>
        <v>86.068382968763558</v>
      </c>
      <c r="N185" s="1">
        <f t="shared" si="25"/>
        <v>90</v>
      </c>
      <c r="O185" s="2">
        <f t="shared" si="21"/>
        <v>35.58929890249469</v>
      </c>
      <c r="P185" s="8">
        <f t="shared" si="24"/>
        <v>62.280822584135905</v>
      </c>
      <c r="Q185" s="8"/>
    </row>
    <row r="186" spans="2:17" x14ac:dyDescent="0.25">
      <c r="B186" s="1" t="s">
        <v>1</v>
      </c>
      <c r="C186" s="1">
        <f t="shared" si="22"/>
        <v>8</v>
      </c>
      <c r="D186" s="1">
        <v>185</v>
      </c>
      <c r="E186" s="1">
        <v>17</v>
      </c>
      <c r="F186" s="1">
        <v>0</v>
      </c>
      <c r="G186" s="1">
        <v>6</v>
      </c>
      <c r="H186" s="1">
        <f t="shared" si="23"/>
        <v>6</v>
      </c>
      <c r="I186" s="1">
        <v>64</v>
      </c>
      <c r="J186" s="1">
        <v>0</v>
      </c>
      <c r="K186" s="1">
        <f t="shared" si="18"/>
        <v>75</v>
      </c>
      <c r="L186" s="2">
        <f t="shared" si="19"/>
        <v>-22.302275307121352</v>
      </c>
      <c r="M186" s="2">
        <f t="shared" si="20"/>
        <v>95.266915071035228</v>
      </c>
      <c r="N186" s="1">
        <f t="shared" si="25"/>
        <v>90</v>
      </c>
      <c r="O186" s="2">
        <f t="shared" si="21"/>
        <v>46.233152492019613</v>
      </c>
      <c r="P186" s="8">
        <f t="shared" si="24"/>
        <v>3.6</v>
      </c>
      <c r="Q186" s="8"/>
    </row>
    <row r="187" spans="2:17" x14ac:dyDescent="0.25">
      <c r="B187" s="1" t="s">
        <v>1</v>
      </c>
      <c r="C187" s="1">
        <f t="shared" si="22"/>
        <v>8</v>
      </c>
      <c r="D187" s="1">
        <v>186</v>
      </c>
      <c r="E187" s="1">
        <v>18</v>
      </c>
      <c r="F187" s="1">
        <v>0</v>
      </c>
      <c r="G187" s="1">
        <v>0</v>
      </c>
      <c r="H187" s="1">
        <f t="shared" si="23"/>
        <v>0</v>
      </c>
      <c r="I187" s="1">
        <v>0</v>
      </c>
      <c r="J187" s="1">
        <v>0</v>
      </c>
      <c r="K187" s="1">
        <f t="shared" si="18"/>
        <v>90</v>
      </c>
      <c r="L187" s="2">
        <f t="shared" si="19"/>
        <v>-22.302275307121352</v>
      </c>
      <c r="M187" s="2">
        <f t="shared" si="20"/>
        <v>105.30068636773343</v>
      </c>
      <c r="N187" s="1">
        <f t="shared" si="25"/>
        <v>90</v>
      </c>
      <c r="O187" s="2">
        <f t="shared" si="21"/>
        <v>23.458937628016983</v>
      </c>
      <c r="P187" s="8">
        <f t="shared" si="24"/>
        <v>0</v>
      </c>
      <c r="Q187" s="8"/>
    </row>
    <row r="188" spans="2:17" x14ac:dyDescent="0.25">
      <c r="B188" s="1" t="s">
        <v>1</v>
      </c>
      <c r="C188" s="1">
        <f t="shared" si="22"/>
        <v>8</v>
      </c>
      <c r="D188" s="1">
        <v>187</v>
      </c>
      <c r="E188" s="1">
        <v>19</v>
      </c>
      <c r="F188" s="1">
        <v>0</v>
      </c>
      <c r="G188" s="1">
        <v>0</v>
      </c>
      <c r="H188" s="1">
        <f t="shared" si="23"/>
        <v>0</v>
      </c>
      <c r="I188" s="1">
        <v>0</v>
      </c>
      <c r="J188" s="1">
        <v>0</v>
      </c>
      <c r="K188" s="1">
        <f t="shared" si="18"/>
        <v>105</v>
      </c>
      <c r="L188" s="2">
        <f t="shared" si="19"/>
        <v>-22.302275307121352</v>
      </c>
      <c r="M188" s="2">
        <f t="shared" si="20"/>
        <v>115.84726236237661</v>
      </c>
      <c r="N188" s="1">
        <f t="shared" si="25"/>
        <v>90</v>
      </c>
      <c r="O188" s="2">
        <f t="shared" si="21"/>
        <v>31.139331709350138</v>
      </c>
      <c r="P188" s="8">
        <f t="shared" si="24"/>
        <v>0</v>
      </c>
      <c r="Q188" s="8"/>
    </row>
    <row r="189" spans="2:17" x14ac:dyDescent="0.25">
      <c r="B189" s="1" t="s">
        <v>1</v>
      </c>
      <c r="C189" s="1">
        <f t="shared" si="22"/>
        <v>8</v>
      </c>
      <c r="D189" s="1">
        <v>188</v>
      </c>
      <c r="E189" s="1">
        <v>20</v>
      </c>
      <c r="F189" s="1">
        <v>0</v>
      </c>
      <c r="G189" s="1">
        <v>0</v>
      </c>
      <c r="H189" s="1">
        <f t="shared" si="23"/>
        <v>0</v>
      </c>
      <c r="I189" s="1">
        <v>0</v>
      </c>
      <c r="J189" s="1">
        <v>0</v>
      </c>
      <c r="K189" s="1">
        <f t="shared" si="18"/>
        <v>120</v>
      </c>
      <c r="L189" s="2">
        <f t="shared" si="19"/>
        <v>-22.302275307121352</v>
      </c>
      <c r="M189" s="2">
        <f t="shared" si="20"/>
        <v>126.60786221485495</v>
      </c>
      <c r="N189" s="1">
        <f t="shared" si="25"/>
        <v>90</v>
      </c>
      <c r="O189" s="2">
        <f t="shared" si="21"/>
        <v>40.230974915946845</v>
      </c>
      <c r="P189" s="8">
        <f t="shared" si="24"/>
        <v>0</v>
      </c>
      <c r="Q189" s="8"/>
    </row>
    <row r="190" spans="2:17" x14ac:dyDescent="0.25">
      <c r="B190" s="1" t="s">
        <v>1</v>
      </c>
      <c r="C190" s="1">
        <f t="shared" si="22"/>
        <v>8</v>
      </c>
      <c r="D190" s="1">
        <v>189</v>
      </c>
      <c r="E190" s="1">
        <v>21</v>
      </c>
      <c r="F190" s="1">
        <v>0</v>
      </c>
      <c r="G190" s="1">
        <v>0</v>
      </c>
      <c r="H190" s="1">
        <f t="shared" si="23"/>
        <v>0</v>
      </c>
      <c r="I190" s="1">
        <v>0</v>
      </c>
      <c r="J190" s="1">
        <v>0</v>
      </c>
      <c r="K190" s="1">
        <f t="shared" si="18"/>
        <v>135</v>
      </c>
      <c r="L190" s="2">
        <f t="shared" si="19"/>
        <v>-22.302275307121352</v>
      </c>
      <c r="M190" s="2">
        <f t="shared" si="20"/>
        <v>137.22620247375508</v>
      </c>
      <c r="N190" s="1">
        <f t="shared" si="25"/>
        <v>90</v>
      </c>
      <c r="O190" s="2">
        <f t="shared" si="21"/>
        <v>49.769222170395771</v>
      </c>
      <c r="P190" s="8">
        <f t="shared" si="24"/>
        <v>0</v>
      </c>
      <c r="Q190" s="8"/>
    </row>
    <row r="191" spans="2:17" x14ac:dyDescent="0.25">
      <c r="B191" s="1" t="s">
        <v>1</v>
      </c>
      <c r="C191" s="1">
        <f t="shared" si="22"/>
        <v>8</v>
      </c>
      <c r="D191" s="1">
        <v>190</v>
      </c>
      <c r="E191" s="1">
        <v>22</v>
      </c>
      <c r="F191" s="1">
        <v>0</v>
      </c>
      <c r="G191" s="1">
        <v>0</v>
      </c>
      <c r="H191" s="1">
        <f t="shared" si="23"/>
        <v>0</v>
      </c>
      <c r="I191" s="1">
        <v>0</v>
      </c>
      <c r="J191" s="1">
        <v>0</v>
      </c>
      <c r="K191" s="1">
        <f t="shared" si="18"/>
        <v>150</v>
      </c>
      <c r="L191" s="2">
        <f t="shared" si="19"/>
        <v>-22.302275307121352</v>
      </c>
      <c r="M191" s="2">
        <f t="shared" si="20"/>
        <v>147.10904874589437</v>
      </c>
      <c r="N191" s="1">
        <f t="shared" si="25"/>
        <v>90</v>
      </c>
      <c r="O191" s="2">
        <f t="shared" si="21"/>
        <v>58.904673570052793</v>
      </c>
      <c r="P191" s="8">
        <f t="shared" si="24"/>
        <v>0</v>
      </c>
      <c r="Q191" s="8"/>
    </row>
    <row r="192" spans="2:17" x14ac:dyDescent="0.25">
      <c r="B192" s="1" t="s">
        <v>1</v>
      </c>
      <c r="C192" s="1">
        <f t="shared" si="22"/>
        <v>8</v>
      </c>
      <c r="D192" s="1">
        <v>191</v>
      </c>
      <c r="E192" s="1">
        <v>23</v>
      </c>
      <c r="F192" s="1">
        <v>0</v>
      </c>
      <c r="G192" s="1">
        <v>0</v>
      </c>
      <c r="H192" s="1">
        <f t="shared" si="23"/>
        <v>0</v>
      </c>
      <c r="I192" s="1">
        <v>0</v>
      </c>
      <c r="J192" s="1">
        <v>0</v>
      </c>
      <c r="K192" s="1">
        <f t="shared" si="18"/>
        <v>165</v>
      </c>
      <c r="L192" s="2">
        <f t="shared" si="19"/>
        <v>-22.302275307121352</v>
      </c>
      <c r="M192" s="2">
        <f t="shared" si="20"/>
        <v>154.97584189409127</v>
      </c>
      <c r="N192" s="1">
        <f t="shared" si="25"/>
        <v>90</v>
      </c>
      <c r="O192" s="2">
        <f t="shared" si="21"/>
        <v>66.278130734067545</v>
      </c>
      <c r="P192" s="8">
        <f t="shared" si="24"/>
        <v>0</v>
      </c>
      <c r="Q192" s="8"/>
    </row>
    <row r="193" spans="2:17" x14ac:dyDescent="0.25">
      <c r="B193" s="1" t="s">
        <v>1</v>
      </c>
      <c r="C193" s="1">
        <f t="shared" si="22"/>
        <v>8</v>
      </c>
      <c r="D193" s="1">
        <v>192</v>
      </c>
      <c r="E193" s="1">
        <v>24</v>
      </c>
      <c r="F193" s="1">
        <v>0</v>
      </c>
      <c r="G193" s="1">
        <v>0</v>
      </c>
      <c r="H193" s="1">
        <f t="shared" si="23"/>
        <v>0</v>
      </c>
      <c r="I193" s="1">
        <v>0</v>
      </c>
      <c r="J193" s="1">
        <v>0</v>
      </c>
      <c r="K193" s="1">
        <f t="shared" si="18"/>
        <v>180</v>
      </c>
      <c r="L193" s="2">
        <f t="shared" si="19"/>
        <v>-22.302275307121352</v>
      </c>
      <c r="M193" s="2">
        <f t="shared" si="20"/>
        <v>158.24627530712135</v>
      </c>
      <c r="N193" s="1">
        <f t="shared" si="25"/>
        <v>90</v>
      </c>
      <c r="O193" s="2">
        <f t="shared" si="21"/>
        <v>69.361014236322092</v>
      </c>
      <c r="P193" s="8">
        <f t="shared" si="24"/>
        <v>0</v>
      </c>
      <c r="Q193" s="8"/>
    </row>
    <row r="194" spans="2:17" x14ac:dyDescent="0.25">
      <c r="B194" s="1" t="s">
        <v>1</v>
      </c>
      <c r="C194" s="1">
        <f t="shared" si="22"/>
        <v>9</v>
      </c>
      <c r="D194" s="1">
        <v>193</v>
      </c>
      <c r="E194" s="1">
        <v>1</v>
      </c>
      <c r="F194" s="1">
        <v>0</v>
      </c>
      <c r="G194" s="1">
        <v>0</v>
      </c>
      <c r="H194" s="1">
        <f t="shared" si="23"/>
        <v>0</v>
      </c>
      <c r="I194" s="1">
        <v>0</v>
      </c>
      <c r="J194" s="1">
        <v>0</v>
      </c>
      <c r="K194" s="1">
        <f t="shared" ref="K194:K257" si="26">15*(E194-12)</f>
        <v>-165</v>
      </c>
      <c r="L194" s="2">
        <f t="shared" ref="L194:L257" si="27">(23.45*SIN(RADIANS(360*(284+C194)/365)))</f>
        <v>-22.1742352851665</v>
      </c>
      <c r="M194" s="2">
        <f t="shared" ref="M194:M257" si="28">DEGREES(ACOS(COS(RADIANS(L194))*COS(RADIANS($A$4))*COS(RADIANS(K194))+SIN(RADIANS(L194))*SIN(RADIANS($A$4))))</f>
        <v>154.86078588823835</v>
      </c>
      <c r="N194" s="1">
        <f t="shared" si="25"/>
        <v>90</v>
      </c>
      <c r="O194" s="2">
        <f t="shared" ref="O194:O257" si="29">DEGREES(ACOS(COS(RADIANS(M194))*COS(RADIANS(N194))+SIN(RADIANS(M194))*SIN(RADIANS(N194))*COS(RADIANS(I194-$A$7))))</f>
        <v>66.16983284738653</v>
      </c>
      <c r="P194" s="8">
        <f t="shared" si="24"/>
        <v>0</v>
      </c>
      <c r="Q194" s="8"/>
    </row>
    <row r="195" spans="2:17" x14ac:dyDescent="0.25">
      <c r="B195" s="1" t="s">
        <v>1</v>
      </c>
      <c r="C195" s="1">
        <f t="shared" ref="C195:C258" si="30">INT((D195-1)/24)+1</f>
        <v>9</v>
      </c>
      <c r="D195" s="1">
        <v>194</v>
      </c>
      <c r="E195" s="1">
        <v>2</v>
      </c>
      <c r="F195" s="1">
        <v>0</v>
      </c>
      <c r="G195" s="1">
        <v>0</v>
      </c>
      <c r="H195" s="1">
        <f t="shared" ref="H195:H258" si="31">F195+G195</f>
        <v>0</v>
      </c>
      <c r="I195" s="1">
        <v>0</v>
      </c>
      <c r="J195" s="1">
        <v>0</v>
      </c>
      <c r="K195" s="1">
        <f t="shared" si="26"/>
        <v>-150</v>
      </c>
      <c r="L195" s="2">
        <f t="shared" si="27"/>
        <v>-22.1742352851665</v>
      </c>
      <c r="M195" s="2">
        <f t="shared" si="28"/>
        <v>147.01295165697707</v>
      </c>
      <c r="N195" s="1">
        <f t="shared" si="25"/>
        <v>90</v>
      </c>
      <c r="O195" s="2">
        <f t="shared" si="29"/>
        <v>58.815058246021238</v>
      </c>
      <c r="P195" s="8">
        <f t="shared" ref="P195:P258" si="32">F195*((COS(RADIANS(O195)))/(COS(RADIANS(M195))))+G195*((1+COS(RADIANS(N195)))/2)+H195*$A$10*((1-COS(RADIANS(N195)))/2)</f>
        <v>0</v>
      </c>
      <c r="Q195" s="8"/>
    </row>
    <row r="196" spans="2:17" x14ac:dyDescent="0.25">
      <c r="B196" s="1" t="s">
        <v>1</v>
      </c>
      <c r="C196" s="1">
        <f t="shared" si="30"/>
        <v>9</v>
      </c>
      <c r="D196" s="1">
        <v>195</v>
      </c>
      <c r="E196" s="1">
        <v>3</v>
      </c>
      <c r="F196" s="1">
        <v>0</v>
      </c>
      <c r="G196" s="1">
        <v>0</v>
      </c>
      <c r="H196" s="1">
        <f t="shared" si="31"/>
        <v>0</v>
      </c>
      <c r="I196" s="1">
        <v>0</v>
      </c>
      <c r="J196" s="1">
        <v>0</v>
      </c>
      <c r="K196" s="1">
        <f t="shared" si="26"/>
        <v>-135</v>
      </c>
      <c r="L196" s="2">
        <f t="shared" si="27"/>
        <v>-22.1742352851665</v>
      </c>
      <c r="M196" s="2">
        <f t="shared" si="28"/>
        <v>137.14117829653455</v>
      </c>
      <c r="N196" s="1">
        <f t="shared" ref="N196:N259" si="33">N195</f>
        <v>90</v>
      </c>
      <c r="O196" s="2">
        <f t="shared" si="29"/>
        <v>49.691483032056247</v>
      </c>
      <c r="P196" s="8">
        <f t="shared" si="32"/>
        <v>0</v>
      </c>
      <c r="Q196" s="8"/>
    </row>
    <row r="197" spans="2:17" x14ac:dyDescent="0.25">
      <c r="B197" s="1" t="s">
        <v>1</v>
      </c>
      <c r="C197" s="1">
        <f t="shared" si="30"/>
        <v>9</v>
      </c>
      <c r="D197" s="1">
        <v>196</v>
      </c>
      <c r="E197" s="1">
        <v>4</v>
      </c>
      <c r="F197" s="1">
        <v>0</v>
      </c>
      <c r="G197" s="1">
        <v>0</v>
      </c>
      <c r="H197" s="1">
        <f t="shared" si="31"/>
        <v>0</v>
      </c>
      <c r="I197" s="1">
        <v>0</v>
      </c>
      <c r="J197" s="1">
        <v>0</v>
      </c>
      <c r="K197" s="1">
        <f t="shared" si="26"/>
        <v>-120</v>
      </c>
      <c r="L197" s="2">
        <f t="shared" si="27"/>
        <v>-22.1742352851665</v>
      </c>
      <c r="M197" s="2">
        <f t="shared" si="28"/>
        <v>126.52693262144672</v>
      </c>
      <c r="N197" s="1">
        <f t="shared" si="33"/>
        <v>90</v>
      </c>
      <c r="O197" s="2">
        <f t="shared" si="29"/>
        <v>40.159924953156292</v>
      </c>
      <c r="P197" s="8">
        <f t="shared" si="32"/>
        <v>0</v>
      </c>
      <c r="Q197" s="8"/>
    </row>
    <row r="198" spans="2:17" x14ac:dyDescent="0.25">
      <c r="B198" s="1" t="s">
        <v>1</v>
      </c>
      <c r="C198" s="1">
        <f t="shared" si="30"/>
        <v>9</v>
      </c>
      <c r="D198" s="1">
        <v>197</v>
      </c>
      <c r="E198" s="1">
        <v>5</v>
      </c>
      <c r="F198" s="1">
        <v>0</v>
      </c>
      <c r="G198" s="1">
        <v>0</v>
      </c>
      <c r="H198" s="1">
        <f t="shared" si="31"/>
        <v>0</v>
      </c>
      <c r="I198" s="1">
        <v>0</v>
      </c>
      <c r="J198" s="1">
        <v>0</v>
      </c>
      <c r="K198" s="1">
        <f t="shared" si="26"/>
        <v>-105</v>
      </c>
      <c r="L198" s="2">
        <f t="shared" si="27"/>
        <v>-22.1742352851665</v>
      </c>
      <c r="M198" s="2">
        <f t="shared" si="28"/>
        <v>115.7657332032564</v>
      </c>
      <c r="N198" s="1">
        <f t="shared" si="33"/>
        <v>90</v>
      </c>
      <c r="O198" s="2">
        <f t="shared" si="29"/>
        <v>31.07399473775456</v>
      </c>
      <c r="P198" s="8">
        <f t="shared" si="32"/>
        <v>0</v>
      </c>
      <c r="Q198" s="8"/>
    </row>
    <row r="199" spans="2:17" x14ac:dyDescent="0.25">
      <c r="B199" s="1" t="s">
        <v>1</v>
      </c>
      <c r="C199" s="1">
        <f t="shared" si="30"/>
        <v>9</v>
      </c>
      <c r="D199" s="1">
        <v>198</v>
      </c>
      <c r="E199" s="1">
        <v>6</v>
      </c>
      <c r="F199" s="1">
        <v>0</v>
      </c>
      <c r="G199" s="1">
        <v>0</v>
      </c>
      <c r="H199" s="1">
        <f t="shared" si="31"/>
        <v>0</v>
      </c>
      <c r="I199" s="1">
        <v>0</v>
      </c>
      <c r="J199" s="1">
        <v>0</v>
      </c>
      <c r="K199" s="1">
        <f t="shared" si="26"/>
        <v>-90</v>
      </c>
      <c r="L199" s="2">
        <f t="shared" si="27"/>
        <v>-22.1742352851665</v>
      </c>
      <c r="M199" s="2">
        <f t="shared" si="28"/>
        <v>105.21526376040005</v>
      </c>
      <c r="N199" s="1">
        <f t="shared" si="33"/>
        <v>90</v>
      </c>
      <c r="O199" s="2">
        <f t="shared" si="29"/>
        <v>23.405173232459557</v>
      </c>
      <c r="P199" s="8">
        <f t="shared" si="32"/>
        <v>0</v>
      </c>
      <c r="Q199" s="8"/>
    </row>
    <row r="200" spans="2:17" x14ac:dyDescent="0.25">
      <c r="B200" s="1" t="s">
        <v>1</v>
      </c>
      <c r="C200" s="1">
        <f t="shared" si="30"/>
        <v>9</v>
      </c>
      <c r="D200" s="1">
        <v>199</v>
      </c>
      <c r="E200" s="1">
        <v>7</v>
      </c>
      <c r="F200" s="1">
        <v>0</v>
      </c>
      <c r="G200" s="1">
        <v>0</v>
      </c>
      <c r="H200" s="1">
        <f t="shared" si="31"/>
        <v>0</v>
      </c>
      <c r="I200" s="1">
        <v>-64.099999999999994</v>
      </c>
      <c r="J200" s="1">
        <v>0</v>
      </c>
      <c r="K200" s="1">
        <f t="shared" si="26"/>
        <v>-75</v>
      </c>
      <c r="L200" s="2">
        <f t="shared" si="27"/>
        <v>-22.1742352851665</v>
      </c>
      <c r="M200" s="2">
        <f t="shared" si="28"/>
        <v>95.175109343780107</v>
      </c>
      <c r="N200" s="1">
        <f t="shared" si="33"/>
        <v>90</v>
      </c>
      <c r="O200" s="2">
        <f t="shared" si="29"/>
        <v>82.132407312760364</v>
      </c>
      <c r="P200" s="8">
        <f t="shared" si="32"/>
        <v>0</v>
      </c>
      <c r="Q200" s="8"/>
    </row>
    <row r="201" spans="2:17" x14ac:dyDescent="0.25">
      <c r="B201" s="1" t="s">
        <v>1</v>
      </c>
      <c r="C201" s="1">
        <f t="shared" si="30"/>
        <v>9</v>
      </c>
      <c r="D201" s="1">
        <v>200</v>
      </c>
      <c r="E201" s="1">
        <v>8</v>
      </c>
      <c r="F201" s="1">
        <v>3</v>
      </c>
      <c r="G201" s="1">
        <v>6</v>
      </c>
      <c r="H201" s="1">
        <f t="shared" si="31"/>
        <v>9</v>
      </c>
      <c r="I201" s="1">
        <v>-53.5</v>
      </c>
      <c r="J201" s="1">
        <v>4</v>
      </c>
      <c r="K201" s="1">
        <f t="shared" si="26"/>
        <v>-60</v>
      </c>
      <c r="L201" s="2">
        <f t="shared" si="27"/>
        <v>-22.1742352851665</v>
      </c>
      <c r="M201" s="2">
        <f t="shared" si="28"/>
        <v>85.968317539030096</v>
      </c>
      <c r="N201" s="1">
        <f t="shared" si="33"/>
        <v>90</v>
      </c>
      <c r="O201" s="2">
        <f t="shared" si="29"/>
        <v>71.547435181797368</v>
      </c>
      <c r="P201" s="8">
        <f t="shared" si="32"/>
        <v>17.405678162241628</v>
      </c>
      <c r="Q201" s="8"/>
    </row>
    <row r="202" spans="2:17" x14ac:dyDescent="0.25">
      <c r="B202" s="1" t="s">
        <v>1</v>
      </c>
      <c r="C202" s="1">
        <f t="shared" si="30"/>
        <v>9</v>
      </c>
      <c r="D202" s="1">
        <v>201</v>
      </c>
      <c r="E202" s="1">
        <v>9</v>
      </c>
      <c r="F202" s="1">
        <v>14</v>
      </c>
      <c r="G202" s="1">
        <v>50</v>
      </c>
      <c r="H202" s="1">
        <f t="shared" si="31"/>
        <v>64</v>
      </c>
      <c r="I202" s="1">
        <v>-42</v>
      </c>
      <c r="J202" s="1">
        <v>12</v>
      </c>
      <c r="K202" s="1">
        <f t="shared" si="26"/>
        <v>-45</v>
      </c>
      <c r="L202" s="2">
        <f t="shared" si="27"/>
        <v>-22.1742352851665</v>
      </c>
      <c r="M202" s="2">
        <f t="shared" si="28"/>
        <v>77.986659283981936</v>
      </c>
      <c r="N202" s="1">
        <f t="shared" si="33"/>
        <v>90</v>
      </c>
      <c r="O202" s="2">
        <f t="shared" si="29"/>
        <v>60.721867511447485</v>
      </c>
      <c r="P202" s="8">
        <f t="shared" si="32"/>
        <v>64.294747215814809</v>
      </c>
      <c r="Q202" s="8"/>
    </row>
    <row r="203" spans="2:17" x14ac:dyDescent="0.25">
      <c r="B203" s="1" t="s">
        <v>1</v>
      </c>
      <c r="C203" s="1">
        <f t="shared" si="30"/>
        <v>9</v>
      </c>
      <c r="D203" s="1">
        <v>202</v>
      </c>
      <c r="E203" s="1">
        <v>10</v>
      </c>
      <c r="F203" s="1">
        <v>64</v>
      </c>
      <c r="G203" s="1">
        <v>111</v>
      </c>
      <c r="H203" s="1">
        <f t="shared" si="31"/>
        <v>175</v>
      </c>
      <c r="I203" s="1">
        <v>-29.2</v>
      </c>
      <c r="J203" s="1">
        <v>18.3</v>
      </c>
      <c r="K203" s="1">
        <f t="shared" si="26"/>
        <v>-30</v>
      </c>
      <c r="L203" s="2">
        <f t="shared" si="27"/>
        <v>-22.1742352851665</v>
      </c>
      <c r="M203" s="2">
        <f t="shared" si="28"/>
        <v>71.70550962911463</v>
      </c>
      <c r="N203" s="1">
        <f t="shared" si="33"/>
        <v>90</v>
      </c>
      <c r="O203" s="2">
        <f t="shared" si="29"/>
        <v>49.826871690303996</v>
      </c>
      <c r="P203" s="8">
        <f t="shared" si="32"/>
        <v>204.52663034604666</v>
      </c>
      <c r="Q203" s="8"/>
    </row>
    <row r="204" spans="2:17" x14ac:dyDescent="0.25">
      <c r="B204" s="1" t="s">
        <v>1</v>
      </c>
      <c r="C204" s="1">
        <f t="shared" si="30"/>
        <v>9</v>
      </c>
      <c r="D204" s="1">
        <v>203</v>
      </c>
      <c r="E204" s="1">
        <v>11</v>
      </c>
      <c r="F204" s="1">
        <v>58</v>
      </c>
      <c r="G204" s="1">
        <v>150</v>
      </c>
      <c r="H204" s="1">
        <f t="shared" si="31"/>
        <v>208</v>
      </c>
      <c r="I204" s="1">
        <v>-15</v>
      </c>
      <c r="J204" s="1">
        <v>22.4</v>
      </c>
      <c r="K204" s="1">
        <f t="shared" si="26"/>
        <v>-15</v>
      </c>
      <c r="L204" s="2">
        <f t="shared" si="27"/>
        <v>-22.1742352851665</v>
      </c>
      <c r="M204" s="2">
        <f t="shared" si="28"/>
        <v>67.642420850286584</v>
      </c>
      <c r="N204" s="1">
        <f t="shared" si="33"/>
        <v>90</v>
      </c>
      <c r="O204" s="2">
        <f t="shared" si="29"/>
        <v>39.13818162076582</v>
      </c>
      <c r="P204" s="8">
        <f t="shared" si="32"/>
        <v>214.06495874193661</v>
      </c>
      <c r="Q204" s="8"/>
    </row>
    <row r="205" spans="2:17" x14ac:dyDescent="0.25">
      <c r="B205" s="1" t="s">
        <v>1</v>
      </c>
      <c r="C205" s="1">
        <f t="shared" si="30"/>
        <v>9</v>
      </c>
      <c r="D205" s="1">
        <v>204</v>
      </c>
      <c r="E205" s="1">
        <v>12</v>
      </c>
      <c r="F205" s="1">
        <v>25</v>
      </c>
      <c r="G205" s="1">
        <v>203</v>
      </c>
      <c r="H205" s="1">
        <f t="shared" si="31"/>
        <v>228</v>
      </c>
      <c r="I205" s="1">
        <v>0</v>
      </c>
      <c r="J205" s="1">
        <v>23.8</v>
      </c>
      <c r="K205" s="1">
        <f t="shared" si="26"/>
        <v>0</v>
      </c>
      <c r="L205" s="2">
        <f t="shared" si="27"/>
        <v>-22.1742352851665</v>
      </c>
      <c r="M205" s="2">
        <f t="shared" si="28"/>
        <v>66.230235285166486</v>
      </c>
      <c r="N205" s="1">
        <f t="shared" si="33"/>
        <v>90</v>
      </c>
      <c r="O205" s="2">
        <f t="shared" si="29"/>
        <v>29.497083151944388</v>
      </c>
      <c r="P205" s="8">
        <f t="shared" si="32"/>
        <v>178.28548334865087</v>
      </c>
      <c r="Q205" s="8"/>
    </row>
    <row r="206" spans="2:17" x14ac:dyDescent="0.25">
      <c r="B206" s="1" t="s">
        <v>1</v>
      </c>
      <c r="C206" s="1">
        <f t="shared" si="30"/>
        <v>9</v>
      </c>
      <c r="D206" s="1">
        <v>205</v>
      </c>
      <c r="E206" s="1">
        <v>13</v>
      </c>
      <c r="F206" s="1">
        <v>17</v>
      </c>
      <c r="G206" s="1">
        <v>186</v>
      </c>
      <c r="H206" s="1">
        <f t="shared" si="31"/>
        <v>203</v>
      </c>
      <c r="I206" s="1">
        <v>15</v>
      </c>
      <c r="J206" s="1">
        <v>22.4</v>
      </c>
      <c r="K206" s="1">
        <f t="shared" si="26"/>
        <v>15</v>
      </c>
      <c r="L206" s="2">
        <f t="shared" si="27"/>
        <v>-22.1742352851665</v>
      </c>
      <c r="M206" s="2">
        <f t="shared" si="28"/>
        <v>67.642420850286584</v>
      </c>
      <c r="N206" s="1">
        <f t="shared" si="33"/>
        <v>90</v>
      </c>
      <c r="O206" s="2">
        <f t="shared" si="29"/>
        <v>22.547721830137196</v>
      </c>
      <c r="P206" s="8">
        <f t="shared" si="32"/>
        <v>154.57527889404031</v>
      </c>
      <c r="Q206" s="8"/>
    </row>
    <row r="207" spans="2:17" x14ac:dyDescent="0.25">
      <c r="B207" s="1" t="s">
        <v>1</v>
      </c>
      <c r="C207" s="1">
        <f t="shared" si="30"/>
        <v>9</v>
      </c>
      <c r="D207" s="1">
        <v>206</v>
      </c>
      <c r="E207" s="1">
        <v>14</v>
      </c>
      <c r="F207" s="1">
        <v>8</v>
      </c>
      <c r="G207" s="1">
        <v>142</v>
      </c>
      <c r="H207" s="1">
        <f t="shared" si="31"/>
        <v>150</v>
      </c>
      <c r="I207" s="1">
        <v>29.2</v>
      </c>
      <c r="J207" s="1">
        <v>18.3</v>
      </c>
      <c r="K207" s="1">
        <f t="shared" si="26"/>
        <v>30</v>
      </c>
      <c r="L207" s="2">
        <f t="shared" si="27"/>
        <v>-22.1742352851665</v>
      </c>
      <c r="M207" s="2">
        <f t="shared" si="28"/>
        <v>71.70550962911463</v>
      </c>
      <c r="N207" s="1">
        <f t="shared" si="33"/>
        <v>90</v>
      </c>
      <c r="O207" s="2">
        <f t="shared" si="29"/>
        <v>21.350070019771199</v>
      </c>
      <c r="P207" s="8">
        <f t="shared" si="32"/>
        <v>109.73673143184446</v>
      </c>
      <c r="Q207" s="8"/>
    </row>
    <row r="208" spans="2:17" x14ac:dyDescent="0.25">
      <c r="B208" s="1" t="s">
        <v>1</v>
      </c>
      <c r="C208" s="1">
        <f t="shared" si="30"/>
        <v>9</v>
      </c>
      <c r="D208" s="1">
        <v>207</v>
      </c>
      <c r="E208" s="1">
        <v>15</v>
      </c>
      <c r="F208" s="1">
        <v>6</v>
      </c>
      <c r="G208" s="1">
        <v>61</v>
      </c>
      <c r="H208" s="1">
        <f t="shared" si="31"/>
        <v>67</v>
      </c>
      <c r="I208" s="1">
        <v>42</v>
      </c>
      <c r="J208" s="1">
        <v>12</v>
      </c>
      <c r="K208" s="1">
        <f t="shared" si="26"/>
        <v>45</v>
      </c>
      <c r="L208" s="2">
        <f t="shared" si="27"/>
        <v>-22.1742352851665</v>
      </c>
      <c r="M208" s="2">
        <f t="shared" si="28"/>
        <v>77.986659283981936</v>
      </c>
      <c r="N208" s="1">
        <f t="shared" si="33"/>
        <v>90</v>
      </c>
      <c r="O208" s="2">
        <f t="shared" si="29"/>
        <v>26.678740155608789</v>
      </c>
      <c r="P208" s="8">
        <f t="shared" si="32"/>
        <v>62.957868770836455</v>
      </c>
      <c r="Q208" s="8"/>
    </row>
    <row r="209" spans="2:17" x14ac:dyDescent="0.25">
      <c r="B209" s="1" t="s">
        <v>1</v>
      </c>
      <c r="C209" s="1">
        <f t="shared" si="30"/>
        <v>9</v>
      </c>
      <c r="D209" s="1">
        <v>208</v>
      </c>
      <c r="E209" s="1">
        <v>16</v>
      </c>
      <c r="F209" s="1">
        <v>0</v>
      </c>
      <c r="G209" s="1">
        <v>28</v>
      </c>
      <c r="H209" s="1">
        <f t="shared" si="31"/>
        <v>28</v>
      </c>
      <c r="I209" s="1">
        <v>53.5</v>
      </c>
      <c r="J209" s="1">
        <v>4</v>
      </c>
      <c r="K209" s="1">
        <f t="shared" si="26"/>
        <v>60</v>
      </c>
      <c r="L209" s="2">
        <f t="shared" si="27"/>
        <v>-22.1742352851665</v>
      </c>
      <c r="M209" s="2">
        <f t="shared" si="28"/>
        <v>85.968317539030096</v>
      </c>
      <c r="N209" s="1">
        <f t="shared" si="33"/>
        <v>90</v>
      </c>
      <c r="O209" s="2">
        <f t="shared" si="29"/>
        <v>35.698299364567077</v>
      </c>
      <c r="P209" s="8">
        <f t="shared" si="32"/>
        <v>16.8</v>
      </c>
      <c r="Q209" s="8"/>
    </row>
    <row r="210" spans="2:17" x14ac:dyDescent="0.25">
      <c r="B210" s="1" t="s">
        <v>1</v>
      </c>
      <c r="C210" s="1">
        <f t="shared" si="30"/>
        <v>9</v>
      </c>
      <c r="D210" s="1">
        <v>209</v>
      </c>
      <c r="E210" s="1">
        <v>17</v>
      </c>
      <c r="F210" s="1">
        <v>0</v>
      </c>
      <c r="G210" s="1">
        <v>3</v>
      </c>
      <c r="H210" s="1">
        <f t="shared" si="31"/>
        <v>3</v>
      </c>
      <c r="I210" s="1">
        <v>64.099999999999994</v>
      </c>
      <c r="J210" s="1">
        <v>0</v>
      </c>
      <c r="K210" s="1">
        <f t="shared" si="26"/>
        <v>75</v>
      </c>
      <c r="L210" s="2">
        <f t="shared" si="27"/>
        <v>-22.1742352851665</v>
      </c>
      <c r="M210" s="2">
        <f t="shared" si="28"/>
        <v>95.175109343780107</v>
      </c>
      <c r="N210" s="1">
        <f t="shared" si="33"/>
        <v>90</v>
      </c>
      <c r="O210" s="2">
        <f t="shared" si="29"/>
        <v>46.32433397391523</v>
      </c>
      <c r="P210" s="8">
        <f t="shared" si="32"/>
        <v>1.8</v>
      </c>
      <c r="Q210" s="8"/>
    </row>
    <row r="211" spans="2:17" x14ac:dyDescent="0.25">
      <c r="B211" s="1" t="s">
        <v>1</v>
      </c>
      <c r="C211" s="1">
        <f t="shared" si="30"/>
        <v>9</v>
      </c>
      <c r="D211" s="1">
        <v>210</v>
      </c>
      <c r="E211" s="1">
        <v>18</v>
      </c>
      <c r="F211" s="1">
        <v>0</v>
      </c>
      <c r="G211" s="1">
        <v>0</v>
      </c>
      <c r="H211" s="1">
        <f t="shared" si="31"/>
        <v>0</v>
      </c>
      <c r="I211" s="1">
        <v>0</v>
      </c>
      <c r="J211" s="1">
        <v>0</v>
      </c>
      <c r="K211" s="1">
        <f t="shared" si="26"/>
        <v>90</v>
      </c>
      <c r="L211" s="2">
        <f t="shared" si="27"/>
        <v>-22.1742352851665</v>
      </c>
      <c r="M211" s="2">
        <f t="shared" si="28"/>
        <v>105.21526376040005</v>
      </c>
      <c r="N211" s="1">
        <f t="shared" si="33"/>
        <v>90</v>
      </c>
      <c r="O211" s="2">
        <f t="shared" si="29"/>
        <v>23.405173232459557</v>
      </c>
      <c r="P211" s="8">
        <f t="shared" si="32"/>
        <v>0</v>
      </c>
      <c r="Q211" s="8"/>
    </row>
    <row r="212" spans="2:17" x14ac:dyDescent="0.25">
      <c r="B212" s="1" t="s">
        <v>1</v>
      </c>
      <c r="C212" s="1">
        <f t="shared" si="30"/>
        <v>9</v>
      </c>
      <c r="D212" s="1">
        <v>211</v>
      </c>
      <c r="E212" s="1">
        <v>19</v>
      </c>
      <c r="F212" s="1">
        <v>0</v>
      </c>
      <c r="G212" s="1">
        <v>0</v>
      </c>
      <c r="H212" s="1">
        <f t="shared" si="31"/>
        <v>0</v>
      </c>
      <c r="I212" s="1">
        <v>0</v>
      </c>
      <c r="J212" s="1">
        <v>0</v>
      </c>
      <c r="K212" s="1">
        <f t="shared" si="26"/>
        <v>105</v>
      </c>
      <c r="L212" s="2">
        <f t="shared" si="27"/>
        <v>-22.1742352851665</v>
      </c>
      <c r="M212" s="2">
        <f t="shared" si="28"/>
        <v>115.7657332032564</v>
      </c>
      <c r="N212" s="1">
        <f t="shared" si="33"/>
        <v>90</v>
      </c>
      <c r="O212" s="2">
        <f t="shared" si="29"/>
        <v>31.07399473775456</v>
      </c>
      <c r="P212" s="8">
        <f t="shared" si="32"/>
        <v>0</v>
      </c>
      <c r="Q212" s="8"/>
    </row>
    <row r="213" spans="2:17" x14ac:dyDescent="0.25">
      <c r="B213" s="1" t="s">
        <v>1</v>
      </c>
      <c r="C213" s="1">
        <f t="shared" si="30"/>
        <v>9</v>
      </c>
      <c r="D213" s="1">
        <v>212</v>
      </c>
      <c r="E213" s="1">
        <v>20</v>
      </c>
      <c r="F213" s="1">
        <v>0</v>
      </c>
      <c r="G213" s="1">
        <v>0</v>
      </c>
      <c r="H213" s="1">
        <f t="shared" si="31"/>
        <v>0</v>
      </c>
      <c r="I213" s="1">
        <v>0</v>
      </c>
      <c r="J213" s="1">
        <v>0</v>
      </c>
      <c r="K213" s="1">
        <f t="shared" si="26"/>
        <v>120</v>
      </c>
      <c r="L213" s="2">
        <f t="shared" si="27"/>
        <v>-22.1742352851665</v>
      </c>
      <c r="M213" s="2">
        <f t="shared" si="28"/>
        <v>126.52693262144672</v>
      </c>
      <c r="N213" s="1">
        <f t="shared" si="33"/>
        <v>90</v>
      </c>
      <c r="O213" s="2">
        <f t="shared" si="29"/>
        <v>40.159924953156292</v>
      </c>
      <c r="P213" s="8">
        <f t="shared" si="32"/>
        <v>0</v>
      </c>
      <c r="Q213" s="8"/>
    </row>
    <row r="214" spans="2:17" x14ac:dyDescent="0.25">
      <c r="B214" s="1" t="s">
        <v>1</v>
      </c>
      <c r="C214" s="1">
        <f t="shared" si="30"/>
        <v>9</v>
      </c>
      <c r="D214" s="1">
        <v>213</v>
      </c>
      <c r="E214" s="1">
        <v>21</v>
      </c>
      <c r="F214" s="1">
        <v>0</v>
      </c>
      <c r="G214" s="1">
        <v>0</v>
      </c>
      <c r="H214" s="1">
        <f t="shared" si="31"/>
        <v>0</v>
      </c>
      <c r="I214" s="1">
        <v>0</v>
      </c>
      <c r="J214" s="1">
        <v>0</v>
      </c>
      <c r="K214" s="1">
        <f t="shared" si="26"/>
        <v>135</v>
      </c>
      <c r="L214" s="2">
        <f t="shared" si="27"/>
        <v>-22.1742352851665</v>
      </c>
      <c r="M214" s="2">
        <f t="shared" si="28"/>
        <v>137.14117829653455</v>
      </c>
      <c r="N214" s="1">
        <f t="shared" si="33"/>
        <v>90</v>
      </c>
      <c r="O214" s="2">
        <f t="shared" si="29"/>
        <v>49.691483032056247</v>
      </c>
      <c r="P214" s="8">
        <f t="shared" si="32"/>
        <v>0</v>
      </c>
      <c r="Q214" s="8"/>
    </row>
    <row r="215" spans="2:17" x14ac:dyDescent="0.25">
      <c r="B215" s="1" t="s">
        <v>1</v>
      </c>
      <c r="C215" s="1">
        <f t="shared" si="30"/>
        <v>9</v>
      </c>
      <c r="D215" s="1">
        <v>214</v>
      </c>
      <c r="E215" s="1">
        <v>22</v>
      </c>
      <c r="F215" s="1">
        <v>0</v>
      </c>
      <c r="G215" s="1">
        <v>0</v>
      </c>
      <c r="H215" s="1">
        <f t="shared" si="31"/>
        <v>0</v>
      </c>
      <c r="I215" s="1">
        <v>0</v>
      </c>
      <c r="J215" s="1">
        <v>0</v>
      </c>
      <c r="K215" s="1">
        <f t="shared" si="26"/>
        <v>150</v>
      </c>
      <c r="L215" s="2">
        <f t="shared" si="27"/>
        <v>-22.1742352851665</v>
      </c>
      <c r="M215" s="2">
        <f t="shared" si="28"/>
        <v>147.01295165697707</v>
      </c>
      <c r="N215" s="1">
        <f t="shared" si="33"/>
        <v>90</v>
      </c>
      <c r="O215" s="2">
        <f t="shared" si="29"/>
        <v>58.815058246021238</v>
      </c>
      <c r="P215" s="8">
        <f t="shared" si="32"/>
        <v>0</v>
      </c>
      <c r="Q215" s="8"/>
    </row>
    <row r="216" spans="2:17" x14ac:dyDescent="0.25">
      <c r="B216" s="1" t="s">
        <v>1</v>
      </c>
      <c r="C216" s="1">
        <f t="shared" si="30"/>
        <v>9</v>
      </c>
      <c r="D216" s="1">
        <v>215</v>
      </c>
      <c r="E216" s="1">
        <v>23</v>
      </c>
      <c r="F216" s="1">
        <v>0</v>
      </c>
      <c r="G216" s="1">
        <v>0</v>
      </c>
      <c r="H216" s="1">
        <f t="shared" si="31"/>
        <v>0</v>
      </c>
      <c r="I216" s="1">
        <v>0</v>
      </c>
      <c r="J216" s="1">
        <v>0</v>
      </c>
      <c r="K216" s="1">
        <f t="shared" si="26"/>
        <v>165</v>
      </c>
      <c r="L216" s="2">
        <f t="shared" si="27"/>
        <v>-22.1742352851665</v>
      </c>
      <c r="M216" s="2">
        <f t="shared" si="28"/>
        <v>154.86078588823835</v>
      </c>
      <c r="N216" s="1">
        <f t="shared" si="33"/>
        <v>90</v>
      </c>
      <c r="O216" s="2">
        <f t="shared" si="29"/>
        <v>66.16983284738653</v>
      </c>
      <c r="P216" s="8">
        <f t="shared" si="32"/>
        <v>0</v>
      </c>
      <c r="Q216" s="8"/>
    </row>
    <row r="217" spans="2:17" x14ac:dyDescent="0.25">
      <c r="B217" s="1" t="s">
        <v>1</v>
      </c>
      <c r="C217" s="1">
        <f t="shared" si="30"/>
        <v>9</v>
      </c>
      <c r="D217" s="1">
        <v>216</v>
      </c>
      <c r="E217" s="1">
        <v>24</v>
      </c>
      <c r="F217" s="1">
        <v>0</v>
      </c>
      <c r="G217" s="1">
        <v>0</v>
      </c>
      <c r="H217" s="1">
        <f t="shared" si="31"/>
        <v>0</v>
      </c>
      <c r="I217" s="1">
        <v>0</v>
      </c>
      <c r="J217" s="1">
        <v>0</v>
      </c>
      <c r="K217" s="1">
        <f t="shared" si="26"/>
        <v>180</v>
      </c>
      <c r="L217" s="2">
        <f t="shared" si="27"/>
        <v>-22.1742352851665</v>
      </c>
      <c r="M217" s="2">
        <f t="shared" si="28"/>
        <v>158.11823528516649</v>
      </c>
      <c r="N217" s="1">
        <f t="shared" si="33"/>
        <v>90</v>
      </c>
      <c r="O217" s="2">
        <f t="shared" si="29"/>
        <v>69.24016218672881</v>
      </c>
      <c r="P217" s="8">
        <f t="shared" si="32"/>
        <v>0</v>
      </c>
      <c r="Q217" s="8"/>
    </row>
    <row r="218" spans="2:17" x14ac:dyDescent="0.25">
      <c r="B218" s="1" t="s">
        <v>1</v>
      </c>
      <c r="C218" s="1">
        <f t="shared" si="30"/>
        <v>10</v>
      </c>
      <c r="D218" s="1">
        <v>217</v>
      </c>
      <c r="E218" s="1">
        <v>1</v>
      </c>
      <c r="F218" s="1">
        <v>0</v>
      </c>
      <c r="G218" s="1">
        <v>0</v>
      </c>
      <c r="H218" s="1">
        <f t="shared" si="31"/>
        <v>0</v>
      </c>
      <c r="I218" s="1">
        <v>0</v>
      </c>
      <c r="J218" s="1">
        <v>0</v>
      </c>
      <c r="K218" s="1">
        <f t="shared" si="26"/>
        <v>-165</v>
      </c>
      <c r="L218" s="2">
        <f t="shared" si="27"/>
        <v>-22.039624558737451</v>
      </c>
      <c r="M218" s="2">
        <f t="shared" si="28"/>
        <v>154.73969947121643</v>
      </c>
      <c r="N218" s="1">
        <f t="shared" si="33"/>
        <v>90</v>
      </c>
      <c r="O218" s="2">
        <f t="shared" si="29"/>
        <v>66.055871340576701</v>
      </c>
      <c r="P218" s="8">
        <f t="shared" si="32"/>
        <v>0</v>
      </c>
      <c r="Q218" s="8"/>
    </row>
    <row r="219" spans="2:17" x14ac:dyDescent="0.25">
      <c r="B219" s="1" t="s">
        <v>1</v>
      </c>
      <c r="C219" s="1">
        <f t="shared" si="30"/>
        <v>10</v>
      </c>
      <c r="D219" s="1">
        <v>218</v>
      </c>
      <c r="E219" s="1">
        <v>2</v>
      </c>
      <c r="F219" s="1">
        <v>0</v>
      </c>
      <c r="G219" s="1">
        <v>0</v>
      </c>
      <c r="H219" s="1">
        <f t="shared" si="31"/>
        <v>0</v>
      </c>
      <c r="I219" s="1">
        <v>0</v>
      </c>
      <c r="J219" s="1">
        <v>0</v>
      </c>
      <c r="K219" s="1">
        <f t="shared" si="26"/>
        <v>-150</v>
      </c>
      <c r="L219" s="2">
        <f t="shared" si="27"/>
        <v>-22.039624558737451</v>
      </c>
      <c r="M219" s="2">
        <f t="shared" si="28"/>
        <v>146.91171607726844</v>
      </c>
      <c r="N219" s="1">
        <f t="shared" si="33"/>
        <v>90</v>
      </c>
      <c r="O219" s="2">
        <f t="shared" si="29"/>
        <v>58.720664791897775</v>
      </c>
      <c r="P219" s="8">
        <f t="shared" si="32"/>
        <v>0</v>
      </c>
      <c r="Q219" s="8"/>
    </row>
    <row r="220" spans="2:17" x14ac:dyDescent="0.25">
      <c r="B220" s="1" t="s">
        <v>1</v>
      </c>
      <c r="C220" s="1">
        <f t="shared" si="30"/>
        <v>10</v>
      </c>
      <c r="D220" s="1">
        <v>219</v>
      </c>
      <c r="E220" s="1">
        <v>3</v>
      </c>
      <c r="F220" s="1">
        <v>0</v>
      </c>
      <c r="G220" s="1">
        <v>0</v>
      </c>
      <c r="H220" s="1">
        <f t="shared" si="31"/>
        <v>0</v>
      </c>
      <c r="I220" s="1">
        <v>0</v>
      </c>
      <c r="J220" s="1">
        <v>0</v>
      </c>
      <c r="K220" s="1">
        <f t="shared" si="26"/>
        <v>-135</v>
      </c>
      <c r="L220" s="2">
        <f t="shared" si="27"/>
        <v>-22.039624558737451</v>
      </c>
      <c r="M220" s="2">
        <f t="shared" si="28"/>
        <v>137.05160531615581</v>
      </c>
      <c r="N220" s="1">
        <f t="shared" si="33"/>
        <v>90</v>
      </c>
      <c r="O220" s="2">
        <f t="shared" si="29"/>
        <v>49.609603854505892</v>
      </c>
      <c r="P220" s="8">
        <f t="shared" si="32"/>
        <v>0</v>
      </c>
      <c r="Q220" s="8"/>
    </row>
    <row r="221" spans="2:17" x14ac:dyDescent="0.25">
      <c r="B221" s="1" t="s">
        <v>1</v>
      </c>
      <c r="C221" s="1">
        <f t="shared" si="30"/>
        <v>10</v>
      </c>
      <c r="D221" s="1">
        <v>220</v>
      </c>
      <c r="E221" s="1">
        <v>4</v>
      </c>
      <c r="F221" s="1">
        <v>0</v>
      </c>
      <c r="G221" s="1">
        <v>0</v>
      </c>
      <c r="H221" s="1">
        <f t="shared" si="31"/>
        <v>0</v>
      </c>
      <c r="I221" s="1">
        <v>0</v>
      </c>
      <c r="J221" s="1">
        <v>0</v>
      </c>
      <c r="K221" s="1">
        <f t="shared" si="26"/>
        <v>-120</v>
      </c>
      <c r="L221" s="2">
        <f t="shared" si="27"/>
        <v>-22.039624558737451</v>
      </c>
      <c r="M221" s="2">
        <f t="shared" si="28"/>
        <v>126.44171284185784</v>
      </c>
      <c r="N221" s="1">
        <f t="shared" si="33"/>
        <v>90</v>
      </c>
      <c r="O221" s="2">
        <f t="shared" si="29"/>
        <v>40.0851421571397</v>
      </c>
      <c r="P221" s="8">
        <f t="shared" si="32"/>
        <v>0</v>
      </c>
      <c r="Q221" s="8"/>
    </row>
    <row r="222" spans="2:17" x14ac:dyDescent="0.25">
      <c r="B222" s="1" t="s">
        <v>1</v>
      </c>
      <c r="C222" s="1">
        <f t="shared" si="30"/>
        <v>10</v>
      </c>
      <c r="D222" s="1">
        <v>221</v>
      </c>
      <c r="E222" s="1">
        <v>5</v>
      </c>
      <c r="F222" s="1">
        <v>0</v>
      </c>
      <c r="G222" s="1">
        <v>0</v>
      </c>
      <c r="H222" s="1">
        <f t="shared" si="31"/>
        <v>0</v>
      </c>
      <c r="I222" s="1">
        <v>0</v>
      </c>
      <c r="J222" s="1">
        <v>0</v>
      </c>
      <c r="K222" s="1">
        <f t="shared" si="26"/>
        <v>-105</v>
      </c>
      <c r="L222" s="2">
        <f t="shared" si="27"/>
        <v>-22.039624558737451</v>
      </c>
      <c r="M222" s="2">
        <f t="shared" si="28"/>
        <v>115.67993168962241</v>
      </c>
      <c r="N222" s="1">
        <f t="shared" si="33"/>
        <v>90</v>
      </c>
      <c r="O222" s="2">
        <f t="shared" si="29"/>
        <v>31.005308459906708</v>
      </c>
      <c r="P222" s="8">
        <f t="shared" si="32"/>
        <v>0</v>
      </c>
      <c r="Q222" s="8"/>
    </row>
    <row r="223" spans="2:17" x14ac:dyDescent="0.25">
      <c r="B223" s="1" t="s">
        <v>1</v>
      </c>
      <c r="C223" s="1">
        <f t="shared" si="30"/>
        <v>10</v>
      </c>
      <c r="D223" s="1">
        <v>222</v>
      </c>
      <c r="E223" s="1">
        <v>6</v>
      </c>
      <c r="F223" s="1">
        <v>0</v>
      </c>
      <c r="G223" s="1">
        <v>0</v>
      </c>
      <c r="H223" s="1">
        <f t="shared" si="31"/>
        <v>0</v>
      </c>
      <c r="I223" s="1">
        <v>0</v>
      </c>
      <c r="J223" s="1">
        <v>0</v>
      </c>
      <c r="K223" s="1">
        <f t="shared" si="26"/>
        <v>-90</v>
      </c>
      <c r="L223" s="2">
        <f t="shared" si="27"/>
        <v>-22.039624558737451</v>
      </c>
      <c r="M223" s="2">
        <f t="shared" si="28"/>
        <v>105.12541093042913</v>
      </c>
      <c r="N223" s="1">
        <f t="shared" si="33"/>
        <v>90</v>
      </c>
      <c r="O223" s="2">
        <f t="shared" si="29"/>
        <v>23.348812661607173</v>
      </c>
      <c r="P223" s="8">
        <f t="shared" si="32"/>
        <v>0</v>
      </c>
      <c r="Q223" s="8"/>
    </row>
    <row r="224" spans="2:17" x14ac:dyDescent="0.25">
      <c r="B224" s="1" t="s">
        <v>1</v>
      </c>
      <c r="C224" s="1">
        <f t="shared" si="30"/>
        <v>10</v>
      </c>
      <c r="D224" s="1">
        <v>223</v>
      </c>
      <c r="E224" s="1">
        <v>7</v>
      </c>
      <c r="F224" s="1">
        <v>0</v>
      </c>
      <c r="G224" s="1">
        <v>0</v>
      </c>
      <c r="H224" s="1">
        <f t="shared" si="31"/>
        <v>0</v>
      </c>
      <c r="I224" s="1">
        <v>-64.099999999999994</v>
      </c>
      <c r="J224" s="1">
        <v>0</v>
      </c>
      <c r="K224" s="1">
        <f t="shared" si="26"/>
        <v>-75</v>
      </c>
      <c r="L224" s="2">
        <f t="shared" si="27"/>
        <v>-22.039624558737451</v>
      </c>
      <c r="M224" s="2">
        <f t="shared" si="28"/>
        <v>95.078578796763253</v>
      </c>
      <c r="N224" s="1">
        <f t="shared" si="33"/>
        <v>90</v>
      </c>
      <c r="O224" s="2">
        <f t="shared" si="29"/>
        <v>82.131210439993396</v>
      </c>
      <c r="P224" s="8">
        <f t="shared" si="32"/>
        <v>0</v>
      </c>
      <c r="Q224" s="8"/>
    </row>
    <row r="225" spans="2:17" x14ac:dyDescent="0.25">
      <c r="B225" s="1" t="s">
        <v>1</v>
      </c>
      <c r="C225" s="1">
        <f t="shared" si="30"/>
        <v>10</v>
      </c>
      <c r="D225" s="1">
        <v>224</v>
      </c>
      <c r="E225" s="1">
        <v>8</v>
      </c>
      <c r="F225" s="1">
        <v>3</v>
      </c>
      <c r="G225" s="1">
        <v>6</v>
      </c>
      <c r="H225" s="1">
        <f t="shared" si="31"/>
        <v>9</v>
      </c>
      <c r="I225" s="1">
        <v>-53.6</v>
      </c>
      <c r="J225" s="1">
        <v>4.0999999999999996</v>
      </c>
      <c r="K225" s="1">
        <f t="shared" si="26"/>
        <v>-60</v>
      </c>
      <c r="L225" s="2">
        <f t="shared" si="27"/>
        <v>-22.039624558737451</v>
      </c>
      <c r="M225" s="2">
        <f t="shared" si="28"/>
        <v>85.863125462352485</v>
      </c>
      <c r="N225" s="1">
        <f t="shared" si="33"/>
        <v>90</v>
      </c>
      <c r="O225" s="2">
        <f t="shared" si="29"/>
        <v>71.649651898097417</v>
      </c>
      <c r="P225" s="8">
        <f t="shared" si="32"/>
        <v>16.992434417790225</v>
      </c>
      <c r="Q225" s="8"/>
    </row>
    <row r="226" spans="2:17" x14ac:dyDescent="0.25">
      <c r="B226" s="1" t="s">
        <v>1</v>
      </c>
      <c r="C226" s="1">
        <f t="shared" si="30"/>
        <v>10</v>
      </c>
      <c r="D226" s="1">
        <v>225</v>
      </c>
      <c r="E226" s="1">
        <v>9</v>
      </c>
      <c r="F226" s="1">
        <v>19</v>
      </c>
      <c r="G226" s="1">
        <v>64</v>
      </c>
      <c r="H226" s="1">
        <f t="shared" si="31"/>
        <v>83</v>
      </c>
      <c r="I226" s="1">
        <v>-42.1</v>
      </c>
      <c r="J226" s="1">
        <v>12.1</v>
      </c>
      <c r="K226" s="1">
        <f t="shared" si="26"/>
        <v>-45</v>
      </c>
      <c r="L226" s="2">
        <f t="shared" si="27"/>
        <v>-22.039624558737451</v>
      </c>
      <c r="M226" s="2">
        <f t="shared" si="28"/>
        <v>77.871651461355427</v>
      </c>
      <c r="N226" s="1">
        <f t="shared" si="33"/>
        <v>90</v>
      </c>
      <c r="O226" s="2">
        <f t="shared" si="29"/>
        <v>60.832712302908313</v>
      </c>
      <c r="P226" s="8">
        <f t="shared" si="32"/>
        <v>84.37311022943328</v>
      </c>
      <c r="Q226" s="8"/>
    </row>
    <row r="227" spans="2:17" x14ac:dyDescent="0.25">
      <c r="B227" s="1" t="s">
        <v>1</v>
      </c>
      <c r="C227" s="1">
        <f t="shared" si="30"/>
        <v>10</v>
      </c>
      <c r="D227" s="1">
        <v>226</v>
      </c>
      <c r="E227" s="1">
        <v>10</v>
      </c>
      <c r="F227" s="1">
        <v>8</v>
      </c>
      <c r="G227" s="1">
        <v>89</v>
      </c>
      <c r="H227" s="1">
        <f t="shared" si="31"/>
        <v>97</v>
      </c>
      <c r="I227" s="1">
        <v>-29.3</v>
      </c>
      <c r="J227" s="1">
        <v>18.399999999999999</v>
      </c>
      <c r="K227" s="1">
        <f t="shared" si="26"/>
        <v>-30</v>
      </c>
      <c r="L227" s="2">
        <f t="shared" si="27"/>
        <v>-22.039624558737451</v>
      </c>
      <c r="M227" s="2">
        <f t="shared" si="28"/>
        <v>71.580919032290169</v>
      </c>
      <c r="N227" s="1">
        <f t="shared" si="33"/>
        <v>90</v>
      </c>
      <c r="O227" s="2">
        <f t="shared" si="29"/>
        <v>49.952825141593188</v>
      </c>
      <c r="P227" s="8">
        <f t="shared" si="32"/>
        <v>70.490869676966042</v>
      </c>
      <c r="Q227" s="8"/>
    </row>
    <row r="228" spans="2:17" x14ac:dyDescent="0.25">
      <c r="B228" s="1" t="s">
        <v>1</v>
      </c>
      <c r="C228" s="1">
        <f t="shared" si="30"/>
        <v>10</v>
      </c>
      <c r="D228" s="1">
        <v>227</v>
      </c>
      <c r="E228" s="1">
        <v>11</v>
      </c>
      <c r="F228" s="1">
        <v>39</v>
      </c>
      <c r="G228" s="1">
        <v>183</v>
      </c>
      <c r="H228" s="1">
        <f t="shared" si="31"/>
        <v>222</v>
      </c>
      <c r="I228" s="1">
        <v>-15.1</v>
      </c>
      <c r="J228" s="1">
        <v>22.5</v>
      </c>
      <c r="K228" s="1">
        <f t="shared" si="26"/>
        <v>-15</v>
      </c>
      <c r="L228" s="2">
        <f t="shared" si="27"/>
        <v>-22.039624558737451</v>
      </c>
      <c r="M228" s="2">
        <f t="shared" si="28"/>
        <v>67.510563364270155</v>
      </c>
      <c r="N228" s="1">
        <f t="shared" si="33"/>
        <v>90</v>
      </c>
      <c r="O228" s="2">
        <f t="shared" si="29"/>
        <v>39.284614035937217</v>
      </c>
      <c r="P228" s="8">
        <f t="shared" si="32"/>
        <v>192.61599233181585</v>
      </c>
      <c r="Q228" s="8"/>
    </row>
    <row r="229" spans="2:17" x14ac:dyDescent="0.25">
      <c r="B229" s="1" t="s">
        <v>1</v>
      </c>
      <c r="C229" s="1">
        <f t="shared" si="30"/>
        <v>10</v>
      </c>
      <c r="D229" s="1">
        <v>228</v>
      </c>
      <c r="E229" s="1">
        <v>12</v>
      </c>
      <c r="F229" s="1">
        <v>33</v>
      </c>
      <c r="G229" s="1">
        <v>228</v>
      </c>
      <c r="H229" s="1">
        <f t="shared" si="31"/>
        <v>261</v>
      </c>
      <c r="I229" s="1">
        <v>0</v>
      </c>
      <c r="J229" s="1">
        <v>23.9</v>
      </c>
      <c r="K229" s="1">
        <f t="shared" si="26"/>
        <v>0</v>
      </c>
      <c r="L229" s="2">
        <f t="shared" si="27"/>
        <v>-22.039624558737451</v>
      </c>
      <c r="M229" s="2">
        <f t="shared" si="28"/>
        <v>66.095624558737441</v>
      </c>
      <c r="N229" s="1">
        <f t="shared" si="33"/>
        <v>90</v>
      </c>
      <c r="O229" s="2">
        <f t="shared" si="29"/>
        <v>29.601992197987943</v>
      </c>
      <c r="P229" s="8">
        <f t="shared" si="32"/>
        <v>210.90937420832168</v>
      </c>
      <c r="Q229" s="8"/>
    </row>
    <row r="230" spans="2:17" x14ac:dyDescent="0.25">
      <c r="B230" s="1" t="s">
        <v>1</v>
      </c>
      <c r="C230" s="1">
        <f t="shared" si="30"/>
        <v>10</v>
      </c>
      <c r="D230" s="1">
        <v>229</v>
      </c>
      <c r="E230" s="1">
        <v>13</v>
      </c>
      <c r="F230" s="1">
        <v>6</v>
      </c>
      <c r="G230" s="1">
        <v>164</v>
      </c>
      <c r="H230" s="1">
        <f t="shared" si="31"/>
        <v>170</v>
      </c>
      <c r="I230" s="1">
        <v>15.1</v>
      </c>
      <c r="J230" s="1">
        <v>22.5</v>
      </c>
      <c r="K230" s="1">
        <f t="shared" si="26"/>
        <v>15</v>
      </c>
      <c r="L230" s="2">
        <f t="shared" si="27"/>
        <v>-22.039624558737451</v>
      </c>
      <c r="M230" s="2">
        <f t="shared" si="28"/>
        <v>67.510563364270155</v>
      </c>
      <c r="N230" s="1">
        <f t="shared" si="33"/>
        <v>90</v>
      </c>
      <c r="O230" s="2">
        <f t="shared" si="29"/>
        <v>22.666016037012433</v>
      </c>
      <c r="P230" s="8">
        <f t="shared" si="32"/>
        <v>113.47427814638563</v>
      </c>
      <c r="Q230" s="8"/>
    </row>
    <row r="231" spans="2:17" x14ac:dyDescent="0.25">
      <c r="B231" s="1" t="s">
        <v>1</v>
      </c>
      <c r="C231" s="1">
        <f t="shared" si="30"/>
        <v>10</v>
      </c>
      <c r="D231" s="1">
        <v>230</v>
      </c>
      <c r="E231" s="1">
        <v>14</v>
      </c>
      <c r="F231" s="1">
        <v>11</v>
      </c>
      <c r="G231" s="1">
        <v>153</v>
      </c>
      <c r="H231" s="1">
        <f t="shared" si="31"/>
        <v>164</v>
      </c>
      <c r="I231" s="1">
        <v>29.3</v>
      </c>
      <c r="J231" s="1">
        <v>18.399999999999999</v>
      </c>
      <c r="K231" s="1">
        <f t="shared" si="26"/>
        <v>30</v>
      </c>
      <c r="L231" s="2">
        <f t="shared" si="27"/>
        <v>-22.039624558737451</v>
      </c>
      <c r="M231" s="2">
        <f t="shared" si="28"/>
        <v>71.580919032290169</v>
      </c>
      <c r="N231" s="1">
        <f t="shared" si="33"/>
        <v>90</v>
      </c>
      <c r="O231" s="2">
        <f t="shared" si="29"/>
        <v>21.506092190498105</v>
      </c>
      <c r="P231" s="8">
        <f t="shared" si="32"/>
        <v>125.29018211171152</v>
      </c>
      <c r="Q231" s="8"/>
    </row>
    <row r="232" spans="2:17" x14ac:dyDescent="0.25">
      <c r="B232" s="1" t="s">
        <v>1</v>
      </c>
      <c r="C232" s="1">
        <f t="shared" si="30"/>
        <v>10</v>
      </c>
      <c r="D232" s="1">
        <v>231</v>
      </c>
      <c r="E232" s="1">
        <v>15</v>
      </c>
      <c r="F232" s="1">
        <v>33</v>
      </c>
      <c r="G232" s="1">
        <v>142</v>
      </c>
      <c r="H232" s="1">
        <f t="shared" si="31"/>
        <v>175</v>
      </c>
      <c r="I232" s="1">
        <v>42.1</v>
      </c>
      <c r="J232" s="1">
        <v>12.1</v>
      </c>
      <c r="K232" s="1">
        <f t="shared" si="26"/>
        <v>45</v>
      </c>
      <c r="L232" s="2">
        <f t="shared" si="27"/>
        <v>-22.039624558737451</v>
      </c>
      <c r="M232" s="2">
        <f t="shared" si="28"/>
        <v>77.871651461355427</v>
      </c>
      <c r="N232" s="1">
        <f t="shared" si="33"/>
        <v>90</v>
      </c>
      <c r="O232" s="2">
        <f t="shared" si="29"/>
        <v>26.816089090344526</v>
      </c>
      <c r="P232" s="8">
        <f t="shared" si="32"/>
        <v>228.67528548396433</v>
      </c>
      <c r="Q232" s="8"/>
    </row>
    <row r="233" spans="2:17" x14ac:dyDescent="0.25">
      <c r="B233" s="1" t="s">
        <v>1</v>
      </c>
      <c r="C233" s="1">
        <f t="shared" si="30"/>
        <v>10</v>
      </c>
      <c r="D233" s="1">
        <v>232</v>
      </c>
      <c r="E233" s="1">
        <v>16</v>
      </c>
      <c r="F233" s="1">
        <v>56</v>
      </c>
      <c r="G233" s="1">
        <v>53</v>
      </c>
      <c r="H233" s="1">
        <f t="shared" si="31"/>
        <v>109</v>
      </c>
      <c r="I233" s="1">
        <v>53.6</v>
      </c>
      <c r="J233" s="1">
        <v>4.0999999999999996</v>
      </c>
      <c r="K233" s="1">
        <f t="shared" si="26"/>
        <v>60</v>
      </c>
      <c r="L233" s="2">
        <f t="shared" si="27"/>
        <v>-22.039624558737451</v>
      </c>
      <c r="M233" s="2">
        <f t="shared" si="28"/>
        <v>85.863125462352485</v>
      </c>
      <c r="N233" s="1">
        <f t="shared" si="33"/>
        <v>90</v>
      </c>
      <c r="O233" s="2">
        <f t="shared" si="29"/>
        <v>35.807986118178185</v>
      </c>
      <c r="P233" s="8">
        <f t="shared" si="32"/>
        <v>666.94543391332229</v>
      </c>
      <c r="Q233" s="8"/>
    </row>
    <row r="234" spans="2:17" x14ac:dyDescent="0.25">
      <c r="B234" s="1" t="s">
        <v>1</v>
      </c>
      <c r="C234" s="1">
        <f t="shared" si="30"/>
        <v>10</v>
      </c>
      <c r="D234" s="1">
        <v>233</v>
      </c>
      <c r="E234" s="1">
        <v>17</v>
      </c>
      <c r="F234" s="1">
        <v>0</v>
      </c>
      <c r="G234" s="1">
        <v>6</v>
      </c>
      <c r="H234" s="1">
        <f t="shared" si="31"/>
        <v>6</v>
      </c>
      <c r="I234" s="1">
        <v>64.099999999999994</v>
      </c>
      <c r="J234" s="1">
        <v>0</v>
      </c>
      <c r="K234" s="1">
        <f t="shared" si="26"/>
        <v>75</v>
      </c>
      <c r="L234" s="2">
        <f t="shared" si="27"/>
        <v>-22.039624558737451</v>
      </c>
      <c r="M234" s="2">
        <f t="shared" si="28"/>
        <v>95.078578796763253</v>
      </c>
      <c r="N234" s="1">
        <f t="shared" si="33"/>
        <v>90</v>
      </c>
      <c r="O234" s="2">
        <f t="shared" si="29"/>
        <v>46.316063456986399</v>
      </c>
      <c r="P234" s="8">
        <f t="shared" si="32"/>
        <v>3.6</v>
      </c>
      <c r="Q234" s="8"/>
    </row>
    <row r="235" spans="2:17" x14ac:dyDescent="0.25">
      <c r="B235" s="1" t="s">
        <v>1</v>
      </c>
      <c r="C235" s="1">
        <f t="shared" si="30"/>
        <v>10</v>
      </c>
      <c r="D235" s="1">
        <v>234</v>
      </c>
      <c r="E235" s="1">
        <v>18</v>
      </c>
      <c r="F235" s="1">
        <v>0</v>
      </c>
      <c r="G235" s="1">
        <v>0</v>
      </c>
      <c r="H235" s="1">
        <f t="shared" si="31"/>
        <v>0</v>
      </c>
      <c r="I235" s="1">
        <v>0</v>
      </c>
      <c r="J235" s="1">
        <v>0</v>
      </c>
      <c r="K235" s="1">
        <f t="shared" si="26"/>
        <v>90</v>
      </c>
      <c r="L235" s="2">
        <f t="shared" si="27"/>
        <v>-22.039624558737451</v>
      </c>
      <c r="M235" s="2">
        <f t="shared" si="28"/>
        <v>105.12541093042913</v>
      </c>
      <c r="N235" s="1">
        <f t="shared" si="33"/>
        <v>90</v>
      </c>
      <c r="O235" s="2">
        <f t="shared" si="29"/>
        <v>23.348812661607173</v>
      </c>
      <c r="P235" s="8">
        <f t="shared" si="32"/>
        <v>0</v>
      </c>
      <c r="Q235" s="8"/>
    </row>
    <row r="236" spans="2:17" x14ac:dyDescent="0.25">
      <c r="B236" s="1" t="s">
        <v>1</v>
      </c>
      <c r="C236" s="1">
        <f t="shared" si="30"/>
        <v>10</v>
      </c>
      <c r="D236" s="1">
        <v>235</v>
      </c>
      <c r="E236" s="1">
        <v>19</v>
      </c>
      <c r="F236" s="1">
        <v>0</v>
      </c>
      <c r="G236" s="1">
        <v>0</v>
      </c>
      <c r="H236" s="1">
        <f t="shared" si="31"/>
        <v>0</v>
      </c>
      <c r="I236" s="1">
        <v>0</v>
      </c>
      <c r="J236" s="1">
        <v>0</v>
      </c>
      <c r="K236" s="1">
        <f t="shared" si="26"/>
        <v>105</v>
      </c>
      <c r="L236" s="2">
        <f t="shared" si="27"/>
        <v>-22.039624558737451</v>
      </c>
      <c r="M236" s="2">
        <f t="shared" si="28"/>
        <v>115.67993168962241</v>
      </c>
      <c r="N236" s="1">
        <f t="shared" si="33"/>
        <v>90</v>
      </c>
      <c r="O236" s="2">
        <f t="shared" si="29"/>
        <v>31.005308459906708</v>
      </c>
      <c r="P236" s="8">
        <f t="shared" si="32"/>
        <v>0</v>
      </c>
      <c r="Q236" s="8"/>
    </row>
    <row r="237" spans="2:17" x14ac:dyDescent="0.25">
      <c r="B237" s="1" t="s">
        <v>1</v>
      </c>
      <c r="C237" s="1">
        <f t="shared" si="30"/>
        <v>10</v>
      </c>
      <c r="D237" s="1">
        <v>236</v>
      </c>
      <c r="E237" s="1">
        <v>20</v>
      </c>
      <c r="F237" s="1">
        <v>0</v>
      </c>
      <c r="G237" s="1">
        <v>0</v>
      </c>
      <c r="H237" s="1">
        <f t="shared" si="31"/>
        <v>0</v>
      </c>
      <c r="I237" s="1">
        <v>0</v>
      </c>
      <c r="J237" s="1">
        <v>0</v>
      </c>
      <c r="K237" s="1">
        <f t="shared" si="26"/>
        <v>120</v>
      </c>
      <c r="L237" s="2">
        <f t="shared" si="27"/>
        <v>-22.039624558737451</v>
      </c>
      <c r="M237" s="2">
        <f t="shared" si="28"/>
        <v>126.44171284185784</v>
      </c>
      <c r="N237" s="1">
        <f t="shared" si="33"/>
        <v>90</v>
      </c>
      <c r="O237" s="2">
        <f t="shared" si="29"/>
        <v>40.0851421571397</v>
      </c>
      <c r="P237" s="8">
        <f t="shared" si="32"/>
        <v>0</v>
      </c>
      <c r="Q237" s="8"/>
    </row>
    <row r="238" spans="2:17" x14ac:dyDescent="0.25">
      <c r="B238" s="1" t="s">
        <v>1</v>
      </c>
      <c r="C238" s="1">
        <f t="shared" si="30"/>
        <v>10</v>
      </c>
      <c r="D238" s="1">
        <v>237</v>
      </c>
      <c r="E238" s="1">
        <v>21</v>
      </c>
      <c r="F238" s="1">
        <v>0</v>
      </c>
      <c r="G238" s="1">
        <v>0</v>
      </c>
      <c r="H238" s="1">
        <f t="shared" si="31"/>
        <v>0</v>
      </c>
      <c r="I238" s="1">
        <v>0</v>
      </c>
      <c r="J238" s="1">
        <v>0</v>
      </c>
      <c r="K238" s="1">
        <f t="shared" si="26"/>
        <v>135</v>
      </c>
      <c r="L238" s="2">
        <f t="shared" si="27"/>
        <v>-22.039624558737451</v>
      </c>
      <c r="M238" s="2">
        <f t="shared" si="28"/>
        <v>137.05160531615581</v>
      </c>
      <c r="N238" s="1">
        <f t="shared" si="33"/>
        <v>90</v>
      </c>
      <c r="O238" s="2">
        <f t="shared" si="29"/>
        <v>49.609603854505892</v>
      </c>
      <c r="P238" s="8">
        <f t="shared" si="32"/>
        <v>0</v>
      </c>
      <c r="Q238" s="8"/>
    </row>
    <row r="239" spans="2:17" x14ac:dyDescent="0.25">
      <c r="B239" s="1" t="s">
        <v>1</v>
      </c>
      <c r="C239" s="1">
        <f t="shared" si="30"/>
        <v>10</v>
      </c>
      <c r="D239" s="1">
        <v>238</v>
      </c>
      <c r="E239" s="1">
        <v>22</v>
      </c>
      <c r="F239" s="1">
        <v>0</v>
      </c>
      <c r="G239" s="1">
        <v>0</v>
      </c>
      <c r="H239" s="1">
        <f t="shared" si="31"/>
        <v>0</v>
      </c>
      <c r="I239" s="1">
        <v>0</v>
      </c>
      <c r="J239" s="1">
        <v>0</v>
      </c>
      <c r="K239" s="1">
        <f t="shared" si="26"/>
        <v>150</v>
      </c>
      <c r="L239" s="2">
        <f t="shared" si="27"/>
        <v>-22.039624558737451</v>
      </c>
      <c r="M239" s="2">
        <f t="shared" si="28"/>
        <v>146.91171607726844</v>
      </c>
      <c r="N239" s="1">
        <f t="shared" si="33"/>
        <v>90</v>
      </c>
      <c r="O239" s="2">
        <f t="shared" si="29"/>
        <v>58.720664791897775</v>
      </c>
      <c r="P239" s="8">
        <f t="shared" si="32"/>
        <v>0</v>
      </c>
      <c r="Q239" s="8"/>
    </row>
    <row r="240" spans="2:17" x14ac:dyDescent="0.25">
      <c r="B240" s="1" t="s">
        <v>1</v>
      </c>
      <c r="C240" s="1">
        <f t="shared" si="30"/>
        <v>10</v>
      </c>
      <c r="D240" s="1">
        <v>239</v>
      </c>
      <c r="E240" s="1">
        <v>23</v>
      </c>
      <c r="F240" s="1">
        <v>0</v>
      </c>
      <c r="G240" s="1">
        <v>0</v>
      </c>
      <c r="H240" s="1">
        <f t="shared" si="31"/>
        <v>0</v>
      </c>
      <c r="I240" s="1">
        <v>0</v>
      </c>
      <c r="J240" s="1">
        <v>0</v>
      </c>
      <c r="K240" s="1">
        <f t="shared" si="26"/>
        <v>165</v>
      </c>
      <c r="L240" s="2">
        <f t="shared" si="27"/>
        <v>-22.039624558737451</v>
      </c>
      <c r="M240" s="2">
        <f t="shared" si="28"/>
        <v>154.73969947121643</v>
      </c>
      <c r="N240" s="1">
        <f t="shared" si="33"/>
        <v>90</v>
      </c>
      <c r="O240" s="2">
        <f t="shared" si="29"/>
        <v>66.055871340576701</v>
      </c>
      <c r="P240" s="8">
        <f t="shared" si="32"/>
        <v>0</v>
      </c>
      <c r="Q240" s="8"/>
    </row>
    <row r="241" spans="2:17" x14ac:dyDescent="0.25">
      <c r="B241" s="1" t="s">
        <v>1</v>
      </c>
      <c r="C241" s="1">
        <f t="shared" si="30"/>
        <v>10</v>
      </c>
      <c r="D241" s="1">
        <v>240</v>
      </c>
      <c r="E241" s="1">
        <v>24</v>
      </c>
      <c r="F241" s="1">
        <v>0</v>
      </c>
      <c r="G241" s="1">
        <v>0</v>
      </c>
      <c r="H241" s="1">
        <f t="shared" si="31"/>
        <v>0</v>
      </c>
      <c r="I241" s="1">
        <v>0</v>
      </c>
      <c r="J241" s="1">
        <v>0</v>
      </c>
      <c r="K241" s="1">
        <f t="shared" si="26"/>
        <v>180</v>
      </c>
      <c r="L241" s="2">
        <f t="shared" si="27"/>
        <v>-22.039624558737451</v>
      </c>
      <c r="M241" s="2">
        <f t="shared" si="28"/>
        <v>157.98362455873749</v>
      </c>
      <c r="N241" s="1">
        <f t="shared" si="33"/>
        <v>90</v>
      </c>
      <c r="O241" s="2">
        <f t="shared" si="29"/>
        <v>69.113121076700139</v>
      </c>
      <c r="P241" s="8">
        <f t="shared" si="32"/>
        <v>0</v>
      </c>
      <c r="Q241" s="8"/>
    </row>
    <row r="242" spans="2:17" x14ac:dyDescent="0.25">
      <c r="B242" s="1" t="s">
        <v>1</v>
      </c>
      <c r="C242" s="1">
        <f t="shared" si="30"/>
        <v>11</v>
      </c>
      <c r="D242" s="1">
        <v>241</v>
      </c>
      <c r="E242" s="1">
        <v>1</v>
      </c>
      <c r="F242" s="1">
        <v>0</v>
      </c>
      <c r="G242" s="1">
        <v>0</v>
      </c>
      <c r="H242" s="1">
        <f t="shared" si="31"/>
        <v>0</v>
      </c>
      <c r="I242" s="1">
        <v>0</v>
      </c>
      <c r="J242" s="1">
        <v>0</v>
      </c>
      <c r="K242" s="1">
        <f t="shared" si="26"/>
        <v>-165</v>
      </c>
      <c r="L242" s="2">
        <f t="shared" si="27"/>
        <v>-21.898483015897604</v>
      </c>
      <c r="M242" s="2">
        <f t="shared" si="28"/>
        <v>154.61260165975594</v>
      </c>
      <c r="N242" s="1">
        <f t="shared" si="33"/>
        <v>90</v>
      </c>
      <c r="O242" s="2">
        <f t="shared" si="29"/>
        <v>65.936266134972556</v>
      </c>
      <c r="P242" s="8">
        <f t="shared" si="32"/>
        <v>0</v>
      </c>
      <c r="Q242" s="8"/>
    </row>
    <row r="243" spans="2:17" x14ac:dyDescent="0.25">
      <c r="B243" s="1" t="s">
        <v>1</v>
      </c>
      <c r="C243" s="1">
        <f t="shared" si="30"/>
        <v>11</v>
      </c>
      <c r="D243" s="1">
        <v>242</v>
      </c>
      <c r="E243" s="1">
        <v>2</v>
      </c>
      <c r="F243" s="1">
        <v>0</v>
      </c>
      <c r="G243" s="1">
        <v>0</v>
      </c>
      <c r="H243" s="1">
        <f t="shared" si="31"/>
        <v>0</v>
      </c>
      <c r="I243" s="1">
        <v>0</v>
      </c>
      <c r="J243" s="1">
        <v>0</v>
      </c>
      <c r="K243" s="1">
        <f t="shared" si="26"/>
        <v>-150</v>
      </c>
      <c r="L243" s="2">
        <f t="shared" si="27"/>
        <v>-21.898483015897604</v>
      </c>
      <c r="M243" s="2">
        <f t="shared" si="28"/>
        <v>146.80534313748348</v>
      </c>
      <c r="N243" s="1">
        <f t="shared" si="33"/>
        <v>90</v>
      </c>
      <c r="O243" s="2">
        <f t="shared" si="29"/>
        <v>58.621496500143245</v>
      </c>
      <c r="P243" s="8">
        <f t="shared" si="32"/>
        <v>0</v>
      </c>
      <c r="Q243" s="8"/>
    </row>
    <row r="244" spans="2:17" x14ac:dyDescent="0.25">
      <c r="B244" s="1" t="s">
        <v>1</v>
      </c>
      <c r="C244" s="1">
        <f t="shared" si="30"/>
        <v>11</v>
      </c>
      <c r="D244" s="1">
        <v>243</v>
      </c>
      <c r="E244" s="1">
        <v>3</v>
      </c>
      <c r="F244" s="1">
        <v>0</v>
      </c>
      <c r="G244" s="1">
        <v>0</v>
      </c>
      <c r="H244" s="1">
        <f t="shared" si="31"/>
        <v>0</v>
      </c>
      <c r="I244" s="1">
        <v>0</v>
      </c>
      <c r="J244" s="1">
        <v>0</v>
      </c>
      <c r="K244" s="1">
        <f t="shared" si="26"/>
        <v>-135</v>
      </c>
      <c r="L244" s="2">
        <f t="shared" si="27"/>
        <v>-21.898483015897604</v>
      </c>
      <c r="M244" s="2">
        <f t="shared" si="28"/>
        <v>136.95748363150332</v>
      </c>
      <c r="N244" s="1">
        <f t="shared" si="33"/>
        <v>90</v>
      </c>
      <c r="O244" s="2">
        <f t="shared" si="29"/>
        <v>49.523587812499336</v>
      </c>
      <c r="P244" s="8">
        <f t="shared" si="32"/>
        <v>0</v>
      </c>
      <c r="Q244" s="8"/>
    </row>
    <row r="245" spans="2:17" x14ac:dyDescent="0.25">
      <c r="B245" s="1" t="s">
        <v>1</v>
      </c>
      <c r="C245" s="1">
        <f t="shared" si="30"/>
        <v>11</v>
      </c>
      <c r="D245" s="1">
        <v>244</v>
      </c>
      <c r="E245" s="1">
        <v>4</v>
      </c>
      <c r="F245" s="1">
        <v>0</v>
      </c>
      <c r="G245" s="1">
        <v>0</v>
      </c>
      <c r="H245" s="1">
        <f t="shared" si="31"/>
        <v>0</v>
      </c>
      <c r="I245" s="1">
        <v>0</v>
      </c>
      <c r="J245" s="1">
        <v>0</v>
      </c>
      <c r="K245" s="1">
        <f t="shared" si="26"/>
        <v>-120</v>
      </c>
      <c r="L245" s="2">
        <f t="shared" si="27"/>
        <v>-21.898483015897604</v>
      </c>
      <c r="M245" s="2">
        <f t="shared" si="28"/>
        <v>126.35220841707596</v>
      </c>
      <c r="N245" s="1">
        <f t="shared" si="33"/>
        <v>90</v>
      </c>
      <c r="O245" s="2">
        <f t="shared" si="29"/>
        <v>40.006636809539117</v>
      </c>
      <c r="P245" s="8">
        <f t="shared" si="32"/>
        <v>0</v>
      </c>
      <c r="Q245" s="8"/>
    </row>
    <row r="246" spans="2:17" x14ac:dyDescent="0.25">
      <c r="B246" s="1" t="s">
        <v>1</v>
      </c>
      <c r="C246" s="1">
        <f t="shared" si="30"/>
        <v>11</v>
      </c>
      <c r="D246" s="1">
        <v>245</v>
      </c>
      <c r="E246" s="1">
        <v>5</v>
      </c>
      <c r="F246" s="1">
        <v>0</v>
      </c>
      <c r="G246" s="1">
        <v>0</v>
      </c>
      <c r="H246" s="1">
        <f t="shared" si="31"/>
        <v>0</v>
      </c>
      <c r="I246" s="1">
        <v>0</v>
      </c>
      <c r="J246" s="1">
        <v>0</v>
      </c>
      <c r="K246" s="1">
        <f t="shared" si="26"/>
        <v>-105</v>
      </c>
      <c r="L246" s="2">
        <f t="shared" si="27"/>
        <v>-21.898483015897604</v>
      </c>
      <c r="M246" s="2">
        <f t="shared" si="28"/>
        <v>115.58987051983981</v>
      </c>
      <c r="N246" s="1">
        <f t="shared" si="33"/>
        <v>90</v>
      </c>
      <c r="O246" s="2">
        <f t="shared" si="29"/>
        <v>30.933294994168946</v>
      </c>
      <c r="P246" s="8">
        <f t="shared" si="32"/>
        <v>0</v>
      </c>
      <c r="Q246" s="8"/>
    </row>
    <row r="247" spans="2:17" x14ac:dyDescent="0.25">
      <c r="B247" s="1" t="s">
        <v>1</v>
      </c>
      <c r="C247" s="1">
        <f t="shared" si="30"/>
        <v>11</v>
      </c>
      <c r="D247" s="1">
        <v>246</v>
      </c>
      <c r="E247" s="1">
        <v>6</v>
      </c>
      <c r="F247" s="1">
        <v>0</v>
      </c>
      <c r="G247" s="1">
        <v>0</v>
      </c>
      <c r="H247" s="1">
        <f t="shared" si="31"/>
        <v>0</v>
      </c>
      <c r="I247" s="1">
        <v>0</v>
      </c>
      <c r="J247" s="1">
        <v>0</v>
      </c>
      <c r="K247" s="1">
        <f t="shared" si="26"/>
        <v>-90</v>
      </c>
      <c r="L247" s="2">
        <f t="shared" si="27"/>
        <v>-21.898483015897604</v>
      </c>
      <c r="M247" s="2">
        <f t="shared" si="28"/>
        <v>105.03114789958673</v>
      </c>
      <c r="N247" s="1">
        <f t="shared" si="33"/>
        <v>90</v>
      </c>
      <c r="O247" s="2">
        <f t="shared" si="29"/>
        <v>23.289899091926145</v>
      </c>
      <c r="P247" s="8">
        <f t="shared" si="32"/>
        <v>0</v>
      </c>
      <c r="Q247" s="8"/>
    </row>
    <row r="248" spans="2:17" x14ac:dyDescent="0.25">
      <c r="B248" s="1" t="s">
        <v>1</v>
      </c>
      <c r="C248" s="1">
        <f t="shared" si="30"/>
        <v>11</v>
      </c>
      <c r="D248" s="1">
        <v>247</v>
      </c>
      <c r="E248" s="1">
        <v>7</v>
      </c>
      <c r="F248" s="1">
        <v>0</v>
      </c>
      <c r="G248" s="1">
        <v>0</v>
      </c>
      <c r="H248" s="1">
        <f t="shared" si="31"/>
        <v>0</v>
      </c>
      <c r="I248" s="1">
        <v>-64.2</v>
      </c>
      <c r="J248" s="1">
        <v>0</v>
      </c>
      <c r="K248" s="1">
        <f t="shared" si="26"/>
        <v>-75</v>
      </c>
      <c r="L248" s="2">
        <f t="shared" si="27"/>
        <v>-21.898483015897604</v>
      </c>
      <c r="M248" s="2">
        <f t="shared" si="28"/>
        <v>94.977350287956511</v>
      </c>
      <c r="N248" s="1">
        <f t="shared" si="33"/>
        <v>90</v>
      </c>
      <c r="O248" s="2">
        <f t="shared" si="29"/>
        <v>82.229595238868441</v>
      </c>
      <c r="P248" s="8">
        <f t="shared" si="32"/>
        <v>0</v>
      </c>
      <c r="Q248" s="8"/>
    </row>
    <row r="249" spans="2:17" x14ac:dyDescent="0.25">
      <c r="B249" s="1" t="s">
        <v>1</v>
      </c>
      <c r="C249" s="1">
        <f t="shared" si="30"/>
        <v>11</v>
      </c>
      <c r="D249" s="1">
        <v>248</v>
      </c>
      <c r="E249" s="1">
        <v>8</v>
      </c>
      <c r="F249" s="1">
        <v>3</v>
      </c>
      <c r="G249" s="1">
        <v>8</v>
      </c>
      <c r="H249" s="1">
        <f t="shared" si="31"/>
        <v>11</v>
      </c>
      <c r="I249" s="1">
        <v>-53.7</v>
      </c>
      <c r="J249" s="1">
        <v>4.3</v>
      </c>
      <c r="K249" s="1">
        <f t="shared" si="26"/>
        <v>-60</v>
      </c>
      <c r="L249" s="2">
        <f t="shared" si="27"/>
        <v>-21.898483015897604</v>
      </c>
      <c r="M249" s="2">
        <f t="shared" si="28"/>
        <v>85.752839423115887</v>
      </c>
      <c r="N249" s="1">
        <f t="shared" si="33"/>
        <v>90</v>
      </c>
      <c r="O249" s="2">
        <f t="shared" si="29"/>
        <v>71.752028229336645</v>
      </c>
      <c r="P249" s="8">
        <f t="shared" si="32"/>
        <v>17.784342030483245</v>
      </c>
      <c r="Q249" s="8"/>
    </row>
    <row r="250" spans="2:17" x14ac:dyDescent="0.25">
      <c r="B250" s="1" t="s">
        <v>1</v>
      </c>
      <c r="C250" s="1">
        <f t="shared" si="30"/>
        <v>11</v>
      </c>
      <c r="D250" s="1">
        <v>249</v>
      </c>
      <c r="E250" s="1">
        <v>9</v>
      </c>
      <c r="F250" s="1">
        <v>6</v>
      </c>
      <c r="G250" s="1">
        <v>33</v>
      </c>
      <c r="H250" s="1">
        <f t="shared" si="31"/>
        <v>39</v>
      </c>
      <c r="I250" s="1">
        <v>-42.2</v>
      </c>
      <c r="J250" s="1">
        <v>12.3</v>
      </c>
      <c r="K250" s="1">
        <f t="shared" si="26"/>
        <v>-45</v>
      </c>
      <c r="L250" s="2">
        <f t="shared" si="27"/>
        <v>-21.898483015897604</v>
      </c>
      <c r="M250" s="2">
        <f t="shared" si="28"/>
        <v>77.751083605215982</v>
      </c>
      <c r="N250" s="1">
        <f t="shared" si="33"/>
        <v>90</v>
      </c>
      <c r="O250" s="2">
        <f t="shared" si="29"/>
        <v>60.94425039405813</v>
      </c>
      <c r="P250" s="8">
        <f t="shared" si="32"/>
        <v>34.134792466130598</v>
      </c>
      <c r="Q250" s="8"/>
    </row>
    <row r="251" spans="2:17" x14ac:dyDescent="0.25">
      <c r="B251" s="1" t="s">
        <v>1</v>
      </c>
      <c r="C251" s="1">
        <f t="shared" si="30"/>
        <v>11</v>
      </c>
      <c r="D251" s="1">
        <v>250</v>
      </c>
      <c r="E251" s="1">
        <v>10</v>
      </c>
      <c r="F251" s="1">
        <v>3</v>
      </c>
      <c r="G251" s="1">
        <v>53</v>
      </c>
      <c r="H251" s="1">
        <f t="shared" si="31"/>
        <v>56</v>
      </c>
      <c r="I251" s="1">
        <v>-29.3</v>
      </c>
      <c r="J251" s="1">
        <v>18.600000000000001</v>
      </c>
      <c r="K251" s="1">
        <f t="shared" si="26"/>
        <v>-30</v>
      </c>
      <c r="L251" s="2">
        <f t="shared" si="27"/>
        <v>-21.898483015897604</v>
      </c>
      <c r="M251" s="2">
        <f t="shared" si="28"/>
        <v>71.450299985387204</v>
      </c>
      <c r="N251" s="1">
        <f t="shared" si="33"/>
        <v>90</v>
      </c>
      <c r="O251" s="2">
        <f t="shared" si="29"/>
        <v>49.9895018698409</v>
      </c>
      <c r="P251" s="8">
        <f t="shared" si="32"/>
        <v>38.162934067832808</v>
      </c>
      <c r="Q251" s="8"/>
    </row>
    <row r="252" spans="2:17" x14ac:dyDescent="0.25">
      <c r="B252" s="1" t="s">
        <v>1</v>
      </c>
      <c r="C252" s="1">
        <f t="shared" si="30"/>
        <v>11</v>
      </c>
      <c r="D252" s="1">
        <v>251</v>
      </c>
      <c r="E252" s="1">
        <v>11</v>
      </c>
      <c r="F252" s="1">
        <v>6</v>
      </c>
      <c r="G252" s="1">
        <v>44</v>
      </c>
      <c r="H252" s="1">
        <f t="shared" si="31"/>
        <v>50</v>
      </c>
      <c r="I252" s="1">
        <v>-15.1</v>
      </c>
      <c r="J252" s="1">
        <v>22.6</v>
      </c>
      <c r="K252" s="1">
        <f t="shared" si="26"/>
        <v>-15</v>
      </c>
      <c r="L252" s="2">
        <f t="shared" si="27"/>
        <v>-21.898483015897604</v>
      </c>
      <c r="M252" s="2">
        <f t="shared" si="28"/>
        <v>67.372314338245218</v>
      </c>
      <c r="N252" s="1">
        <f t="shared" si="33"/>
        <v>90</v>
      </c>
      <c r="O252" s="2">
        <f t="shared" si="29"/>
        <v>39.354730968239735</v>
      </c>
      <c r="P252" s="8">
        <f t="shared" si="32"/>
        <v>39.058513153732648</v>
      </c>
      <c r="Q252" s="8"/>
    </row>
    <row r="253" spans="2:17" x14ac:dyDescent="0.25">
      <c r="B253" s="1" t="s">
        <v>1</v>
      </c>
      <c r="C253" s="1">
        <f t="shared" si="30"/>
        <v>11</v>
      </c>
      <c r="D253" s="1">
        <v>252</v>
      </c>
      <c r="E253" s="1">
        <v>12</v>
      </c>
      <c r="F253" s="1">
        <v>3</v>
      </c>
      <c r="G253" s="1">
        <v>44</v>
      </c>
      <c r="H253" s="1">
        <f t="shared" si="31"/>
        <v>47</v>
      </c>
      <c r="I253" s="1">
        <v>0</v>
      </c>
      <c r="J253" s="1">
        <v>24.1</v>
      </c>
      <c r="K253" s="1">
        <f t="shared" si="26"/>
        <v>0</v>
      </c>
      <c r="L253" s="2">
        <f t="shared" si="27"/>
        <v>-21.898483015897604</v>
      </c>
      <c r="M253" s="2">
        <f t="shared" si="28"/>
        <v>65.954483015897608</v>
      </c>
      <c r="N253" s="1">
        <f t="shared" si="33"/>
        <v>90</v>
      </c>
      <c r="O253" s="2">
        <f t="shared" si="29"/>
        <v>29.712224964114682</v>
      </c>
      <c r="P253" s="8">
        <f t="shared" si="32"/>
        <v>33.094647143101213</v>
      </c>
      <c r="Q253" s="8"/>
    </row>
    <row r="254" spans="2:17" x14ac:dyDescent="0.25">
      <c r="B254" s="1" t="s">
        <v>1</v>
      </c>
      <c r="C254" s="1">
        <f t="shared" si="30"/>
        <v>11</v>
      </c>
      <c r="D254" s="1">
        <v>253</v>
      </c>
      <c r="E254" s="1">
        <v>13</v>
      </c>
      <c r="F254" s="1">
        <v>3</v>
      </c>
      <c r="G254" s="1">
        <v>53</v>
      </c>
      <c r="H254" s="1">
        <f t="shared" si="31"/>
        <v>56</v>
      </c>
      <c r="I254" s="1">
        <v>15.1</v>
      </c>
      <c r="J254" s="1">
        <v>22.6</v>
      </c>
      <c r="K254" s="1">
        <f t="shared" si="26"/>
        <v>15</v>
      </c>
      <c r="L254" s="2">
        <f t="shared" si="27"/>
        <v>-21.898483015897604</v>
      </c>
      <c r="M254" s="2">
        <f t="shared" si="28"/>
        <v>67.372314338245218</v>
      </c>
      <c r="N254" s="1">
        <f t="shared" si="33"/>
        <v>90</v>
      </c>
      <c r="O254" s="2">
        <f t="shared" si="29"/>
        <v>22.80307526149592</v>
      </c>
      <c r="P254" s="8">
        <f t="shared" si="32"/>
        <v>39.288015658810636</v>
      </c>
      <c r="Q254" s="8"/>
    </row>
    <row r="255" spans="2:17" x14ac:dyDescent="0.25">
      <c r="B255" s="1" t="s">
        <v>1</v>
      </c>
      <c r="C255" s="1">
        <f t="shared" si="30"/>
        <v>11</v>
      </c>
      <c r="D255" s="1">
        <v>254</v>
      </c>
      <c r="E255" s="1">
        <v>14</v>
      </c>
      <c r="F255" s="1">
        <v>6</v>
      </c>
      <c r="G255" s="1">
        <v>53</v>
      </c>
      <c r="H255" s="1">
        <f t="shared" si="31"/>
        <v>59</v>
      </c>
      <c r="I255" s="1">
        <v>29.3</v>
      </c>
      <c r="J255" s="1">
        <v>18.600000000000001</v>
      </c>
      <c r="K255" s="1">
        <f t="shared" si="26"/>
        <v>30</v>
      </c>
      <c r="L255" s="2">
        <f t="shared" si="27"/>
        <v>-21.898483015897604</v>
      </c>
      <c r="M255" s="2">
        <f t="shared" si="28"/>
        <v>71.450299985387204</v>
      </c>
      <c r="N255" s="1">
        <f t="shared" si="33"/>
        <v>90</v>
      </c>
      <c r="O255" s="2">
        <f t="shared" si="29"/>
        <v>21.61659505593882</v>
      </c>
      <c r="P255" s="8">
        <f t="shared" si="32"/>
        <v>49.933929795250471</v>
      </c>
      <c r="Q255" s="8"/>
    </row>
    <row r="256" spans="2:17" x14ac:dyDescent="0.25">
      <c r="B256" s="1" t="s">
        <v>1</v>
      </c>
      <c r="C256" s="1">
        <f t="shared" si="30"/>
        <v>11</v>
      </c>
      <c r="D256" s="1">
        <v>255</v>
      </c>
      <c r="E256" s="1">
        <v>15</v>
      </c>
      <c r="F256" s="1">
        <v>6</v>
      </c>
      <c r="G256" s="1">
        <v>72</v>
      </c>
      <c r="H256" s="1">
        <f t="shared" si="31"/>
        <v>78</v>
      </c>
      <c r="I256" s="1">
        <v>42.2</v>
      </c>
      <c r="J256" s="1">
        <v>12.3</v>
      </c>
      <c r="K256" s="1">
        <f t="shared" si="26"/>
        <v>45</v>
      </c>
      <c r="L256" s="2">
        <f t="shared" si="27"/>
        <v>-21.898483015897604</v>
      </c>
      <c r="M256" s="2">
        <f t="shared" si="28"/>
        <v>77.751083605215982</v>
      </c>
      <c r="N256" s="1">
        <f t="shared" si="33"/>
        <v>90</v>
      </c>
      <c r="O256" s="2">
        <f t="shared" si="29"/>
        <v>26.955885074018965</v>
      </c>
      <c r="P256" s="8">
        <f t="shared" si="32"/>
        <v>69.008122521965447</v>
      </c>
      <c r="Q256" s="8"/>
    </row>
    <row r="257" spans="2:17" x14ac:dyDescent="0.25">
      <c r="B257" s="1" t="s">
        <v>1</v>
      </c>
      <c r="C257" s="1">
        <f t="shared" si="30"/>
        <v>11</v>
      </c>
      <c r="D257" s="1">
        <v>256</v>
      </c>
      <c r="E257" s="1">
        <v>16</v>
      </c>
      <c r="F257" s="1">
        <v>3</v>
      </c>
      <c r="G257" s="1">
        <v>33</v>
      </c>
      <c r="H257" s="1">
        <f t="shared" si="31"/>
        <v>36</v>
      </c>
      <c r="I257" s="1">
        <v>53.7</v>
      </c>
      <c r="J257" s="1">
        <v>4.3</v>
      </c>
      <c r="K257" s="1">
        <f t="shared" si="26"/>
        <v>60</v>
      </c>
      <c r="L257" s="2">
        <f t="shared" si="27"/>
        <v>-21.898483015897604</v>
      </c>
      <c r="M257" s="2">
        <f t="shared" si="28"/>
        <v>85.752839423115887</v>
      </c>
      <c r="N257" s="1">
        <f t="shared" si="33"/>
        <v>90</v>
      </c>
      <c r="O257" s="2">
        <f t="shared" si="29"/>
        <v>35.918386495655838</v>
      </c>
      <c r="P257" s="8">
        <f t="shared" si="32"/>
        <v>52.905709234893557</v>
      </c>
      <c r="Q257" s="8"/>
    </row>
    <row r="258" spans="2:17" x14ac:dyDescent="0.25">
      <c r="B258" s="1" t="s">
        <v>1</v>
      </c>
      <c r="C258" s="1">
        <f t="shared" si="30"/>
        <v>11</v>
      </c>
      <c r="D258" s="1">
        <v>257</v>
      </c>
      <c r="E258" s="1">
        <v>17</v>
      </c>
      <c r="F258" s="1">
        <v>0</v>
      </c>
      <c r="G258" s="1">
        <v>6</v>
      </c>
      <c r="H258" s="1">
        <f t="shared" si="31"/>
        <v>6</v>
      </c>
      <c r="I258" s="1">
        <v>64.2</v>
      </c>
      <c r="J258" s="1">
        <v>0</v>
      </c>
      <c r="K258" s="1">
        <f t="shared" ref="K258:K321" si="34">15*(E258-12)</f>
        <v>75</v>
      </c>
      <c r="L258" s="2">
        <f t="shared" ref="L258:L321" si="35">(23.45*SIN(RADIANS(360*(284+C258)/365)))</f>
        <v>-21.898483015897604</v>
      </c>
      <c r="M258" s="2">
        <f t="shared" ref="M258:M321" si="36">DEGREES(ACOS(COS(RADIANS(L258))*COS(RADIANS($A$4))*COS(RADIANS(K258))+SIN(RADIANS(L258))*SIN(RADIANS($A$4))))</f>
        <v>94.977350287956511</v>
      </c>
      <c r="N258" s="1">
        <f t="shared" si="33"/>
        <v>90</v>
      </c>
      <c r="O258" s="2">
        <f t="shared" ref="O258:O321" si="37">DEGREES(ACOS(COS(RADIANS(M258))*COS(RADIANS(N258))+SIN(RADIANS(M258))*SIN(RADIANS(N258))*COS(RADIANS(I258-$A$7))))</f>
        <v>46.406834751031163</v>
      </c>
      <c r="P258" s="8">
        <f t="shared" si="32"/>
        <v>3.6</v>
      </c>
      <c r="Q258" s="8"/>
    </row>
    <row r="259" spans="2:17" x14ac:dyDescent="0.25">
      <c r="B259" s="1" t="s">
        <v>1</v>
      </c>
      <c r="C259" s="1">
        <f t="shared" ref="C259:C322" si="38">INT((D259-1)/24)+1</f>
        <v>11</v>
      </c>
      <c r="D259" s="1">
        <v>258</v>
      </c>
      <c r="E259" s="1">
        <v>18</v>
      </c>
      <c r="F259" s="1">
        <v>0</v>
      </c>
      <c r="G259" s="1">
        <v>0</v>
      </c>
      <c r="H259" s="1">
        <f t="shared" ref="H259:H322" si="39">F259+G259</f>
        <v>0</v>
      </c>
      <c r="I259" s="1">
        <v>0</v>
      </c>
      <c r="J259" s="1">
        <v>0</v>
      </c>
      <c r="K259" s="1">
        <f t="shared" si="34"/>
        <v>90</v>
      </c>
      <c r="L259" s="2">
        <f t="shared" si="35"/>
        <v>-21.898483015897604</v>
      </c>
      <c r="M259" s="2">
        <f t="shared" si="36"/>
        <v>105.03114789958673</v>
      </c>
      <c r="N259" s="1">
        <f t="shared" si="33"/>
        <v>90</v>
      </c>
      <c r="O259" s="2">
        <f t="shared" si="37"/>
        <v>23.289899091926145</v>
      </c>
      <c r="P259" s="8">
        <f t="shared" ref="P259:P322" si="40">F259*((COS(RADIANS(O259)))/(COS(RADIANS(M259))))+G259*((1+COS(RADIANS(N259)))/2)+H259*$A$10*((1-COS(RADIANS(N259)))/2)</f>
        <v>0</v>
      </c>
      <c r="Q259" s="8"/>
    </row>
    <row r="260" spans="2:17" x14ac:dyDescent="0.25">
      <c r="B260" s="1" t="s">
        <v>1</v>
      </c>
      <c r="C260" s="1">
        <f t="shared" si="38"/>
        <v>11</v>
      </c>
      <c r="D260" s="1">
        <v>259</v>
      </c>
      <c r="E260" s="1">
        <v>19</v>
      </c>
      <c r="F260" s="1">
        <v>0</v>
      </c>
      <c r="G260" s="1">
        <v>0</v>
      </c>
      <c r="H260" s="1">
        <f t="shared" si="39"/>
        <v>0</v>
      </c>
      <c r="I260" s="1">
        <v>0</v>
      </c>
      <c r="J260" s="1">
        <v>0</v>
      </c>
      <c r="K260" s="1">
        <f t="shared" si="34"/>
        <v>105</v>
      </c>
      <c r="L260" s="2">
        <f t="shared" si="35"/>
        <v>-21.898483015897604</v>
      </c>
      <c r="M260" s="2">
        <f t="shared" si="36"/>
        <v>115.58987051983981</v>
      </c>
      <c r="N260" s="1">
        <f t="shared" ref="N260:N323" si="41">N259</f>
        <v>90</v>
      </c>
      <c r="O260" s="2">
        <f t="shared" si="37"/>
        <v>30.933294994168946</v>
      </c>
      <c r="P260" s="8">
        <f t="shared" si="40"/>
        <v>0</v>
      </c>
      <c r="Q260" s="8"/>
    </row>
    <row r="261" spans="2:17" x14ac:dyDescent="0.25">
      <c r="B261" s="1" t="s">
        <v>1</v>
      </c>
      <c r="C261" s="1">
        <f t="shared" si="38"/>
        <v>11</v>
      </c>
      <c r="D261" s="1">
        <v>260</v>
      </c>
      <c r="E261" s="1">
        <v>20</v>
      </c>
      <c r="F261" s="1">
        <v>0</v>
      </c>
      <c r="G261" s="1">
        <v>0</v>
      </c>
      <c r="H261" s="1">
        <f t="shared" si="39"/>
        <v>0</v>
      </c>
      <c r="I261" s="1">
        <v>0</v>
      </c>
      <c r="J261" s="1">
        <v>0</v>
      </c>
      <c r="K261" s="1">
        <f t="shared" si="34"/>
        <v>120</v>
      </c>
      <c r="L261" s="2">
        <f t="shared" si="35"/>
        <v>-21.898483015897604</v>
      </c>
      <c r="M261" s="2">
        <f t="shared" si="36"/>
        <v>126.35220841707596</v>
      </c>
      <c r="N261" s="1">
        <f t="shared" si="41"/>
        <v>90</v>
      </c>
      <c r="O261" s="2">
        <f t="shared" si="37"/>
        <v>40.006636809539117</v>
      </c>
      <c r="P261" s="8">
        <f t="shared" si="40"/>
        <v>0</v>
      </c>
      <c r="Q261" s="8"/>
    </row>
    <row r="262" spans="2:17" x14ac:dyDescent="0.25">
      <c r="B262" s="1" t="s">
        <v>1</v>
      </c>
      <c r="C262" s="1">
        <f t="shared" si="38"/>
        <v>11</v>
      </c>
      <c r="D262" s="1">
        <v>261</v>
      </c>
      <c r="E262" s="1">
        <v>21</v>
      </c>
      <c r="F262" s="1">
        <v>0</v>
      </c>
      <c r="G262" s="1">
        <v>0</v>
      </c>
      <c r="H262" s="1">
        <f t="shared" si="39"/>
        <v>0</v>
      </c>
      <c r="I262" s="1">
        <v>0</v>
      </c>
      <c r="J262" s="1">
        <v>0</v>
      </c>
      <c r="K262" s="1">
        <f t="shared" si="34"/>
        <v>135</v>
      </c>
      <c r="L262" s="2">
        <f t="shared" si="35"/>
        <v>-21.898483015897604</v>
      </c>
      <c r="M262" s="2">
        <f t="shared" si="36"/>
        <v>136.95748363150332</v>
      </c>
      <c r="N262" s="1">
        <f t="shared" si="41"/>
        <v>90</v>
      </c>
      <c r="O262" s="2">
        <f t="shared" si="37"/>
        <v>49.523587812499336</v>
      </c>
      <c r="P262" s="8">
        <f t="shared" si="40"/>
        <v>0</v>
      </c>
      <c r="Q262" s="8"/>
    </row>
    <row r="263" spans="2:17" x14ac:dyDescent="0.25">
      <c r="B263" s="1" t="s">
        <v>1</v>
      </c>
      <c r="C263" s="1">
        <f t="shared" si="38"/>
        <v>11</v>
      </c>
      <c r="D263" s="1">
        <v>262</v>
      </c>
      <c r="E263" s="1">
        <v>22</v>
      </c>
      <c r="F263" s="1">
        <v>0</v>
      </c>
      <c r="G263" s="1">
        <v>0</v>
      </c>
      <c r="H263" s="1">
        <f t="shared" si="39"/>
        <v>0</v>
      </c>
      <c r="I263" s="1">
        <v>0</v>
      </c>
      <c r="J263" s="1">
        <v>0</v>
      </c>
      <c r="K263" s="1">
        <f t="shared" si="34"/>
        <v>150</v>
      </c>
      <c r="L263" s="2">
        <f t="shared" si="35"/>
        <v>-21.898483015897604</v>
      </c>
      <c r="M263" s="2">
        <f t="shared" si="36"/>
        <v>146.80534313748348</v>
      </c>
      <c r="N263" s="1">
        <f t="shared" si="41"/>
        <v>90</v>
      </c>
      <c r="O263" s="2">
        <f t="shared" si="37"/>
        <v>58.621496500143245</v>
      </c>
      <c r="P263" s="8">
        <f t="shared" si="40"/>
        <v>0</v>
      </c>
      <c r="Q263" s="8"/>
    </row>
    <row r="264" spans="2:17" x14ac:dyDescent="0.25">
      <c r="B264" s="1" t="s">
        <v>1</v>
      </c>
      <c r="C264" s="1">
        <f t="shared" si="38"/>
        <v>11</v>
      </c>
      <c r="D264" s="1">
        <v>263</v>
      </c>
      <c r="E264" s="1">
        <v>23</v>
      </c>
      <c r="F264" s="1">
        <v>0</v>
      </c>
      <c r="G264" s="1">
        <v>0</v>
      </c>
      <c r="H264" s="1">
        <f t="shared" si="39"/>
        <v>0</v>
      </c>
      <c r="I264" s="1">
        <v>0</v>
      </c>
      <c r="J264" s="1">
        <v>0</v>
      </c>
      <c r="K264" s="1">
        <f t="shared" si="34"/>
        <v>165</v>
      </c>
      <c r="L264" s="2">
        <f t="shared" si="35"/>
        <v>-21.898483015897604</v>
      </c>
      <c r="M264" s="2">
        <f t="shared" si="36"/>
        <v>154.61260165975594</v>
      </c>
      <c r="N264" s="1">
        <f t="shared" si="41"/>
        <v>90</v>
      </c>
      <c r="O264" s="2">
        <f t="shared" si="37"/>
        <v>65.936266134972556</v>
      </c>
      <c r="P264" s="8">
        <f t="shared" si="40"/>
        <v>0</v>
      </c>
      <c r="Q264" s="8"/>
    </row>
    <row r="265" spans="2:17" x14ac:dyDescent="0.25">
      <c r="B265" s="1" t="s">
        <v>1</v>
      </c>
      <c r="C265" s="1">
        <f t="shared" si="38"/>
        <v>11</v>
      </c>
      <c r="D265" s="1">
        <v>264</v>
      </c>
      <c r="E265" s="1">
        <v>24</v>
      </c>
      <c r="F265" s="1">
        <v>0</v>
      </c>
      <c r="G265" s="1">
        <v>0</v>
      </c>
      <c r="H265" s="1">
        <f t="shared" si="39"/>
        <v>0</v>
      </c>
      <c r="I265" s="1">
        <v>0</v>
      </c>
      <c r="J265" s="1">
        <v>0</v>
      </c>
      <c r="K265" s="1">
        <f t="shared" si="34"/>
        <v>180</v>
      </c>
      <c r="L265" s="2">
        <f t="shared" si="35"/>
        <v>-21.898483015897604</v>
      </c>
      <c r="M265" s="2">
        <f t="shared" si="36"/>
        <v>157.84248301589761</v>
      </c>
      <c r="N265" s="1">
        <f t="shared" si="41"/>
        <v>90</v>
      </c>
      <c r="O265" s="2">
        <f t="shared" si="37"/>
        <v>68.979930580786515</v>
      </c>
      <c r="P265" s="8">
        <f t="shared" si="40"/>
        <v>0</v>
      </c>
      <c r="Q265" s="8"/>
    </row>
    <row r="266" spans="2:17" x14ac:dyDescent="0.25">
      <c r="B266" s="1" t="s">
        <v>1</v>
      </c>
      <c r="C266" s="1">
        <f t="shared" si="38"/>
        <v>12</v>
      </c>
      <c r="D266" s="1">
        <v>265</v>
      </c>
      <c r="E266" s="1">
        <v>1</v>
      </c>
      <c r="F266" s="1">
        <v>0</v>
      </c>
      <c r="G266" s="1">
        <v>0</v>
      </c>
      <c r="H266" s="1">
        <f t="shared" si="39"/>
        <v>0</v>
      </c>
      <c r="I266" s="1">
        <v>0</v>
      </c>
      <c r="J266" s="1">
        <v>0</v>
      </c>
      <c r="K266" s="1">
        <f t="shared" si="34"/>
        <v>-165</v>
      </c>
      <c r="L266" s="2">
        <f t="shared" si="35"/>
        <v>-21.750852479932156</v>
      </c>
      <c r="M266" s="2">
        <f t="shared" si="36"/>
        <v>154.47951299629821</v>
      </c>
      <c r="N266" s="1">
        <f t="shared" si="41"/>
        <v>90</v>
      </c>
      <c r="O266" s="2">
        <f t="shared" si="37"/>
        <v>65.811038704679646</v>
      </c>
      <c r="P266" s="8">
        <f t="shared" si="40"/>
        <v>0</v>
      </c>
      <c r="Q266" s="8"/>
    </row>
    <row r="267" spans="2:17" x14ac:dyDescent="0.25">
      <c r="B267" s="1" t="s">
        <v>1</v>
      </c>
      <c r="C267" s="1">
        <f t="shared" si="38"/>
        <v>12</v>
      </c>
      <c r="D267" s="1">
        <v>266</v>
      </c>
      <c r="E267" s="1">
        <v>2</v>
      </c>
      <c r="F267" s="1">
        <v>0</v>
      </c>
      <c r="G267" s="1">
        <v>0</v>
      </c>
      <c r="H267" s="1">
        <f t="shared" si="39"/>
        <v>0</v>
      </c>
      <c r="I267" s="1">
        <v>0</v>
      </c>
      <c r="J267" s="1">
        <v>0</v>
      </c>
      <c r="K267" s="1">
        <f t="shared" si="34"/>
        <v>-150</v>
      </c>
      <c r="L267" s="2">
        <f t="shared" si="35"/>
        <v>-21.750852479932156</v>
      </c>
      <c r="M267" s="2">
        <f t="shared" si="36"/>
        <v>146.69383477727294</v>
      </c>
      <c r="N267" s="1">
        <f t="shared" si="41"/>
        <v>90</v>
      </c>
      <c r="O267" s="2">
        <f t="shared" si="37"/>
        <v>58.517557552823313</v>
      </c>
      <c r="P267" s="8">
        <f t="shared" si="40"/>
        <v>0</v>
      </c>
      <c r="Q267" s="8"/>
    </row>
    <row r="268" spans="2:17" x14ac:dyDescent="0.25">
      <c r="B268" s="1" t="s">
        <v>1</v>
      </c>
      <c r="C268" s="1">
        <f t="shared" si="38"/>
        <v>12</v>
      </c>
      <c r="D268" s="1">
        <v>267</v>
      </c>
      <c r="E268" s="1">
        <v>3</v>
      </c>
      <c r="F268" s="1">
        <v>0</v>
      </c>
      <c r="G268" s="1">
        <v>0</v>
      </c>
      <c r="H268" s="1">
        <f t="shared" si="39"/>
        <v>0</v>
      </c>
      <c r="I268" s="1">
        <v>0</v>
      </c>
      <c r="J268" s="1">
        <v>0</v>
      </c>
      <c r="K268" s="1">
        <f t="shared" si="34"/>
        <v>-135</v>
      </c>
      <c r="L268" s="2">
        <f t="shared" si="35"/>
        <v>-21.750852479932156</v>
      </c>
      <c r="M268" s="2">
        <f t="shared" si="36"/>
        <v>136.85881389817948</v>
      </c>
      <c r="N268" s="1">
        <f t="shared" si="41"/>
        <v>90</v>
      </c>
      <c r="O268" s="2">
        <f t="shared" si="37"/>
        <v>49.433438775222079</v>
      </c>
      <c r="P268" s="8">
        <f t="shared" si="40"/>
        <v>0</v>
      </c>
      <c r="Q268" s="8"/>
    </row>
    <row r="269" spans="2:17" x14ac:dyDescent="0.25">
      <c r="B269" s="1" t="s">
        <v>1</v>
      </c>
      <c r="C269" s="1">
        <f t="shared" si="38"/>
        <v>12</v>
      </c>
      <c r="D269" s="1">
        <v>268</v>
      </c>
      <c r="E269" s="1">
        <v>4</v>
      </c>
      <c r="F269" s="1">
        <v>0</v>
      </c>
      <c r="G269" s="1">
        <v>0</v>
      </c>
      <c r="H269" s="1">
        <f t="shared" si="39"/>
        <v>0</v>
      </c>
      <c r="I269" s="1">
        <v>0</v>
      </c>
      <c r="J269" s="1">
        <v>0</v>
      </c>
      <c r="K269" s="1">
        <f t="shared" si="34"/>
        <v>-120</v>
      </c>
      <c r="L269" s="2">
        <f t="shared" si="35"/>
        <v>-21.750852479932156</v>
      </c>
      <c r="M269" s="2">
        <f t="shared" si="36"/>
        <v>126.25842552447152</v>
      </c>
      <c r="N269" s="1">
        <f t="shared" si="41"/>
        <v>90</v>
      </c>
      <c r="O269" s="2">
        <f t="shared" si="37"/>
        <v>39.924420068360988</v>
      </c>
      <c r="P269" s="8">
        <f t="shared" si="40"/>
        <v>0</v>
      </c>
      <c r="Q269" s="8"/>
    </row>
    <row r="270" spans="2:17" x14ac:dyDescent="0.25">
      <c r="B270" s="1" t="s">
        <v>1</v>
      </c>
      <c r="C270" s="1">
        <f t="shared" si="38"/>
        <v>12</v>
      </c>
      <c r="D270" s="1">
        <v>269</v>
      </c>
      <c r="E270" s="1">
        <v>5</v>
      </c>
      <c r="F270" s="1">
        <v>0</v>
      </c>
      <c r="G270" s="1">
        <v>0</v>
      </c>
      <c r="H270" s="1">
        <f t="shared" si="39"/>
        <v>0</v>
      </c>
      <c r="I270" s="1">
        <v>0</v>
      </c>
      <c r="J270" s="1">
        <v>0</v>
      </c>
      <c r="K270" s="1">
        <f t="shared" si="34"/>
        <v>-105</v>
      </c>
      <c r="L270" s="2">
        <f t="shared" si="35"/>
        <v>-21.750852479932156</v>
      </c>
      <c r="M270" s="2">
        <f t="shared" si="36"/>
        <v>115.49556324525199</v>
      </c>
      <c r="N270" s="1">
        <f t="shared" si="41"/>
        <v>90</v>
      </c>
      <c r="O270" s="2">
        <f t="shared" si="37"/>
        <v>30.857977827803431</v>
      </c>
      <c r="P270" s="8">
        <f t="shared" si="40"/>
        <v>0</v>
      </c>
      <c r="Q270" s="8"/>
    </row>
    <row r="271" spans="2:17" x14ac:dyDescent="0.25">
      <c r="B271" s="1" t="s">
        <v>1</v>
      </c>
      <c r="C271" s="1">
        <f t="shared" si="38"/>
        <v>12</v>
      </c>
      <c r="D271" s="1">
        <v>270</v>
      </c>
      <c r="E271" s="1">
        <v>6</v>
      </c>
      <c r="F271" s="1">
        <v>0</v>
      </c>
      <c r="G271" s="1">
        <v>0</v>
      </c>
      <c r="H271" s="1">
        <f t="shared" si="39"/>
        <v>0</v>
      </c>
      <c r="I271" s="1">
        <v>0</v>
      </c>
      <c r="J271" s="1">
        <v>0</v>
      </c>
      <c r="K271" s="1">
        <f t="shared" si="34"/>
        <v>-90</v>
      </c>
      <c r="L271" s="2">
        <f t="shared" si="35"/>
        <v>-21.750852479932156</v>
      </c>
      <c r="M271" s="2">
        <f t="shared" si="36"/>
        <v>104.93249580762993</v>
      </c>
      <c r="N271" s="1">
        <f t="shared" si="41"/>
        <v>90</v>
      </c>
      <c r="O271" s="2">
        <f t="shared" si="37"/>
        <v>23.228478102324491</v>
      </c>
      <c r="P271" s="8">
        <f t="shared" si="40"/>
        <v>0</v>
      </c>
      <c r="Q271" s="8"/>
    </row>
    <row r="272" spans="2:17" x14ac:dyDescent="0.25">
      <c r="B272" s="1" t="s">
        <v>1</v>
      </c>
      <c r="C272" s="1">
        <f t="shared" si="38"/>
        <v>12</v>
      </c>
      <c r="D272" s="1">
        <v>271</v>
      </c>
      <c r="E272" s="1">
        <v>7</v>
      </c>
      <c r="F272" s="1">
        <v>0</v>
      </c>
      <c r="G272" s="1">
        <v>0</v>
      </c>
      <c r="H272" s="1">
        <f t="shared" si="39"/>
        <v>0</v>
      </c>
      <c r="I272" s="1">
        <v>-64.3</v>
      </c>
      <c r="J272" s="1">
        <v>0</v>
      </c>
      <c r="K272" s="1">
        <f t="shared" si="34"/>
        <v>-75</v>
      </c>
      <c r="L272" s="2">
        <f t="shared" si="35"/>
        <v>-21.750852479932156</v>
      </c>
      <c r="M272" s="2">
        <f t="shared" si="36"/>
        <v>94.871452064429619</v>
      </c>
      <c r="N272" s="1">
        <f t="shared" si="41"/>
        <v>90</v>
      </c>
      <c r="O272" s="2">
        <f t="shared" si="37"/>
        <v>82.327982209943528</v>
      </c>
      <c r="P272" s="8">
        <f t="shared" si="40"/>
        <v>0</v>
      </c>
      <c r="Q272" s="8"/>
    </row>
    <row r="273" spans="2:17" x14ac:dyDescent="0.25">
      <c r="B273" s="1" t="s">
        <v>1</v>
      </c>
      <c r="C273" s="1">
        <f t="shared" si="38"/>
        <v>12</v>
      </c>
      <c r="D273" s="1">
        <v>272</v>
      </c>
      <c r="E273" s="1">
        <v>8</v>
      </c>
      <c r="F273" s="1">
        <v>0</v>
      </c>
      <c r="G273" s="1">
        <v>3</v>
      </c>
      <c r="H273" s="1">
        <f t="shared" si="39"/>
        <v>3</v>
      </c>
      <c r="I273" s="1">
        <v>-53.8</v>
      </c>
      <c r="J273" s="1">
        <v>4.4000000000000004</v>
      </c>
      <c r="K273" s="1">
        <f t="shared" si="34"/>
        <v>-60</v>
      </c>
      <c r="L273" s="2">
        <f t="shared" si="35"/>
        <v>-21.750852479932156</v>
      </c>
      <c r="M273" s="2">
        <f t="shared" si="36"/>
        <v>85.637493740142119</v>
      </c>
      <c r="N273" s="1">
        <f t="shared" si="41"/>
        <v>90</v>
      </c>
      <c r="O273" s="2">
        <f t="shared" si="37"/>
        <v>71.854569686864934</v>
      </c>
      <c r="P273" s="8">
        <f t="shared" si="40"/>
        <v>1.8</v>
      </c>
      <c r="Q273" s="8"/>
    </row>
    <row r="274" spans="2:17" x14ac:dyDescent="0.25">
      <c r="B274" s="1" t="s">
        <v>1</v>
      </c>
      <c r="C274" s="1">
        <f t="shared" si="38"/>
        <v>12</v>
      </c>
      <c r="D274" s="1">
        <v>273</v>
      </c>
      <c r="E274" s="1">
        <v>9</v>
      </c>
      <c r="F274" s="1">
        <v>6</v>
      </c>
      <c r="G274" s="1">
        <v>11</v>
      </c>
      <c r="H274" s="1">
        <f t="shared" si="39"/>
        <v>17</v>
      </c>
      <c r="I274" s="1">
        <v>-42.3</v>
      </c>
      <c r="J274" s="1">
        <v>12.4</v>
      </c>
      <c r="K274" s="1">
        <f t="shared" si="34"/>
        <v>-45</v>
      </c>
      <c r="L274" s="2">
        <f t="shared" si="35"/>
        <v>-21.750852479932156</v>
      </c>
      <c r="M274" s="2">
        <f t="shared" si="36"/>
        <v>77.624994476947052</v>
      </c>
      <c r="N274" s="1">
        <f t="shared" si="41"/>
        <v>90</v>
      </c>
      <c r="O274" s="2">
        <f t="shared" si="37"/>
        <v>61.056486894543944</v>
      </c>
      <c r="P274" s="8">
        <f t="shared" si="40"/>
        <v>20.749031195896293</v>
      </c>
      <c r="Q274" s="8"/>
    </row>
    <row r="275" spans="2:17" x14ac:dyDescent="0.25">
      <c r="B275" s="1" t="s">
        <v>1</v>
      </c>
      <c r="C275" s="1">
        <f t="shared" si="38"/>
        <v>12</v>
      </c>
      <c r="D275" s="1">
        <v>274</v>
      </c>
      <c r="E275" s="1">
        <v>10</v>
      </c>
      <c r="F275" s="1">
        <v>3</v>
      </c>
      <c r="G275" s="1">
        <v>31</v>
      </c>
      <c r="H275" s="1">
        <f t="shared" si="39"/>
        <v>34</v>
      </c>
      <c r="I275" s="1">
        <v>-29.4</v>
      </c>
      <c r="J275" s="1">
        <v>18.7</v>
      </c>
      <c r="K275" s="1">
        <f t="shared" si="34"/>
        <v>-30</v>
      </c>
      <c r="L275" s="2">
        <f t="shared" si="35"/>
        <v>-21.750852479932156</v>
      </c>
      <c r="M275" s="2">
        <f t="shared" si="36"/>
        <v>71.313693654430452</v>
      </c>
      <c r="N275" s="1">
        <f t="shared" si="41"/>
        <v>90</v>
      </c>
      <c r="O275" s="2">
        <f t="shared" si="37"/>
        <v>50.118960523102196</v>
      </c>
      <c r="P275" s="8">
        <f t="shared" si="40"/>
        <v>24.903956400150509</v>
      </c>
      <c r="Q275" s="8"/>
    </row>
    <row r="276" spans="2:17" x14ac:dyDescent="0.25">
      <c r="B276" s="1" t="s">
        <v>1</v>
      </c>
      <c r="C276" s="1">
        <f t="shared" si="38"/>
        <v>12</v>
      </c>
      <c r="D276" s="1">
        <v>275</v>
      </c>
      <c r="E276" s="1">
        <v>11</v>
      </c>
      <c r="F276" s="1">
        <v>6</v>
      </c>
      <c r="G276" s="1">
        <v>53</v>
      </c>
      <c r="H276" s="1">
        <f t="shared" si="39"/>
        <v>59</v>
      </c>
      <c r="I276" s="1">
        <v>-15.1</v>
      </c>
      <c r="J276" s="1">
        <v>22.8</v>
      </c>
      <c r="K276" s="1">
        <f t="shared" si="34"/>
        <v>-15</v>
      </c>
      <c r="L276" s="2">
        <f t="shared" si="35"/>
        <v>-21.750852479932156</v>
      </c>
      <c r="M276" s="2">
        <f t="shared" si="36"/>
        <v>67.227715600865437</v>
      </c>
      <c r="N276" s="1">
        <f t="shared" si="41"/>
        <v>90</v>
      </c>
      <c r="O276" s="2">
        <f t="shared" si="37"/>
        <v>39.428391093063702</v>
      </c>
      <c r="P276" s="8">
        <f t="shared" si="40"/>
        <v>44.37333408153129</v>
      </c>
      <c r="Q276" s="8"/>
    </row>
    <row r="277" spans="2:17" x14ac:dyDescent="0.25">
      <c r="B277" s="1" t="s">
        <v>1</v>
      </c>
      <c r="C277" s="1">
        <f t="shared" si="38"/>
        <v>12</v>
      </c>
      <c r="D277" s="1">
        <v>276</v>
      </c>
      <c r="E277" s="1">
        <v>12</v>
      </c>
      <c r="F277" s="1">
        <v>6</v>
      </c>
      <c r="G277" s="1">
        <v>94</v>
      </c>
      <c r="H277" s="1">
        <f t="shared" si="39"/>
        <v>100</v>
      </c>
      <c r="I277" s="1">
        <v>0</v>
      </c>
      <c r="J277" s="1">
        <v>24.2</v>
      </c>
      <c r="K277" s="1">
        <f t="shared" si="34"/>
        <v>0</v>
      </c>
      <c r="L277" s="2">
        <f t="shared" si="35"/>
        <v>-21.750852479932156</v>
      </c>
      <c r="M277" s="2">
        <f t="shared" si="36"/>
        <v>65.806852479932147</v>
      </c>
      <c r="N277" s="1">
        <f t="shared" si="41"/>
        <v>90</v>
      </c>
      <c r="O277" s="2">
        <f t="shared" si="37"/>
        <v>29.827779055444243</v>
      </c>
      <c r="P277" s="8">
        <f t="shared" si="40"/>
        <v>69.701242829454316</v>
      </c>
      <c r="Q277" s="8"/>
    </row>
    <row r="278" spans="2:17" x14ac:dyDescent="0.25">
      <c r="B278" s="1" t="s">
        <v>1</v>
      </c>
      <c r="C278" s="1">
        <f t="shared" si="38"/>
        <v>12</v>
      </c>
      <c r="D278" s="1">
        <v>277</v>
      </c>
      <c r="E278" s="1">
        <v>13</v>
      </c>
      <c r="F278" s="1">
        <v>6</v>
      </c>
      <c r="G278" s="1">
        <v>94</v>
      </c>
      <c r="H278" s="1">
        <f t="shared" si="39"/>
        <v>100</v>
      </c>
      <c r="I278" s="1">
        <v>15.1</v>
      </c>
      <c r="J278" s="1">
        <v>22.8</v>
      </c>
      <c r="K278" s="1">
        <f t="shared" si="34"/>
        <v>15</v>
      </c>
      <c r="L278" s="2">
        <f t="shared" si="35"/>
        <v>-21.750852479932156</v>
      </c>
      <c r="M278" s="2">
        <f t="shared" si="36"/>
        <v>67.227715600865437</v>
      </c>
      <c r="N278" s="1">
        <f t="shared" si="41"/>
        <v>90</v>
      </c>
      <c r="O278" s="2">
        <f t="shared" si="37"/>
        <v>22.946444013489351</v>
      </c>
      <c r="P278" s="8">
        <f t="shared" si="40"/>
        <v>71.274481732364677</v>
      </c>
      <c r="Q278" s="8"/>
    </row>
    <row r="279" spans="2:17" x14ac:dyDescent="0.25">
      <c r="B279" s="1" t="s">
        <v>1</v>
      </c>
      <c r="C279" s="1">
        <f t="shared" si="38"/>
        <v>12</v>
      </c>
      <c r="D279" s="1">
        <v>278</v>
      </c>
      <c r="E279" s="1">
        <v>14</v>
      </c>
      <c r="F279" s="1">
        <v>3</v>
      </c>
      <c r="G279" s="1">
        <v>47</v>
      </c>
      <c r="H279" s="1">
        <f t="shared" si="39"/>
        <v>50</v>
      </c>
      <c r="I279" s="1">
        <v>29.4</v>
      </c>
      <c r="J279" s="1">
        <v>18.7</v>
      </c>
      <c r="K279" s="1">
        <f t="shared" si="34"/>
        <v>30</v>
      </c>
      <c r="L279" s="2">
        <f t="shared" si="35"/>
        <v>-21.750852479932156</v>
      </c>
      <c r="M279" s="2">
        <f t="shared" si="36"/>
        <v>71.313693654430452</v>
      </c>
      <c r="N279" s="1">
        <f t="shared" si="41"/>
        <v>90</v>
      </c>
      <c r="O279" s="2">
        <f t="shared" si="37"/>
        <v>21.782684015810979</v>
      </c>
      <c r="P279" s="8">
        <f t="shared" si="40"/>
        <v>37.195101697157966</v>
      </c>
      <c r="Q279" s="8"/>
    </row>
    <row r="280" spans="2:17" x14ac:dyDescent="0.25">
      <c r="B280" s="1" t="s">
        <v>1</v>
      </c>
      <c r="C280" s="1">
        <f t="shared" si="38"/>
        <v>12</v>
      </c>
      <c r="D280" s="1">
        <v>279</v>
      </c>
      <c r="E280" s="1">
        <v>15</v>
      </c>
      <c r="F280" s="1">
        <v>3</v>
      </c>
      <c r="G280" s="1">
        <v>25</v>
      </c>
      <c r="H280" s="1">
        <f t="shared" si="39"/>
        <v>28</v>
      </c>
      <c r="I280" s="1">
        <v>42.3</v>
      </c>
      <c r="J280" s="1">
        <v>12.4</v>
      </c>
      <c r="K280" s="1">
        <f t="shared" si="34"/>
        <v>45</v>
      </c>
      <c r="L280" s="2">
        <f t="shared" si="35"/>
        <v>-21.750852479932156</v>
      </c>
      <c r="M280" s="2">
        <f t="shared" si="36"/>
        <v>77.624994476947052</v>
      </c>
      <c r="N280" s="1">
        <f t="shared" si="41"/>
        <v>90</v>
      </c>
      <c r="O280" s="2">
        <f t="shared" si="37"/>
        <v>27.098138319488879</v>
      </c>
      <c r="P280" s="8">
        <f t="shared" si="40"/>
        <v>27.761817921407907</v>
      </c>
      <c r="Q280" s="8"/>
    </row>
    <row r="281" spans="2:17" x14ac:dyDescent="0.25">
      <c r="B281" s="1" t="s">
        <v>1</v>
      </c>
      <c r="C281" s="1">
        <f t="shared" si="38"/>
        <v>12</v>
      </c>
      <c r="D281" s="1">
        <v>280</v>
      </c>
      <c r="E281" s="1">
        <v>16</v>
      </c>
      <c r="F281" s="1">
        <v>3</v>
      </c>
      <c r="G281" s="1">
        <v>17</v>
      </c>
      <c r="H281" s="1">
        <f t="shared" si="39"/>
        <v>20</v>
      </c>
      <c r="I281" s="1">
        <v>53.8</v>
      </c>
      <c r="J281" s="1">
        <v>4.4000000000000004</v>
      </c>
      <c r="K281" s="1">
        <f t="shared" si="34"/>
        <v>60</v>
      </c>
      <c r="L281" s="2">
        <f t="shared" si="35"/>
        <v>-21.750852479932156</v>
      </c>
      <c r="M281" s="2">
        <f t="shared" si="36"/>
        <v>85.637493740142119</v>
      </c>
      <c r="N281" s="1">
        <f t="shared" si="41"/>
        <v>90</v>
      </c>
      <c r="O281" s="2">
        <f t="shared" si="37"/>
        <v>36.029528674459328</v>
      </c>
      <c r="P281" s="8">
        <f t="shared" si="40"/>
        <v>42.394989821251201</v>
      </c>
      <c r="Q281" s="8"/>
    </row>
    <row r="282" spans="2:17" x14ac:dyDescent="0.25">
      <c r="B282" s="1" t="s">
        <v>1</v>
      </c>
      <c r="C282" s="1">
        <f t="shared" si="38"/>
        <v>12</v>
      </c>
      <c r="D282" s="1">
        <v>281</v>
      </c>
      <c r="E282" s="1">
        <v>17</v>
      </c>
      <c r="F282" s="1">
        <v>0</v>
      </c>
      <c r="G282" s="1">
        <v>3</v>
      </c>
      <c r="H282" s="1">
        <f t="shared" si="39"/>
        <v>3</v>
      </c>
      <c r="I282" s="1">
        <v>64.3</v>
      </c>
      <c r="J282" s="1">
        <v>0</v>
      </c>
      <c r="K282" s="1">
        <f t="shared" si="34"/>
        <v>75</v>
      </c>
      <c r="L282" s="2">
        <f t="shared" si="35"/>
        <v>-21.750852479932156</v>
      </c>
      <c r="M282" s="2">
        <f t="shared" si="36"/>
        <v>94.871452064429619</v>
      </c>
      <c r="N282" s="1">
        <f t="shared" si="41"/>
        <v>90</v>
      </c>
      <c r="O282" s="2">
        <f t="shared" si="37"/>
        <v>46.49745788509442</v>
      </c>
      <c r="P282" s="8">
        <f t="shared" si="40"/>
        <v>1.8</v>
      </c>
      <c r="Q282" s="8"/>
    </row>
    <row r="283" spans="2:17" x14ac:dyDescent="0.25">
      <c r="B283" s="1" t="s">
        <v>1</v>
      </c>
      <c r="C283" s="1">
        <f t="shared" si="38"/>
        <v>12</v>
      </c>
      <c r="D283" s="1">
        <v>282</v>
      </c>
      <c r="E283" s="1">
        <v>18</v>
      </c>
      <c r="F283" s="1">
        <v>0</v>
      </c>
      <c r="G283" s="1">
        <v>0</v>
      </c>
      <c r="H283" s="1">
        <f t="shared" si="39"/>
        <v>0</v>
      </c>
      <c r="I283" s="1">
        <v>0</v>
      </c>
      <c r="J283" s="1">
        <v>0</v>
      </c>
      <c r="K283" s="1">
        <f t="shared" si="34"/>
        <v>90</v>
      </c>
      <c r="L283" s="2">
        <f t="shared" si="35"/>
        <v>-21.750852479932156</v>
      </c>
      <c r="M283" s="2">
        <f t="shared" si="36"/>
        <v>104.93249580762993</v>
      </c>
      <c r="N283" s="1">
        <f t="shared" si="41"/>
        <v>90</v>
      </c>
      <c r="O283" s="2">
        <f t="shared" si="37"/>
        <v>23.228478102324491</v>
      </c>
      <c r="P283" s="8">
        <f t="shared" si="40"/>
        <v>0</v>
      </c>
      <c r="Q283" s="8"/>
    </row>
    <row r="284" spans="2:17" x14ac:dyDescent="0.25">
      <c r="B284" s="1" t="s">
        <v>1</v>
      </c>
      <c r="C284" s="1">
        <f t="shared" si="38"/>
        <v>12</v>
      </c>
      <c r="D284" s="1">
        <v>283</v>
      </c>
      <c r="E284" s="1">
        <v>19</v>
      </c>
      <c r="F284" s="1">
        <v>0</v>
      </c>
      <c r="G284" s="1">
        <v>0</v>
      </c>
      <c r="H284" s="1">
        <f t="shared" si="39"/>
        <v>0</v>
      </c>
      <c r="I284" s="1">
        <v>0</v>
      </c>
      <c r="J284" s="1">
        <v>0</v>
      </c>
      <c r="K284" s="1">
        <f t="shared" si="34"/>
        <v>105</v>
      </c>
      <c r="L284" s="2">
        <f t="shared" si="35"/>
        <v>-21.750852479932156</v>
      </c>
      <c r="M284" s="2">
        <f t="shared" si="36"/>
        <v>115.49556324525199</v>
      </c>
      <c r="N284" s="1">
        <f t="shared" si="41"/>
        <v>90</v>
      </c>
      <c r="O284" s="2">
        <f t="shared" si="37"/>
        <v>30.857977827803431</v>
      </c>
      <c r="P284" s="8">
        <f t="shared" si="40"/>
        <v>0</v>
      </c>
      <c r="Q284" s="8"/>
    </row>
    <row r="285" spans="2:17" x14ac:dyDescent="0.25">
      <c r="B285" s="1" t="s">
        <v>1</v>
      </c>
      <c r="C285" s="1">
        <f t="shared" si="38"/>
        <v>12</v>
      </c>
      <c r="D285" s="1">
        <v>284</v>
      </c>
      <c r="E285" s="1">
        <v>20</v>
      </c>
      <c r="F285" s="1">
        <v>0</v>
      </c>
      <c r="G285" s="1">
        <v>0</v>
      </c>
      <c r="H285" s="1">
        <f t="shared" si="39"/>
        <v>0</v>
      </c>
      <c r="I285" s="1">
        <v>0</v>
      </c>
      <c r="J285" s="1">
        <v>0</v>
      </c>
      <c r="K285" s="1">
        <f t="shared" si="34"/>
        <v>120</v>
      </c>
      <c r="L285" s="2">
        <f t="shared" si="35"/>
        <v>-21.750852479932156</v>
      </c>
      <c r="M285" s="2">
        <f t="shared" si="36"/>
        <v>126.25842552447152</v>
      </c>
      <c r="N285" s="1">
        <f t="shared" si="41"/>
        <v>90</v>
      </c>
      <c r="O285" s="2">
        <f t="shared" si="37"/>
        <v>39.924420068360988</v>
      </c>
      <c r="P285" s="8">
        <f t="shared" si="40"/>
        <v>0</v>
      </c>
      <c r="Q285" s="8"/>
    </row>
    <row r="286" spans="2:17" x14ac:dyDescent="0.25">
      <c r="B286" s="1" t="s">
        <v>1</v>
      </c>
      <c r="C286" s="1">
        <f t="shared" si="38"/>
        <v>12</v>
      </c>
      <c r="D286" s="1">
        <v>285</v>
      </c>
      <c r="E286" s="1">
        <v>21</v>
      </c>
      <c r="F286" s="1">
        <v>0</v>
      </c>
      <c r="G286" s="1">
        <v>0</v>
      </c>
      <c r="H286" s="1">
        <f t="shared" si="39"/>
        <v>0</v>
      </c>
      <c r="I286" s="1">
        <v>0</v>
      </c>
      <c r="J286" s="1">
        <v>0</v>
      </c>
      <c r="K286" s="1">
        <f t="shared" si="34"/>
        <v>135</v>
      </c>
      <c r="L286" s="2">
        <f t="shared" si="35"/>
        <v>-21.750852479932156</v>
      </c>
      <c r="M286" s="2">
        <f t="shared" si="36"/>
        <v>136.85881389817948</v>
      </c>
      <c r="N286" s="1">
        <f t="shared" si="41"/>
        <v>90</v>
      </c>
      <c r="O286" s="2">
        <f t="shared" si="37"/>
        <v>49.433438775222079</v>
      </c>
      <c r="P286" s="8">
        <f t="shared" si="40"/>
        <v>0</v>
      </c>
      <c r="Q286" s="8"/>
    </row>
    <row r="287" spans="2:17" x14ac:dyDescent="0.25">
      <c r="B287" s="1" t="s">
        <v>1</v>
      </c>
      <c r="C287" s="1">
        <f t="shared" si="38"/>
        <v>12</v>
      </c>
      <c r="D287" s="1">
        <v>286</v>
      </c>
      <c r="E287" s="1">
        <v>22</v>
      </c>
      <c r="F287" s="1">
        <v>0</v>
      </c>
      <c r="G287" s="1">
        <v>0</v>
      </c>
      <c r="H287" s="1">
        <f t="shared" si="39"/>
        <v>0</v>
      </c>
      <c r="I287" s="1">
        <v>0</v>
      </c>
      <c r="J287" s="1">
        <v>0</v>
      </c>
      <c r="K287" s="1">
        <f t="shared" si="34"/>
        <v>150</v>
      </c>
      <c r="L287" s="2">
        <f t="shared" si="35"/>
        <v>-21.750852479932156</v>
      </c>
      <c r="M287" s="2">
        <f t="shared" si="36"/>
        <v>146.69383477727294</v>
      </c>
      <c r="N287" s="1">
        <f t="shared" si="41"/>
        <v>90</v>
      </c>
      <c r="O287" s="2">
        <f t="shared" si="37"/>
        <v>58.517557552823313</v>
      </c>
      <c r="P287" s="8">
        <f t="shared" si="40"/>
        <v>0</v>
      </c>
      <c r="Q287" s="8"/>
    </row>
    <row r="288" spans="2:17" x14ac:dyDescent="0.25">
      <c r="B288" s="1" t="s">
        <v>1</v>
      </c>
      <c r="C288" s="1">
        <f t="shared" si="38"/>
        <v>12</v>
      </c>
      <c r="D288" s="1">
        <v>287</v>
      </c>
      <c r="E288" s="1">
        <v>23</v>
      </c>
      <c r="F288" s="1">
        <v>0</v>
      </c>
      <c r="G288" s="1">
        <v>0</v>
      </c>
      <c r="H288" s="1">
        <f t="shared" si="39"/>
        <v>0</v>
      </c>
      <c r="I288" s="1">
        <v>0</v>
      </c>
      <c r="J288" s="1">
        <v>0</v>
      </c>
      <c r="K288" s="1">
        <f t="shared" si="34"/>
        <v>165</v>
      </c>
      <c r="L288" s="2">
        <f t="shared" si="35"/>
        <v>-21.750852479932156</v>
      </c>
      <c r="M288" s="2">
        <f t="shared" si="36"/>
        <v>154.47951299629821</v>
      </c>
      <c r="N288" s="1">
        <f t="shared" si="41"/>
        <v>90</v>
      </c>
      <c r="O288" s="2">
        <f t="shared" si="37"/>
        <v>65.811038704679646</v>
      </c>
      <c r="P288" s="8">
        <f t="shared" si="40"/>
        <v>0</v>
      </c>
      <c r="Q288" s="8"/>
    </row>
    <row r="289" spans="2:17" x14ac:dyDescent="0.25">
      <c r="B289" s="1" t="s">
        <v>1</v>
      </c>
      <c r="C289" s="1">
        <f t="shared" si="38"/>
        <v>12</v>
      </c>
      <c r="D289" s="1">
        <v>288</v>
      </c>
      <c r="E289" s="1">
        <v>24</v>
      </c>
      <c r="F289" s="1">
        <v>0</v>
      </c>
      <c r="G289" s="1">
        <v>0</v>
      </c>
      <c r="H289" s="1">
        <f t="shared" si="39"/>
        <v>0</v>
      </c>
      <c r="I289" s="1">
        <v>0</v>
      </c>
      <c r="J289" s="1">
        <v>0</v>
      </c>
      <c r="K289" s="1">
        <f t="shared" si="34"/>
        <v>180</v>
      </c>
      <c r="L289" s="2">
        <f t="shared" si="35"/>
        <v>-21.750852479932156</v>
      </c>
      <c r="M289" s="2">
        <f t="shared" si="36"/>
        <v>157.69485247993217</v>
      </c>
      <c r="N289" s="1">
        <f t="shared" si="41"/>
        <v>90</v>
      </c>
      <c r="O289" s="2">
        <f t="shared" si="37"/>
        <v>68.840632311005862</v>
      </c>
      <c r="P289" s="8">
        <f t="shared" si="40"/>
        <v>0</v>
      </c>
      <c r="Q289" s="8"/>
    </row>
    <row r="290" spans="2:17" x14ac:dyDescent="0.25">
      <c r="B290" s="1" t="s">
        <v>1</v>
      </c>
      <c r="C290" s="1">
        <f t="shared" si="38"/>
        <v>13</v>
      </c>
      <c r="D290" s="1">
        <v>289</v>
      </c>
      <c r="E290" s="1">
        <v>1</v>
      </c>
      <c r="F290" s="1">
        <v>0</v>
      </c>
      <c r="G290" s="1">
        <v>0</v>
      </c>
      <c r="H290" s="1">
        <f t="shared" si="39"/>
        <v>0</v>
      </c>
      <c r="I290" s="1">
        <v>0</v>
      </c>
      <c r="J290" s="1">
        <v>0</v>
      </c>
      <c r="K290" s="1">
        <f t="shared" si="34"/>
        <v>-165</v>
      </c>
      <c r="L290" s="2">
        <f t="shared" si="35"/>
        <v>-21.596776696955082</v>
      </c>
      <c r="M290" s="2">
        <f t="shared" si="36"/>
        <v>154.34045560955602</v>
      </c>
      <c r="N290" s="1">
        <f t="shared" si="41"/>
        <v>90</v>
      </c>
      <c r="O290" s="2">
        <f t="shared" si="37"/>
        <v>65.680212135313369</v>
      </c>
      <c r="P290" s="8">
        <f t="shared" si="40"/>
        <v>0</v>
      </c>
      <c r="Q290" s="8"/>
    </row>
    <row r="291" spans="2:17" x14ac:dyDescent="0.25">
      <c r="B291" s="1" t="s">
        <v>1</v>
      </c>
      <c r="C291" s="1">
        <f t="shared" si="38"/>
        <v>13</v>
      </c>
      <c r="D291" s="1">
        <v>290</v>
      </c>
      <c r="E291" s="1">
        <v>2</v>
      </c>
      <c r="F291" s="1">
        <v>0</v>
      </c>
      <c r="G291" s="1">
        <v>0</v>
      </c>
      <c r="H291" s="1">
        <f t="shared" si="39"/>
        <v>0</v>
      </c>
      <c r="I291" s="1">
        <v>0</v>
      </c>
      <c r="J291" s="1">
        <v>0</v>
      </c>
      <c r="K291" s="1">
        <f t="shared" si="34"/>
        <v>-150</v>
      </c>
      <c r="L291" s="2">
        <f t="shared" si="35"/>
        <v>-21.596776696955082</v>
      </c>
      <c r="M291" s="2">
        <f t="shared" si="36"/>
        <v>146.5771938370853</v>
      </c>
      <c r="N291" s="1">
        <f t="shared" si="41"/>
        <v>90</v>
      </c>
      <c r="O291" s="2">
        <f t="shared" si="37"/>
        <v>58.408853110043793</v>
      </c>
      <c r="P291" s="8">
        <f t="shared" si="40"/>
        <v>0</v>
      </c>
      <c r="Q291" s="8"/>
    </row>
    <row r="292" spans="2:17" x14ac:dyDescent="0.25">
      <c r="B292" s="1" t="s">
        <v>1</v>
      </c>
      <c r="C292" s="1">
        <f t="shared" si="38"/>
        <v>13</v>
      </c>
      <c r="D292" s="1">
        <v>291</v>
      </c>
      <c r="E292" s="1">
        <v>3</v>
      </c>
      <c r="F292" s="1">
        <v>0</v>
      </c>
      <c r="G292" s="1">
        <v>0</v>
      </c>
      <c r="H292" s="1">
        <f t="shared" si="39"/>
        <v>0</v>
      </c>
      <c r="I292" s="1">
        <v>0</v>
      </c>
      <c r="J292" s="1">
        <v>0</v>
      </c>
      <c r="K292" s="1">
        <f t="shared" si="34"/>
        <v>-135</v>
      </c>
      <c r="L292" s="2">
        <f t="shared" si="35"/>
        <v>-21.596776696955082</v>
      </c>
      <c r="M292" s="2">
        <f t="shared" si="36"/>
        <v>136.75559739935537</v>
      </c>
      <c r="N292" s="1">
        <f t="shared" si="41"/>
        <v>90</v>
      </c>
      <c r="O292" s="2">
        <f t="shared" si="37"/>
        <v>49.339161374919883</v>
      </c>
      <c r="P292" s="8">
        <f t="shared" si="40"/>
        <v>0</v>
      </c>
      <c r="Q292" s="8"/>
    </row>
    <row r="293" spans="2:17" x14ac:dyDescent="0.25">
      <c r="B293" s="1" t="s">
        <v>1</v>
      </c>
      <c r="C293" s="1">
        <f t="shared" si="38"/>
        <v>13</v>
      </c>
      <c r="D293" s="1">
        <v>292</v>
      </c>
      <c r="E293" s="1">
        <v>4</v>
      </c>
      <c r="F293" s="1">
        <v>0</v>
      </c>
      <c r="G293" s="1">
        <v>0</v>
      </c>
      <c r="H293" s="1">
        <f t="shared" si="39"/>
        <v>0</v>
      </c>
      <c r="I293" s="1">
        <v>0</v>
      </c>
      <c r="J293" s="1">
        <v>0</v>
      </c>
      <c r="K293" s="1">
        <f t="shared" si="34"/>
        <v>-120</v>
      </c>
      <c r="L293" s="2">
        <f t="shared" si="35"/>
        <v>-21.596776696955082</v>
      </c>
      <c r="M293" s="2">
        <f t="shared" si="36"/>
        <v>126.16037102423046</v>
      </c>
      <c r="N293" s="1">
        <f t="shared" si="41"/>
        <v>90</v>
      </c>
      <c r="O293" s="2">
        <f t="shared" si="37"/>
        <v>39.838504014641153</v>
      </c>
      <c r="P293" s="8">
        <f t="shared" si="40"/>
        <v>0</v>
      </c>
      <c r="Q293" s="8"/>
    </row>
    <row r="294" spans="2:17" x14ac:dyDescent="0.25">
      <c r="B294" s="1" t="s">
        <v>1</v>
      </c>
      <c r="C294" s="1">
        <f t="shared" si="38"/>
        <v>13</v>
      </c>
      <c r="D294" s="1">
        <v>293</v>
      </c>
      <c r="E294" s="1">
        <v>5</v>
      </c>
      <c r="F294" s="1">
        <v>0</v>
      </c>
      <c r="G294" s="1">
        <v>0</v>
      </c>
      <c r="H294" s="1">
        <f t="shared" si="39"/>
        <v>0</v>
      </c>
      <c r="I294" s="1">
        <v>0</v>
      </c>
      <c r="J294" s="1">
        <v>0</v>
      </c>
      <c r="K294" s="1">
        <f t="shared" si="34"/>
        <v>-105</v>
      </c>
      <c r="L294" s="2">
        <f t="shared" si="35"/>
        <v>-21.596776696955082</v>
      </c>
      <c r="M294" s="2">
        <f t="shared" si="36"/>
        <v>115.39702429746376</v>
      </c>
      <c r="N294" s="1">
        <f t="shared" si="41"/>
        <v>90</v>
      </c>
      <c r="O294" s="2">
        <f t="shared" si="37"/>
        <v>30.779381850100933</v>
      </c>
      <c r="P294" s="8">
        <f t="shared" si="40"/>
        <v>0</v>
      </c>
      <c r="Q294" s="8"/>
    </row>
    <row r="295" spans="2:17" x14ac:dyDescent="0.25">
      <c r="B295" s="1" t="s">
        <v>1</v>
      </c>
      <c r="C295" s="1">
        <f t="shared" si="38"/>
        <v>13</v>
      </c>
      <c r="D295" s="1">
        <v>294</v>
      </c>
      <c r="E295" s="1">
        <v>6</v>
      </c>
      <c r="F295" s="1">
        <v>0</v>
      </c>
      <c r="G295" s="1">
        <v>0</v>
      </c>
      <c r="H295" s="1">
        <f t="shared" si="39"/>
        <v>0</v>
      </c>
      <c r="I295" s="1">
        <v>0</v>
      </c>
      <c r="J295" s="1">
        <v>0</v>
      </c>
      <c r="K295" s="1">
        <f t="shared" si="34"/>
        <v>-90</v>
      </c>
      <c r="L295" s="2">
        <f t="shared" si="35"/>
        <v>-21.596776696955082</v>
      </c>
      <c r="M295" s="2">
        <f t="shared" si="36"/>
        <v>104.82947692535774</v>
      </c>
      <c r="N295" s="1">
        <f t="shared" si="41"/>
        <v>90</v>
      </c>
      <c r="O295" s="2">
        <f t="shared" si="37"/>
        <v>23.164597701907077</v>
      </c>
      <c r="P295" s="8">
        <f t="shared" si="40"/>
        <v>0</v>
      </c>
      <c r="Q295" s="8"/>
    </row>
    <row r="296" spans="2:17" x14ac:dyDescent="0.25">
      <c r="B296" s="1" t="s">
        <v>1</v>
      </c>
      <c r="C296" s="1">
        <f t="shared" si="38"/>
        <v>13</v>
      </c>
      <c r="D296" s="1">
        <v>295</v>
      </c>
      <c r="E296" s="1">
        <v>7</v>
      </c>
      <c r="F296" s="1">
        <v>0</v>
      </c>
      <c r="G296" s="1">
        <v>0</v>
      </c>
      <c r="H296" s="1">
        <f t="shared" si="39"/>
        <v>0</v>
      </c>
      <c r="I296" s="1">
        <v>-64.400000000000006</v>
      </c>
      <c r="J296" s="1">
        <v>0</v>
      </c>
      <c r="K296" s="1">
        <f t="shared" si="34"/>
        <v>-75</v>
      </c>
      <c r="L296" s="2">
        <f t="shared" si="35"/>
        <v>-21.596776696955082</v>
      </c>
      <c r="M296" s="2">
        <f t="shared" si="36"/>
        <v>94.760913765189912</v>
      </c>
      <c r="N296" s="1">
        <f t="shared" si="41"/>
        <v>90</v>
      </c>
      <c r="O296" s="2">
        <f t="shared" si="37"/>
        <v>82.426376267832197</v>
      </c>
      <c r="P296" s="8">
        <f t="shared" si="40"/>
        <v>0</v>
      </c>
      <c r="Q296" s="8"/>
    </row>
    <row r="297" spans="2:17" x14ac:dyDescent="0.25">
      <c r="B297" s="1" t="s">
        <v>1</v>
      </c>
      <c r="C297" s="1">
        <f t="shared" si="38"/>
        <v>13</v>
      </c>
      <c r="D297" s="1">
        <v>296</v>
      </c>
      <c r="E297" s="1">
        <v>8</v>
      </c>
      <c r="F297" s="1">
        <v>0</v>
      </c>
      <c r="G297" s="1">
        <v>11</v>
      </c>
      <c r="H297" s="1">
        <f t="shared" si="39"/>
        <v>11</v>
      </c>
      <c r="I297" s="1">
        <v>-53.9</v>
      </c>
      <c r="J297" s="1">
        <v>4.5</v>
      </c>
      <c r="K297" s="1">
        <f t="shared" si="34"/>
        <v>-60</v>
      </c>
      <c r="L297" s="2">
        <f t="shared" si="35"/>
        <v>-21.596776696955082</v>
      </c>
      <c r="M297" s="2">
        <f t="shared" si="36"/>
        <v>85.517124362766083</v>
      </c>
      <c r="N297" s="1">
        <f t="shared" si="41"/>
        <v>90</v>
      </c>
      <c r="O297" s="2">
        <f t="shared" si="37"/>
        <v>71.957281886165546</v>
      </c>
      <c r="P297" s="8">
        <f t="shared" si="40"/>
        <v>6.6</v>
      </c>
      <c r="Q297" s="8"/>
    </row>
    <row r="298" spans="2:17" x14ac:dyDescent="0.25">
      <c r="B298" s="1" t="s">
        <v>1</v>
      </c>
      <c r="C298" s="1">
        <f t="shared" si="38"/>
        <v>13</v>
      </c>
      <c r="D298" s="1">
        <v>297</v>
      </c>
      <c r="E298" s="1">
        <v>9</v>
      </c>
      <c r="F298" s="1">
        <v>0</v>
      </c>
      <c r="G298" s="1">
        <v>61</v>
      </c>
      <c r="H298" s="1">
        <f t="shared" si="39"/>
        <v>61</v>
      </c>
      <c r="I298" s="1">
        <v>-42.4</v>
      </c>
      <c r="J298" s="1">
        <v>12.5</v>
      </c>
      <c r="K298" s="1">
        <f t="shared" si="34"/>
        <v>-45</v>
      </c>
      <c r="L298" s="2">
        <f t="shared" si="35"/>
        <v>-21.596776696955082</v>
      </c>
      <c r="M298" s="2">
        <f t="shared" si="36"/>
        <v>77.493424650450578</v>
      </c>
      <c r="N298" s="1">
        <f t="shared" si="41"/>
        <v>90</v>
      </c>
      <c r="O298" s="2">
        <f t="shared" si="37"/>
        <v>61.169427155771608</v>
      </c>
      <c r="P298" s="8">
        <f t="shared" si="40"/>
        <v>36.6</v>
      </c>
      <c r="Q298" s="8"/>
    </row>
    <row r="299" spans="2:17" x14ac:dyDescent="0.25">
      <c r="B299" s="1" t="s">
        <v>1</v>
      </c>
      <c r="C299" s="1">
        <f t="shared" si="38"/>
        <v>13</v>
      </c>
      <c r="D299" s="1">
        <v>298</v>
      </c>
      <c r="E299" s="1">
        <v>10</v>
      </c>
      <c r="F299" s="1">
        <v>0</v>
      </c>
      <c r="G299" s="1">
        <v>92</v>
      </c>
      <c r="H299" s="1">
        <f t="shared" si="39"/>
        <v>92</v>
      </c>
      <c r="I299" s="1">
        <v>-29.4</v>
      </c>
      <c r="J299" s="1">
        <v>18.8</v>
      </c>
      <c r="K299" s="1">
        <f t="shared" si="34"/>
        <v>-30</v>
      </c>
      <c r="L299" s="2">
        <f t="shared" si="35"/>
        <v>-21.596776696955082</v>
      </c>
      <c r="M299" s="2">
        <f t="shared" si="36"/>
        <v>71.171143115149377</v>
      </c>
      <c r="N299" s="1">
        <f t="shared" si="41"/>
        <v>90</v>
      </c>
      <c r="O299" s="2">
        <f t="shared" si="37"/>
        <v>50.159381737824447</v>
      </c>
      <c r="P299" s="8">
        <f t="shared" si="40"/>
        <v>55.2</v>
      </c>
      <c r="Q299" s="8"/>
    </row>
    <row r="300" spans="2:17" x14ac:dyDescent="0.25">
      <c r="B300" s="1" t="s">
        <v>1</v>
      </c>
      <c r="C300" s="1">
        <f t="shared" si="38"/>
        <v>13</v>
      </c>
      <c r="D300" s="1">
        <v>299</v>
      </c>
      <c r="E300" s="1">
        <v>11</v>
      </c>
      <c r="F300" s="1">
        <v>3</v>
      </c>
      <c r="G300" s="1">
        <v>78</v>
      </c>
      <c r="H300" s="1">
        <f t="shared" si="39"/>
        <v>81</v>
      </c>
      <c r="I300" s="1">
        <v>-15.2</v>
      </c>
      <c r="J300" s="1">
        <v>22.9</v>
      </c>
      <c r="K300" s="1">
        <f t="shared" si="34"/>
        <v>-15</v>
      </c>
      <c r="L300" s="2">
        <f t="shared" si="35"/>
        <v>-21.596776696955082</v>
      </c>
      <c r="M300" s="2">
        <f t="shared" si="36"/>
        <v>67.076810909526472</v>
      </c>
      <c r="N300" s="1">
        <f t="shared" si="41"/>
        <v>90</v>
      </c>
      <c r="O300" s="2">
        <f t="shared" si="37"/>
        <v>39.584718031989276</v>
      </c>
      <c r="P300" s="8">
        <f t="shared" si="40"/>
        <v>53.035992309881038</v>
      </c>
      <c r="Q300" s="8"/>
    </row>
    <row r="301" spans="2:17" x14ac:dyDescent="0.25">
      <c r="B301" s="1" t="s">
        <v>1</v>
      </c>
      <c r="C301" s="1">
        <f t="shared" si="38"/>
        <v>13</v>
      </c>
      <c r="D301" s="1">
        <v>300</v>
      </c>
      <c r="E301" s="1">
        <v>12</v>
      </c>
      <c r="F301" s="1">
        <v>6</v>
      </c>
      <c r="G301" s="1">
        <v>111</v>
      </c>
      <c r="H301" s="1">
        <f t="shared" si="39"/>
        <v>117</v>
      </c>
      <c r="I301" s="1">
        <v>0</v>
      </c>
      <c r="J301" s="1">
        <v>24.4</v>
      </c>
      <c r="K301" s="1">
        <f t="shared" si="34"/>
        <v>0</v>
      </c>
      <c r="L301" s="2">
        <f t="shared" si="35"/>
        <v>-21.596776696955082</v>
      </c>
      <c r="M301" s="2">
        <f t="shared" si="36"/>
        <v>65.652776696955073</v>
      </c>
      <c r="N301" s="1">
        <f t="shared" si="41"/>
        <v>90</v>
      </c>
      <c r="O301" s="2">
        <f t="shared" si="37"/>
        <v>29.948651051198944</v>
      </c>
      <c r="P301" s="8">
        <f t="shared" si="40"/>
        <v>79.810417875431128</v>
      </c>
      <c r="Q301" s="8"/>
    </row>
    <row r="302" spans="2:17" x14ac:dyDescent="0.25">
      <c r="B302" s="1" t="s">
        <v>1</v>
      </c>
      <c r="C302" s="1">
        <f t="shared" si="38"/>
        <v>13</v>
      </c>
      <c r="D302" s="1">
        <v>301</v>
      </c>
      <c r="E302" s="1">
        <v>13</v>
      </c>
      <c r="F302" s="1">
        <v>3</v>
      </c>
      <c r="G302" s="1">
        <v>58</v>
      </c>
      <c r="H302" s="1">
        <f t="shared" si="39"/>
        <v>61</v>
      </c>
      <c r="I302" s="1">
        <v>15.2</v>
      </c>
      <c r="J302" s="1">
        <v>22.9</v>
      </c>
      <c r="K302" s="1">
        <f t="shared" si="34"/>
        <v>15</v>
      </c>
      <c r="L302" s="2">
        <f t="shared" si="35"/>
        <v>-21.596776696955082</v>
      </c>
      <c r="M302" s="2">
        <f t="shared" si="36"/>
        <v>67.076810909526472</v>
      </c>
      <c r="N302" s="1">
        <f t="shared" si="41"/>
        <v>90</v>
      </c>
      <c r="O302" s="2">
        <f t="shared" si="37"/>
        <v>23.084403592453199</v>
      </c>
      <c r="P302" s="8">
        <f t="shared" si="40"/>
        <v>42.185514349688532</v>
      </c>
      <c r="Q302" s="8"/>
    </row>
    <row r="303" spans="2:17" x14ac:dyDescent="0.25">
      <c r="B303" s="1" t="s">
        <v>1</v>
      </c>
      <c r="C303" s="1">
        <f t="shared" si="38"/>
        <v>13</v>
      </c>
      <c r="D303" s="1">
        <v>302</v>
      </c>
      <c r="E303" s="1">
        <v>14</v>
      </c>
      <c r="F303" s="1">
        <v>3</v>
      </c>
      <c r="G303" s="1">
        <v>50</v>
      </c>
      <c r="H303" s="1">
        <f t="shared" si="39"/>
        <v>53</v>
      </c>
      <c r="I303" s="1">
        <v>29.4</v>
      </c>
      <c r="J303" s="1">
        <v>18.8</v>
      </c>
      <c r="K303" s="1">
        <f t="shared" si="34"/>
        <v>30</v>
      </c>
      <c r="L303" s="2">
        <f t="shared" si="35"/>
        <v>-21.596776696955082</v>
      </c>
      <c r="M303" s="2">
        <f t="shared" si="36"/>
        <v>71.171143115149377</v>
      </c>
      <c r="N303" s="1">
        <f t="shared" si="41"/>
        <v>90</v>
      </c>
      <c r="O303" s="2">
        <f t="shared" si="37"/>
        <v>21.903455361948136</v>
      </c>
      <c r="P303" s="8">
        <f t="shared" si="40"/>
        <v>38.924342505694376</v>
      </c>
      <c r="Q303" s="8"/>
    </row>
    <row r="304" spans="2:17" x14ac:dyDescent="0.25">
      <c r="B304" s="1" t="s">
        <v>1</v>
      </c>
      <c r="C304" s="1">
        <f t="shared" si="38"/>
        <v>13</v>
      </c>
      <c r="D304" s="1">
        <v>303</v>
      </c>
      <c r="E304" s="1">
        <v>15</v>
      </c>
      <c r="F304" s="1">
        <v>31</v>
      </c>
      <c r="G304" s="1">
        <v>117</v>
      </c>
      <c r="H304" s="1">
        <f t="shared" si="39"/>
        <v>148</v>
      </c>
      <c r="I304" s="1">
        <v>42.4</v>
      </c>
      <c r="J304" s="1">
        <v>12.5</v>
      </c>
      <c r="K304" s="1">
        <f t="shared" si="34"/>
        <v>45</v>
      </c>
      <c r="L304" s="2">
        <f t="shared" si="35"/>
        <v>-21.596776696955082</v>
      </c>
      <c r="M304" s="2">
        <f t="shared" si="36"/>
        <v>77.493424650450578</v>
      </c>
      <c r="N304" s="1">
        <f t="shared" si="41"/>
        <v>90</v>
      </c>
      <c r="O304" s="2">
        <f t="shared" si="37"/>
        <v>27.242859712563767</v>
      </c>
      <c r="P304" s="8">
        <f t="shared" si="40"/>
        <v>200.57356078651929</v>
      </c>
      <c r="Q304" s="8"/>
    </row>
    <row r="305" spans="2:17" x14ac:dyDescent="0.25">
      <c r="B305" s="1" t="s">
        <v>1</v>
      </c>
      <c r="C305" s="1">
        <f t="shared" si="38"/>
        <v>13</v>
      </c>
      <c r="D305" s="1">
        <v>304</v>
      </c>
      <c r="E305" s="1">
        <v>16</v>
      </c>
      <c r="F305" s="1">
        <v>3</v>
      </c>
      <c r="G305" s="1">
        <v>58</v>
      </c>
      <c r="H305" s="1">
        <f t="shared" si="39"/>
        <v>61</v>
      </c>
      <c r="I305" s="1">
        <v>53.9</v>
      </c>
      <c r="J305" s="1">
        <v>4.5</v>
      </c>
      <c r="K305" s="1">
        <f t="shared" si="34"/>
        <v>60</v>
      </c>
      <c r="L305" s="2">
        <f t="shared" si="35"/>
        <v>-21.596776696955082</v>
      </c>
      <c r="M305" s="2">
        <f t="shared" si="36"/>
        <v>85.517124362766083</v>
      </c>
      <c r="N305" s="1">
        <f t="shared" si="41"/>
        <v>90</v>
      </c>
      <c r="O305" s="2">
        <f t="shared" si="37"/>
        <v>36.141441588486231</v>
      </c>
      <c r="P305" s="8">
        <f t="shared" si="40"/>
        <v>66.096101461693962</v>
      </c>
      <c r="Q305" s="8"/>
    </row>
    <row r="306" spans="2:17" x14ac:dyDescent="0.25">
      <c r="B306" s="1" t="s">
        <v>1</v>
      </c>
      <c r="C306" s="1">
        <f t="shared" si="38"/>
        <v>13</v>
      </c>
      <c r="D306" s="1">
        <v>305</v>
      </c>
      <c r="E306" s="1">
        <v>17</v>
      </c>
      <c r="F306" s="1">
        <v>0</v>
      </c>
      <c r="G306" s="1">
        <v>6</v>
      </c>
      <c r="H306" s="1">
        <f t="shared" si="39"/>
        <v>6</v>
      </c>
      <c r="I306" s="1">
        <v>64.400000000000006</v>
      </c>
      <c r="J306" s="1">
        <v>0</v>
      </c>
      <c r="K306" s="1">
        <f t="shared" si="34"/>
        <v>75</v>
      </c>
      <c r="L306" s="2">
        <f t="shared" si="35"/>
        <v>-21.596776696955082</v>
      </c>
      <c r="M306" s="2">
        <f t="shared" si="36"/>
        <v>94.760913765189912</v>
      </c>
      <c r="N306" s="1">
        <f t="shared" si="41"/>
        <v>90</v>
      </c>
      <c r="O306" s="2">
        <f t="shared" si="37"/>
        <v>46.587961522221114</v>
      </c>
      <c r="P306" s="8">
        <f t="shared" si="40"/>
        <v>3.6</v>
      </c>
      <c r="Q306" s="8"/>
    </row>
    <row r="307" spans="2:17" x14ac:dyDescent="0.25">
      <c r="B307" s="1" t="s">
        <v>1</v>
      </c>
      <c r="C307" s="1">
        <f t="shared" si="38"/>
        <v>13</v>
      </c>
      <c r="D307" s="1">
        <v>306</v>
      </c>
      <c r="E307" s="1">
        <v>18</v>
      </c>
      <c r="F307" s="1">
        <v>0</v>
      </c>
      <c r="G307" s="1">
        <v>0</v>
      </c>
      <c r="H307" s="1">
        <f t="shared" si="39"/>
        <v>0</v>
      </c>
      <c r="I307" s="1">
        <v>0</v>
      </c>
      <c r="J307" s="1">
        <v>0</v>
      </c>
      <c r="K307" s="1">
        <f t="shared" si="34"/>
        <v>90</v>
      </c>
      <c r="L307" s="2">
        <f t="shared" si="35"/>
        <v>-21.596776696955082</v>
      </c>
      <c r="M307" s="2">
        <f t="shared" si="36"/>
        <v>104.82947692535774</v>
      </c>
      <c r="N307" s="1">
        <f t="shared" si="41"/>
        <v>90</v>
      </c>
      <c r="O307" s="2">
        <f t="shared" si="37"/>
        <v>23.164597701907077</v>
      </c>
      <c r="P307" s="8">
        <f t="shared" si="40"/>
        <v>0</v>
      </c>
      <c r="Q307" s="8"/>
    </row>
    <row r="308" spans="2:17" x14ac:dyDescent="0.25">
      <c r="B308" s="1" t="s">
        <v>1</v>
      </c>
      <c r="C308" s="1">
        <f t="shared" si="38"/>
        <v>13</v>
      </c>
      <c r="D308" s="1">
        <v>307</v>
      </c>
      <c r="E308" s="1">
        <v>19</v>
      </c>
      <c r="F308" s="1">
        <v>0</v>
      </c>
      <c r="G308" s="1">
        <v>0</v>
      </c>
      <c r="H308" s="1">
        <f t="shared" si="39"/>
        <v>0</v>
      </c>
      <c r="I308" s="1">
        <v>0</v>
      </c>
      <c r="J308" s="1">
        <v>0</v>
      </c>
      <c r="K308" s="1">
        <f t="shared" si="34"/>
        <v>105</v>
      </c>
      <c r="L308" s="2">
        <f t="shared" si="35"/>
        <v>-21.596776696955082</v>
      </c>
      <c r="M308" s="2">
        <f t="shared" si="36"/>
        <v>115.39702429746376</v>
      </c>
      <c r="N308" s="1">
        <f t="shared" si="41"/>
        <v>90</v>
      </c>
      <c r="O308" s="2">
        <f t="shared" si="37"/>
        <v>30.779381850100933</v>
      </c>
      <c r="P308" s="8">
        <f t="shared" si="40"/>
        <v>0</v>
      </c>
      <c r="Q308" s="8"/>
    </row>
    <row r="309" spans="2:17" x14ac:dyDescent="0.25">
      <c r="B309" s="1" t="s">
        <v>1</v>
      </c>
      <c r="C309" s="1">
        <f t="shared" si="38"/>
        <v>13</v>
      </c>
      <c r="D309" s="1">
        <v>308</v>
      </c>
      <c r="E309" s="1">
        <v>20</v>
      </c>
      <c r="F309" s="1">
        <v>0</v>
      </c>
      <c r="G309" s="1">
        <v>0</v>
      </c>
      <c r="H309" s="1">
        <f t="shared" si="39"/>
        <v>0</v>
      </c>
      <c r="I309" s="1">
        <v>0</v>
      </c>
      <c r="J309" s="1">
        <v>0</v>
      </c>
      <c r="K309" s="1">
        <f t="shared" si="34"/>
        <v>120</v>
      </c>
      <c r="L309" s="2">
        <f t="shared" si="35"/>
        <v>-21.596776696955082</v>
      </c>
      <c r="M309" s="2">
        <f t="shared" si="36"/>
        <v>126.16037102423046</v>
      </c>
      <c r="N309" s="1">
        <f t="shared" si="41"/>
        <v>90</v>
      </c>
      <c r="O309" s="2">
        <f t="shared" si="37"/>
        <v>39.838504014641153</v>
      </c>
      <c r="P309" s="8">
        <f t="shared" si="40"/>
        <v>0</v>
      </c>
      <c r="Q309" s="8"/>
    </row>
    <row r="310" spans="2:17" x14ac:dyDescent="0.25">
      <c r="B310" s="1" t="s">
        <v>1</v>
      </c>
      <c r="C310" s="1">
        <f t="shared" si="38"/>
        <v>13</v>
      </c>
      <c r="D310" s="1">
        <v>309</v>
      </c>
      <c r="E310" s="1">
        <v>21</v>
      </c>
      <c r="F310" s="1">
        <v>0</v>
      </c>
      <c r="G310" s="1">
        <v>0</v>
      </c>
      <c r="H310" s="1">
        <f t="shared" si="39"/>
        <v>0</v>
      </c>
      <c r="I310" s="1">
        <v>0</v>
      </c>
      <c r="J310" s="1">
        <v>0</v>
      </c>
      <c r="K310" s="1">
        <f t="shared" si="34"/>
        <v>135</v>
      </c>
      <c r="L310" s="2">
        <f t="shared" si="35"/>
        <v>-21.596776696955082</v>
      </c>
      <c r="M310" s="2">
        <f t="shared" si="36"/>
        <v>136.75559739935537</v>
      </c>
      <c r="N310" s="1">
        <f t="shared" si="41"/>
        <v>90</v>
      </c>
      <c r="O310" s="2">
        <f t="shared" si="37"/>
        <v>49.339161374919883</v>
      </c>
      <c r="P310" s="8">
        <f t="shared" si="40"/>
        <v>0</v>
      </c>
      <c r="Q310" s="8"/>
    </row>
    <row r="311" spans="2:17" x14ac:dyDescent="0.25">
      <c r="B311" s="1" t="s">
        <v>1</v>
      </c>
      <c r="C311" s="1">
        <f t="shared" si="38"/>
        <v>13</v>
      </c>
      <c r="D311" s="1">
        <v>310</v>
      </c>
      <c r="E311" s="1">
        <v>22</v>
      </c>
      <c r="F311" s="1">
        <v>0</v>
      </c>
      <c r="G311" s="1">
        <v>0</v>
      </c>
      <c r="H311" s="1">
        <f t="shared" si="39"/>
        <v>0</v>
      </c>
      <c r="I311" s="1">
        <v>0</v>
      </c>
      <c r="J311" s="1">
        <v>0</v>
      </c>
      <c r="K311" s="1">
        <f t="shared" si="34"/>
        <v>150</v>
      </c>
      <c r="L311" s="2">
        <f t="shared" si="35"/>
        <v>-21.596776696955082</v>
      </c>
      <c r="M311" s="2">
        <f t="shared" si="36"/>
        <v>146.5771938370853</v>
      </c>
      <c r="N311" s="1">
        <f t="shared" si="41"/>
        <v>90</v>
      </c>
      <c r="O311" s="2">
        <f t="shared" si="37"/>
        <v>58.408853110043793</v>
      </c>
      <c r="P311" s="8">
        <f t="shared" si="40"/>
        <v>0</v>
      </c>
      <c r="Q311" s="8"/>
    </row>
    <row r="312" spans="2:17" x14ac:dyDescent="0.25">
      <c r="B312" s="1" t="s">
        <v>1</v>
      </c>
      <c r="C312" s="1">
        <f t="shared" si="38"/>
        <v>13</v>
      </c>
      <c r="D312" s="1">
        <v>311</v>
      </c>
      <c r="E312" s="1">
        <v>23</v>
      </c>
      <c r="F312" s="1">
        <v>0</v>
      </c>
      <c r="G312" s="1">
        <v>0</v>
      </c>
      <c r="H312" s="1">
        <f t="shared" si="39"/>
        <v>0</v>
      </c>
      <c r="I312" s="1">
        <v>0</v>
      </c>
      <c r="J312" s="1">
        <v>0</v>
      </c>
      <c r="K312" s="1">
        <f t="shared" si="34"/>
        <v>165</v>
      </c>
      <c r="L312" s="2">
        <f t="shared" si="35"/>
        <v>-21.596776696955082</v>
      </c>
      <c r="M312" s="2">
        <f t="shared" si="36"/>
        <v>154.34045560955602</v>
      </c>
      <c r="N312" s="1">
        <f t="shared" si="41"/>
        <v>90</v>
      </c>
      <c r="O312" s="2">
        <f t="shared" si="37"/>
        <v>65.680212135313369</v>
      </c>
      <c r="P312" s="8">
        <f t="shared" si="40"/>
        <v>0</v>
      </c>
      <c r="Q312" s="8"/>
    </row>
    <row r="313" spans="2:17" x14ac:dyDescent="0.25">
      <c r="B313" s="1" t="s">
        <v>1</v>
      </c>
      <c r="C313" s="1">
        <f t="shared" si="38"/>
        <v>13</v>
      </c>
      <c r="D313" s="1">
        <v>312</v>
      </c>
      <c r="E313" s="1">
        <v>24</v>
      </c>
      <c r="F313" s="1">
        <v>0</v>
      </c>
      <c r="G313" s="1">
        <v>0</v>
      </c>
      <c r="H313" s="1">
        <f t="shared" si="39"/>
        <v>0</v>
      </c>
      <c r="I313" s="1">
        <v>0</v>
      </c>
      <c r="J313" s="1">
        <v>0</v>
      </c>
      <c r="K313" s="1">
        <f t="shared" si="34"/>
        <v>180</v>
      </c>
      <c r="L313" s="2">
        <f t="shared" si="35"/>
        <v>-21.596776696955082</v>
      </c>
      <c r="M313" s="2">
        <f t="shared" si="36"/>
        <v>157.54077669695508</v>
      </c>
      <c r="N313" s="1">
        <f t="shared" si="41"/>
        <v>90</v>
      </c>
      <c r="O313" s="2">
        <f t="shared" si="37"/>
        <v>68.695269806204152</v>
      </c>
      <c r="P313" s="8">
        <f t="shared" si="40"/>
        <v>0</v>
      </c>
      <c r="Q313" s="8"/>
    </row>
    <row r="314" spans="2:17" x14ac:dyDescent="0.25">
      <c r="B314" s="1" t="s">
        <v>1</v>
      </c>
      <c r="C314" s="1">
        <f t="shared" si="38"/>
        <v>14</v>
      </c>
      <c r="D314" s="1">
        <v>313</v>
      </c>
      <c r="E314" s="1">
        <v>1</v>
      </c>
      <c r="F314" s="1">
        <v>0</v>
      </c>
      <c r="G314" s="1">
        <v>0</v>
      </c>
      <c r="H314" s="1">
        <f t="shared" si="39"/>
        <v>0</v>
      </c>
      <c r="I314" s="1">
        <v>0</v>
      </c>
      <c r="J314" s="1">
        <v>0</v>
      </c>
      <c r="K314" s="1">
        <f t="shared" si="34"/>
        <v>-165</v>
      </c>
      <c r="L314" s="2">
        <f t="shared" si="35"/>
        <v>-21.436301322946075</v>
      </c>
      <c r="M314" s="2">
        <f t="shared" si="36"/>
        <v>154.19545327343889</v>
      </c>
      <c r="N314" s="1">
        <f t="shared" si="41"/>
        <v>90</v>
      </c>
      <c r="O314" s="2">
        <f t="shared" si="37"/>
        <v>65.543811181199189</v>
      </c>
      <c r="P314" s="8">
        <f t="shared" si="40"/>
        <v>0</v>
      </c>
      <c r="Q314" s="8"/>
    </row>
    <row r="315" spans="2:17" x14ac:dyDescent="0.25">
      <c r="B315" s="1" t="s">
        <v>1</v>
      </c>
      <c r="C315" s="1">
        <f t="shared" si="38"/>
        <v>14</v>
      </c>
      <c r="D315" s="1">
        <v>314</v>
      </c>
      <c r="E315" s="1">
        <v>2</v>
      </c>
      <c r="F315" s="1">
        <v>0</v>
      </c>
      <c r="G315" s="1">
        <v>0</v>
      </c>
      <c r="H315" s="1">
        <f t="shared" si="39"/>
        <v>0</v>
      </c>
      <c r="I315" s="1">
        <v>0</v>
      </c>
      <c r="J315" s="1">
        <v>0</v>
      </c>
      <c r="K315" s="1">
        <f t="shared" si="34"/>
        <v>-150</v>
      </c>
      <c r="L315" s="2">
        <f t="shared" si="35"/>
        <v>-21.436301322946075</v>
      </c>
      <c r="M315" s="2">
        <f t="shared" si="36"/>
        <v>146.4554241502465</v>
      </c>
      <c r="N315" s="1">
        <f t="shared" si="41"/>
        <v>90</v>
      </c>
      <c r="O315" s="2">
        <f t="shared" si="37"/>
        <v>58.295389398615988</v>
      </c>
      <c r="P315" s="8">
        <f t="shared" si="40"/>
        <v>0</v>
      </c>
      <c r="Q315" s="8"/>
    </row>
    <row r="316" spans="2:17" x14ac:dyDescent="0.25">
      <c r="B316" s="1" t="s">
        <v>1</v>
      </c>
      <c r="C316" s="1">
        <f t="shared" si="38"/>
        <v>14</v>
      </c>
      <c r="D316" s="1">
        <v>315</v>
      </c>
      <c r="E316" s="1">
        <v>3</v>
      </c>
      <c r="F316" s="1">
        <v>0</v>
      </c>
      <c r="G316" s="1">
        <v>0</v>
      </c>
      <c r="H316" s="1">
        <f t="shared" si="39"/>
        <v>0</v>
      </c>
      <c r="I316" s="1">
        <v>0</v>
      </c>
      <c r="J316" s="1">
        <v>0</v>
      </c>
      <c r="K316" s="1">
        <f t="shared" si="34"/>
        <v>-135</v>
      </c>
      <c r="L316" s="2">
        <f t="shared" si="35"/>
        <v>-21.436301322946075</v>
      </c>
      <c r="M316" s="2">
        <f t="shared" si="36"/>
        <v>136.64783611760464</v>
      </c>
      <c r="N316" s="1">
        <f t="shared" si="41"/>
        <v>90</v>
      </c>
      <c r="O316" s="2">
        <f t="shared" si="37"/>
        <v>49.240761076501549</v>
      </c>
      <c r="P316" s="8">
        <f t="shared" si="40"/>
        <v>0</v>
      </c>
      <c r="Q316" s="8"/>
    </row>
    <row r="317" spans="2:17" x14ac:dyDescent="0.25">
      <c r="B317" s="1" t="s">
        <v>1</v>
      </c>
      <c r="C317" s="1">
        <f t="shared" si="38"/>
        <v>14</v>
      </c>
      <c r="D317" s="1">
        <v>316</v>
      </c>
      <c r="E317" s="1">
        <v>4</v>
      </c>
      <c r="F317" s="1">
        <v>0</v>
      </c>
      <c r="G317" s="1">
        <v>0</v>
      </c>
      <c r="H317" s="1">
        <f t="shared" si="39"/>
        <v>0</v>
      </c>
      <c r="I317" s="1">
        <v>0</v>
      </c>
      <c r="J317" s="1">
        <v>0</v>
      </c>
      <c r="K317" s="1">
        <f t="shared" si="34"/>
        <v>-120</v>
      </c>
      <c r="L317" s="2">
        <f t="shared" si="35"/>
        <v>-21.436301322946075</v>
      </c>
      <c r="M317" s="2">
        <f t="shared" si="36"/>
        <v>126.05805250660558</v>
      </c>
      <c r="N317" s="1">
        <f t="shared" si="41"/>
        <v>90</v>
      </c>
      <c r="O317" s="2">
        <f t="shared" si="37"/>
        <v>39.748901699990469</v>
      </c>
      <c r="P317" s="8">
        <f t="shared" si="40"/>
        <v>0</v>
      </c>
      <c r="Q317" s="8"/>
    </row>
    <row r="318" spans="2:17" x14ac:dyDescent="0.25">
      <c r="B318" s="1" t="s">
        <v>1</v>
      </c>
      <c r="C318" s="1">
        <f t="shared" si="38"/>
        <v>14</v>
      </c>
      <c r="D318" s="1">
        <v>317</v>
      </c>
      <c r="E318" s="1">
        <v>5</v>
      </c>
      <c r="F318" s="1">
        <v>0</v>
      </c>
      <c r="G318" s="1">
        <v>0</v>
      </c>
      <c r="H318" s="1">
        <f t="shared" si="39"/>
        <v>0</v>
      </c>
      <c r="I318" s="1">
        <v>0</v>
      </c>
      <c r="J318" s="1">
        <v>0</v>
      </c>
      <c r="K318" s="1">
        <f t="shared" si="34"/>
        <v>-105</v>
      </c>
      <c r="L318" s="2">
        <f t="shared" si="35"/>
        <v>-21.436301322946075</v>
      </c>
      <c r="M318" s="2">
        <f t="shared" si="36"/>
        <v>115.29426901607199</v>
      </c>
      <c r="N318" s="1">
        <f t="shared" si="41"/>
        <v>90</v>
      </c>
      <c r="O318" s="2">
        <f t="shared" si="37"/>
        <v>30.697533386244515</v>
      </c>
      <c r="P318" s="8">
        <f t="shared" si="40"/>
        <v>0</v>
      </c>
      <c r="Q318" s="8"/>
    </row>
    <row r="319" spans="2:17" x14ac:dyDescent="0.25">
      <c r="B319" s="1" t="s">
        <v>1</v>
      </c>
      <c r="C319" s="1">
        <f t="shared" si="38"/>
        <v>14</v>
      </c>
      <c r="D319" s="1">
        <v>318</v>
      </c>
      <c r="E319" s="1">
        <v>6</v>
      </c>
      <c r="F319" s="1">
        <v>0</v>
      </c>
      <c r="G319" s="1">
        <v>0</v>
      </c>
      <c r="H319" s="1">
        <f t="shared" si="39"/>
        <v>0</v>
      </c>
      <c r="I319" s="1">
        <v>0</v>
      </c>
      <c r="J319" s="1">
        <v>0</v>
      </c>
      <c r="K319" s="1">
        <f t="shared" si="34"/>
        <v>-90</v>
      </c>
      <c r="L319" s="2">
        <f t="shared" si="35"/>
        <v>-21.436301322946075</v>
      </c>
      <c r="M319" s="2">
        <f t="shared" si="36"/>
        <v>104.72211466774985</v>
      </c>
      <c r="N319" s="1">
        <f t="shared" si="41"/>
        <v>90</v>
      </c>
      <c r="O319" s="2">
        <f t="shared" si="37"/>
        <v>23.098308357993453</v>
      </c>
      <c r="P319" s="8">
        <f t="shared" si="40"/>
        <v>0</v>
      </c>
      <c r="Q319" s="8"/>
    </row>
    <row r="320" spans="2:17" x14ac:dyDescent="0.25">
      <c r="B320" s="1" t="s">
        <v>1</v>
      </c>
      <c r="C320" s="1">
        <f t="shared" si="38"/>
        <v>14</v>
      </c>
      <c r="D320" s="1">
        <v>319</v>
      </c>
      <c r="E320" s="1">
        <v>7</v>
      </c>
      <c r="F320" s="1">
        <v>0</v>
      </c>
      <c r="G320" s="1">
        <v>0</v>
      </c>
      <c r="H320" s="1">
        <f t="shared" si="39"/>
        <v>0</v>
      </c>
      <c r="I320" s="1">
        <v>-64.599999999999994</v>
      </c>
      <c r="J320" s="1">
        <v>0</v>
      </c>
      <c r="K320" s="1">
        <f t="shared" si="34"/>
        <v>-75</v>
      </c>
      <c r="L320" s="2">
        <f t="shared" si="35"/>
        <v>-21.436301322946075</v>
      </c>
      <c r="M320" s="2">
        <f t="shared" si="36"/>
        <v>94.645766423822735</v>
      </c>
      <c r="N320" s="1">
        <f t="shared" si="41"/>
        <v>90</v>
      </c>
      <c r="O320" s="2">
        <f t="shared" si="37"/>
        <v>82.62444811997355</v>
      </c>
      <c r="P320" s="8">
        <f t="shared" si="40"/>
        <v>0</v>
      </c>
      <c r="Q320" s="8"/>
    </row>
    <row r="321" spans="2:17" x14ac:dyDescent="0.25">
      <c r="B321" s="1" t="s">
        <v>1</v>
      </c>
      <c r="C321" s="1">
        <f t="shared" si="38"/>
        <v>14</v>
      </c>
      <c r="D321" s="1">
        <v>320</v>
      </c>
      <c r="E321" s="1">
        <v>8</v>
      </c>
      <c r="F321" s="1">
        <v>0</v>
      </c>
      <c r="G321" s="1">
        <v>0</v>
      </c>
      <c r="H321" s="1">
        <f t="shared" si="39"/>
        <v>0</v>
      </c>
      <c r="I321" s="1">
        <v>-54</v>
      </c>
      <c r="J321" s="1">
        <v>4.5999999999999996</v>
      </c>
      <c r="K321" s="1">
        <f t="shared" si="34"/>
        <v>-60</v>
      </c>
      <c r="L321" s="2">
        <f t="shared" si="35"/>
        <v>-21.436301322946075</v>
      </c>
      <c r="M321" s="2">
        <f t="shared" si="36"/>
        <v>85.391768866520906</v>
      </c>
      <c r="N321" s="1">
        <f t="shared" si="41"/>
        <v>90</v>
      </c>
      <c r="O321" s="2">
        <f t="shared" si="37"/>
        <v>72.060170522471878</v>
      </c>
      <c r="P321" s="8">
        <f t="shared" si="40"/>
        <v>0</v>
      </c>
      <c r="Q321" s="8"/>
    </row>
    <row r="322" spans="2:17" x14ac:dyDescent="0.25">
      <c r="B322" s="1" t="s">
        <v>1</v>
      </c>
      <c r="C322" s="1">
        <f t="shared" si="38"/>
        <v>14</v>
      </c>
      <c r="D322" s="1">
        <v>321</v>
      </c>
      <c r="E322" s="1">
        <v>9</v>
      </c>
      <c r="F322" s="1">
        <v>3</v>
      </c>
      <c r="G322" s="1">
        <v>8</v>
      </c>
      <c r="H322" s="1">
        <f t="shared" si="39"/>
        <v>11</v>
      </c>
      <c r="I322" s="1">
        <v>-42.4</v>
      </c>
      <c r="J322" s="1">
        <v>12.7</v>
      </c>
      <c r="K322" s="1">
        <f t="shared" ref="K322:K385" si="42">15*(E322-12)</f>
        <v>-45</v>
      </c>
      <c r="L322" s="2">
        <f t="shared" ref="L322:L385" si="43">(23.45*SIN(RADIANS(360*(284+C322)/365)))</f>
        <v>-21.436301322946075</v>
      </c>
      <c r="M322" s="2">
        <f t="shared" ref="M322:M385" si="44">DEGREES(ACOS(COS(RADIANS(L322))*COS(RADIANS($A$4))*COS(RADIANS(K322))+SIN(RADIANS(L322))*SIN(RADIANS($A$4))))</f>
        <v>77.356416503782043</v>
      </c>
      <c r="N322" s="1">
        <f t="shared" si="41"/>
        <v>90</v>
      </c>
      <c r="O322" s="2">
        <f t="shared" ref="O322:O385" si="45">DEGREES(ACOS(COS(RADIANS(M322))*COS(RADIANS(N322))+SIN(RADIANS(M322))*SIN(RADIANS(N322))*COS(RADIANS(I322-$A$7))))</f>
        <v>61.186244377084613</v>
      </c>
      <c r="P322" s="8">
        <f t="shared" si="40"/>
        <v>11.705699821597419</v>
      </c>
      <c r="Q322" s="8"/>
    </row>
    <row r="323" spans="2:17" x14ac:dyDescent="0.25">
      <c r="B323" s="1" t="s">
        <v>1</v>
      </c>
      <c r="C323" s="1">
        <f t="shared" ref="C323:C386" si="46">INT((D323-1)/24)+1</f>
        <v>14</v>
      </c>
      <c r="D323" s="1">
        <v>322</v>
      </c>
      <c r="E323" s="1">
        <v>10</v>
      </c>
      <c r="F323" s="1">
        <v>3</v>
      </c>
      <c r="G323" s="1">
        <v>31</v>
      </c>
      <c r="H323" s="1">
        <f t="shared" ref="H323:H386" si="47">F323+G323</f>
        <v>34</v>
      </c>
      <c r="I323" s="1">
        <v>-29.5</v>
      </c>
      <c r="J323" s="1">
        <v>19</v>
      </c>
      <c r="K323" s="1">
        <f t="shared" si="42"/>
        <v>-30</v>
      </c>
      <c r="L323" s="2">
        <f t="shared" si="43"/>
        <v>-21.436301322946075</v>
      </c>
      <c r="M323" s="2">
        <f t="shared" si="44"/>
        <v>71.022693342337988</v>
      </c>
      <c r="N323" s="1">
        <f t="shared" si="41"/>
        <v>90</v>
      </c>
      <c r="O323" s="2">
        <f t="shared" si="45"/>
        <v>50.292378520621178</v>
      </c>
      <c r="P323" s="8">
        <f t="shared" ref="P323:P386" si="48">F323*((COS(RADIANS(O323)))/(COS(RADIANS(M323))))+G323*((1+COS(RADIANS(N323)))/2)+H323*$A$10*((1-COS(RADIANS(N323)))/2)</f>
        <v>24.79375151094996</v>
      </c>
      <c r="Q323" s="8"/>
    </row>
    <row r="324" spans="2:17" x14ac:dyDescent="0.25">
      <c r="B324" s="1" t="s">
        <v>1</v>
      </c>
      <c r="C324" s="1">
        <f t="shared" si="46"/>
        <v>14</v>
      </c>
      <c r="D324" s="1">
        <v>323</v>
      </c>
      <c r="E324" s="1">
        <v>11</v>
      </c>
      <c r="F324" s="1">
        <v>3</v>
      </c>
      <c r="G324" s="1">
        <v>56</v>
      </c>
      <c r="H324" s="1">
        <f t="shared" si="47"/>
        <v>59</v>
      </c>
      <c r="I324" s="1">
        <v>-15.2</v>
      </c>
      <c r="J324" s="1">
        <v>23.1</v>
      </c>
      <c r="K324" s="1">
        <f t="shared" si="42"/>
        <v>-15</v>
      </c>
      <c r="L324" s="2">
        <f t="shared" si="43"/>
        <v>-21.436301322946075</v>
      </c>
      <c r="M324" s="2">
        <f t="shared" si="44"/>
        <v>66.919645938132007</v>
      </c>
      <c r="N324" s="1">
        <f t="shared" ref="N324:N387" si="49">N323</f>
        <v>90</v>
      </c>
      <c r="O324" s="2">
        <f t="shared" si="45"/>
        <v>39.665295019827141</v>
      </c>
      <c r="P324" s="8">
        <f t="shared" si="48"/>
        <v>39.790895788293405</v>
      </c>
      <c r="Q324" s="8"/>
    </row>
    <row r="325" spans="2:17" x14ac:dyDescent="0.25">
      <c r="B325" s="1" t="s">
        <v>1</v>
      </c>
      <c r="C325" s="1">
        <f t="shared" si="46"/>
        <v>14</v>
      </c>
      <c r="D325" s="1">
        <v>324</v>
      </c>
      <c r="E325" s="1">
        <v>12</v>
      </c>
      <c r="F325" s="1">
        <v>8</v>
      </c>
      <c r="G325" s="1">
        <v>128</v>
      </c>
      <c r="H325" s="1">
        <f t="shared" si="47"/>
        <v>136</v>
      </c>
      <c r="I325" s="1">
        <v>0</v>
      </c>
      <c r="J325" s="1">
        <v>24.5</v>
      </c>
      <c r="K325" s="1">
        <f t="shared" si="42"/>
        <v>0</v>
      </c>
      <c r="L325" s="2">
        <f t="shared" si="43"/>
        <v>-21.436301322946075</v>
      </c>
      <c r="M325" s="2">
        <f t="shared" si="44"/>
        <v>65.492301322946062</v>
      </c>
      <c r="N325" s="1">
        <f t="shared" si="49"/>
        <v>90</v>
      </c>
      <c r="O325" s="2">
        <f t="shared" si="45"/>
        <v>30.074836403795437</v>
      </c>
      <c r="P325" s="8">
        <f t="shared" si="48"/>
        <v>94.289281435389427</v>
      </c>
      <c r="Q325" s="8"/>
    </row>
    <row r="326" spans="2:17" x14ac:dyDescent="0.25">
      <c r="B326" s="1" t="s">
        <v>1</v>
      </c>
      <c r="C326" s="1">
        <f t="shared" si="46"/>
        <v>14</v>
      </c>
      <c r="D326" s="1">
        <v>325</v>
      </c>
      <c r="E326" s="1">
        <v>13</v>
      </c>
      <c r="F326" s="1">
        <v>28</v>
      </c>
      <c r="G326" s="1">
        <v>225</v>
      </c>
      <c r="H326" s="1">
        <f t="shared" si="47"/>
        <v>253</v>
      </c>
      <c r="I326" s="1">
        <v>15.2</v>
      </c>
      <c r="J326" s="1">
        <v>23.1</v>
      </c>
      <c r="K326" s="1">
        <f t="shared" si="42"/>
        <v>15</v>
      </c>
      <c r="L326" s="2">
        <f t="shared" si="43"/>
        <v>-21.436301322946075</v>
      </c>
      <c r="M326" s="2">
        <f t="shared" si="44"/>
        <v>66.919645938132007</v>
      </c>
      <c r="N326" s="1">
        <f t="shared" si="49"/>
        <v>90</v>
      </c>
      <c r="O326" s="2">
        <f t="shared" si="45"/>
        <v>23.240351796641118</v>
      </c>
      <c r="P326" s="8">
        <f t="shared" si="48"/>
        <v>203.42905772793222</v>
      </c>
      <c r="Q326" s="8"/>
    </row>
    <row r="327" spans="2:17" x14ac:dyDescent="0.25">
      <c r="B327" s="1" t="s">
        <v>1</v>
      </c>
      <c r="C327" s="1">
        <f t="shared" si="46"/>
        <v>14</v>
      </c>
      <c r="D327" s="1">
        <v>326</v>
      </c>
      <c r="E327" s="1">
        <v>14</v>
      </c>
      <c r="F327" s="1">
        <v>119</v>
      </c>
      <c r="G327" s="1">
        <v>183</v>
      </c>
      <c r="H327" s="1">
        <f t="shared" si="47"/>
        <v>302</v>
      </c>
      <c r="I327" s="1">
        <v>29.5</v>
      </c>
      <c r="J327" s="1">
        <v>19</v>
      </c>
      <c r="K327" s="1">
        <f t="shared" si="42"/>
        <v>30</v>
      </c>
      <c r="L327" s="2">
        <f t="shared" si="43"/>
        <v>-21.436301322946075</v>
      </c>
      <c r="M327" s="2">
        <f t="shared" si="44"/>
        <v>71.022693342337988</v>
      </c>
      <c r="N327" s="1">
        <f t="shared" si="49"/>
        <v>90</v>
      </c>
      <c r="O327" s="2">
        <f t="shared" si="45"/>
        <v>22.079482213217986</v>
      </c>
      <c r="P327" s="8">
        <f t="shared" si="48"/>
        <v>460.79929646762861</v>
      </c>
      <c r="Q327" s="8"/>
    </row>
    <row r="328" spans="2:17" x14ac:dyDescent="0.25">
      <c r="B328" s="1" t="s">
        <v>1</v>
      </c>
      <c r="C328" s="1">
        <f t="shared" si="46"/>
        <v>14</v>
      </c>
      <c r="D328" s="1">
        <v>327</v>
      </c>
      <c r="E328" s="1">
        <v>15</v>
      </c>
      <c r="F328" s="1">
        <v>117</v>
      </c>
      <c r="G328" s="1">
        <v>75</v>
      </c>
      <c r="H328" s="1">
        <f t="shared" si="47"/>
        <v>192</v>
      </c>
      <c r="I328" s="1">
        <v>42.4</v>
      </c>
      <c r="J328" s="1">
        <v>12.7</v>
      </c>
      <c r="K328" s="1">
        <f t="shared" si="42"/>
        <v>45</v>
      </c>
      <c r="L328" s="2">
        <f t="shared" si="43"/>
        <v>-21.436301322946075</v>
      </c>
      <c r="M328" s="2">
        <f t="shared" si="44"/>
        <v>77.356416503782043</v>
      </c>
      <c r="N328" s="1">
        <f t="shared" si="49"/>
        <v>90</v>
      </c>
      <c r="O328" s="2">
        <f t="shared" si="45"/>
        <v>27.302143068789768</v>
      </c>
      <c r="P328" s="8">
        <f t="shared" si="48"/>
        <v>531.67980795890855</v>
      </c>
      <c r="Q328" s="8"/>
    </row>
    <row r="329" spans="2:17" x14ac:dyDescent="0.25">
      <c r="B329" s="1" t="s">
        <v>1</v>
      </c>
      <c r="C329" s="1">
        <f t="shared" si="46"/>
        <v>14</v>
      </c>
      <c r="D329" s="1">
        <v>328</v>
      </c>
      <c r="E329" s="1">
        <v>16</v>
      </c>
      <c r="F329" s="1">
        <v>33</v>
      </c>
      <c r="G329" s="1">
        <v>56</v>
      </c>
      <c r="H329" s="1">
        <f t="shared" si="47"/>
        <v>89</v>
      </c>
      <c r="I329" s="1">
        <v>54</v>
      </c>
      <c r="J329" s="1">
        <v>4.5999999999999996</v>
      </c>
      <c r="K329" s="1">
        <f t="shared" si="42"/>
        <v>60</v>
      </c>
      <c r="L329" s="2">
        <f t="shared" si="43"/>
        <v>-21.436301322946075</v>
      </c>
      <c r="M329" s="2">
        <f t="shared" si="44"/>
        <v>85.391768866520906</v>
      </c>
      <c r="N329" s="1">
        <f t="shared" si="49"/>
        <v>90</v>
      </c>
      <c r="O329" s="2">
        <f t="shared" si="45"/>
        <v>36.254154838257804</v>
      </c>
      <c r="P329" s="8">
        <f t="shared" si="48"/>
        <v>368.12422563020891</v>
      </c>
      <c r="Q329" s="8"/>
    </row>
    <row r="330" spans="2:17" x14ac:dyDescent="0.25">
      <c r="B330" s="1" t="s">
        <v>1</v>
      </c>
      <c r="C330" s="1">
        <f t="shared" si="46"/>
        <v>14</v>
      </c>
      <c r="D330" s="1">
        <v>329</v>
      </c>
      <c r="E330" s="1">
        <v>17</v>
      </c>
      <c r="F330" s="1">
        <v>0</v>
      </c>
      <c r="G330" s="1">
        <v>6</v>
      </c>
      <c r="H330" s="1">
        <f t="shared" si="47"/>
        <v>6</v>
      </c>
      <c r="I330" s="1">
        <v>64.599999999999994</v>
      </c>
      <c r="J330" s="1">
        <v>0</v>
      </c>
      <c r="K330" s="1">
        <f t="shared" si="42"/>
        <v>75</v>
      </c>
      <c r="L330" s="2">
        <f t="shared" si="43"/>
        <v>-21.436301322946075</v>
      </c>
      <c r="M330" s="2">
        <f t="shared" si="44"/>
        <v>94.645766423822735</v>
      </c>
      <c r="N330" s="1">
        <f t="shared" si="49"/>
        <v>90</v>
      </c>
      <c r="O330" s="2">
        <f t="shared" si="45"/>
        <v>46.777754275965407</v>
      </c>
      <c r="P330" s="8">
        <f t="shared" si="48"/>
        <v>3.6</v>
      </c>
      <c r="Q330" s="8"/>
    </row>
    <row r="331" spans="2:17" x14ac:dyDescent="0.25">
      <c r="B331" s="1" t="s">
        <v>1</v>
      </c>
      <c r="C331" s="1">
        <f t="shared" si="46"/>
        <v>14</v>
      </c>
      <c r="D331" s="1">
        <v>330</v>
      </c>
      <c r="E331" s="1">
        <v>18</v>
      </c>
      <c r="F331" s="1">
        <v>0</v>
      </c>
      <c r="G331" s="1">
        <v>0</v>
      </c>
      <c r="H331" s="1">
        <f t="shared" si="47"/>
        <v>0</v>
      </c>
      <c r="I331" s="1">
        <v>0</v>
      </c>
      <c r="J331" s="1">
        <v>0</v>
      </c>
      <c r="K331" s="1">
        <f t="shared" si="42"/>
        <v>90</v>
      </c>
      <c r="L331" s="2">
        <f t="shared" si="43"/>
        <v>-21.436301322946075</v>
      </c>
      <c r="M331" s="2">
        <f t="shared" si="44"/>
        <v>104.72211466774985</v>
      </c>
      <c r="N331" s="1">
        <f t="shared" si="49"/>
        <v>90</v>
      </c>
      <c r="O331" s="2">
        <f t="shared" si="45"/>
        <v>23.098308357993453</v>
      </c>
      <c r="P331" s="8">
        <f t="shared" si="48"/>
        <v>0</v>
      </c>
      <c r="Q331" s="8"/>
    </row>
    <row r="332" spans="2:17" x14ac:dyDescent="0.25">
      <c r="B332" s="1" t="s">
        <v>1</v>
      </c>
      <c r="C332" s="1">
        <f t="shared" si="46"/>
        <v>14</v>
      </c>
      <c r="D332" s="1">
        <v>331</v>
      </c>
      <c r="E332" s="1">
        <v>19</v>
      </c>
      <c r="F332" s="1">
        <v>0</v>
      </c>
      <c r="G332" s="1">
        <v>0</v>
      </c>
      <c r="H332" s="1">
        <f t="shared" si="47"/>
        <v>0</v>
      </c>
      <c r="I332" s="1">
        <v>0</v>
      </c>
      <c r="J332" s="1">
        <v>0</v>
      </c>
      <c r="K332" s="1">
        <f t="shared" si="42"/>
        <v>105</v>
      </c>
      <c r="L332" s="2">
        <f t="shared" si="43"/>
        <v>-21.436301322946075</v>
      </c>
      <c r="M332" s="2">
        <f t="shared" si="44"/>
        <v>115.29426901607199</v>
      </c>
      <c r="N332" s="1">
        <f t="shared" si="49"/>
        <v>90</v>
      </c>
      <c r="O332" s="2">
        <f t="shared" si="45"/>
        <v>30.697533386244515</v>
      </c>
      <c r="P332" s="8">
        <f t="shared" si="48"/>
        <v>0</v>
      </c>
      <c r="Q332" s="8"/>
    </row>
    <row r="333" spans="2:17" x14ac:dyDescent="0.25">
      <c r="B333" s="1" t="s">
        <v>1</v>
      </c>
      <c r="C333" s="1">
        <f t="shared" si="46"/>
        <v>14</v>
      </c>
      <c r="D333" s="1">
        <v>332</v>
      </c>
      <c r="E333" s="1">
        <v>20</v>
      </c>
      <c r="F333" s="1">
        <v>0</v>
      </c>
      <c r="G333" s="1">
        <v>0</v>
      </c>
      <c r="H333" s="1">
        <f t="shared" si="47"/>
        <v>0</v>
      </c>
      <c r="I333" s="1">
        <v>0</v>
      </c>
      <c r="J333" s="1">
        <v>0</v>
      </c>
      <c r="K333" s="1">
        <f t="shared" si="42"/>
        <v>120</v>
      </c>
      <c r="L333" s="2">
        <f t="shared" si="43"/>
        <v>-21.436301322946075</v>
      </c>
      <c r="M333" s="2">
        <f t="shared" si="44"/>
        <v>126.05805250660558</v>
      </c>
      <c r="N333" s="1">
        <f t="shared" si="49"/>
        <v>90</v>
      </c>
      <c r="O333" s="2">
        <f t="shared" si="45"/>
        <v>39.748901699990469</v>
      </c>
      <c r="P333" s="8">
        <f t="shared" si="48"/>
        <v>0</v>
      </c>
      <c r="Q333" s="8"/>
    </row>
    <row r="334" spans="2:17" x14ac:dyDescent="0.25">
      <c r="B334" s="1" t="s">
        <v>1</v>
      </c>
      <c r="C334" s="1">
        <f t="shared" si="46"/>
        <v>14</v>
      </c>
      <c r="D334" s="1">
        <v>333</v>
      </c>
      <c r="E334" s="1">
        <v>21</v>
      </c>
      <c r="F334" s="1">
        <v>0</v>
      </c>
      <c r="G334" s="1">
        <v>0</v>
      </c>
      <c r="H334" s="1">
        <f t="shared" si="47"/>
        <v>0</v>
      </c>
      <c r="I334" s="1">
        <v>0</v>
      </c>
      <c r="J334" s="1">
        <v>0</v>
      </c>
      <c r="K334" s="1">
        <f t="shared" si="42"/>
        <v>135</v>
      </c>
      <c r="L334" s="2">
        <f t="shared" si="43"/>
        <v>-21.436301322946075</v>
      </c>
      <c r="M334" s="2">
        <f t="shared" si="44"/>
        <v>136.64783611760464</v>
      </c>
      <c r="N334" s="1">
        <f t="shared" si="49"/>
        <v>90</v>
      </c>
      <c r="O334" s="2">
        <f t="shared" si="45"/>
        <v>49.240761076501549</v>
      </c>
      <c r="P334" s="8">
        <f t="shared" si="48"/>
        <v>0</v>
      </c>
      <c r="Q334" s="8"/>
    </row>
    <row r="335" spans="2:17" x14ac:dyDescent="0.25">
      <c r="B335" s="1" t="s">
        <v>1</v>
      </c>
      <c r="C335" s="1">
        <f t="shared" si="46"/>
        <v>14</v>
      </c>
      <c r="D335" s="1">
        <v>334</v>
      </c>
      <c r="E335" s="1">
        <v>22</v>
      </c>
      <c r="F335" s="1">
        <v>0</v>
      </c>
      <c r="G335" s="1">
        <v>0</v>
      </c>
      <c r="H335" s="1">
        <f t="shared" si="47"/>
        <v>0</v>
      </c>
      <c r="I335" s="1">
        <v>0</v>
      </c>
      <c r="J335" s="1">
        <v>0</v>
      </c>
      <c r="K335" s="1">
        <f t="shared" si="42"/>
        <v>150</v>
      </c>
      <c r="L335" s="2">
        <f t="shared" si="43"/>
        <v>-21.436301322946075</v>
      </c>
      <c r="M335" s="2">
        <f t="shared" si="44"/>
        <v>146.4554241502465</v>
      </c>
      <c r="N335" s="1">
        <f t="shared" si="49"/>
        <v>90</v>
      </c>
      <c r="O335" s="2">
        <f t="shared" si="45"/>
        <v>58.295389398615988</v>
      </c>
      <c r="P335" s="8">
        <f t="shared" si="48"/>
        <v>0</v>
      </c>
      <c r="Q335" s="8"/>
    </row>
    <row r="336" spans="2:17" x14ac:dyDescent="0.25">
      <c r="B336" s="1" t="s">
        <v>1</v>
      </c>
      <c r="C336" s="1">
        <f t="shared" si="46"/>
        <v>14</v>
      </c>
      <c r="D336" s="1">
        <v>335</v>
      </c>
      <c r="E336" s="1">
        <v>23</v>
      </c>
      <c r="F336" s="1">
        <v>0</v>
      </c>
      <c r="G336" s="1">
        <v>0</v>
      </c>
      <c r="H336" s="1">
        <f t="shared" si="47"/>
        <v>0</v>
      </c>
      <c r="I336" s="1">
        <v>0</v>
      </c>
      <c r="J336" s="1">
        <v>0</v>
      </c>
      <c r="K336" s="1">
        <f t="shared" si="42"/>
        <v>165</v>
      </c>
      <c r="L336" s="2">
        <f t="shared" si="43"/>
        <v>-21.436301322946075</v>
      </c>
      <c r="M336" s="2">
        <f t="shared" si="44"/>
        <v>154.19545327343889</v>
      </c>
      <c r="N336" s="1">
        <f t="shared" si="49"/>
        <v>90</v>
      </c>
      <c r="O336" s="2">
        <f t="shared" si="45"/>
        <v>65.543811181199189</v>
      </c>
      <c r="P336" s="8">
        <f t="shared" si="48"/>
        <v>0</v>
      </c>
      <c r="Q336" s="8"/>
    </row>
    <row r="337" spans="2:17" x14ac:dyDescent="0.25">
      <c r="B337" s="1" t="s">
        <v>1</v>
      </c>
      <c r="C337" s="1">
        <f t="shared" si="46"/>
        <v>14</v>
      </c>
      <c r="D337" s="1">
        <v>336</v>
      </c>
      <c r="E337" s="1">
        <v>24</v>
      </c>
      <c r="F337" s="1">
        <v>0</v>
      </c>
      <c r="G337" s="1">
        <v>0</v>
      </c>
      <c r="H337" s="1">
        <f t="shared" si="47"/>
        <v>0</v>
      </c>
      <c r="I337" s="1">
        <v>0</v>
      </c>
      <c r="J337" s="1">
        <v>0</v>
      </c>
      <c r="K337" s="1">
        <f t="shared" si="42"/>
        <v>180</v>
      </c>
      <c r="L337" s="2">
        <f t="shared" si="43"/>
        <v>-21.436301322946075</v>
      </c>
      <c r="M337" s="2">
        <f t="shared" si="44"/>
        <v>157.38030132294608</v>
      </c>
      <c r="N337" s="1">
        <f t="shared" si="49"/>
        <v>90</v>
      </c>
      <c r="O337" s="2">
        <f t="shared" si="45"/>
        <v>68.543888520889126</v>
      </c>
      <c r="P337" s="8">
        <f t="shared" si="48"/>
        <v>0</v>
      </c>
      <c r="Q337" s="8"/>
    </row>
    <row r="338" spans="2:17" x14ac:dyDescent="0.25">
      <c r="B338" s="1" t="s">
        <v>1</v>
      </c>
      <c r="C338" s="1">
        <f t="shared" si="46"/>
        <v>15</v>
      </c>
      <c r="D338" s="1">
        <v>337</v>
      </c>
      <c r="E338" s="1">
        <v>1</v>
      </c>
      <c r="F338" s="1">
        <v>0</v>
      </c>
      <c r="G338" s="1">
        <v>0</v>
      </c>
      <c r="H338" s="1">
        <f t="shared" si="47"/>
        <v>0</v>
      </c>
      <c r="I338" s="1">
        <v>0</v>
      </c>
      <c r="J338" s="1">
        <v>0</v>
      </c>
      <c r="K338" s="1">
        <f t="shared" si="42"/>
        <v>-165</v>
      </c>
      <c r="L338" s="2">
        <f t="shared" si="43"/>
        <v>-21.269473910221816</v>
      </c>
      <c r="M338" s="2">
        <f t="shared" si="44"/>
        <v>154.04453146396671</v>
      </c>
      <c r="N338" s="1">
        <f t="shared" si="49"/>
        <v>90</v>
      </c>
      <c r="O338" s="2">
        <f t="shared" si="45"/>
        <v>65.401862320671825</v>
      </c>
      <c r="P338" s="8">
        <f t="shared" si="48"/>
        <v>0</v>
      </c>
      <c r="Q338" s="8"/>
    </row>
    <row r="339" spans="2:17" x14ac:dyDescent="0.25">
      <c r="B339" s="1" t="s">
        <v>1</v>
      </c>
      <c r="C339" s="1">
        <f t="shared" si="46"/>
        <v>15</v>
      </c>
      <c r="D339" s="1">
        <v>338</v>
      </c>
      <c r="E339" s="1">
        <v>2</v>
      </c>
      <c r="F339" s="1">
        <v>0</v>
      </c>
      <c r="G339" s="1">
        <v>0</v>
      </c>
      <c r="H339" s="1">
        <f t="shared" si="47"/>
        <v>0</v>
      </c>
      <c r="I339" s="1">
        <v>0</v>
      </c>
      <c r="J339" s="1">
        <v>0</v>
      </c>
      <c r="K339" s="1">
        <f t="shared" si="42"/>
        <v>-150</v>
      </c>
      <c r="L339" s="2">
        <f t="shared" si="43"/>
        <v>-21.269473910221816</v>
      </c>
      <c r="M339" s="2">
        <f t="shared" si="44"/>
        <v>146.32853063481005</v>
      </c>
      <c r="N339" s="1">
        <f t="shared" si="49"/>
        <v>90</v>
      </c>
      <c r="O339" s="2">
        <f t="shared" si="45"/>
        <v>58.177173800522645</v>
      </c>
      <c r="P339" s="8">
        <f t="shared" si="48"/>
        <v>0</v>
      </c>
      <c r="Q339" s="8"/>
    </row>
    <row r="340" spans="2:17" x14ac:dyDescent="0.25">
      <c r="B340" s="1" t="s">
        <v>1</v>
      </c>
      <c r="C340" s="1">
        <f t="shared" si="46"/>
        <v>15</v>
      </c>
      <c r="D340" s="1">
        <v>339</v>
      </c>
      <c r="E340" s="1">
        <v>3</v>
      </c>
      <c r="F340" s="1">
        <v>0</v>
      </c>
      <c r="G340" s="1">
        <v>0</v>
      </c>
      <c r="H340" s="1">
        <f t="shared" si="47"/>
        <v>0</v>
      </c>
      <c r="I340" s="1">
        <v>0</v>
      </c>
      <c r="J340" s="1">
        <v>0</v>
      </c>
      <c r="K340" s="1">
        <f t="shared" si="42"/>
        <v>-135</v>
      </c>
      <c r="L340" s="2">
        <f t="shared" si="43"/>
        <v>-21.269473910221816</v>
      </c>
      <c r="M340" s="2">
        <f t="shared" si="44"/>
        <v>136.53553280743816</v>
      </c>
      <c r="N340" s="1">
        <f t="shared" si="49"/>
        <v>90</v>
      </c>
      <c r="O340" s="2">
        <f t="shared" si="45"/>
        <v>49.13824424784351</v>
      </c>
      <c r="P340" s="8">
        <f t="shared" si="48"/>
        <v>0</v>
      </c>
      <c r="Q340" s="8"/>
    </row>
    <row r="341" spans="2:17" x14ac:dyDescent="0.25">
      <c r="B341" s="1" t="s">
        <v>1</v>
      </c>
      <c r="C341" s="1">
        <f t="shared" si="46"/>
        <v>15</v>
      </c>
      <c r="D341" s="1">
        <v>340</v>
      </c>
      <c r="E341" s="1">
        <v>4</v>
      </c>
      <c r="F341" s="1">
        <v>0</v>
      </c>
      <c r="G341" s="1">
        <v>0</v>
      </c>
      <c r="H341" s="1">
        <f t="shared" si="47"/>
        <v>0</v>
      </c>
      <c r="I341" s="1">
        <v>0</v>
      </c>
      <c r="J341" s="1">
        <v>0</v>
      </c>
      <c r="K341" s="1">
        <f t="shared" si="42"/>
        <v>-120</v>
      </c>
      <c r="L341" s="2">
        <f t="shared" si="43"/>
        <v>-21.269473910221816</v>
      </c>
      <c r="M341" s="2">
        <f t="shared" si="44"/>
        <v>125.95147833981692</v>
      </c>
      <c r="N341" s="1">
        <f t="shared" si="49"/>
        <v>90</v>
      </c>
      <c r="O341" s="2">
        <f t="shared" si="45"/>
        <v>39.655627194856208</v>
      </c>
      <c r="P341" s="8">
        <f t="shared" si="48"/>
        <v>0</v>
      </c>
      <c r="Q341" s="8"/>
    </row>
    <row r="342" spans="2:17" x14ac:dyDescent="0.25">
      <c r="B342" s="1" t="s">
        <v>1</v>
      </c>
      <c r="C342" s="1">
        <f t="shared" si="46"/>
        <v>15</v>
      </c>
      <c r="D342" s="1">
        <v>341</v>
      </c>
      <c r="E342" s="1">
        <v>5</v>
      </c>
      <c r="F342" s="1">
        <v>0</v>
      </c>
      <c r="G342" s="1">
        <v>0</v>
      </c>
      <c r="H342" s="1">
        <f t="shared" si="47"/>
        <v>0</v>
      </c>
      <c r="I342" s="1">
        <v>0</v>
      </c>
      <c r="J342" s="1">
        <v>0</v>
      </c>
      <c r="K342" s="1">
        <f t="shared" si="42"/>
        <v>-105</v>
      </c>
      <c r="L342" s="2">
        <f t="shared" si="43"/>
        <v>-21.269473910221816</v>
      </c>
      <c r="M342" s="2">
        <f t="shared" si="44"/>
        <v>115.18731367673927</v>
      </c>
      <c r="N342" s="1">
        <f t="shared" si="49"/>
        <v>90</v>
      </c>
      <c r="O342" s="2">
        <f t="shared" si="45"/>
        <v>30.612460231800263</v>
      </c>
      <c r="P342" s="8">
        <f t="shared" si="48"/>
        <v>0</v>
      </c>
      <c r="Q342" s="8"/>
    </row>
    <row r="343" spans="2:17" x14ac:dyDescent="0.25">
      <c r="B343" s="1" t="s">
        <v>1</v>
      </c>
      <c r="C343" s="1">
        <f t="shared" si="46"/>
        <v>15</v>
      </c>
      <c r="D343" s="1">
        <v>342</v>
      </c>
      <c r="E343" s="1">
        <v>6</v>
      </c>
      <c r="F343" s="1">
        <v>0</v>
      </c>
      <c r="G343" s="1">
        <v>0</v>
      </c>
      <c r="H343" s="1">
        <f t="shared" si="47"/>
        <v>0</v>
      </c>
      <c r="I343" s="1">
        <v>0</v>
      </c>
      <c r="J343" s="1">
        <v>0</v>
      </c>
      <c r="K343" s="1">
        <f t="shared" si="42"/>
        <v>-90</v>
      </c>
      <c r="L343" s="2">
        <f t="shared" si="43"/>
        <v>-21.269473910221816</v>
      </c>
      <c r="M343" s="2">
        <f t="shared" si="44"/>
        <v>104.61043360712848</v>
      </c>
      <c r="N343" s="1">
        <f t="shared" si="49"/>
        <v>90</v>
      </c>
      <c r="O343" s="2">
        <f t="shared" si="45"/>
        <v>23.02966302423118</v>
      </c>
      <c r="P343" s="8">
        <f t="shared" si="48"/>
        <v>0</v>
      </c>
      <c r="Q343" s="8"/>
    </row>
    <row r="344" spans="2:17" x14ac:dyDescent="0.25">
      <c r="B344" s="1" t="s">
        <v>1</v>
      </c>
      <c r="C344" s="1">
        <f t="shared" si="46"/>
        <v>15</v>
      </c>
      <c r="D344" s="1">
        <v>343</v>
      </c>
      <c r="E344" s="1">
        <v>7</v>
      </c>
      <c r="F344" s="1">
        <v>0</v>
      </c>
      <c r="G344" s="1">
        <v>0</v>
      </c>
      <c r="H344" s="1">
        <f t="shared" si="47"/>
        <v>0</v>
      </c>
      <c r="I344" s="1">
        <v>-64.7</v>
      </c>
      <c r="J344" s="1">
        <v>0</v>
      </c>
      <c r="K344" s="1">
        <f t="shared" si="42"/>
        <v>-75</v>
      </c>
      <c r="L344" s="2">
        <f t="shared" si="43"/>
        <v>-21.269473910221816</v>
      </c>
      <c r="M344" s="2">
        <f t="shared" si="44"/>
        <v>94.526042470892207</v>
      </c>
      <c r="N344" s="1">
        <f t="shared" si="49"/>
        <v>90</v>
      </c>
      <c r="O344" s="2">
        <f t="shared" si="45"/>
        <v>82.722887945919524</v>
      </c>
      <c r="P344" s="8">
        <f t="shared" si="48"/>
        <v>0</v>
      </c>
      <c r="Q344" s="8"/>
    </row>
    <row r="345" spans="2:17" x14ac:dyDescent="0.25">
      <c r="B345" s="1" t="s">
        <v>1</v>
      </c>
      <c r="C345" s="1">
        <f t="shared" si="46"/>
        <v>15</v>
      </c>
      <c r="D345" s="1">
        <v>344</v>
      </c>
      <c r="E345" s="1">
        <v>8</v>
      </c>
      <c r="F345" s="1">
        <v>3</v>
      </c>
      <c r="G345" s="1">
        <v>3</v>
      </c>
      <c r="H345" s="1">
        <f t="shared" si="47"/>
        <v>6</v>
      </c>
      <c r="I345" s="1">
        <v>-54.1</v>
      </c>
      <c r="J345" s="1">
        <v>4.8</v>
      </c>
      <c r="K345" s="1">
        <f t="shared" si="42"/>
        <v>-60</v>
      </c>
      <c r="L345" s="2">
        <f t="shared" si="43"/>
        <v>-21.269473910221816</v>
      </c>
      <c r="M345" s="2">
        <f t="shared" si="44"/>
        <v>85.2614664484082</v>
      </c>
      <c r="N345" s="1">
        <f t="shared" si="49"/>
        <v>90</v>
      </c>
      <c r="O345" s="2">
        <f t="shared" si="45"/>
        <v>72.163241346362426</v>
      </c>
      <c r="P345" s="8">
        <f t="shared" si="48"/>
        <v>13.223738006914321</v>
      </c>
      <c r="Q345" s="8"/>
    </row>
    <row r="346" spans="2:17" x14ac:dyDescent="0.25">
      <c r="B346" s="1" t="s">
        <v>1</v>
      </c>
      <c r="C346" s="1">
        <f t="shared" si="46"/>
        <v>15</v>
      </c>
      <c r="D346" s="1">
        <v>345</v>
      </c>
      <c r="E346" s="1">
        <v>9</v>
      </c>
      <c r="F346" s="1">
        <v>19</v>
      </c>
      <c r="G346" s="1">
        <v>39</v>
      </c>
      <c r="H346" s="1">
        <f t="shared" si="47"/>
        <v>58</v>
      </c>
      <c r="I346" s="1">
        <v>-42.5</v>
      </c>
      <c r="J346" s="1">
        <v>12.8</v>
      </c>
      <c r="K346" s="1">
        <f t="shared" si="42"/>
        <v>-45</v>
      </c>
      <c r="L346" s="2">
        <f t="shared" si="43"/>
        <v>-21.269473910221816</v>
      </c>
      <c r="M346" s="2">
        <f t="shared" si="44"/>
        <v>77.214014210287388</v>
      </c>
      <c r="N346" s="1">
        <f t="shared" si="49"/>
        <v>90</v>
      </c>
      <c r="O346" s="2">
        <f t="shared" si="45"/>
        <v>61.300673516817454</v>
      </c>
      <c r="P346" s="8">
        <f t="shared" si="48"/>
        <v>66.527470811963667</v>
      </c>
      <c r="Q346" s="8"/>
    </row>
    <row r="347" spans="2:17" x14ac:dyDescent="0.25">
      <c r="B347" s="1" t="s">
        <v>1</v>
      </c>
      <c r="C347" s="1">
        <f t="shared" si="46"/>
        <v>15</v>
      </c>
      <c r="D347" s="1">
        <v>346</v>
      </c>
      <c r="E347" s="1">
        <v>10</v>
      </c>
      <c r="F347" s="1">
        <v>6</v>
      </c>
      <c r="G347" s="1">
        <v>36</v>
      </c>
      <c r="H347" s="1">
        <f t="shared" si="47"/>
        <v>42</v>
      </c>
      <c r="I347" s="1">
        <v>-29.6</v>
      </c>
      <c r="J347" s="1">
        <v>19.2</v>
      </c>
      <c r="K347" s="1">
        <f t="shared" si="42"/>
        <v>-30</v>
      </c>
      <c r="L347" s="2">
        <f t="shared" si="43"/>
        <v>-21.269473910221816</v>
      </c>
      <c r="M347" s="2">
        <f t="shared" si="44"/>
        <v>70.868391198690531</v>
      </c>
      <c r="N347" s="1">
        <f t="shared" si="49"/>
        <v>90</v>
      </c>
      <c r="O347" s="2">
        <f t="shared" si="45"/>
        <v>50.427099364846583</v>
      </c>
      <c r="P347" s="8">
        <f t="shared" si="48"/>
        <v>33.862802091886351</v>
      </c>
      <c r="Q347" s="8"/>
    </row>
    <row r="348" spans="2:17" x14ac:dyDescent="0.25">
      <c r="B348" s="1" t="s">
        <v>1</v>
      </c>
      <c r="C348" s="1">
        <f t="shared" si="46"/>
        <v>15</v>
      </c>
      <c r="D348" s="1">
        <v>347</v>
      </c>
      <c r="E348" s="1">
        <v>11</v>
      </c>
      <c r="F348" s="1">
        <v>3</v>
      </c>
      <c r="G348" s="1">
        <v>56</v>
      </c>
      <c r="H348" s="1">
        <f t="shared" si="47"/>
        <v>59</v>
      </c>
      <c r="I348" s="1">
        <v>-15.2</v>
      </c>
      <c r="J348" s="1">
        <v>23.3</v>
      </c>
      <c r="K348" s="1">
        <f t="shared" si="42"/>
        <v>-15</v>
      </c>
      <c r="L348" s="2">
        <f t="shared" si="43"/>
        <v>-21.269473910221816</v>
      </c>
      <c r="M348" s="2">
        <f t="shared" si="44"/>
        <v>66.75626826431261</v>
      </c>
      <c r="N348" s="1">
        <f t="shared" si="49"/>
        <v>90</v>
      </c>
      <c r="O348" s="2">
        <f t="shared" si="45"/>
        <v>39.749462757913186</v>
      </c>
      <c r="P348" s="8">
        <f t="shared" si="48"/>
        <v>39.744627971116309</v>
      </c>
      <c r="Q348" s="8"/>
    </row>
    <row r="349" spans="2:17" x14ac:dyDescent="0.25">
      <c r="B349" s="1" t="s">
        <v>1</v>
      </c>
      <c r="C349" s="1">
        <f t="shared" si="46"/>
        <v>15</v>
      </c>
      <c r="D349" s="1">
        <v>348</v>
      </c>
      <c r="E349" s="1">
        <v>12</v>
      </c>
      <c r="F349" s="1">
        <v>3</v>
      </c>
      <c r="G349" s="1">
        <v>44</v>
      </c>
      <c r="H349" s="1">
        <f t="shared" si="47"/>
        <v>47</v>
      </c>
      <c r="I349" s="1">
        <v>0</v>
      </c>
      <c r="J349" s="1">
        <v>24.7</v>
      </c>
      <c r="K349" s="1">
        <f t="shared" si="42"/>
        <v>0</v>
      </c>
      <c r="L349" s="2">
        <f t="shared" si="43"/>
        <v>-21.269473910221816</v>
      </c>
      <c r="M349" s="2">
        <f t="shared" si="44"/>
        <v>65.325473910221802</v>
      </c>
      <c r="N349" s="1">
        <f t="shared" si="49"/>
        <v>90</v>
      </c>
      <c r="O349" s="2">
        <f t="shared" si="45"/>
        <v>30.206329338821543</v>
      </c>
      <c r="P349" s="8">
        <f t="shared" si="48"/>
        <v>32.910507340983926</v>
      </c>
      <c r="Q349" s="8"/>
    </row>
    <row r="350" spans="2:17" x14ac:dyDescent="0.25">
      <c r="B350" s="1" t="s">
        <v>1</v>
      </c>
      <c r="C350" s="1">
        <f t="shared" si="46"/>
        <v>15</v>
      </c>
      <c r="D350" s="1">
        <v>349</v>
      </c>
      <c r="E350" s="1">
        <v>13</v>
      </c>
      <c r="F350" s="1">
        <v>3</v>
      </c>
      <c r="G350" s="1">
        <v>97</v>
      </c>
      <c r="H350" s="1">
        <f t="shared" si="47"/>
        <v>100</v>
      </c>
      <c r="I350" s="1">
        <v>15.2</v>
      </c>
      <c r="J350" s="1">
        <v>23.3</v>
      </c>
      <c r="K350" s="1">
        <f t="shared" si="42"/>
        <v>15</v>
      </c>
      <c r="L350" s="2">
        <f t="shared" si="43"/>
        <v>-21.269473910221816</v>
      </c>
      <c r="M350" s="2">
        <f t="shared" si="44"/>
        <v>66.75626826431261</v>
      </c>
      <c r="N350" s="1">
        <f t="shared" si="49"/>
        <v>90</v>
      </c>
      <c r="O350" s="2">
        <f t="shared" si="45"/>
        <v>23.40248091146535</v>
      </c>
      <c r="P350" s="8">
        <f t="shared" si="48"/>
        <v>65.476457043079535</v>
      </c>
      <c r="Q350" s="8"/>
    </row>
    <row r="351" spans="2:17" x14ac:dyDescent="0.25">
      <c r="B351" s="1" t="s">
        <v>1</v>
      </c>
      <c r="C351" s="1">
        <f t="shared" si="46"/>
        <v>15</v>
      </c>
      <c r="D351" s="1">
        <v>350</v>
      </c>
      <c r="E351" s="1">
        <v>14</v>
      </c>
      <c r="F351" s="1">
        <v>14</v>
      </c>
      <c r="G351" s="1">
        <v>139</v>
      </c>
      <c r="H351" s="1">
        <f t="shared" si="47"/>
        <v>153</v>
      </c>
      <c r="I351" s="1">
        <v>29.6</v>
      </c>
      <c r="J351" s="1">
        <v>19.2</v>
      </c>
      <c r="K351" s="1">
        <f t="shared" si="42"/>
        <v>30</v>
      </c>
      <c r="L351" s="2">
        <f t="shared" si="43"/>
        <v>-21.269473910221816</v>
      </c>
      <c r="M351" s="2">
        <f t="shared" si="44"/>
        <v>70.868391198690531</v>
      </c>
      <c r="N351" s="1">
        <f t="shared" si="49"/>
        <v>90</v>
      </c>
      <c r="O351" s="2">
        <f t="shared" si="45"/>
        <v>22.260424921542743</v>
      </c>
      <c r="P351" s="8">
        <f t="shared" si="48"/>
        <v>124.33327535928467</v>
      </c>
      <c r="Q351" s="8"/>
    </row>
    <row r="352" spans="2:17" x14ac:dyDescent="0.25">
      <c r="B352" s="1" t="s">
        <v>1</v>
      </c>
      <c r="C352" s="1">
        <f t="shared" si="46"/>
        <v>15</v>
      </c>
      <c r="D352" s="1">
        <v>351</v>
      </c>
      <c r="E352" s="1">
        <v>15</v>
      </c>
      <c r="F352" s="1">
        <v>3</v>
      </c>
      <c r="G352" s="1">
        <v>36</v>
      </c>
      <c r="H352" s="1">
        <f t="shared" si="47"/>
        <v>39</v>
      </c>
      <c r="I352" s="1">
        <v>42.5</v>
      </c>
      <c r="J352" s="1">
        <v>12.8</v>
      </c>
      <c r="K352" s="1">
        <f t="shared" si="42"/>
        <v>45</v>
      </c>
      <c r="L352" s="2">
        <f t="shared" si="43"/>
        <v>-21.269473910221816</v>
      </c>
      <c r="M352" s="2">
        <f t="shared" si="44"/>
        <v>77.214014210287388</v>
      </c>
      <c r="N352" s="1">
        <f t="shared" si="49"/>
        <v>90</v>
      </c>
      <c r="O352" s="2">
        <f t="shared" si="45"/>
        <v>27.451990799838072</v>
      </c>
      <c r="P352" s="8">
        <f t="shared" si="48"/>
        <v>33.929246698191477</v>
      </c>
      <c r="Q352" s="8"/>
    </row>
    <row r="353" spans="2:17" x14ac:dyDescent="0.25">
      <c r="B353" s="1" t="s">
        <v>1</v>
      </c>
      <c r="C353" s="1">
        <f t="shared" si="46"/>
        <v>15</v>
      </c>
      <c r="D353" s="1">
        <v>352</v>
      </c>
      <c r="E353" s="1">
        <v>16</v>
      </c>
      <c r="F353" s="1">
        <v>3</v>
      </c>
      <c r="G353" s="1">
        <v>25</v>
      </c>
      <c r="H353" s="1">
        <f t="shared" si="47"/>
        <v>28</v>
      </c>
      <c r="I353" s="1">
        <v>54.1</v>
      </c>
      <c r="J353" s="1">
        <v>4.8</v>
      </c>
      <c r="K353" s="1">
        <f t="shared" si="42"/>
        <v>60</v>
      </c>
      <c r="L353" s="2">
        <f t="shared" si="43"/>
        <v>-21.269473910221816</v>
      </c>
      <c r="M353" s="2">
        <f t="shared" si="44"/>
        <v>85.2614664484082</v>
      </c>
      <c r="N353" s="1">
        <f t="shared" si="49"/>
        <v>90</v>
      </c>
      <c r="O353" s="2">
        <f t="shared" si="45"/>
        <v>36.367698600115503</v>
      </c>
      <c r="P353" s="8">
        <f t="shared" si="48"/>
        <v>44.542473596494816</v>
      </c>
      <c r="Q353" s="8"/>
    </row>
    <row r="354" spans="2:17" x14ac:dyDescent="0.25">
      <c r="B354" s="1" t="s">
        <v>1</v>
      </c>
      <c r="C354" s="1">
        <f t="shared" si="46"/>
        <v>15</v>
      </c>
      <c r="D354" s="1">
        <v>353</v>
      </c>
      <c r="E354" s="1">
        <v>17</v>
      </c>
      <c r="F354" s="1">
        <v>0</v>
      </c>
      <c r="G354" s="1">
        <v>3</v>
      </c>
      <c r="H354" s="1">
        <f t="shared" si="47"/>
        <v>3</v>
      </c>
      <c r="I354" s="1">
        <v>64.7</v>
      </c>
      <c r="J354" s="1">
        <v>0</v>
      </c>
      <c r="K354" s="1">
        <f t="shared" si="42"/>
        <v>75</v>
      </c>
      <c r="L354" s="2">
        <f t="shared" si="43"/>
        <v>-21.269473910221816</v>
      </c>
      <c r="M354" s="2">
        <f t="shared" si="44"/>
        <v>94.526042470892207</v>
      </c>
      <c r="N354" s="1">
        <f t="shared" si="49"/>
        <v>90</v>
      </c>
      <c r="O354" s="2">
        <f t="shared" si="45"/>
        <v>46.868140607605113</v>
      </c>
      <c r="P354" s="8">
        <f t="shared" si="48"/>
        <v>1.8</v>
      </c>
      <c r="Q354" s="8"/>
    </row>
    <row r="355" spans="2:17" x14ac:dyDescent="0.25">
      <c r="B355" s="1" t="s">
        <v>1</v>
      </c>
      <c r="C355" s="1">
        <f t="shared" si="46"/>
        <v>15</v>
      </c>
      <c r="D355" s="1">
        <v>354</v>
      </c>
      <c r="E355" s="1">
        <v>18</v>
      </c>
      <c r="F355" s="1">
        <v>0</v>
      </c>
      <c r="G355" s="1">
        <v>0</v>
      </c>
      <c r="H355" s="1">
        <f t="shared" si="47"/>
        <v>0</v>
      </c>
      <c r="I355" s="1">
        <v>0</v>
      </c>
      <c r="J355" s="1">
        <v>0</v>
      </c>
      <c r="K355" s="1">
        <f t="shared" si="42"/>
        <v>90</v>
      </c>
      <c r="L355" s="2">
        <f t="shared" si="43"/>
        <v>-21.269473910221816</v>
      </c>
      <c r="M355" s="2">
        <f t="shared" si="44"/>
        <v>104.61043360712848</v>
      </c>
      <c r="N355" s="1">
        <f t="shared" si="49"/>
        <v>90</v>
      </c>
      <c r="O355" s="2">
        <f t="shared" si="45"/>
        <v>23.02966302423118</v>
      </c>
      <c r="P355" s="8">
        <f t="shared" si="48"/>
        <v>0</v>
      </c>
      <c r="Q355" s="8"/>
    </row>
    <row r="356" spans="2:17" x14ac:dyDescent="0.25">
      <c r="B356" s="1" t="s">
        <v>1</v>
      </c>
      <c r="C356" s="1">
        <f t="shared" si="46"/>
        <v>15</v>
      </c>
      <c r="D356" s="1">
        <v>355</v>
      </c>
      <c r="E356" s="1">
        <v>19</v>
      </c>
      <c r="F356" s="1">
        <v>0</v>
      </c>
      <c r="G356" s="1">
        <v>0</v>
      </c>
      <c r="H356" s="1">
        <f t="shared" si="47"/>
        <v>0</v>
      </c>
      <c r="I356" s="1">
        <v>0</v>
      </c>
      <c r="J356" s="1">
        <v>0</v>
      </c>
      <c r="K356" s="1">
        <f t="shared" si="42"/>
        <v>105</v>
      </c>
      <c r="L356" s="2">
        <f t="shared" si="43"/>
        <v>-21.269473910221816</v>
      </c>
      <c r="M356" s="2">
        <f t="shared" si="44"/>
        <v>115.18731367673927</v>
      </c>
      <c r="N356" s="1">
        <f t="shared" si="49"/>
        <v>90</v>
      </c>
      <c r="O356" s="2">
        <f t="shared" si="45"/>
        <v>30.612460231800263</v>
      </c>
      <c r="P356" s="8">
        <f t="shared" si="48"/>
        <v>0</v>
      </c>
      <c r="Q356" s="8"/>
    </row>
    <row r="357" spans="2:17" x14ac:dyDescent="0.25">
      <c r="B357" s="1" t="s">
        <v>1</v>
      </c>
      <c r="C357" s="1">
        <f t="shared" si="46"/>
        <v>15</v>
      </c>
      <c r="D357" s="1">
        <v>356</v>
      </c>
      <c r="E357" s="1">
        <v>20</v>
      </c>
      <c r="F357" s="1">
        <v>0</v>
      </c>
      <c r="G357" s="1">
        <v>0</v>
      </c>
      <c r="H357" s="1">
        <f t="shared" si="47"/>
        <v>0</v>
      </c>
      <c r="I357" s="1">
        <v>0</v>
      </c>
      <c r="J357" s="1">
        <v>0</v>
      </c>
      <c r="K357" s="1">
        <f t="shared" si="42"/>
        <v>120</v>
      </c>
      <c r="L357" s="2">
        <f t="shared" si="43"/>
        <v>-21.269473910221816</v>
      </c>
      <c r="M357" s="2">
        <f t="shared" si="44"/>
        <v>125.95147833981692</v>
      </c>
      <c r="N357" s="1">
        <f t="shared" si="49"/>
        <v>90</v>
      </c>
      <c r="O357" s="2">
        <f t="shared" si="45"/>
        <v>39.655627194856208</v>
      </c>
      <c r="P357" s="8">
        <f t="shared" si="48"/>
        <v>0</v>
      </c>
      <c r="Q357" s="8"/>
    </row>
    <row r="358" spans="2:17" x14ac:dyDescent="0.25">
      <c r="B358" s="1" t="s">
        <v>1</v>
      </c>
      <c r="C358" s="1">
        <f t="shared" si="46"/>
        <v>15</v>
      </c>
      <c r="D358" s="1">
        <v>357</v>
      </c>
      <c r="E358" s="1">
        <v>21</v>
      </c>
      <c r="F358" s="1">
        <v>0</v>
      </c>
      <c r="G358" s="1">
        <v>0</v>
      </c>
      <c r="H358" s="1">
        <f t="shared" si="47"/>
        <v>0</v>
      </c>
      <c r="I358" s="1">
        <v>0</v>
      </c>
      <c r="J358" s="1">
        <v>0</v>
      </c>
      <c r="K358" s="1">
        <f t="shared" si="42"/>
        <v>135</v>
      </c>
      <c r="L358" s="2">
        <f t="shared" si="43"/>
        <v>-21.269473910221816</v>
      </c>
      <c r="M358" s="2">
        <f t="shared" si="44"/>
        <v>136.53553280743816</v>
      </c>
      <c r="N358" s="1">
        <f t="shared" si="49"/>
        <v>90</v>
      </c>
      <c r="O358" s="2">
        <f t="shared" si="45"/>
        <v>49.13824424784351</v>
      </c>
      <c r="P358" s="8">
        <f t="shared" si="48"/>
        <v>0</v>
      </c>
      <c r="Q358" s="8"/>
    </row>
    <row r="359" spans="2:17" x14ac:dyDescent="0.25">
      <c r="B359" s="1" t="s">
        <v>1</v>
      </c>
      <c r="C359" s="1">
        <f t="shared" si="46"/>
        <v>15</v>
      </c>
      <c r="D359" s="1">
        <v>358</v>
      </c>
      <c r="E359" s="1">
        <v>22</v>
      </c>
      <c r="F359" s="1">
        <v>0</v>
      </c>
      <c r="G359" s="1">
        <v>0</v>
      </c>
      <c r="H359" s="1">
        <f t="shared" si="47"/>
        <v>0</v>
      </c>
      <c r="I359" s="1">
        <v>0</v>
      </c>
      <c r="J359" s="1">
        <v>0</v>
      </c>
      <c r="K359" s="1">
        <f t="shared" si="42"/>
        <v>150</v>
      </c>
      <c r="L359" s="2">
        <f t="shared" si="43"/>
        <v>-21.269473910221816</v>
      </c>
      <c r="M359" s="2">
        <f t="shared" si="44"/>
        <v>146.32853063481005</v>
      </c>
      <c r="N359" s="1">
        <f t="shared" si="49"/>
        <v>90</v>
      </c>
      <c r="O359" s="2">
        <f t="shared" si="45"/>
        <v>58.177173800522645</v>
      </c>
      <c r="P359" s="8">
        <f t="shared" si="48"/>
        <v>0</v>
      </c>
      <c r="Q359" s="8"/>
    </row>
    <row r="360" spans="2:17" x14ac:dyDescent="0.25">
      <c r="B360" s="1" t="s">
        <v>1</v>
      </c>
      <c r="C360" s="1">
        <f t="shared" si="46"/>
        <v>15</v>
      </c>
      <c r="D360" s="1">
        <v>359</v>
      </c>
      <c r="E360" s="1">
        <v>23</v>
      </c>
      <c r="F360" s="1">
        <v>0</v>
      </c>
      <c r="G360" s="1">
        <v>0</v>
      </c>
      <c r="H360" s="1">
        <f t="shared" si="47"/>
        <v>0</v>
      </c>
      <c r="I360" s="1">
        <v>0</v>
      </c>
      <c r="J360" s="1">
        <v>0</v>
      </c>
      <c r="K360" s="1">
        <f t="shared" si="42"/>
        <v>165</v>
      </c>
      <c r="L360" s="2">
        <f t="shared" si="43"/>
        <v>-21.269473910221816</v>
      </c>
      <c r="M360" s="2">
        <f t="shared" si="44"/>
        <v>154.04453146396671</v>
      </c>
      <c r="N360" s="1">
        <f t="shared" si="49"/>
        <v>90</v>
      </c>
      <c r="O360" s="2">
        <f t="shared" si="45"/>
        <v>65.401862320671825</v>
      </c>
      <c r="P360" s="8">
        <f t="shared" si="48"/>
        <v>0</v>
      </c>
      <c r="Q360" s="8"/>
    </row>
    <row r="361" spans="2:17" x14ac:dyDescent="0.25">
      <c r="B361" s="1" t="s">
        <v>1</v>
      </c>
      <c r="C361" s="1">
        <f t="shared" si="46"/>
        <v>15</v>
      </c>
      <c r="D361" s="1">
        <v>360</v>
      </c>
      <c r="E361" s="1">
        <v>24</v>
      </c>
      <c r="F361" s="1">
        <v>0</v>
      </c>
      <c r="G361" s="1">
        <v>0</v>
      </c>
      <c r="H361" s="1">
        <f t="shared" si="47"/>
        <v>0</v>
      </c>
      <c r="I361" s="1">
        <v>0</v>
      </c>
      <c r="J361" s="1">
        <v>0</v>
      </c>
      <c r="K361" s="1">
        <f t="shared" si="42"/>
        <v>180</v>
      </c>
      <c r="L361" s="2">
        <f t="shared" si="43"/>
        <v>-21.269473910221816</v>
      </c>
      <c r="M361" s="2">
        <f t="shared" si="44"/>
        <v>157.21347391022184</v>
      </c>
      <c r="N361" s="1">
        <f t="shared" si="49"/>
        <v>90</v>
      </c>
      <c r="O361" s="2">
        <f t="shared" si="45"/>
        <v>68.386535813535176</v>
      </c>
      <c r="P361" s="8">
        <f t="shared" si="48"/>
        <v>0</v>
      </c>
      <c r="Q361" s="8"/>
    </row>
    <row r="362" spans="2:17" x14ac:dyDescent="0.25">
      <c r="B362" s="1" t="s">
        <v>1</v>
      </c>
      <c r="C362" s="1">
        <f t="shared" si="46"/>
        <v>16</v>
      </c>
      <c r="D362" s="1">
        <v>361</v>
      </c>
      <c r="E362" s="1">
        <v>1</v>
      </c>
      <c r="F362" s="1">
        <v>0</v>
      </c>
      <c r="G362" s="1">
        <v>0</v>
      </c>
      <c r="H362" s="1">
        <f t="shared" si="47"/>
        <v>0</v>
      </c>
      <c r="I362" s="1">
        <v>0</v>
      </c>
      <c r="J362" s="1">
        <v>0</v>
      </c>
      <c r="K362" s="1">
        <f t="shared" si="42"/>
        <v>-165</v>
      </c>
      <c r="L362" s="2">
        <f t="shared" si="43"/>
        <v>-21.096343893345107</v>
      </c>
      <c r="M362" s="2">
        <f t="shared" si="44"/>
        <v>153.88771741382388</v>
      </c>
      <c r="N362" s="1">
        <f t="shared" si="49"/>
        <v>90</v>
      </c>
      <c r="O362" s="2">
        <f t="shared" si="45"/>
        <v>65.254393809137127</v>
      </c>
      <c r="P362" s="8">
        <f t="shared" si="48"/>
        <v>0</v>
      </c>
      <c r="Q362" s="8"/>
    </row>
    <row r="363" spans="2:17" x14ac:dyDescent="0.25">
      <c r="B363" s="1" t="s">
        <v>1</v>
      </c>
      <c r="C363" s="1">
        <f t="shared" si="46"/>
        <v>16</v>
      </c>
      <c r="D363" s="1">
        <v>362</v>
      </c>
      <c r="E363" s="1">
        <v>2</v>
      </c>
      <c r="F363" s="1">
        <v>0</v>
      </c>
      <c r="G363" s="1">
        <v>0</v>
      </c>
      <c r="H363" s="1">
        <f t="shared" si="47"/>
        <v>0</v>
      </c>
      <c r="I363" s="1">
        <v>0</v>
      </c>
      <c r="J363" s="1">
        <v>0</v>
      </c>
      <c r="K363" s="1">
        <f t="shared" si="42"/>
        <v>-150</v>
      </c>
      <c r="L363" s="2">
        <f t="shared" si="43"/>
        <v>-21.096343893345107</v>
      </c>
      <c r="M363" s="2">
        <f t="shared" si="44"/>
        <v>146.19651938474379</v>
      </c>
      <c r="N363" s="1">
        <f t="shared" si="49"/>
        <v>90</v>
      </c>
      <c r="O363" s="2">
        <f t="shared" si="45"/>
        <v>58.054214940767288</v>
      </c>
      <c r="P363" s="8">
        <f t="shared" si="48"/>
        <v>0</v>
      </c>
      <c r="Q363" s="8"/>
    </row>
    <row r="364" spans="2:17" x14ac:dyDescent="0.25">
      <c r="B364" s="1" t="s">
        <v>1</v>
      </c>
      <c r="C364" s="1">
        <f t="shared" si="46"/>
        <v>16</v>
      </c>
      <c r="D364" s="1">
        <v>363</v>
      </c>
      <c r="E364" s="1">
        <v>3</v>
      </c>
      <c r="F364" s="1">
        <v>0</v>
      </c>
      <c r="G364" s="1">
        <v>0</v>
      </c>
      <c r="H364" s="1">
        <f t="shared" si="47"/>
        <v>0</v>
      </c>
      <c r="I364" s="1">
        <v>0</v>
      </c>
      <c r="J364" s="1">
        <v>0</v>
      </c>
      <c r="K364" s="1">
        <f t="shared" si="42"/>
        <v>-135</v>
      </c>
      <c r="L364" s="2">
        <f t="shared" si="43"/>
        <v>-21.096343893345107</v>
      </c>
      <c r="M364" s="2">
        <f t="shared" si="44"/>
        <v>136.41869106825547</v>
      </c>
      <c r="N364" s="1">
        <f t="shared" si="49"/>
        <v>90</v>
      </c>
      <c r="O364" s="2">
        <f t="shared" si="45"/>
        <v>49.031618230522305</v>
      </c>
      <c r="P364" s="8">
        <f t="shared" si="48"/>
        <v>0</v>
      </c>
      <c r="Q364" s="8"/>
    </row>
    <row r="365" spans="2:17" x14ac:dyDescent="0.25">
      <c r="B365" s="1" t="s">
        <v>1</v>
      </c>
      <c r="C365" s="1">
        <f t="shared" si="46"/>
        <v>16</v>
      </c>
      <c r="D365" s="1">
        <v>364</v>
      </c>
      <c r="E365" s="1">
        <v>4</v>
      </c>
      <c r="F365" s="1">
        <v>0</v>
      </c>
      <c r="G365" s="1">
        <v>0</v>
      </c>
      <c r="H365" s="1">
        <f t="shared" si="47"/>
        <v>0</v>
      </c>
      <c r="I365" s="1">
        <v>0</v>
      </c>
      <c r="J365" s="1">
        <v>0</v>
      </c>
      <c r="K365" s="1">
        <f t="shared" si="42"/>
        <v>-120</v>
      </c>
      <c r="L365" s="2">
        <f t="shared" si="43"/>
        <v>-21.096343893345107</v>
      </c>
      <c r="M365" s="2">
        <f t="shared" si="44"/>
        <v>125.84065771842938</v>
      </c>
      <c r="N365" s="1">
        <f t="shared" si="49"/>
        <v>90</v>
      </c>
      <c r="O365" s="2">
        <f t="shared" si="45"/>
        <v>39.558695637331795</v>
      </c>
      <c r="P365" s="8">
        <f t="shared" si="48"/>
        <v>0</v>
      </c>
      <c r="Q365" s="8"/>
    </row>
    <row r="366" spans="2:17" x14ac:dyDescent="0.25">
      <c r="B366" s="1" t="s">
        <v>1</v>
      </c>
      <c r="C366" s="1">
        <f t="shared" si="46"/>
        <v>16</v>
      </c>
      <c r="D366" s="1">
        <v>365</v>
      </c>
      <c r="E366" s="1">
        <v>5</v>
      </c>
      <c r="F366" s="1">
        <v>0</v>
      </c>
      <c r="G366" s="1">
        <v>0</v>
      </c>
      <c r="H366" s="1">
        <f t="shared" si="47"/>
        <v>0</v>
      </c>
      <c r="I366" s="1">
        <v>0</v>
      </c>
      <c r="J366" s="1">
        <v>0</v>
      </c>
      <c r="K366" s="1">
        <f t="shared" si="42"/>
        <v>-105</v>
      </c>
      <c r="L366" s="2">
        <f t="shared" si="43"/>
        <v>-21.096343893345107</v>
      </c>
      <c r="M366" s="2">
        <f t="shared" si="44"/>
        <v>115.07617551950405</v>
      </c>
      <c r="N366" s="1">
        <f t="shared" si="49"/>
        <v>90</v>
      </c>
      <c r="O366" s="2">
        <f t="shared" si="45"/>
        <v>30.524191687724333</v>
      </c>
      <c r="P366" s="8">
        <f t="shared" si="48"/>
        <v>0</v>
      </c>
      <c r="Q366" s="8"/>
    </row>
    <row r="367" spans="2:17" x14ac:dyDescent="0.25">
      <c r="B367" s="1" t="s">
        <v>1</v>
      </c>
      <c r="C367" s="1">
        <f t="shared" si="46"/>
        <v>16</v>
      </c>
      <c r="D367" s="1">
        <v>366</v>
      </c>
      <c r="E367" s="1">
        <v>6</v>
      </c>
      <c r="F367" s="1">
        <v>0</v>
      </c>
      <c r="G367" s="1">
        <v>0</v>
      </c>
      <c r="H367" s="1">
        <f t="shared" si="47"/>
        <v>0</v>
      </c>
      <c r="I367" s="1">
        <v>0</v>
      </c>
      <c r="J367" s="1">
        <v>0</v>
      </c>
      <c r="K367" s="1">
        <f t="shared" si="42"/>
        <v>-90</v>
      </c>
      <c r="L367" s="2">
        <f t="shared" si="43"/>
        <v>-21.096343893345107</v>
      </c>
      <c r="M367" s="2">
        <f t="shared" si="44"/>
        <v>104.4944594862768</v>
      </c>
      <c r="N367" s="1">
        <f t="shared" si="49"/>
        <v>90</v>
      </c>
      <c r="O367" s="2">
        <f t="shared" si="45"/>
        <v>22.958717168626343</v>
      </c>
      <c r="P367" s="8">
        <f t="shared" si="48"/>
        <v>0</v>
      </c>
      <c r="Q367" s="8"/>
    </row>
    <row r="368" spans="2:17" x14ac:dyDescent="0.25">
      <c r="B368" s="1" t="s">
        <v>1</v>
      </c>
      <c r="C368" s="1">
        <f t="shared" si="46"/>
        <v>16</v>
      </c>
      <c r="D368" s="1">
        <v>367</v>
      </c>
      <c r="E368" s="1">
        <v>7</v>
      </c>
      <c r="F368" s="1">
        <v>0</v>
      </c>
      <c r="G368" s="1">
        <v>0</v>
      </c>
      <c r="H368" s="1">
        <f t="shared" si="47"/>
        <v>0</v>
      </c>
      <c r="I368" s="1">
        <v>-64.8</v>
      </c>
      <c r="J368" s="1">
        <v>0</v>
      </c>
      <c r="K368" s="1">
        <f t="shared" si="42"/>
        <v>-75</v>
      </c>
      <c r="L368" s="2">
        <f t="shared" si="43"/>
        <v>-21.096343893345107</v>
      </c>
      <c r="M368" s="2">
        <f t="shared" si="44"/>
        <v>94.401775736061481</v>
      </c>
      <c r="N368" s="1">
        <f t="shared" si="49"/>
        <v>90</v>
      </c>
      <c r="O368" s="2">
        <f t="shared" si="45"/>
        <v>82.821349304302927</v>
      </c>
      <c r="P368" s="8">
        <f t="shared" si="48"/>
        <v>0</v>
      </c>
      <c r="Q368" s="8"/>
    </row>
    <row r="369" spans="2:17" x14ac:dyDescent="0.25">
      <c r="B369" s="1" t="s">
        <v>1</v>
      </c>
      <c r="C369" s="1">
        <f t="shared" si="46"/>
        <v>16</v>
      </c>
      <c r="D369" s="1">
        <v>368</v>
      </c>
      <c r="E369" s="1">
        <v>8</v>
      </c>
      <c r="F369" s="1">
        <v>3</v>
      </c>
      <c r="G369" s="1">
        <v>8</v>
      </c>
      <c r="H369" s="1">
        <f t="shared" si="47"/>
        <v>11</v>
      </c>
      <c r="I369" s="1">
        <v>-54.2</v>
      </c>
      <c r="J369" s="1">
        <v>4.9000000000000004</v>
      </c>
      <c r="K369" s="1">
        <f t="shared" si="42"/>
        <v>-60</v>
      </c>
      <c r="L369" s="2">
        <f t="shared" si="43"/>
        <v>-21.096343893345107</v>
      </c>
      <c r="M369" s="2">
        <f t="shared" si="44"/>
        <v>85.126257921728211</v>
      </c>
      <c r="N369" s="1">
        <f t="shared" si="49"/>
        <v>90</v>
      </c>
      <c r="O369" s="2">
        <f t="shared" si="45"/>
        <v>72.26650013937406</v>
      </c>
      <c r="P369" s="8">
        <f t="shared" si="48"/>
        <v>15.855258878540967</v>
      </c>
      <c r="Q369" s="8"/>
    </row>
    <row r="370" spans="2:17" x14ac:dyDescent="0.25">
      <c r="B370" s="1" t="s">
        <v>1</v>
      </c>
      <c r="C370" s="1">
        <f t="shared" si="46"/>
        <v>16</v>
      </c>
      <c r="D370" s="1">
        <v>369</v>
      </c>
      <c r="E370" s="1">
        <v>9</v>
      </c>
      <c r="F370" s="1">
        <v>3</v>
      </c>
      <c r="G370" s="1">
        <v>31</v>
      </c>
      <c r="H370" s="1">
        <f t="shared" si="47"/>
        <v>34</v>
      </c>
      <c r="I370" s="1">
        <v>-42.6</v>
      </c>
      <c r="J370" s="1">
        <v>13</v>
      </c>
      <c r="K370" s="1">
        <f t="shared" si="42"/>
        <v>-45</v>
      </c>
      <c r="L370" s="2">
        <f t="shared" si="43"/>
        <v>-21.096343893345107</v>
      </c>
      <c r="M370" s="2">
        <f t="shared" si="44"/>
        <v>77.066263729227842</v>
      </c>
      <c r="N370" s="1">
        <f t="shared" si="49"/>
        <v>90</v>
      </c>
      <c r="O370" s="2">
        <f t="shared" si="45"/>
        <v>61.415826709078779</v>
      </c>
      <c r="P370" s="8">
        <f t="shared" si="48"/>
        <v>25.312841272374939</v>
      </c>
      <c r="Q370" s="8"/>
    </row>
    <row r="371" spans="2:17" x14ac:dyDescent="0.25">
      <c r="B371" s="1" t="s">
        <v>1</v>
      </c>
      <c r="C371" s="1">
        <f t="shared" si="46"/>
        <v>16</v>
      </c>
      <c r="D371" s="1">
        <v>370</v>
      </c>
      <c r="E371" s="1">
        <v>10</v>
      </c>
      <c r="F371" s="1">
        <v>8</v>
      </c>
      <c r="G371" s="1">
        <v>86</v>
      </c>
      <c r="H371" s="1">
        <f t="shared" si="47"/>
        <v>94</v>
      </c>
      <c r="I371" s="1">
        <v>-29.6</v>
      </c>
      <c r="J371" s="1">
        <v>19.3</v>
      </c>
      <c r="K371" s="1">
        <f t="shared" si="42"/>
        <v>-30</v>
      </c>
      <c r="L371" s="2">
        <f t="shared" si="43"/>
        <v>-21.096343893345107</v>
      </c>
      <c r="M371" s="2">
        <f t="shared" si="44"/>
        <v>70.708285423109118</v>
      </c>
      <c r="N371" s="1">
        <f t="shared" si="49"/>
        <v>90</v>
      </c>
      <c r="O371" s="2">
        <f t="shared" si="45"/>
        <v>50.473171775720679</v>
      </c>
      <c r="P371" s="8">
        <f t="shared" si="48"/>
        <v>67.811186787983047</v>
      </c>
      <c r="Q371" s="8"/>
    </row>
    <row r="372" spans="2:17" x14ac:dyDescent="0.25">
      <c r="B372" s="1" t="s">
        <v>1</v>
      </c>
      <c r="C372" s="1">
        <f t="shared" si="46"/>
        <v>16</v>
      </c>
      <c r="D372" s="1">
        <v>371</v>
      </c>
      <c r="E372" s="1">
        <v>11</v>
      </c>
      <c r="F372" s="1">
        <v>8</v>
      </c>
      <c r="G372" s="1">
        <v>117</v>
      </c>
      <c r="H372" s="1">
        <f t="shared" si="47"/>
        <v>125</v>
      </c>
      <c r="I372" s="1">
        <v>-15.3</v>
      </c>
      <c r="J372" s="1">
        <v>23.4</v>
      </c>
      <c r="K372" s="1">
        <f t="shared" si="42"/>
        <v>-15</v>
      </c>
      <c r="L372" s="2">
        <f t="shared" si="43"/>
        <v>-21.096343893345107</v>
      </c>
      <c r="M372" s="2">
        <f t="shared" si="44"/>
        <v>66.586727356099004</v>
      </c>
      <c r="N372" s="1">
        <f t="shared" si="49"/>
        <v>90</v>
      </c>
      <c r="O372" s="2">
        <f t="shared" si="45"/>
        <v>39.915717658330259</v>
      </c>
      <c r="P372" s="8">
        <f t="shared" si="48"/>
        <v>86.441679739506299</v>
      </c>
      <c r="Q372" s="8"/>
    </row>
    <row r="373" spans="2:17" x14ac:dyDescent="0.25">
      <c r="B373" s="1" t="s">
        <v>1</v>
      </c>
      <c r="C373" s="1">
        <f t="shared" si="46"/>
        <v>16</v>
      </c>
      <c r="D373" s="1">
        <v>372</v>
      </c>
      <c r="E373" s="1">
        <v>12</v>
      </c>
      <c r="F373" s="1">
        <v>17</v>
      </c>
      <c r="G373" s="1">
        <v>192</v>
      </c>
      <c r="H373" s="1">
        <f t="shared" si="47"/>
        <v>209</v>
      </c>
      <c r="I373" s="1">
        <v>0</v>
      </c>
      <c r="J373" s="1">
        <v>24.9</v>
      </c>
      <c r="K373" s="1">
        <f t="shared" si="42"/>
        <v>0</v>
      </c>
      <c r="L373" s="2">
        <f t="shared" si="43"/>
        <v>-21.096343893345107</v>
      </c>
      <c r="M373" s="2">
        <f t="shared" si="44"/>
        <v>65.152343893345105</v>
      </c>
      <c r="N373" s="1">
        <f t="shared" si="49"/>
        <v>90</v>
      </c>
      <c r="O373" s="2">
        <f t="shared" si="45"/>
        <v>30.343122756407848</v>
      </c>
      <c r="P373" s="8">
        <f t="shared" si="48"/>
        <v>151.81437637126413</v>
      </c>
      <c r="Q373" s="8"/>
    </row>
    <row r="374" spans="2:17" x14ac:dyDescent="0.25">
      <c r="B374" s="1" t="s">
        <v>1</v>
      </c>
      <c r="C374" s="1">
        <f t="shared" si="46"/>
        <v>16</v>
      </c>
      <c r="D374" s="1">
        <v>373</v>
      </c>
      <c r="E374" s="1">
        <v>13</v>
      </c>
      <c r="F374" s="1">
        <v>6</v>
      </c>
      <c r="G374" s="1">
        <v>103</v>
      </c>
      <c r="H374" s="1">
        <f t="shared" si="47"/>
        <v>109</v>
      </c>
      <c r="I374" s="1">
        <v>15.3</v>
      </c>
      <c r="J374" s="1">
        <v>23.4</v>
      </c>
      <c r="K374" s="1">
        <f t="shared" si="42"/>
        <v>15</v>
      </c>
      <c r="L374" s="2">
        <f t="shared" si="43"/>
        <v>-21.096343893345107</v>
      </c>
      <c r="M374" s="2">
        <f t="shared" si="44"/>
        <v>66.586727356099004</v>
      </c>
      <c r="N374" s="1">
        <f t="shared" si="49"/>
        <v>90</v>
      </c>
      <c r="O374" s="2">
        <f t="shared" si="45"/>
        <v>23.559730740077299</v>
      </c>
      <c r="P374" s="8">
        <f t="shared" si="48"/>
        <v>76.240992186537397</v>
      </c>
      <c r="Q374" s="8"/>
    </row>
    <row r="375" spans="2:17" x14ac:dyDescent="0.25">
      <c r="B375" s="1" t="s">
        <v>1</v>
      </c>
      <c r="C375" s="1">
        <f t="shared" si="46"/>
        <v>16</v>
      </c>
      <c r="D375" s="1">
        <v>374</v>
      </c>
      <c r="E375" s="1">
        <v>14</v>
      </c>
      <c r="F375" s="1">
        <v>6</v>
      </c>
      <c r="G375" s="1">
        <v>69</v>
      </c>
      <c r="H375" s="1">
        <f t="shared" si="47"/>
        <v>75</v>
      </c>
      <c r="I375" s="1">
        <v>29.6</v>
      </c>
      <c r="J375" s="1">
        <v>19.3</v>
      </c>
      <c r="K375" s="1">
        <f t="shared" si="42"/>
        <v>30</v>
      </c>
      <c r="L375" s="2">
        <f t="shared" si="43"/>
        <v>-21.096343893345107</v>
      </c>
      <c r="M375" s="2">
        <f t="shared" si="44"/>
        <v>70.708285423109118</v>
      </c>
      <c r="N375" s="1">
        <f t="shared" si="49"/>
        <v>90</v>
      </c>
      <c r="O375" s="2">
        <f t="shared" si="45"/>
        <v>22.396266659195948</v>
      </c>
      <c r="P375" s="8">
        <f t="shared" si="48"/>
        <v>58.791150479115935</v>
      </c>
      <c r="Q375" s="8"/>
    </row>
    <row r="376" spans="2:17" x14ac:dyDescent="0.25">
      <c r="B376" s="1" t="s">
        <v>1</v>
      </c>
      <c r="C376" s="1">
        <f t="shared" si="46"/>
        <v>16</v>
      </c>
      <c r="D376" s="1">
        <v>375</v>
      </c>
      <c r="E376" s="1">
        <v>15</v>
      </c>
      <c r="F376" s="1">
        <v>3</v>
      </c>
      <c r="G376" s="1">
        <v>36</v>
      </c>
      <c r="H376" s="1">
        <f t="shared" si="47"/>
        <v>39</v>
      </c>
      <c r="I376" s="1">
        <v>42.6</v>
      </c>
      <c r="J376" s="1">
        <v>13</v>
      </c>
      <c r="K376" s="1">
        <f t="shared" si="42"/>
        <v>45</v>
      </c>
      <c r="L376" s="2">
        <f t="shared" si="43"/>
        <v>-21.096343893345107</v>
      </c>
      <c r="M376" s="2">
        <f t="shared" si="44"/>
        <v>77.066263729227842</v>
      </c>
      <c r="N376" s="1">
        <f t="shared" si="49"/>
        <v>90</v>
      </c>
      <c r="O376" s="2">
        <f t="shared" si="45"/>
        <v>27.604350146280694</v>
      </c>
      <c r="P376" s="8">
        <f t="shared" si="48"/>
        <v>33.777657898297242</v>
      </c>
      <c r="Q376" s="8"/>
    </row>
    <row r="377" spans="2:17" x14ac:dyDescent="0.25">
      <c r="B377" s="1" t="s">
        <v>1</v>
      </c>
      <c r="C377" s="1">
        <f t="shared" si="46"/>
        <v>16</v>
      </c>
      <c r="D377" s="1">
        <v>376</v>
      </c>
      <c r="E377" s="1">
        <v>16</v>
      </c>
      <c r="F377" s="1">
        <v>3</v>
      </c>
      <c r="G377" s="1">
        <v>28</v>
      </c>
      <c r="H377" s="1">
        <f t="shared" si="47"/>
        <v>31</v>
      </c>
      <c r="I377" s="1">
        <v>54.2</v>
      </c>
      <c r="J377" s="1">
        <v>4.9000000000000004</v>
      </c>
      <c r="K377" s="1">
        <f t="shared" si="42"/>
        <v>60</v>
      </c>
      <c r="L377" s="2">
        <f t="shared" si="43"/>
        <v>-21.096343893345107</v>
      </c>
      <c r="M377" s="2">
        <f t="shared" si="44"/>
        <v>85.126257921728211</v>
      </c>
      <c r="N377" s="1">
        <f t="shared" si="49"/>
        <v>90</v>
      </c>
      <c r="O377" s="2">
        <f t="shared" si="45"/>
        <v>36.482103534564956</v>
      </c>
      <c r="P377" s="8">
        <f t="shared" si="48"/>
        <v>45.491234411867374</v>
      </c>
      <c r="Q377" s="8"/>
    </row>
    <row r="378" spans="2:17" x14ac:dyDescent="0.25">
      <c r="B378" s="1" t="s">
        <v>1</v>
      </c>
      <c r="C378" s="1">
        <f t="shared" si="46"/>
        <v>16</v>
      </c>
      <c r="D378" s="1">
        <v>377</v>
      </c>
      <c r="E378" s="1">
        <v>17</v>
      </c>
      <c r="F378" s="1">
        <v>0</v>
      </c>
      <c r="G378" s="1">
        <v>6</v>
      </c>
      <c r="H378" s="1">
        <f t="shared" si="47"/>
        <v>6</v>
      </c>
      <c r="I378" s="1">
        <v>64.8</v>
      </c>
      <c r="J378" s="1">
        <v>0</v>
      </c>
      <c r="K378" s="1">
        <f t="shared" si="42"/>
        <v>75</v>
      </c>
      <c r="L378" s="2">
        <f t="shared" si="43"/>
        <v>-21.096343893345107</v>
      </c>
      <c r="M378" s="2">
        <f t="shared" si="44"/>
        <v>94.401775736061481</v>
      </c>
      <c r="N378" s="1">
        <f t="shared" si="49"/>
        <v>90</v>
      </c>
      <c r="O378" s="2">
        <f t="shared" si="45"/>
        <v>46.958496950785353</v>
      </c>
      <c r="P378" s="8">
        <f t="shared" si="48"/>
        <v>3.6</v>
      </c>
      <c r="Q378" s="8"/>
    </row>
    <row r="379" spans="2:17" x14ac:dyDescent="0.25">
      <c r="B379" s="1" t="s">
        <v>1</v>
      </c>
      <c r="C379" s="1">
        <f t="shared" si="46"/>
        <v>16</v>
      </c>
      <c r="D379" s="1">
        <v>378</v>
      </c>
      <c r="E379" s="1">
        <v>18</v>
      </c>
      <c r="F379" s="1">
        <v>0</v>
      </c>
      <c r="G379" s="1">
        <v>0</v>
      </c>
      <c r="H379" s="1">
        <f t="shared" si="47"/>
        <v>0</v>
      </c>
      <c r="I379" s="1">
        <v>0</v>
      </c>
      <c r="J379" s="1">
        <v>0</v>
      </c>
      <c r="K379" s="1">
        <f t="shared" si="42"/>
        <v>90</v>
      </c>
      <c r="L379" s="2">
        <f t="shared" si="43"/>
        <v>-21.096343893345107</v>
      </c>
      <c r="M379" s="2">
        <f t="shared" si="44"/>
        <v>104.4944594862768</v>
      </c>
      <c r="N379" s="1">
        <f t="shared" si="49"/>
        <v>90</v>
      </c>
      <c r="O379" s="2">
        <f t="shared" si="45"/>
        <v>22.958717168626343</v>
      </c>
      <c r="P379" s="8">
        <f t="shared" si="48"/>
        <v>0</v>
      </c>
      <c r="Q379" s="8"/>
    </row>
    <row r="380" spans="2:17" x14ac:dyDescent="0.25">
      <c r="B380" s="1" t="s">
        <v>1</v>
      </c>
      <c r="C380" s="1">
        <f t="shared" si="46"/>
        <v>16</v>
      </c>
      <c r="D380" s="1">
        <v>379</v>
      </c>
      <c r="E380" s="1">
        <v>19</v>
      </c>
      <c r="F380" s="1">
        <v>0</v>
      </c>
      <c r="G380" s="1">
        <v>0</v>
      </c>
      <c r="H380" s="1">
        <f t="shared" si="47"/>
        <v>0</v>
      </c>
      <c r="I380" s="1">
        <v>0</v>
      </c>
      <c r="J380" s="1">
        <v>0</v>
      </c>
      <c r="K380" s="1">
        <f t="shared" si="42"/>
        <v>105</v>
      </c>
      <c r="L380" s="2">
        <f t="shared" si="43"/>
        <v>-21.096343893345107</v>
      </c>
      <c r="M380" s="2">
        <f t="shared" si="44"/>
        <v>115.07617551950405</v>
      </c>
      <c r="N380" s="1">
        <f t="shared" si="49"/>
        <v>90</v>
      </c>
      <c r="O380" s="2">
        <f t="shared" si="45"/>
        <v>30.524191687724333</v>
      </c>
      <c r="P380" s="8">
        <f t="shared" si="48"/>
        <v>0</v>
      </c>
      <c r="Q380" s="8"/>
    </row>
    <row r="381" spans="2:17" x14ac:dyDescent="0.25">
      <c r="B381" s="1" t="s">
        <v>1</v>
      </c>
      <c r="C381" s="1">
        <f t="shared" si="46"/>
        <v>16</v>
      </c>
      <c r="D381" s="1">
        <v>380</v>
      </c>
      <c r="E381" s="1">
        <v>20</v>
      </c>
      <c r="F381" s="1">
        <v>0</v>
      </c>
      <c r="G381" s="1">
        <v>0</v>
      </c>
      <c r="H381" s="1">
        <f t="shared" si="47"/>
        <v>0</v>
      </c>
      <c r="I381" s="1">
        <v>0</v>
      </c>
      <c r="J381" s="1">
        <v>0</v>
      </c>
      <c r="K381" s="1">
        <f t="shared" si="42"/>
        <v>120</v>
      </c>
      <c r="L381" s="2">
        <f t="shared" si="43"/>
        <v>-21.096343893345107</v>
      </c>
      <c r="M381" s="2">
        <f t="shared" si="44"/>
        <v>125.84065771842938</v>
      </c>
      <c r="N381" s="1">
        <f t="shared" si="49"/>
        <v>90</v>
      </c>
      <c r="O381" s="2">
        <f t="shared" si="45"/>
        <v>39.558695637331795</v>
      </c>
      <c r="P381" s="8">
        <f t="shared" si="48"/>
        <v>0</v>
      </c>
      <c r="Q381" s="8"/>
    </row>
    <row r="382" spans="2:17" x14ac:dyDescent="0.25">
      <c r="B382" s="1" t="s">
        <v>1</v>
      </c>
      <c r="C382" s="1">
        <f t="shared" si="46"/>
        <v>16</v>
      </c>
      <c r="D382" s="1">
        <v>381</v>
      </c>
      <c r="E382" s="1">
        <v>21</v>
      </c>
      <c r="F382" s="1">
        <v>0</v>
      </c>
      <c r="G382" s="1">
        <v>0</v>
      </c>
      <c r="H382" s="1">
        <f t="shared" si="47"/>
        <v>0</v>
      </c>
      <c r="I382" s="1">
        <v>0</v>
      </c>
      <c r="J382" s="1">
        <v>0</v>
      </c>
      <c r="K382" s="1">
        <f t="shared" si="42"/>
        <v>135</v>
      </c>
      <c r="L382" s="2">
        <f t="shared" si="43"/>
        <v>-21.096343893345107</v>
      </c>
      <c r="M382" s="2">
        <f t="shared" si="44"/>
        <v>136.41869106825547</v>
      </c>
      <c r="N382" s="1">
        <f t="shared" si="49"/>
        <v>90</v>
      </c>
      <c r="O382" s="2">
        <f t="shared" si="45"/>
        <v>49.031618230522305</v>
      </c>
      <c r="P382" s="8">
        <f t="shared" si="48"/>
        <v>0</v>
      </c>
      <c r="Q382" s="8"/>
    </row>
    <row r="383" spans="2:17" x14ac:dyDescent="0.25">
      <c r="B383" s="1" t="s">
        <v>1</v>
      </c>
      <c r="C383" s="1">
        <f t="shared" si="46"/>
        <v>16</v>
      </c>
      <c r="D383" s="1">
        <v>382</v>
      </c>
      <c r="E383" s="1">
        <v>22</v>
      </c>
      <c r="F383" s="1">
        <v>0</v>
      </c>
      <c r="G383" s="1">
        <v>0</v>
      </c>
      <c r="H383" s="1">
        <f t="shared" si="47"/>
        <v>0</v>
      </c>
      <c r="I383" s="1">
        <v>0</v>
      </c>
      <c r="J383" s="1">
        <v>0</v>
      </c>
      <c r="K383" s="1">
        <f t="shared" si="42"/>
        <v>150</v>
      </c>
      <c r="L383" s="2">
        <f t="shared" si="43"/>
        <v>-21.096343893345107</v>
      </c>
      <c r="M383" s="2">
        <f t="shared" si="44"/>
        <v>146.19651938474379</v>
      </c>
      <c r="N383" s="1">
        <f t="shared" si="49"/>
        <v>90</v>
      </c>
      <c r="O383" s="2">
        <f t="shared" si="45"/>
        <v>58.054214940767288</v>
      </c>
      <c r="P383" s="8">
        <f t="shared" si="48"/>
        <v>0</v>
      </c>
      <c r="Q383" s="8"/>
    </row>
    <row r="384" spans="2:17" x14ac:dyDescent="0.25">
      <c r="B384" s="1" t="s">
        <v>1</v>
      </c>
      <c r="C384" s="1">
        <f t="shared" si="46"/>
        <v>16</v>
      </c>
      <c r="D384" s="1">
        <v>383</v>
      </c>
      <c r="E384" s="1">
        <v>23</v>
      </c>
      <c r="F384" s="1">
        <v>0</v>
      </c>
      <c r="G384" s="1">
        <v>0</v>
      </c>
      <c r="H384" s="1">
        <f t="shared" si="47"/>
        <v>0</v>
      </c>
      <c r="I384" s="1">
        <v>0</v>
      </c>
      <c r="J384" s="1">
        <v>0</v>
      </c>
      <c r="K384" s="1">
        <f t="shared" si="42"/>
        <v>165</v>
      </c>
      <c r="L384" s="2">
        <f t="shared" si="43"/>
        <v>-21.096343893345107</v>
      </c>
      <c r="M384" s="2">
        <f t="shared" si="44"/>
        <v>153.88771741382388</v>
      </c>
      <c r="N384" s="1">
        <f t="shared" si="49"/>
        <v>90</v>
      </c>
      <c r="O384" s="2">
        <f t="shared" si="45"/>
        <v>65.254393809137127</v>
      </c>
      <c r="P384" s="8">
        <f t="shared" si="48"/>
        <v>0</v>
      </c>
      <c r="Q384" s="8"/>
    </row>
    <row r="385" spans="2:17" x14ac:dyDescent="0.25">
      <c r="B385" s="1" t="s">
        <v>1</v>
      </c>
      <c r="C385" s="1">
        <f t="shared" si="46"/>
        <v>16</v>
      </c>
      <c r="D385" s="1">
        <v>384</v>
      </c>
      <c r="E385" s="1">
        <v>24</v>
      </c>
      <c r="F385" s="1">
        <v>0</v>
      </c>
      <c r="G385" s="1">
        <v>0</v>
      </c>
      <c r="H385" s="1">
        <f t="shared" si="47"/>
        <v>0</v>
      </c>
      <c r="I385" s="1">
        <v>0</v>
      </c>
      <c r="J385" s="1">
        <v>0</v>
      </c>
      <c r="K385" s="1">
        <f t="shared" si="42"/>
        <v>180</v>
      </c>
      <c r="L385" s="2">
        <f t="shared" si="43"/>
        <v>-21.096343893345107</v>
      </c>
      <c r="M385" s="2">
        <f t="shared" si="44"/>
        <v>157.0403438933451</v>
      </c>
      <c r="N385" s="1">
        <f t="shared" si="49"/>
        <v>90</v>
      </c>
      <c r="O385" s="2">
        <f t="shared" si="45"/>
        <v>68.223260934358208</v>
      </c>
      <c r="P385" s="8">
        <f t="shared" si="48"/>
        <v>0</v>
      </c>
      <c r="Q385" s="8"/>
    </row>
    <row r="386" spans="2:17" x14ac:dyDescent="0.25">
      <c r="B386" s="1" t="s">
        <v>1</v>
      </c>
      <c r="C386" s="1">
        <f t="shared" si="46"/>
        <v>17</v>
      </c>
      <c r="D386" s="1">
        <v>385</v>
      </c>
      <c r="E386" s="1">
        <v>1</v>
      </c>
      <c r="F386" s="1">
        <v>0</v>
      </c>
      <c r="G386" s="1">
        <v>0</v>
      </c>
      <c r="H386" s="1">
        <f t="shared" si="47"/>
        <v>0</v>
      </c>
      <c r="I386" s="1">
        <v>0</v>
      </c>
      <c r="J386" s="1">
        <v>0</v>
      </c>
      <c r="K386" s="1">
        <f t="shared" ref="K386:K449" si="50">15*(E386-12)</f>
        <v>-165</v>
      </c>
      <c r="L386" s="2">
        <f t="shared" ref="L386:L449" si="51">(23.45*SIN(RADIANS(360*(284+C386)/365)))</f>
        <v>-20.916962574476418</v>
      </c>
      <c r="M386" s="2">
        <f t="shared" ref="M386:M449" si="52">DEGREES(ACOS(COS(RADIANS(L386))*COS(RADIANS($A$4))*COS(RADIANS(K386))+SIN(RADIANS(L386))*SIN(RADIANS($A$4))))</f>
        <v>153.72504016423497</v>
      </c>
      <c r="N386" s="1">
        <f t="shared" si="49"/>
        <v>90</v>
      </c>
      <c r="O386" s="2">
        <f t="shared" ref="O386:O449" si="53">DEGREES(ACOS(COS(RADIANS(M386))*COS(RADIANS(N386))+SIN(RADIANS(M386))*SIN(RADIANS(N386))*COS(RADIANS(I386-$A$7))))</f>
        <v>65.101435729587934</v>
      </c>
      <c r="P386" s="8">
        <f t="shared" si="48"/>
        <v>0</v>
      </c>
      <c r="Q386" s="8"/>
    </row>
    <row r="387" spans="2:17" x14ac:dyDescent="0.25">
      <c r="B387" s="1" t="s">
        <v>1</v>
      </c>
      <c r="C387" s="1">
        <f t="shared" ref="C387:C450" si="54">INT((D387-1)/24)+1</f>
        <v>17</v>
      </c>
      <c r="D387" s="1">
        <v>386</v>
      </c>
      <c r="E387" s="1">
        <v>2</v>
      </c>
      <c r="F387" s="1">
        <v>0</v>
      </c>
      <c r="G387" s="1">
        <v>0</v>
      </c>
      <c r="H387" s="1">
        <f t="shared" ref="H387:H450" si="55">F387+G387</f>
        <v>0</v>
      </c>
      <c r="I387" s="1">
        <v>0</v>
      </c>
      <c r="J387" s="1">
        <v>0</v>
      </c>
      <c r="K387" s="1">
        <f t="shared" si="50"/>
        <v>-150</v>
      </c>
      <c r="L387" s="2">
        <f t="shared" si="51"/>
        <v>-20.916962574476418</v>
      </c>
      <c r="M387" s="2">
        <f t="shared" si="52"/>
        <v>146.05939776002691</v>
      </c>
      <c r="N387" s="1">
        <f t="shared" si="49"/>
        <v>90</v>
      </c>
      <c r="O387" s="2">
        <f t="shared" si="53"/>
        <v>57.926522774197359</v>
      </c>
      <c r="P387" s="8">
        <f t="shared" ref="P387:P450" si="56">F387*((COS(RADIANS(O387)))/(COS(RADIANS(M387))))+G387*((1+COS(RADIANS(N387)))/2)+H387*$A$10*((1-COS(RADIANS(N387)))/2)</f>
        <v>0</v>
      </c>
      <c r="Q387" s="8"/>
    </row>
    <row r="388" spans="2:17" x14ac:dyDescent="0.25">
      <c r="B388" s="1" t="s">
        <v>1</v>
      </c>
      <c r="C388" s="1">
        <f t="shared" si="54"/>
        <v>17</v>
      </c>
      <c r="D388" s="1">
        <v>387</v>
      </c>
      <c r="E388" s="1">
        <v>3</v>
      </c>
      <c r="F388" s="1">
        <v>0</v>
      </c>
      <c r="G388" s="1">
        <v>0</v>
      </c>
      <c r="H388" s="1">
        <f t="shared" si="55"/>
        <v>0</v>
      </c>
      <c r="I388" s="1">
        <v>0</v>
      </c>
      <c r="J388" s="1">
        <v>0</v>
      </c>
      <c r="K388" s="1">
        <f t="shared" si="50"/>
        <v>-135</v>
      </c>
      <c r="L388" s="2">
        <f t="shared" si="51"/>
        <v>-20.916962574476418</v>
      </c>
      <c r="M388" s="2">
        <f t="shared" si="52"/>
        <v>136.29731541743161</v>
      </c>
      <c r="N388" s="1">
        <f t="shared" ref="N388:N451" si="57">N387</f>
        <v>90</v>
      </c>
      <c r="O388" s="2">
        <f t="shared" si="53"/>
        <v>48.920891410703284</v>
      </c>
      <c r="P388" s="8">
        <f t="shared" si="56"/>
        <v>0</v>
      </c>
      <c r="Q388" s="8"/>
    </row>
    <row r="389" spans="2:17" x14ac:dyDescent="0.25">
      <c r="B389" s="1" t="s">
        <v>1</v>
      </c>
      <c r="C389" s="1">
        <f t="shared" si="54"/>
        <v>17</v>
      </c>
      <c r="D389" s="1">
        <v>388</v>
      </c>
      <c r="E389" s="1">
        <v>4</v>
      </c>
      <c r="F389" s="1">
        <v>0</v>
      </c>
      <c r="G389" s="1">
        <v>0</v>
      </c>
      <c r="H389" s="1">
        <f t="shared" si="55"/>
        <v>0</v>
      </c>
      <c r="I389" s="1">
        <v>0</v>
      </c>
      <c r="J389" s="1">
        <v>0</v>
      </c>
      <c r="K389" s="1">
        <f t="shared" si="50"/>
        <v>-120</v>
      </c>
      <c r="L389" s="2">
        <f t="shared" si="51"/>
        <v>-20.916962574476418</v>
      </c>
      <c r="M389" s="2">
        <f t="shared" si="52"/>
        <v>125.72560071203513</v>
      </c>
      <c r="N389" s="1">
        <f t="shared" si="57"/>
        <v>90</v>
      </c>
      <c r="O389" s="2">
        <f t="shared" si="53"/>
        <v>39.458123282347195</v>
      </c>
      <c r="P389" s="8">
        <f t="shared" si="56"/>
        <v>0</v>
      </c>
      <c r="Q389" s="8"/>
    </row>
    <row r="390" spans="2:17" x14ac:dyDescent="0.25">
      <c r="B390" s="1" t="s">
        <v>1</v>
      </c>
      <c r="C390" s="1">
        <f t="shared" si="54"/>
        <v>17</v>
      </c>
      <c r="D390" s="1">
        <v>389</v>
      </c>
      <c r="E390" s="1">
        <v>5</v>
      </c>
      <c r="F390" s="1">
        <v>0</v>
      </c>
      <c r="G390" s="1">
        <v>0</v>
      </c>
      <c r="H390" s="1">
        <f t="shared" si="55"/>
        <v>0</v>
      </c>
      <c r="I390" s="1">
        <v>0</v>
      </c>
      <c r="J390" s="1">
        <v>0</v>
      </c>
      <c r="K390" s="1">
        <f t="shared" si="50"/>
        <v>-105</v>
      </c>
      <c r="L390" s="2">
        <f t="shared" si="51"/>
        <v>-20.916962574476418</v>
      </c>
      <c r="M390" s="2">
        <f t="shared" si="52"/>
        <v>114.96087277722175</v>
      </c>
      <c r="N390" s="1">
        <f t="shared" si="57"/>
        <v>90</v>
      </c>
      <c r="O390" s="2">
        <f t="shared" si="53"/>
        <v>30.432758595774636</v>
      </c>
      <c r="P390" s="8">
        <f t="shared" si="56"/>
        <v>0</v>
      </c>
      <c r="Q390" s="8"/>
    </row>
    <row r="391" spans="2:17" x14ac:dyDescent="0.25">
      <c r="B391" s="1" t="s">
        <v>1</v>
      </c>
      <c r="C391" s="1">
        <f t="shared" si="54"/>
        <v>17</v>
      </c>
      <c r="D391" s="1">
        <v>390</v>
      </c>
      <c r="E391" s="1">
        <v>6</v>
      </c>
      <c r="F391" s="1">
        <v>0</v>
      </c>
      <c r="G391" s="1">
        <v>0</v>
      </c>
      <c r="H391" s="1">
        <f t="shared" si="55"/>
        <v>0</v>
      </c>
      <c r="I391" s="1">
        <v>0</v>
      </c>
      <c r="J391" s="1">
        <v>0</v>
      </c>
      <c r="K391" s="1">
        <f t="shared" si="50"/>
        <v>-90</v>
      </c>
      <c r="L391" s="2">
        <f t="shared" si="51"/>
        <v>-20.916962574476418</v>
      </c>
      <c r="M391" s="2">
        <f t="shared" si="52"/>
        <v>104.37421923144771</v>
      </c>
      <c r="N391" s="1">
        <f t="shared" si="57"/>
        <v>90</v>
      </c>
      <c r="O391" s="2">
        <f t="shared" si="53"/>
        <v>22.885528801300477</v>
      </c>
      <c r="P391" s="8">
        <f t="shared" si="56"/>
        <v>0</v>
      </c>
      <c r="Q391" s="8"/>
    </row>
    <row r="392" spans="2:17" x14ac:dyDescent="0.25">
      <c r="B392" s="1" t="s">
        <v>1</v>
      </c>
      <c r="C392" s="1">
        <f t="shared" si="54"/>
        <v>17</v>
      </c>
      <c r="D392" s="1">
        <v>391</v>
      </c>
      <c r="E392" s="1">
        <v>7</v>
      </c>
      <c r="F392" s="1">
        <v>0</v>
      </c>
      <c r="G392" s="1">
        <v>0</v>
      </c>
      <c r="H392" s="1">
        <f t="shared" si="55"/>
        <v>0</v>
      </c>
      <c r="I392" s="1">
        <v>-64.900000000000006</v>
      </c>
      <c r="J392" s="1">
        <v>0</v>
      </c>
      <c r="K392" s="1">
        <f t="shared" si="50"/>
        <v>-75</v>
      </c>
      <c r="L392" s="2">
        <f t="shared" si="51"/>
        <v>-20.916962574476418</v>
      </c>
      <c r="M392" s="2">
        <f t="shared" si="52"/>
        <v>94.273001449890998</v>
      </c>
      <c r="N392" s="1">
        <f t="shared" si="57"/>
        <v>90</v>
      </c>
      <c r="O392" s="2">
        <f t="shared" si="53"/>
        <v>82.919836702824369</v>
      </c>
      <c r="P392" s="8">
        <f t="shared" si="56"/>
        <v>0</v>
      </c>
      <c r="Q392" s="8"/>
    </row>
    <row r="393" spans="2:17" x14ac:dyDescent="0.25">
      <c r="B393" s="1" t="s">
        <v>1</v>
      </c>
      <c r="C393" s="1">
        <f t="shared" si="54"/>
        <v>17</v>
      </c>
      <c r="D393" s="1">
        <v>392</v>
      </c>
      <c r="E393" s="1">
        <v>8</v>
      </c>
      <c r="F393" s="1">
        <v>0</v>
      </c>
      <c r="G393" s="1">
        <v>3</v>
      </c>
      <c r="H393" s="1">
        <f t="shared" si="55"/>
        <v>3</v>
      </c>
      <c r="I393" s="1">
        <v>-54.3</v>
      </c>
      <c r="J393" s="1">
        <v>5</v>
      </c>
      <c r="K393" s="1">
        <f t="shared" si="50"/>
        <v>-60</v>
      </c>
      <c r="L393" s="2">
        <f t="shared" si="51"/>
        <v>-20.916962574476418</v>
      </c>
      <c r="M393" s="2">
        <f t="shared" si="52"/>
        <v>84.986185710445099</v>
      </c>
      <c r="N393" s="1">
        <f t="shared" si="57"/>
        <v>90</v>
      </c>
      <c r="O393" s="2">
        <f t="shared" si="53"/>
        <v>72.36995268967442</v>
      </c>
      <c r="P393" s="8">
        <f t="shared" si="56"/>
        <v>1.8</v>
      </c>
      <c r="Q393" s="8"/>
    </row>
    <row r="394" spans="2:17" x14ac:dyDescent="0.25">
      <c r="B394" s="1" t="s">
        <v>1</v>
      </c>
      <c r="C394" s="1">
        <f t="shared" si="54"/>
        <v>17</v>
      </c>
      <c r="D394" s="1">
        <v>393</v>
      </c>
      <c r="E394" s="1">
        <v>9</v>
      </c>
      <c r="F394" s="1">
        <v>3</v>
      </c>
      <c r="G394" s="1">
        <v>19</v>
      </c>
      <c r="H394" s="1">
        <f t="shared" si="55"/>
        <v>22</v>
      </c>
      <c r="I394" s="1">
        <v>-42.7</v>
      </c>
      <c r="J394" s="1">
        <v>13.1</v>
      </c>
      <c r="K394" s="1">
        <f t="shared" si="50"/>
        <v>-45</v>
      </c>
      <c r="L394" s="2">
        <f t="shared" si="51"/>
        <v>-20.916962574476418</v>
      </c>
      <c r="M394" s="2">
        <f t="shared" si="52"/>
        <v>76.913212795879915</v>
      </c>
      <c r="N394" s="1">
        <f t="shared" si="57"/>
        <v>90</v>
      </c>
      <c r="O394" s="2">
        <f t="shared" si="53"/>
        <v>61.531709894438883</v>
      </c>
      <c r="P394" s="8">
        <f t="shared" si="56"/>
        <v>18.01558453221428</v>
      </c>
      <c r="Q394" s="8"/>
    </row>
    <row r="395" spans="2:17" x14ac:dyDescent="0.25">
      <c r="B395" s="1" t="s">
        <v>1</v>
      </c>
      <c r="C395" s="1">
        <f t="shared" si="54"/>
        <v>17</v>
      </c>
      <c r="D395" s="1">
        <v>394</v>
      </c>
      <c r="E395" s="1">
        <v>10</v>
      </c>
      <c r="F395" s="1">
        <v>3</v>
      </c>
      <c r="G395" s="1">
        <v>56</v>
      </c>
      <c r="H395" s="1">
        <f t="shared" si="55"/>
        <v>59</v>
      </c>
      <c r="I395" s="1">
        <v>-29.7</v>
      </c>
      <c r="J395" s="1">
        <v>19.5</v>
      </c>
      <c r="K395" s="1">
        <f t="shared" si="50"/>
        <v>-30</v>
      </c>
      <c r="L395" s="2">
        <f t="shared" si="51"/>
        <v>-20.916962574476418</v>
      </c>
      <c r="M395" s="2">
        <f t="shared" si="52"/>
        <v>70.542426618479141</v>
      </c>
      <c r="N395" s="1">
        <f t="shared" si="57"/>
        <v>90</v>
      </c>
      <c r="O395" s="2">
        <f t="shared" si="53"/>
        <v>50.611477995124822</v>
      </c>
      <c r="P395" s="8">
        <f t="shared" si="56"/>
        <v>39.615031685339055</v>
      </c>
      <c r="Q395" s="8"/>
    </row>
    <row r="396" spans="2:17" x14ac:dyDescent="0.25">
      <c r="B396" s="1" t="s">
        <v>1</v>
      </c>
      <c r="C396" s="1">
        <f t="shared" si="54"/>
        <v>17</v>
      </c>
      <c r="D396" s="1">
        <v>395</v>
      </c>
      <c r="E396" s="1">
        <v>11</v>
      </c>
      <c r="F396" s="1">
        <v>6</v>
      </c>
      <c r="G396" s="1">
        <v>92</v>
      </c>
      <c r="H396" s="1">
        <f t="shared" si="55"/>
        <v>98</v>
      </c>
      <c r="I396" s="1">
        <v>-15.3</v>
      </c>
      <c r="J396" s="1">
        <v>23.6</v>
      </c>
      <c r="K396" s="1">
        <f t="shared" si="50"/>
        <v>-15</v>
      </c>
      <c r="L396" s="2">
        <f t="shared" si="51"/>
        <v>-20.916962574476418</v>
      </c>
      <c r="M396" s="2">
        <f t="shared" si="52"/>
        <v>66.411074558052221</v>
      </c>
      <c r="N396" s="1">
        <f t="shared" si="57"/>
        <v>90</v>
      </c>
      <c r="O396" s="2">
        <f t="shared" si="53"/>
        <v>40.006868855002558</v>
      </c>
      <c r="P396" s="8">
        <f t="shared" si="56"/>
        <v>67.284575063669109</v>
      </c>
      <c r="Q396" s="8"/>
    </row>
    <row r="397" spans="2:17" x14ac:dyDescent="0.25">
      <c r="B397" s="1" t="s">
        <v>1</v>
      </c>
      <c r="C397" s="1">
        <f t="shared" si="54"/>
        <v>17</v>
      </c>
      <c r="D397" s="1">
        <v>396</v>
      </c>
      <c r="E397" s="1">
        <v>12</v>
      </c>
      <c r="F397" s="1">
        <v>6</v>
      </c>
      <c r="G397" s="1">
        <v>58</v>
      </c>
      <c r="H397" s="1">
        <f t="shared" si="55"/>
        <v>64</v>
      </c>
      <c r="I397" s="1">
        <v>0</v>
      </c>
      <c r="J397" s="1">
        <v>25</v>
      </c>
      <c r="K397" s="1">
        <f t="shared" si="50"/>
        <v>0</v>
      </c>
      <c r="L397" s="2">
        <f t="shared" si="51"/>
        <v>-20.916962574476418</v>
      </c>
      <c r="M397" s="2">
        <f t="shared" si="52"/>
        <v>64.972962574476412</v>
      </c>
      <c r="N397" s="1">
        <f t="shared" si="57"/>
        <v>90</v>
      </c>
      <c r="O397" s="2">
        <f t="shared" si="53"/>
        <v>30.485208134483198</v>
      </c>
      <c r="P397" s="8">
        <f t="shared" si="56"/>
        <v>47.622222314481661</v>
      </c>
      <c r="Q397" s="8"/>
    </row>
    <row r="398" spans="2:17" x14ac:dyDescent="0.25">
      <c r="B398" s="1" t="s">
        <v>1</v>
      </c>
      <c r="C398" s="1">
        <f t="shared" si="54"/>
        <v>17</v>
      </c>
      <c r="D398" s="1">
        <v>397</v>
      </c>
      <c r="E398" s="1">
        <v>13</v>
      </c>
      <c r="F398" s="1">
        <v>3</v>
      </c>
      <c r="G398" s="1">
        <v>44</v>
      </c>
      <c r="H398" s="1">
        <f t="shared" si="55"/>
        <v>47</v>
      </c>
      <c r="I398" s="1">
        <v>15.3</v>
      </c>
      <c r="J398" s="1">
        <v>23.6</v>
      </c>
      <c r="K398" s="1">
        <f t="shared" si="50"/>
        <v>15</v>
      </c>
      <c r="L398" s="2">
        <f t="shared" si="51"/>
        <v>-20.916962574476418</v>
      </c>
      <c r="M398" s="2">
        <f t="shared" si="52"/>
        <v>66.411074558052221</v>
      </c>
      <c r="N398" s="1">
        <f t="shared" si="57"/>
        <v>90</v>
      </c>
      <c r="O398" s="2">
        <f t="shared" si="53"/>
        <v>23.734167934419474</v>
      </c>
      <c r="P398" s="8">
        <f t="shared" si="56"/>
        <v>33.562721172112958</v>
      </c>
      <c r="Q398" s="8"/>
    </row>
    <row r="399" spans="2:17" x14ac:dyDescent="0.25">
      <c r="B399" s="1" t="s">
        <v>1</v>
      </c>
      <c r="C399" s="1">
        <f t="shared" si="54"/>
        <v>17</v>
      </c>
      <c r="D399" s="1">
        <v>398</v>
      </c>
      <c r="E399" s="1">
        <v>14</v>
      </c>
      <c r="F399" s="1">
        <v>3</v>
      </c>
      <c r="G399" s="1">
        <v>53</v>
      </c>
      <c r="H399" s="1">
        <f t="shared" si="55"/>
        <v>56</v>
      </c>
      <c r="I399" s="1">
        <v>29.7</v>
      </c>
      <c r="J399" s="1">
        <v>19.5</v>
      </c>
      <c r="K399" s="1">
        <f t="shared" si="50"/>
        <v>30</v>
      </c>
      <c r="L399" s="2">
        <f t="shared" si="51"/>
        <v>-20.916962574476418</v>
      </c>
      <c r="M399" s="2">
        <f t="shared" si="52"/>
        <v>70.542426618479141</v>
      </c>
      <c r="N399" s="1">
        <f t="shared" si="57"/>
        <v>90</v>
      </c>
      <c r="O399" s="2">
        <f t="shared" si="53"/>
        <v>22.586932415009361</v>
      </c>
      <c r="P399" s="8">
        <f t="shared" si="56"/>
        <v>40.415282817737527</v>
      </c>
      <c r="Q399" s="8"/>
    </row>
    <row r="400" spans="2:17" x14ac:dyDescent="0.25">
      <c r="B400" s="1" t="s">
        <v>1</v>
      </c>
      <c r="C400" s="1">
        <f t="shared" si="54"/>
        <v>17</v>
      </c>
      <c r="D400" s="1">
        <v>399</v>
      </c>
      <c r="E400" s="1">
        <v>15</v>
      </c>
      <c r="F400" s="1">
        <v>3</v>
      </c>
      <c r="G400" s="1">
        <v>36</v>
      </c>
      <c r="H400" s="1">
        <f t="shared" si="55"/>
        <v>39</v>
      </c>
      <c r="I400" s="1">
        <v>42.7</v>
      </c>
      <c r="J400" s="1">
        <v>13.1</v>
      </c>
      <c r="K400" s="1">
        <f t="shared" si="50"/>
        <v>45</v>
      </c>
      <c r="L400" s="2">
        <f t="shared" si="51"/>
        <v>-20.916962574476418</v>
      </c>
      <c r="M400" s="2">
        <f t="shared" si="52"/>
        <v>76.913212795879915</v>
      </c>
      <c r="N400" s="1">
        <f t="shared" si="57"/>
        <v>90</v>
      </c>
      <c r="O400" s="2">
        <f t="shared" si="53"/>
        <v>27.759233145480849</v>
      </c>
      <c r="P400" s="8">
        <f t="shared" si="56"/>
        <v>33.624491086416391</v>
      </c>
      <c r="Q400" s="8"/>
    </row>
    <row r="401" spans="2:17" x14ac:dyDescent="0.25">
      <c r="B401" s="1" t="s">
        <v>1</v>
      </c>
      <c r="C401" s="1">
        <f t="shared" si="54"/>
        <v>17</v>
      </c>
      <c r="D401" s="1">
        <v>400</v>
      </c>
      <c r="E401" s="1">
        <v>16</v>
      </c>
      <c r="F401" s="1">
        <v>0</v>
      </c>
      <c r="G401" s="1">
        <v>17</v>
      </c>
      <c r="H401" s="1">
        <f t="shared" si="55"/>
        <v>17</v>
      </c>
      <c r="I401" s="1">
        <v>54.3</v>
      </c>
      <c r="J401" s="1">
        <v>5</v>
      </c>
      <c r="K401" s="1">
        <f t="shared" si="50"/>
        <v>60</v>
      </c>
      <c r="L401" s="2">
        <f t="shared" si="51"/>
        <v>-20.916962574476418</v>
      </c>
      <c r="M401" s="2">
        <f t="shared" si="52"/>
        <v>84.986185710445099</v>
      </c>
      <c r="N401" s="1">
        <f t="shared" si="57"/>
        <v>90</v>
      </c>
      <c r="O401" s="2">
        <f t="shared" si="53"/>
        <v>36.597400693908973</v>
      </c>
      <c r="P401" s="8">
        <f t="shared" si="56"/>
        <v>10.199999999999999</v>
      </c>
      <c r="Q401" s="8"/>
    </row>
    <row r="402" spans="2:17" x14ac:dyDescent="0.25">
      <c r="B402" s="1" t="s">
        <v>1</v>
      </c>
      <c r="C402" s="1">
        <f t="shared" si="54"/>
        <v>17</v>
      </c>
      <c r="D402" s="1">
        <v>401</v>
      </c>
      <c r="E402" s="1">
        <v>17</v>
      </c>
      <c r="F402" s="1">
        <v>0</v>
      </c>
      <c r="G402" s="1">
        <v>6</v>
      </c>
      <c r="H402" s="1">
        <f t="shared" si="55"/>
        <v>6</v>
      </c>
      <c r="I402" s="1">
        <v>64.900000000000006</v>
      </c>
      <c r="J402" s="1">
        <v>0</v>
      </c>
      <c r="K402" s="1">
        <f t="shared" si="50"/>
        <v>75</v>
      </c>
      <c r="L402" s="2">
        <f t="shared" si="51"/>
        <v>-20.916962574476418</v>
      </c>
      <c r="M402" s="2">
        <f t="shared" si="52"/>
        <v>94.273001449890998</v>
      </c>
      <c r="N402" s="1">
        <f t="shared" si="57"/>
        <v>90</v>
      </c>
      <c r="O402" s="2">
        <f t="shared" si="53"/>
        <v>47.048853963016974</v>
      </c>
      <c r="P402" s="8">
        <f t="shared" si="56"/>
        <v>3.6</v>
      </c>
      <c r="Q402" s="8"/>
    </row>
    <row r="403" spans="2:17" x14ac:dyDescent="0.25">
      <c r="B403" s="1" t="s">
        <v>1</v>
      </c>
      <c r="C403" s="1">
        <f t="shared" si="54"/>
        <v>17</v>
      </c>
      <c r="D403" s="1">
        <v>402</v>
      </c>
      <c r="E403" s="1">
        <v>18</v>
      </c>
      <c r="F403" s="1">
        <v>0</v>
      </c>
      <c r="G403" s="1">
        <v>0</v>
      </c>
      <c r="H403" s="1">
        <f t="shared" si="55"/>
        <v>0</v>
      </c>
      <c r="I403" s="1">
        <v>0</v>
      </c>
      <c r="J403" s="1">
        <v>0</v>
      </c>
      <c r="K403" s="1">
        <f t="shared" si="50"/>
        <v>90</v>
      </c>
      <c r="L403" s="2">
        <f t="shared" si="51"/>
        <v>-20.916962574476418</v>
      </c>
      <c r="M403" s="2">
        <f t="shared" si="52"/>
        <v>104.37421923144771</v>
      </c>
      <c r="N403" s="1">
        <f t="shared" si="57"/>
        <v>90</v>
      </c>
      <c r="O403" s="2">
        <f t="shared" si="53"/>
        <v>22.885528801300477</v>
      </c>
      <c r="P403" s="8">
        <f t="shared" si="56"/>
        <v>0</v>
      </c>
      <c r="Q403" s="8"/>
    </row>
    <row r="404" spans="2:17" x14ac:dyDescent="0.25">
      <c r="B404" s="1" t="s">
        <v>1</v>
      </c>
      <c r="C404" s="1">
        <f t="shared" si="54"/>
        <v>17</v>
      </c>
      <c r="D404" s="1">
        <v>403</v>
      </c>
      <c r="E404" s="1">
        <v>19</v>
      </c>
      <c r="F404" s="1">
        <v>0</v>
      </c>
      <c r="G404" s="1">
        <v>0</v>
      </c>
      <c r="H404" s="1">
        <f t="shared" si="55"/>
        <v>0</v>
      </c>
      <c r="I404" s="1">
        <v>0</v>
      </c>
      <c r="J404" s="1">
        <v>0</v>
      </c>
      <c r="K404" s="1">
        <f t="shared" si="50"/>
        <v>105</v>
      </c>
      <c r="L404" s="2">
        <f t="shared" si="51"/>
        <v>-20.916962574476418</v>
      </c>
      <c r="M404" s="2">
        <f t="shared" si="52"/>
        <v>114.96087277722175</v>
      </c>
      <c r="N404" s="1">
        <f t="shared" si="57"/>
        <v>90</v>
      </c>
      <c r="O404" s="2">
        <f t="shared" si="53"/>
        <v>30.432758595774636</v>
      </c>
      <c r="P404" s="8">
        <f t="shared" si="56"/>
        <v>0</v>
      </c>
      <c r="Q404" s="8"/>
    </row>
    <row r="405" spans="2:17" x14ac:dyDescent="0.25">
      <c r="B405" s="1" t="s">
        <v>1</v>
      </c>
      <c r="C405" s="1">
        <f t="shared" si="54"/>
        <v>17</v>
      </c>
      <c r="D405" s="1">
        <v>404</v>
      </c>
      <c r="E405" s="1">
        <v>20</v>
      </c>
      <c r="F405" s="1">
        <v>0</v>
      </c>
      <c r="G405" s="1">
        <v>0</v>
      </c>
      <c r="H405" s="1">
        <f t="shared" si="55"/>
        <v>0</v>
      </c>
      <c r="I405" s="1">
        <v>0</v>
      </c>
      <c r="J405" s="1">
        <v>0</v>
      </c>
      <c r="K405" s="1">
        <f t="shared" si="50"/>
        <v>120</v>
      </c>
      <c r="L405" s="2">
        <f t="shared" si="51"/>
        <v>-20.916962574476418</v>
      </c>
      <c r="M405" s="2">
        <f t="shared" si="52"/>
        <v>125.72560071203513</v>
      </c>
      <c r="N405" s="1">
        <f t="shared" si="57"/>
        <v>90</v>
      </c>
      <c r="O405" s="2">
        <f t="shared" si="53"/>
        <v>39.458123282347195</v>
      </c>
      <c r="P405" s="8">
        <f t="shared" si="56"/>
        <v>0</v>
      </c>
      <c r="Q405" s="8"/>
    </row>
    <row r="406" spans="2:17" x14ac:dyDescent="0.25">
      <c r="B406" s="1" t="s">
        <v>1</v>
      </c>
      <c r="C406" s="1">
        <f t="shared" si="54"/>
        <v>17</v>
      </c>
      <c r="D406" s="1">
        <v>405</v>
      </c>
      <c r="E406" s="1">
        <v>21</v>
      </c>
      <c r="F406" s="1">
        <v>0</v>
      </c>
      <c r="G406" s="1">
        <v>0</v>
      </c>
      <c r="H406" s="1">
        <f t="shared" si="55"/>
        <v>0</v>
      </c>
      <c r="I406" s="1">
        <v>0</v>
      </c>
      <c r="J406" s="1">
        <v>0</v>
      </c>
      <c r="K406" s="1">
        <f t="shared" si="50"/>
        <v>135</v>
      </c>
      <c r="L406" s="2">
        <f t="shared" si="51"/>
        <v>-20.916962574476418</v>
      </c>
      <c r="M406" s="2">
        <f t="shared" si="52"/>
        <v>136.29731541743161</v>
      </c>
      <c r="N406" s="1">
        <f t="shared" si="57"/>
        <v>90</v>
      </c>
      <c r="O406" s="2">
        <f t="shared" si="53"/>
        <v>48.920891410703284</v>
      </c>
      <c r="P406" s="8">
        <f t="shared" si="56"/>
        <v>0</v>
      </c>
      <c r="Q406" s="8"/>
    </row>
    <row r="407" spans="2:17" x14ac:dyDescent="0.25">
      <c r="B407" s="1" t="s">
        <v>1</v>
      </c>
      <c r="C407" s="1">
        <f t="shared" si="54"/>
        <v>17</v>
      </c>
      <c r="D407" s="1">
        <v>406</v>
      </c>
      <c r="E407" s="1">
        <v>22</v>
      </c>
      <c r="F407" s="1">
        <v>0</v>
      </c>
      <c r="G407" s="1">
        <v>0</v>
      </c>
      <c r="H407" s="1">
        <f t="shared" si="55"/>
        <v>0</v>
      </c>
      <c r="I407" s="1">
        <v>0</v>
      </c>
      <c r="J407" s="1">
        <v>0</v>
      </c>
      <c r="K407" s="1">
        <f t="shared" si="50"/>
        <v>150</v>
      </c>
      <c r="L407" s="2">
        <f t="shared" si="51"/>
        <v>-20.916962574476418</v>
      </c>
      <c r="M407" s="2">
        <f t="shared" si="52"/>
        <v>146.05939776002691</v>
      </c>
      <c r="N407" s="1">
        <f t="shared" si="57"/>
        <v>90</v>
      </c>
      <c r="O407" s="2">
        <f t="shared" si="53"/>
        <v>57.926522774197359</v>
      </c>
      <c r="P407" s="8">
        <f t="shared" si="56"/>
        <v>0</v>
      </c>
      <c r="Q407" s="8"/>
    </row>
    <row r="408" spans="2:17" x14ac:dyDescent="0.25">
      <c r="B408" s="1" t="s">
        <v>1</v>
      </c>
      <c r="C408" s="1">
        <f t="shared" si="54"/>
        <v>17</v>
      </c>
      <c r="D408" s="1">
        <v>407</v>
      </c>
      <c r="E408" s="1">
        <v>23</v>
      </c>
      <c r="F408" s="1">
        <v>0</v>
      </c>
      <c r="G408" s="1">
        <v>0</v>
      </c>
      <c r="H408" s="1">
        <f t="shared" si="55"/>
        <v>0</v>
      </c>
      <c r="I408" s="1">
        <v>0</v>
      </c>
      <c r="J408" s="1">
        <v>0</v>
      </c>
      <c r="K408" s="1">
        <f t="shared" si="50"/>
        <v>165</v>
      </c>
      <c r="L408" s="2">
        <f t="shared" si="51"/>
        <v>-20.916962574476418</v>
      </c>
      <c r="M408" s="2">
        <f t="shared" si="52"/>
        <v>153.72504016423497</v>
      </c>
      <c r="N408" s="1">
        <f t="shared" si="57"/>
        <v>90</v>
      </c>
      <c r="O408" s="2">
        <f t="shared" si="53"/>
        <v>65.101435729587934</v>
      </c>
      <c r="P408" s="8">
        <f t="shared" si="56"/>
        <v>0</v>
      </c>
      <c r="Q408" s="8"/>
    </row>
    <row r="409" spans="2:17" x14ac:dyDescent="0.25">
      <c r="B409" s="1" t="s">
        <v>1</v>
      </c>
      <c r="C409" s="1">
        <f t="shared" si="54"/>
        <v>17</v>
      </c>
      <c r="D409" s="1">
        <v>408</v>
      </c>
      <c r="E409" s="1">
        <v>24</v>
      </c>
      <c r="F409" s="1">
        <v>0</v>
      </c>
      <c r="G409" s="1">
        <v>0</v>
      </c>
      <c r="H409" s="1">
        <f t="shared" si="55"/>
        <v>0</v>
      </c>
      <c r="I409" s="1">
        <v>0</v>
      </c>
      <c r="J409" s="1">
        <v>0</v>
      </c>
      <c r="K409" s="1">
        <f t="shared" si="50"/>
        <v>180</v>
      </c>
      <c r="L409" s="2">
        <f t="shared" si="51"/>
        <v>-20.916962574476418</v>
      </c>
      <c r="M409" s="2">
        <f t="shared" si="52"/>
        <v>156.86096257447642</v>
      </c>
      <c r="N409" s="1">
        <f t="shared" si="57"/>
        <v>90</v>
      </c>
      <c r="O409" s="2">
        <f t="shared" si="53"/>
        <v>68.054115012558896</v>
      </c>
      <c r="P409" s="8">
        <f t="shared" si="56"/>
        <v>0</v>
      </c>
      <c r="Q409" s="8"/>
    </row>
    <row r="410" spans="2:17" x14ac:dyDescent="0.25">
      <c r="B410" s="1" t="s">
        <v>1</v>
      </c>
      <c r="C410" s="1">
        <f t="shared" si="54"/>
        <v>18</v>
      </c>
      <c r="D410" s="1">
        <v>409</v>
      </c>
      <c r="E410" s="1">
        <v>1</v>
      </c>
      <c r="F410" s="1">
        <v>0</v>
      </c>
      <c r="G410" s="1">
        <v>0</v>
      </c>
      <c r="H410" s="1">
        <f t="shared" si="55"/>
        <v>0</v>
      </c>
      <c r="I410" s="1">
        <v>0</v>
      </c>
      <c r="J410" s="1">
        <v>0</v>
      </c>
      <c r="K410" s="1">
        <f t="shared" si="50"/>
        <v>-165</v>
      </c>
      <c r="L410" s="2">
        <f t="shared" si="51"/>
        <v>-20.73138310817188</v>
      </c>
      <c r="M410" s="2">
        <f t="shared" si="52"/>
        <v>153.55653061387534</v>
      </c>
      <c r="N410" s="1">
        <f t="shared" si="57"/>
        <v>90</v>
      </c>
      <c r="O410" s="2">
        <f t="shared" si="53"/>
        <v>64.943020040295892</v>
      </c>
      <c r="P410" s="8">
        <f t="shared" si="56"/>
        <v>0</v>
      </c>
      <c r="Q410" s="8"/>
    </row>
    <row r="411" spans="2:17" x14ac:dyDescent="0.25">
      <c r="B411" s="1" t="s">
        <v>1</v>
      </c>
      <c r="C411" s="1">
        <f t="shared" si="54"/>
        <v>18</v>
      </c>
      <c r="D411" s="1">
        <v>410</v>
      </c>
      <c r="E411" s="1">
        <v>2</v>
      </c>
      <c r="F411" s="1">
        <v>0</v>
      </c>
      <c r="G411" s="1">
        <v>0</v>
      </c>
      <c r="H411" s="1">
        <f t="shared" si="55"/>
        <v>0</v>
      </c>
      <c r="I411" s="1">
        <v>0</v>
      </c>
      <c r="J411" s="1">
        <v>0</v>
      </c>
      <c r="K411" s="1">
        <f t="shared" si="50"/>
        <v>-150</v>
      </c>
      <c r="L411" s="2">
        <f t="shared" si="51"/>
        <v>-20.73138310817188</v>
      </c>
      <c r="M411" s="2">
        <f t="shared" si="52"/>
        <v>145.91717447524815</v>
      </c>
      <c r="N411" s="1">
        <f t="shared" si="57"/>
        <v>90</v>
      </c>
      <c r="O411" s="2">
        <f t="shared" si="53"/>
        <v>57.794108670906994</v>
      </c>
      <c r="P411" s="8">
        <f t="shared" si="56"/>
        <v>0</v>
      </c>
      <c r="Q411" s="8"/>
    </row>
    <row r="412" spans="2:17" x14ac:dyDescent="0.25">
      <c r="B412" s="1" t="s">
        <v>1</v>
      </c>
      <c r="C412" s="1">
        <f t="shared" si="54"/>
        <v>18</v>
      </c>
      <c r="D412" s="1">
        <v>411</v>
      </c>
      <c r="E412" s="1">
        <v>3</v>
      </c>
      <c r="F412" s="1">
        <v>0</v>
      </c>
      <c r="G412" s="1">
        <v>0</v>
      </c>
      <c r="H412" s="1">
        <f t="shared" si="55"/>
        <v>0</v>
      </c>
      <c r="I412" s="1">
        <v>0</v>
      </c>
      <c r="J412" s="1">
        <v>0</v>
      </c>
      <c r="K412" s="1">
        <f t="shared" si="50"/>
        <v>-135</v>
      </c>
      <c r="L412" s="2">
        <f t="shared" si="51"/>
        <v>-20.73138310817188</v>
      </c>
      <c r="M412" s="2">
        <f t="shared" si="52"/>
        <v>136.17141136325938</v>
      </c>
      <c r="N412" s="1">
        <f t="shared" si="57"/>
        <v>90</v>
      </c>
      <c r="O412" s="2">
        <f t="shared" si="53"/>
        <v>48.806073289915254</v>
      </c>
      <c r="P412" s="8">
        <f t="shared" si="56"/>
        <v>0</v>
      </c>
      <c r="Q412" s="8"/>
    </row>
    <row r="413" spans="2:17" x14ac:dyDescent="0.25">
      <c r="B413" s="1" t="s">
        <v>1</v>
      </c>
      <c r="C413" s="1">
        <f t="shared" si="54"/>
        <v>18</v>
      </c>
      <c r="D413" s="1">
        <v>412</v>
      </c>
      <c r="E413" s="1">
        <v>4</v>
      </c>
      <c r="F413" s="1">
        <v>0</v>
      </c>
      <c r="G413" s="1">
        <v>0</v>
      </c>
      <c r="H413" s="1">
        <f t="shared" si="55"/>
        <v>0</v>
      </c>
      <c r="I413" s="1">
        <v>0</v>
      </c>
      <c r="J413" s="1">
        <v>0</v>
      </c>
      <c r="K413" s="1">
        <f t="shared" si="50"/>
        <v>-120</v>
      </c>
      <c r="L413" s="2">
        <f t="shared" si="51"/>
        <v>-20.73138310817188</v>
      </c>
      <c r="M413" s="2">
        <f t="shared" si="52"/>
        <v>125.6063183140687</v>
      </c>
      <c r="N413" s="1">
        <f t="shared" si="57"/>
        <v>90</v>
      </c>
      <c r="O413" s="2">
        <f t="shared" si="53"/>
        <v>39.353927551070988</v>
      </c>
      <c r="P413" s="8">
        <f t="shared" si="56"/>
        <v>0</v>
      </c>
      <c r="Q413" s="8"/>
    </row>
    <row r="414" spans="2:17" x14ac:dyDescent="0.25">
      <c r="B414" s="1" t="s">
        <v>1</v>
      </c>
      <c r="C414" s="1">
        <f t="shared" si="54"/>
        <v>18</v>
      </c>
      <c r="D414" s="1">
        <v>413</v>
      </c>
      <c r="E414" s="1">
        <v>5</v>
      </c>
      <c r="F414" s="1">
        <v>0</v>
      </c>
      <c r="G414" s="1">
        <v>0</v>
      </c>
      <c r="H414" s="1">
        <f t="shared" si="55"/>
        <v>0</v>
      </c>
      <c r="I414" s="1">
        <v>0</v>
      </c>
      <c r="J414" s="1">
        <v>0</v>
      </c>
      <c r="K414" s="1">
        <f t="shared" si="50"/>
        <v>-105</v>
      </c>
      <c r="L414" s="2">
        <f t="shared" si="51"/>
        <v>-20.73138310817188</v>
      </c>
      <c r="M414" s="2">
        <f t="shared" si="52"/>
        <v>114.8414247040288</v>
      </c>
      <c r="N414" s="1">
        <f t="shared" si="57"/>
        <v>90</v>
      </c>
      <c r="O414" s="2">
        <f t="shared" si="53"/>
        <v>30.338193374212182</v>
      </c>
      <c r="P414" s="8">
        <f t="shared" si="56"/>
        <v>0</v>
      </c>
      <c r="Q414" s="8"/>
    </row>
    <row r="415" spans="2:17" x14ac:dyDescent="0.25">
      <c r="B415" s="1" t="s">
        <v>1</v>
      </c>
      <c r="C415" s="1">
        <f t="shared" si="54"/>
        <v>18</v>
      </c>
      <c r="D415" s="1">
        <v>414</v>
      </c>
      <c r="E415" s="1">
        <v>6</v>
      </c>
      <c r="F415" s="1">
        <v>0</v>
      </c>
      <c r="G415" s="1">
        <v>0</v>
      </c>
      <c r="H415" s="1">
        <f t="shared" si="55"/>
        <v>0</v>
      </c>
      <c r="I415" s="1">
        <v>0</v>
      </c>
      <c r="J415" s="1">
        <v>0</v>
      </c>
      <c r="K415" s="1">
        <f t="shared" si="50"/>
        <v>-90</v>
      </c>
      <c r="L415" s="2">
        <f t="shared" si="51"/>
        <v>-20.73138310817188</v>
      </c>
      <c r="M415" s="2">
        <f t="shared" si="52"/>
        <v>104.24974096519654</v>
      </c>
      <c r="N415" s="1">
        <f t="shared" si="57"/>
        <v>90</v>
      </c>
      <c r="O415" s="2">
        <f t="shared" si="53"/>
        <v>22.810158501769912</v>
      </c>
      <c r="P415" s="8">
        <f t="shared" si="56"/>
        <v>0</v>
      </c>
      <c r="Q415" s="8"/>
    </row>
    <row r="416" spans="2:17" x14ac:dyDescent="0.25">
      <c r="B416" s="1" t="s">
        <v>1</v>
      </c>
      <c r="C416" s="1">
        <f t="shared" si="54"/>
        <v>18</v>
      </c>
      <c r="D416" s="1">
        <v>415</v>
      </c>
      <c r="E416" s="1">
        <v>7</v>
      </c>
      <c r="F416" s="1">
        <v>0</v>
      </c>
      <c r="G416" s="1">
        <v>0</v>
      </c>
      <c r="H416" s="1">
        <f t="shared" si="55"/>
        <v>0</v>
      </c>
      <c r="I416" s="1">
        <v>-65</v>
      </c>
      <c r="J416" s="1">
        <v>0</v>
      </c>
      <c r="K416" s="1">
        <f t="shared" si="50"/>
        <v>-75</v>
      </c>
      <c r="L416" s="2">
        <f t="shared" si="51"/>
        <v>-20.73138310817188</v>
      </c>
      <c r="M416" s="2">
        <f t="shared" si="52"/>
        <v>94.139756245273901</v>
      </c>
      <c r="N416" s="1">
        <f t="shared" si="57"/>
        <v>90</v>
      </c>
      <c r="O416" s="2">
        <f t="shared" si="53"/>
        <v>83.018354527066165</v>
      </c>
      <c r="P416" s="8">
        <f t="shared" si="56"/>
        <v>0</v>
      </c>
      <c r="Q416" s="8"/>
    </row>
    <row r="417" spans="2:17" x14ac:dyDescent="0.25">
      <c r="B417" s="1" t="s">
        <v>1</v>
      </c>
      <c r="C417" s="1">
        <f t="shared" si="54"/>
        <v>18</v>
      </c>
      <c r="D417" s="1">
        <v>416</v>
      </c>
      <c r="E417" s="1">
        <v>8</v>
      </c>
      <c r="F417" s="1">
        <v>3</v>
      </c>
      <c r="G417" s="1">
        <v>6</v>
      </c>
      <c r="H417" s="1">
        <f t="shared" si="55"/>
        <v>9</v>
      </c>
      <c r="I417" s="1">
        <v>-54.4</v>
      </c>
      <c r="J417" s="1">
        <v>5.2</v>
      </c>
      <c r="K417" s="1">
        <f t="shared" si="50"/>
        <v>-60</v>
      </c>
      <c r="L417" s="2">
        <f t="shared" si="51"/>
        <v>-20.73138310817188</v>
      </c>
      <c r="M417" s="2">
        <f t="shared" si="52"/>
        <v>84.841293843062473</v>
      </c>
      <c r="N417" s="1">
        <f t="shared" si="57"/>
        <v>90</v>
      </c>
      <c r="O417" s="2">
        <f t="shared" si="53"/>
        <v>72.473604767834672</v>
      </c>
      <c r="P417" s="8">
        <f t="shared" si="56"/>
        <v>13.947681740810781</v>
      </c>
      <c r="Q417" s="8"/>
    </row>
    <row r="418" spans="2:17" x14ac:dyDescent="0.25">
      <c r="B418" s="1" t="s">
        <v>1</v>
      </c>
      <c r="C418" s="1">
        <f t="shared" si="54"/>
        <v>18</v>
      </c>
      <c r="D418" s="1">
        <v>417</v>
      </c>
      <c r="E418" s="1">
        <v>9</v>
      </c>
      <c r="F418" s="1">
        <v>3</v>
      </c>
      <c r="G418" s="1">
        <v>42</v>
      </c>
      <c r="H418" s="1">
        <f t="shared" si="55"/>
        <v>45</v>
      </c>
      <c r="I418" s="1">
        <v>-42.8</v>
      </c>
      <c r="J418" s="1">
        <v>13.3</v>
      </c>
      <c r="K418" s="1">
        <f t="shared" si="50"/>
        <v>-45</v>
      </c>
      <c r="L418" s="2">
        <f t="shared" si="51"/>
        <v>-20.73138310817188</v>
      </c>
      <c r="M418" s="2">
        <f t="shared" si="52"/>
        <v>76.754910911097156</v>
      </c>
      <c r="N418" s="1">
        <f t="shared" si="57"/>
        <v>90</v>
      </c>
      <c r="O418" s="2">
        <f t="shared" si="53"/>
        <v>61.64832904345554</v>
      </c>
      <c r="P418" s="8">
        <f t="shared" si="56"/>
        <v>31.717986504961381</v>
      </c>
      <c r="Q418" s="8"/>
    </row>
    <row r="419" spans="2:17" x14ac:dyDescent="0.25">
      <c r="B419" s="1" t="s">
        <v>1</v>
      </c>
      <c r="C419" s="1">
        <f t="shared" si="54"/>
        <v>18</v>
      </c>
      <c r="D419" s="1">
        <v>418</v>
      </c>
      <c r="E419" s="1">
        <v>10</v>
      </c>
      <c r="F419" s="1">
        <v>3</v>
      </c>
      <c r="G419" s="1">
        <v>86</v>
      </c>
      <c r="H419" s="1">
        <f t="shared" si="55"/>
        <v>89</v>
      </c>
      <c r="I419" s="1">
        <v>-29.8</v>
      </c>
      <c r="J419" s="1">
        <v>19.7</v>
      </c>
      <c r="K419" s="1">
        <f t="shared" si="50"/>
        <v>-30</v>
      </c>
      <c r="L419" s="2">
        <f t="shared" si="51"/>
        <v>-20.73138310817188</v>
      </c>
      <c r="M419" s="2">
        <f t="shared" si="52"/>
        <v>70.3708672389089</v>
      </c>
      <c r="N419" s="1">
        <f t="shared" si="57"/>
        <v>90</v>
      </c>
      <c r="O419" s="2">
        <f t="shared" si="53"/>
        <v>50.751523747065932</v>
      </c>
      <c r="P419" s="8">
        <f t="shared" si="56"/>
        <v>57.550139082208382</v>
      </c>
      <c r="Q419" s="8"/>
    </row>
    <row r="420" spans="2:17" x14ac:dyDescent="0.25">
      <c r="B420" s="1" t="s">
        <v>1</v>
      </c>
      <c r="C420" s="1">
        <f t="shared" si="54"/>
        <v>18</v>
      </c>
      <c r="D420" s="1">
        <v>419</v>
      </c>
      <c r="E420" s="1">
        <v>11</v>
      </c>
      <c r="F420" s="1">
        <v>6</v>
      </c>
      <c r="G420" s="1">
        <v>108</v>
      </c>
      <c r="H420" s="1">
        <f t="shared" si="55"/>
        <v>114</v>
      </c>
      <c r="I420" s="1">
        <v>-15.3</v>
      </c>
      <c r="J420" s="1">
        <v>23.8</v>
      </c>
      <c r="K420" s="1">
        <f t="shared" si="50"/>
        <v>-15</v>
      </c>
      <c r="L420" s="2">
        <f t="shared" si="51"/>
        <v>-20.73138310817188</v>
      </c>
      <c r="M420" s="2">
        <f t="shared" si="52"/>
        <v>66.229363076852977</v>
      </c>
      <c r="N420" s="1">
        <f t="shared" si="57"/>
        <v>90</v>
      </c>
      <c r="O420" s="2">
        <f t="shared" si="53"/>
        <v>40.101656463423907</v>
      </c>
      <c r="P420" s="8">
        <f t="shared" si="56"/>
        <v>76.785973784814217</v>
      </c>
      <c r="Q420" s="8"/>
    </row>
    <row r="421" spans="2:17" x14ac:dyDescent="0.25">
      <c r="B421" s="1" t="s">
        <v>1</v>
      </c>
      <c r="C421" s="1">
        <f t="shared" si="54"/>
        <v>18</v>
      </c>
      <c r="D421" s="1">
        <v>420</v>
      </c>
      <c r="E421" s="1">
        <v>12</v>
      </c>
      <c r="F421" s="1">
        <v>3</v>
      </c>
      <c r="G421" s="1">
        <v>92</v>
      </c>
      <c r="H421" s="1">
        <f t="shared" si="55"/>
        <v>95</v>
      </c>
      <c r="I421" s="1">
        <v>0</v>
      </c>
      <c r="J421" s="1">
        <v>25.2</v>
      </c>
      <c r="K421" s="1">
        <f t="shared" si="50"/>
        <v>0</v>
      </c>
      <c r="L421" s="2">
        <f t="shared" si="51"/>
        <v>-20.73138310817188</v>
      </c>
      <c r="M421" s="2">
        <f t="shared" si="52"/>
        <v>64.787383108171866</v>
      </c>
      <c r="N421" s="1">
        <f t="shared" si="57"/>
        <v>90</v>
      </c>
      <c r="O421" s="2">
        <f t="shared" si="53"/>
        <v>30.632575434380179</v>
      </c>
      <c r="P421" s="8">
        <f t="shared" si="56"/>
        <v>61.559829870349141</v>
      </c>
      <c r="Q421" s="8"/>
    </row>
    <row r="422" spans="2:17" x14ac:dyDescent="0.25">
      <c r="B422" s="1" t="s">
        <v>1</v>
      </c>
      <c r="C422" s="1">
        <f t="shared" si="54"/>
        <v>18</v>
      </c>
      <c r="D422" s="1">
        <v>421</v>
      </c>
      <c r="E422" s="1">
        <v>13</v>
      </c>
      <c r="F422" s="1">
        <v>6</v>
      </c>
      <c r="G422" s="1">
        <v>97</v>
      </c>
      <c r="H422" s="1">
        <f t="shared" si="55"/>
        <v>103</v>
      </c>
      <c r="I422" s="1">
        <v>15.3</v>
      </c>
      <c r="J422" s="1">
        <v>23.8</v>
      </c>
      <c r="K422" s="1">
        <f t="shared" si="50"/>
        <v>15</v>
      </c>
      <c r="L422" s="2">
        <f t="shared" si="51"/>
        <v>-20.73138310817188</v>
      </c>
      <c r="M422" s="2">
        <f t="shared" si="52"/>
        <v>66.229363076852977</v>
      </c>
      <c r="N422" s="1">
        <f t="shared" si="57"/>
        <v>90</v>
      </c>
      <c r="O422" s="2">
        <f t="shared" si="53"/>
        <v>23.914639533459269</v>
      </c>
      <c r="P422" s="8">
        <f t="shared" si="56"/>
        <v>72.40760200964786</v>
      </c>
      <c r="Q422" s="8"/>
    </row>
    <row r="423" spans="2:17" x14ac:dyDescent="0.25">
      <c r="B423" s="1" t="s">
        <v>1</v>
      </c>
      <c r="C423" s="1">
        <f t="shared" si="54"/>
        <v>18</v>
      </c>
      <c r="D423" s="1">
        <v>422</v>
      </c>
      <c r="E423" s="1">
        <v>14</v>
      </c>
      <c r="F423" s="1">
        <v>6</v>
      </c>
      <c r="G423" s="1">
        <v>128</v>
      </c>
      <c r="H423" s="1">
        <f t="shared" si="55"/>
        <v>134</v>
      </c>
      <c r="I423" s="1">
        <v>29.8</v>
      </c>
      <c r="J423" s="1">
        <v>19.7</v>
      </c>
      <c r="K423" s="1">
        <f t="shared" si="50"/>
        <v>30</v>
      </c>
      <c r="L423" s="2">
        <f t="shared" si="51"/>
        <v>-20.73138310817188</v>
      </c>
      <c r="M423" s="2">
        <f t="shared" si="52"/>
        <v>70.3708672389089</v>
      </c>
      <c r="N423" s="1">
        <f t="shared" si="57"/>
        <v>90</v>
      </c>
      <c r="O423" s="2">
        <f t="shared" si="53"/>
        <v>22.782385908445917</v>
      </c>
      <c r="P423" s="8">
        <f t="shared" si="56"/>
        <v>93.867373421189768</v>
      </c>
      <c r="Q423" s="8"/>
    </row>
    <row r="424" spans="2:17" x14ac:dyDescent="0.25">
      <c r="B424" s="1" t="s">
        <v>1</v>
      </c>
      <c r="C424" s="1">
        <f t="shared" si="54"/>
        <v>18</v>
      </c>
      <c r="D424" s="1">
        <v>423</v>
      </c>
      <c r="E424" s="1">
        <v>15</v>
      </c>
      <c r="F424" s="1">
        <v>36</v>
      </c>
      <c r="G424" s="1">
        <v>114</v>
      </c>
      <c r="H424" s="1">
        <f t="shared" si="55"/>
        <v>150</v>
      </c>
      <c r="I424" s="1">
        <v>42.8</v>
      </c>
      <c r="J424" s="1">
        <v>13.3</v>
      </c>
      <c r="K424" s="1">
        <f t="shared" si="50"/>
        <v>45</v>
      </c>
      <c r="L424" s="2">
        <f t="shared" si="51"/>
        <v>-20.73138310817188</v>
      </c>
      <c r="M424" s="2">
        <f t="shared" si="52"/>
        <v>76.754910911097156</v>
      </c>
      <c r="N424" s="1">
        <f t="shared" si="57"/>
        <v>90</v>
      </c>
      <c r="O424" s="2">
        <f t="shared" si="53"/>
        <v>27.916651782704211</v>
      </c>
      <c r="P424" s="8">
        <f t="shared" si="56"/>
        <v>210.84029159509623</v>
      </c>
      <c r="Q424" s="8"/>
    </row>
    <row r="425" spans="2:17" x14ac:dyDescent="0.25">
      <c r="B425" s="1" t="s">
        <v>1</v>
      </c>
      <c r="C425" s="1">
        <f t="shared" si="54"/>
        <v>18</v>
      </c>
      <c r="D425" s="1">
        <v>424</v>
      </c>
      <c r="E425" s="1">
        <v>16</v>
      </c>
      <c r="F425" s="1">
        <v>33</v>
      </c>
      <c r="G425" s="1">
        <v>89</v>
      </c>
      <c r="H425" s="1">
        <f t="shared" si="55"/>
        <v>122</v>
      </c>
      <c r="I425" s="1">
        <v>54.4</v>
      </c>
      <c r="J425" s="1">
        <v>5.2</v>
      </c>
      <c r="K425" s="1">
        <f t="shared" si="50"/>
        <v>60</v>
      </c>
      <c r="L425" s="2">
        <f t="shared" si="51"/>
        <v>-20.73138310817188</v>
      </c>
      <c r="M425" s="2">
        <f t="shared" si="52"/>
        <v>84.841293843062473</v>
      </c>
      <c r="N425" s="1">
        <f t="shared" si="57"/>
        <v>90</v>
      </c>
      <c r="O425" s="2">
        <f t="shared" si="53"/>
        <v>36.71362142931558</v>
      </c>
      <c r="P425" s="8">
        <f t="shared" si="56"/>
        <v>350.91078798568452</v>
      </c>
      <c r="Q425" s="8"/>
    </row>
    <row r="426" spans="2:17" x14ac:dyDescent="0.25">
      <c r="B426" s="1" t="s">
        <v>1</v>
      </c>
      <c r="C426" s="1">
        <f t="shared" si="54"/>
        <v>18</v>
      </c>
      <c r="D426" s="1">
        <v>425</v>
      </c>
      <c r="E426" s="1">
        <v>17</v>
      </c>
      <c r="F426" s="1">
        <v>0</v>
      </c>
      <c r="G426" s="1">
        <v>17</v>
      </c>
      <c r="H426" s="1">
        <f t="shared" si="55"/>
        <v>17</v>
      </c>
      <c r="I426" s="1">
        <v>65</v>
      </c>
      <c r="J426" s="1">
        <v>0</v>
      </c>
      <c r="K426" s="1">
        <f t="shared" si="50"/>
        <v>75</v>
      </c>
      <c r="L426" s="2">
        <f t="shared" si="51"/>
        <v>-20.73138310817188</v>
      </c>
      <c r="M426" s="2">
        <f t="shared" si="52"/>
        <v>94.139756245273901</v>
      </c>
      <c r="N426" s="1">
        <f t="shared" si="57"/>
        <v>90</v>
      </c>
      <c r="O426" s="2">
        <f t="shared" si="53"/>
        <v>47.139242699951154</v>
      </c>
      <c r="P426" s="8">
        <f t="shared" si="56"/>
        <v>10.199999999999999</v>
      </c>
      <c r="Q426" s="8"/>
    </row>
    <row r="427" spans="2:17" x14ac:dyDescent="0.25">
      <c r="B427" s="1" t="s">
        <v>1</v>
      </c>
      <c r="C427" s="1">
        <f t="shared" si="54"/>
        <v>18</v>
      </c>
      <c r="D427" s="1">
        <v>426</v>
      </c>
      <c r="E427" s="1">
        <v>18</v>
      </c>
      <c r="F427" s="1">
        <v>0</v>
      </c>
      <c r="G427" s="1">
        <v>0</v>
      </c>
      <c r="H427" s="1">
        <f t="shared" si="55"/>
        <v>0</v>
      </c>
      <c r="I427" s="1">
        <v>0</v>
      </c>
      <c r="J427" s="1">
        <v>0</v>
      </c>
      <c r="K427" s="1">
        <f t="shared" si="50"/>
        <v>90</v>
      </c>
      <c r="L427" s="2">
        <f t="shared" si="51"/>
        <v>-20.73138310817188</v>
      </c>
      <c r="M427" s="2">
        <f t="shared" si="52"/>
        <v>104.24974096519654</v>
      </c>
      <c r="N427" s="1">
        <f t="shared" si="57"/>
        <v>90</v>
      </c>
      <c r="O427" s="2">
        <f t="shared" si="53"/>
        <v>22.810158501769912</v>
      </c>
      <c r="P427" s="8">
        <f t="shared" si="56"/>
        <v>0</v>
      </c>
      <c r="Q427" s="8"/>
    </row>
    <row r="428" spans="2:17" x14ac:dyDescent="0.25">
      <c r="B428" s="1" t="s">
        <v>1</v>
      </c>
      <c r="C428" s="1">
        <f t="shared" si="54"/>
        <v>18</v>
      </c>
      <c r="D428" s="1">
        <v>427</v>
      </c>
      <c r="E428" s="1">
        <v>19</v>
      </c>
      <c r="F428" s="1">
        <v>0</v>
      </c>
      <c r="G428" s="1">
        <v>0</v>
      </c>
      <c r="H428" s="1">
        <f t="shared" si="55"/>
        <v>0</v>
      </c>
      <c r="I428" s="1">
        <v>0</v>
      </c>
      <c r="J428" s="1">
        <v>0</v>
      </c>
      <c r="K428" s="1">
        <f t="shared" si="50"/>
        <v>105</v>
      </c>
      <c r="L428" s="2">
        <f t="shared" si="51"/>
        <v>-20.73138310817188</v>
      </c>
      <c r="M428" s="2">
        <f t="shared" si="52"/>
        <v>114.8414247040288</v>
      </c>
      <c r="N428" s="1">
        <f t="shared" si="57"/>
        <v>90</v>
      </c>
      <c r="O428" s="2">
        <f t="shared" si="53"/>
        <v>30.338193374212182</v>
      </c>
      <c r="P428" s="8">
        <f t="shared" si="56"/>
        <v>0</v>
      </c>
      <c r="Q428" s="8"/>
    </row>
    <row r="429" spans="2:17" x14ac:dyDescent="0.25">
      <c r="B429" s="1" t="s">
        <v>1</v>
      </c>
      <c r="C429" s="1">
        <f t="shared" si="54"/>
        <v>18</v>
      </c>
      <c r="D429" s="1">
        <v>428</v>
      </c>
      <c r="E429" s="1">
        <v>20</v>
      </c>
      <c r="F429" s="1">
        <v>0</v>
      </c>
      <c r="G429" s="1">
        <v>0</v>
      </c>
      <c r="H429" s="1">
        <f t="shared" si="55"/>
        <v>0</v>
      </c>
      <c r="I429" s="1">
        <v>0</v>
      </c>
      <c r="J429" s="1">
        <v>0</v>
      </c>
      <c r="K429" s="1">
        <f t="shared" si="50"/>
        <v>120</v>
      </c>
      <c r="L429" s="2">
        <f t="shared" si="51"/>
        <v>-20.73138310817188</v>
      </c>
      <c r="M429" s="2">
        <f t="shared" si="52"/>
        <v>125.6063183140687</v>
      </c>
      <c r="N429" s="1">
        <f t="shared" si="57"/>
        <v>90</v>
      </c>
      <c r="O429" s="2">
        <f t="shared" si="53"/>
        <v>39.353927551070988</v>
      </c>
      <c r="P429" s="8">
        <f t="shared" si="56"/>
        <v>0</v>
      </c>
      <c r="Q429" s="8"/>
    </row>
    <row r="430" spans="2:17" x14ac:dyDescent="0.25">
      <c r="B430" s="1" t="s">
        <v>1</v>
      </c>
      <c r="C430" s="1">
        <f t="shared" si="54"/>
        <v>18</v>
      </c>
      <c r="D430" s="1">
        <v>429</v>
      </c>
      <c r="E430" s="1">
        <v>21</v>
      </c>
      <c r="F430" s="1">
        <v>0</v>
      </c>
      <c r="G430" s="1">
        <v>0</v>
      </c>
      <c r="H430" s="1">
        <f t="shared" si="55"/>
        <v>0</v>
      </c>
      <c r="I430" s="1">
        <v>0</v>
      </c>
      <c r="J430" s="1">
        <v>0</v>
      </c>
      <c r="K430" s="1">
        <f t="shared" si="50"/>
        <v>135</v>
      </c>
      <c r="L430" s="2">
        <f t="shared" si="51"/>
        <v>-20.73138310817188</v>
      </c>
      <c r="M430" s="2">
        <f t="shared" si="52"/>
        <v>136.17141136325938</v>
      </c>
      <c r="N430" s="1">
        <f t="shared" si="57"/>
        <v>90</v>
      </c>
      <c r="O430" s="2">
        <f t="shared" si="53"/>
        <v>48.806073289915254</v>
      </c>
      <c r="P430" s="8">
        <f t="shared" si="56"/>
        <v>0</v>
      </c>
      <c r="Q430" s="8"/>
    </row>
    <row r="431" spans="2:17" x14ac:dyDescent="0.25">
      <c r="B431" s="1" t="s">
        <v>1</v>
      </c>
      <c r="C431" s="1">
        <f t="shared" si="54"/>
        <v>18</v>
      </c>
      <c r="D431" s="1">
        <v>430</v>
      </c>
      <c r="E431" s="1">
        <v>22</v>
      </c>
      <c r="F431" s="1">
        <v>0</v>
      </c>
      <c r="G431" s="1">
        <v>0</v>
      </c>
      <c r="H431" s="1">
        <f t="shared" si="55"/>
        <v>0</v>
      </c>
      <c r="I431" s="1">
        <v>0</v>
      </c>
      <c r="J431" s="1">
        <v>0</v>
      </c>
      <c r="K431" s="1">
        <f t="shared" si="50"/>
        <v>150</v>
      </c>
      <c r="L431" s="2">
        <f t="shared" si="51"/>
        <v>-20.73138310817188</v>
      </c>
      <c r="M431" s="2">
        <f t="shared" si="52"/>
        <v>145.91717447524815</v>
      </c>
      <c r="N431" s="1">
        <f t="shared" si="57"/>
        <v>90</v>
      </c>
      <c r="O431" s="2">
        <f t="shared" si="53"/>
        <v>57.794108670906994</v>
      </c>
      <c r="P431" s="8">
        <f t="shared" si="56"/>
        <v>0</v>
      </c>
      <c r="Q431" s="8"/>
    </row>
    <row r="432" spans="2:17" x14ac:dyDescent="0.25">
      <c r="B432" s="1" t="s">
        <v>1</v>
      </c>
      <c r="C432" s="1">
        <f t="shared" si="54"/>
        <v>18</v>
      </c>
      <c r="D432" s="1">
        <v>431</v>
      </c>
      <c r="E432" s="1">
        <v>23</v>
      </c>
      <c r="F432" s="1">
        <v>0</v>
      </c>
      <c r="G432" s="1">
        <v>0</v>
      </c>
      <c r="H432" s="1">
        <f t="shared" si="55"/>
        <v>0</v>
      </c>
      <c r="I432" s="1">
        <v>0</v>
      </c>
      <c r="J432" s="1">
        <v>0</v>
      </c>
      <c r="K432" s="1">
        <f t="shared" si="50"/>
        <v>165</v>
      </c>
      <c r="L432" s="2">
        <f t="shared" si="51"/>
        <v>-20.73138310817188</v>
      </c>
      <c r="M432" s="2">
        <f t="shared" si="52"/>
        <v>153.55653061387534</v>
      </c>
      <c r="N432" s="1">
        <f t="shared" si="57"/>
        <v>90</v>
      </c>
      <c r="O432" s="2">
        <f t="shared" si="53"/>
        <v>64.943020040295892</v>
      </c>
      <c r="P432" s="8">
        <f t="shared" si="56"/>
        <v>0</v>
      </c>
      <c r="Q432" s="8"/>
    </row>
    <row r="433" spans="2:17" x14ac:dyDescent="0.25">
      <c r="B433" s="1" t="s">
        <v>1</v>
      </c>
      <c r="C433" s="1">
        <f t="shared" si="54"/>
        <v>18</v>
      </c>
      <c r="D433" s="1">
        <v>432</v>
      </c>
      <c r="E433" s="1">
        <v>24</v>
      </c>
      <c r="F433" s="1">
        <v>0</v>
      </c>
      <c r="G433" s="1">
        <v>0</v>
      </c>
      <c r="H433" s="1">
        <f t="shared" si="55"/>
        <v>0</v>
      </c>
      <c r="I433" s="1">
        <v>0</v>
      </c>
      <c r="J433" s="1">
        <v>0</v>
      </c>
      <c r="K433" s="1">
        <f t="shared" si="50"/>
        <v>180</v>
      </c>
      <c r="L433" s="2">
        <f t="shared" si="51"/>
        <v>-20.73138310817188</v>
      </c>
      <c r="M433" s="2">
        <f t="shared" si="52"/>
        <v>156.6753831081719</v>
      </c>
      <c r="N433" s="1">
        <f t="shared" si="57"/>
        <v>90</v>
      </c>
      <c r="O433" s="2">
        <f t="shared" si="53"/>
        <v>67.879151043032309</v>
      </c>
      <c r="P433" s="8">
        <f t="shared" si="56"/>
        <v>0</v>
      </c>
      <c r="Q433" s="8"/>
    </row>
    <row r="434" spans="2:17" x14ac:dyDescent="0.25">
      <c r="B434" s="1" t="s">
        <v>1</v>
      </c>
      <c r="C434" s="1">
        <f t="shared" si="54"/>
        <v>19</v>
      </c>
      <c r="D434" s="1">
        <v>433</v>
      </c>
      <c r="E434" s="1">
        <v>1</v>
      </c>
      <c r="F434" s="1">
        <v>0</v>
      </c>
      <c r="G434" s="1">
        <v>0</v>
      </c>
      <c r="H434" s="1">
        <f t="shared" si="55"/>
        <v>0</v>
      </c>
      <c r="I434" s="1">
        <v>0</v>
      </c>
      <c r="J434" s="1">
        <v>0</v>
      </c>
      <c r="K434" s="1">
        <f t="shared" si="50"/>
        <v>-165</v>
      </c>
      <c r="L434" s="2">
        <f t="shared" si="51"/>
        <v>-20.539660485632506</v>
      </c>
      <c r="M434" s="2">
        <f t="shared" si="52"/>
        <v>153.38222156456257</v>
      </c>
      <c r="N434" s="1">
        <f t="shared" si="57"/>
        <v>90</v>
      </c>
      <c r="O434" s="2">
        <f t="shared" si="53"/>
        <v>64.779180619431969</v>
      </c>
      <c r="P434" s="8">
        <f t="shared" si="56"/>
        <v>0</v>
      </c>
      <c r="Q434" s="8"/>
    </row>
    <row r="435" spans="2:17" x14ac:dyDescent="0.25">
      <c r="B435" s="1" t="s">
        <v>1</v>
      </c>
      <c r="C435" s="1">
        <f t="shared" si="54"/>
        <v>19</v>
      </c>
      <c r="D435" s="1">
        <v>434</v>
      </c>
      <c r="E435" s="1">
        <v>2</v>
      </c>
      <c r="F435" s="1">
        <v>0</v>
      </c>
      <c r="G435" s="1">
        <v>0</v>
      </c>
      <c r="H435" s="1">
        <f t="shared" si="55"/>
        <v>0</v>
      </c>
      <c r="I435" s="1">
        <v>0</v>
      </c>
      <c r="J435" s="1">
        <v>0</v>
      </c>
      <c r="K435" s="1">
        <f t="shared" si="50"/>
        <v>-150</v>
      </c>
      <c r="L435" s="2">
        <f t="shared" si="51"/>
        <v>-20.539660485632506</v>
      </c>
      <c r="M435" s="2">
        <f t="shared" si="52"/>
        <v>145.76985968631186</v>
      </c>
      <c r="N435" s="1">
        <f t="shared" si="57"/>
        <v>90</v>
      </c>
      <c r="O435" s="2">
        <f t="shared" si="53"/>
        <v>57.656985499840133</v>
      </c>
      <c r="P435" s="8">
        <f t="shared" si="56"/>
        <v>0</v>
      </c>
      <c r="Q435" s="8"/>
    </row>
    <row r="436" spans="2:17" x14ac:dyDescent="0.25">
      <c r="B436" s="1" t="s">
        <v>1</v>
      </c>
      <c r="C436" s="1">
        <f t="shared" si="54"/>
        <v>19</v>
      </c>
      <c r="D436" s="1">
        <v>435</v>
      </c>
      <c r="E436" s="1">
        <v>3</v>
      </c>
      <c r="F436" s="1">
        <v>0</v>
      </c>
      <c r="G436" s="1">
        <v>0</v>
      </c>
      <c r="H436" s="1">
        <f t="shared" si="55"/>
        <v>0</v>
      </c>
      <c r="I436" s="1">
        <v>0</v>
      </c>
      <c r="J436" s="1">
        <v>0</v>
      </c>
      <c r="K436" s="1">
        <f t="shared" si="50"/>
        <v>-135</v>
      </c>
      <c r="L436" s="2">
        <f t="shared" si="51"/>
        <v>-20.539660485632506</v>
      </c>
      <c r="M436" s="2">
        <f t="shared" si="52"/>
        <v>136.04098547747108</v>
      </c>
      <c r="N436" s="1">
        <f t="shared" si="57"/>
        <v>90</v>
      </c>
      <c r="O436" s="2">
        <f t="shared" si="53"/>
        <v>48.687174555443931</v>
      </c>
      <c r="P436" s="8">
        <f t="shared" si="56"/>
        <v>0</v>
      </c>
      <c r="Q436" s="8"/>
    </row>
    <row r="437" spans="2:17" x14ac:dyDescent="0.25">
      <c r="B437" s="1" t="s">
        <v>1</v>
      </c>
      <c r="C437" s="1">
        <f t="shared" si="54"/>
        <v>19</v>
      </c>
      <c r="D437" s="1">
        <v>436</v>
      </c>
      <c r="E437" s="1">
        <v>4</v>
      </c>
      <c r="F437" s="1">
        <v>0</v>
      </c>
      <c r="G437" s="1">
        <v>0</v>
      </c>
      <c r="H437" s="1">
        <f t="shared" si="55"/>
        <v>0</v>
      </c>
      <c r="I437" s="1">
        <v>0</v>
      </c>
      <c r="J437" s="1">
        <v>0</v>
      </c>
      <c r="K437" s="1">
        <f t="shared" si="50"/>
        <v>-120</v>
      </c>
      <c r="L437" s="2">
        <f t="shared" si="51"/>
        <v>-20.539660485632506</v>
      </c>
      <c r="M437" s="2">
        <f t="shared" si="52"/>
        <v>125.48282249058276</v>
      </c>
      <c r="N437" s="1">
        <f t="shared" si="57"/>
        <v>90</v>
      </c>
      <c r="O437" s="2">
        <f t="shared" si="53"/>
        <v>39.24612708035589</v>
      </c>
      <c r="P437" s="8">
        <f t="shared" si="56"/>
        <v>0</v>
      </c>
      <c r="Q437" s="8"/>
    </row>
    <row r="438" spans="2:17" x14ac:dyDescent="0.25">
      <c r="B438" s="1" t="s">
        <v>1</v>
      </c>
      <c r="C438" s="1">
        <f t="shared" si="54"/>
        <v>19</v>
      </c>
      <c r="D438" s="1">
        <v>437</v>
      </c>
      <c r="E438" s="1">
        <v>5</v>
      </c>
      <c r="F438" s="1">
        <v>0</v>
      </c>
      <c r="G438" s="1">
        <v>0</v>
      </c>
      <c r="H438" s="1">
        <f t="shared" si="55"/>
        <v>0</v>
      </c>
      <c r="I438" s="1">
        <v>0</v>
      </c>
      <c r="J438" s="1">
        <v>0</v>
      </c>
      <c r="K438" s="1">
        <f t="shared" si="50"/>
        <v>-105</v>
      </c>
      <c r="L438" s="2">
        <f t="shared" si="51"/>
        <v>-20.539660485632506</v>
      </c>
      <c r="M438" s="2">
        <f t="shared" si="52"/>
        <v>114.71785160372384</v>
      </c>
      <c r="N438" s="1">
        <f t="shared" si="57"/>
        <v>90</v>
      </c>
      <c r="O438" s="2">
        <f t="shared" si="53"/>
        <v>30.24053005367729</v>
      </c>
      <c r="P438" s="8">
        <f t="shared" si="56"/>
        <v>0</v>
      </c>
      <c r="Q438" s="8"/>
    </row>
    <row r="439" spans="2:17" x14ac:dyDescent="0.25">
      <c r="B439" s="1" t="s">
        <v>1</v>
      </c>
      <c r="C439" s="1">
        <f t="shared" si="54"/>
        <v>19</v>
      </c>
      <c r="D439" s="1">
        <v>438</v>
      </c>
      <c r="E439" s="1">
        <v>6</v>
      </c>
      <c r="F439" s="1">
        <v>0</v>
      </c>
      <c r="G439" s="1">
        <v>0</v>
      </c>
      <c r="H439" s="1">
        <f t="shared" si="55"/>
        <v>0</v>
      </c>
      <c r="I439" s="1">
        <v>0</v>
      </c>
      <c r="J439" s="1">
        <v>0</v>
      </c>
      <c r="K439" s="1">
        <f t="shared" si="50"/>
        <v>-90</v>
      </c>
      <c r="L439" s="2">
        <f t="shared" si="51"/>
        <v>-20.539660485632506</v>
      </c>
      <c r="M439" s="2">
        <f t="shared" si="52"/>
        <v>104.12105401897081</v>
      </c>
      <c r="N439" s="1">
        <f t="shared" si="57"/>
        <v>90</v>
      </c>
      <c r="O439" s="2">
        <f t="shared" si="53"/>
        <v>22.732669445530362</v>
      </c>
      <c r="P439" s="8">
        <f t="shared" si="56"/>
        <v>0</v>
      </c>
      <c r="Q439" s="8"/>
    </row>
    <row r="440" spans="2:17" x14ac:dyDescent="0.25">
      <c r="B440" s="1" t="s">
        <v>1</v>
      </c>
      <c r="C440" s="1">
        <f t="shared" si="54"/>
        <v>19</v>
      </c>
      <c r="D440" s="1">
        <v>439</v>
      </c>
      <c r="E440" s="1">
        <v>7</v>
      </c>
      <c r="F440" s="1">
        <v>0</v>
      </c>
      <c r="G440" s="1">
        <v>0</v>
      </c>
      <c r="H440" s="1">
        <f t="shared" si="55"/>
        <v>0</v>
      </c>
      <c r="I440" s="1">
        <v>-65.2</v>
      </c>
      <c r="J440" s="1">
        <v>0</v>
      </c>
      <c r="K440" s="1">
        <f t="shared" si="50"/>
        <v>-75</v>
      </c>
      <c r="L440" s="2">
        <f t="shared" si="51"/>
        <v>-20.539660485632506</v>
      </c>
      <c r="M440" s="2">
        <f t="shared" si="52"/>
        <v>94.002078158466986</v>
      </c>
      <c r="N440" s="1">
        <f t="shared" si="57"/>
        <v>90</v>
      </c>
      <c r="O440" s="2">
        <f t="shared" si="53"/>
        <v>83.216659673817105</v>
      </c>
      <c r="P440" s="8">
        <f t="shared" si="56"/>
        <v>0</v>
      </c>
      <c r="Q440" s="8"/>
    </row>
    <row r="441" spans="2:17" x14ac:dyDescent="0.25">
      <c r="B441" s="1" t="s">
        <v>1</v>
      </c>
      <c r="C441" s="1">
        <f t="shared" si="54"/>
        <v>19</v>
      </c>
      <c r="D441" s="1">
        <v>440</v>
      </c>
      <c r="E441" s="1">
        <v>8</v>
      </c>
      <c r="F441" s="1">
        <v>3</v>
      </c>
      <c r="G441" s="1">
        <v>11</v>
      </c>
      <c r="H441" s="1">
        <f t="shared" si="55"/>
        <v>14</v>
      </c>
      <c r="I441" s="1">
        <v>-54.6</v>
      </c>
      <c r="J441" s="1">
        <v>5.3</v>
      </c>
      <c r="K441" s="1">
        <f t="shared" si="50"/>
        <v>-60</v>
      </c>
      <c r="L441" s="2">
        <f t="shared" si="51"/>
        <v>-20.539660485632506</v>
      </c>
      <c r="M441" s="2">
        <f t="shared" si="52"/>
        <v>84.691627945984095</v>
      </c>
      <c r="N441" s="1">
        <f t="shared" si="57"/>
        <v>90</v>
      </c>
      <c r="O441" s="2">
        <f t="shared" si="53"/>
        <v>72.676991143076009</v>
      </c>
      <c r="P441" s="8">
        <f t="shared" si="56"/>
        <v>16.55534611545383</v>
      </c>
      <c r="Q441" s="8"/>
    </row>
    <row r="442" spans="2:17" x14ac:dyDescent="0.25">
      <c r="B442" s="1" t="s">
        <v>1</v>
      </c>
      <c r="C442" s="1">
        <f t="shared" si="54"/>
        <v>19</v>
      </c>
      <c r="D442" s="1">
        <v>441</v>
      </c>
      <c r="E442" s="1">
        <v>9</v>
      </c>
      <c r="F442" s="1">
        <v>47</v>
      </c>
      <c r="G442" s="1">
        <v>58</v>
      </c>
      <c r="H442" s="1">
        <f t="shared" si="55"/>
        <v>105</v>
      </c>
      <c r="I442" s="1">
        <v>-42.9</v>
      </c>
      <c r="J442" s="1">
        <v>13.4</v>
      </c>
      <c r="K442" s="1">
        <f t="shared" si="50"/>
        <v>-45</v>
      </c>
      <c r="L442" s="2">
        <f t="shared" si="51"/>
        <v>-20.539660485632506</v>
      </c>
      <c r="M442" s="2">
        <f t="shared" si="52"/>
        <v>76.591409330319948</v>
      </c>
      <c r="N442" s="1">
        <f t="shared" si="57"/>
        <v>90</v>
      </c>
      <c r="O442" s="2">
        <f t="shared" si="53"/>
        <v>61.765690113706796</v>
      </c>
      <c r="P442" s="8">
        <f t="shared" si="56"/>
        <v>135.38307332222794</v>
      </c>
      <c r="Q442" s="8"/>
    </row>
    <row r="443" spans="2:17" x14ac:dyDescent="0.25">
      <c r="B443" s="1" t="s">
        <v>1</v>
      </c>
      <c r="C443" s="1">
        <f t="shared" si="54"/>
        <v>19</v>
      </c>
      <c r="D443" s="1">
        <v>442</v>
      </c>
      <c r="E443" s="1">
        <v>10</v>
      </c>
      <c r="F443" s="1">
        <v>142</v>
      </c>
      <c r="G443" s="1">
        <v>86</v>
      </c>
      <c r="H443" s="1">
        <f t="shared" si="55"/>
        <v>228</v>
      </c>
      <c r="I443" s="1">
        <v>-29.9</v>
      </c>
      <c r="J443" s="1">
        <v>19.8</v>
      </c>
      <c r="K443" s="1">
        <f t="shared" si="50"/>
        <v>-30</v>
      </c>
      <c r="L443" s="2">
        <f t="shared" si="51"/>
        <v>-20.539660485632506</v>
      </c>
      <c r="M443" s="2">
        <f t="shared" si="52"/>
        <v>70.193661576429335</v>
      </c>
      <c r="N443" s="1">
        <f t="shared" si="57"/>
        <v>90</v>
      </c>
      <c r="O443" s="2">
        <f t="shared" si="53"/>
        <v>50.89331225091837</v>
      </c>
      <c r="P443" s="8">
        <f t="shared" si="56"/>
        <v>330.13802663744644</v>
      </c>
      <c r="Q443" s="8"/>
    </row>
    <row r="444" spans="2:17" x14ac:dyDescent="0.25">
      <c r="B444" s="1" t="s">
        <v>1</v>
      </c>
      <c r="C444" s="1">
        <f t="shared" si="54"/>
        <v>19</v>
      </c>
      <c r="D444" s="1">
        <v>443</v>
      </c>
      <c r="E444" s="1">
        <v>11</v>
      </c>
      <c r="F444" s="1">
        <v>217</v>
      </c>
      <c r="G444" s="1">
        <v>103</v>
      </c>
      <c r="H444" s="1">
        <f t="shared" si="55"/>
        <v>320</v>
      </c>
      <c r="I444" s="1">
        <v>-15.4</v>
      </c>
      <c r="J444" s="1">
        <v>24</v>
      </c>
      <c r="K444" s="1">
        <f t="shared" si="50"/>
        <v>-15</v>
      </c>
      <c r="L444" s="2">
        <f t="shared" si="51"/>
        <v>-20.539660485632506</v>
      </c>
      <c r="M444" s="2">
        <f t="shared" si="52"/>
        <v>66.041647966352897</v>
      </c>
      <c r="N444" s="1">
        <f t="shared" si="57"/>
        <v>90</v>
      </c>
      <c r="O444" s="2">
        <f t="shared" si="53"/>
        <v>40.27786924294729</v>
      </c>
      <c r="P444" s="8">
        <f t="shared" si="56"/>
        <v>491.19378254816496</v>
      </c>
      <c r="Q444" s="8"/>
    </row>
    <row r="445" spans="2:17" x14ac:dyDescent="0.25">
      <c r="B445" s="1" t="s">
        <v>1</v>
      </c>
      <c r="C445" s="1">
        <f t="shared" si="54"/>
        <v>19</v>
      </c>
      <c r="D445" s="1">
        <v>444</v>
      </c>
      <c r="E445" s="1">
        <v>12</v>
      </c>
      <c r="F445" s="1">
        <v>256</v>
      </c>
      <c r="G445" s="1">
        <v>117</v>
      </c>
      <c r="H445" s="1">
        <f t="shared" si="55"/>
        <v>373</v>
      </c>
      <c r="I445" s="1">
        <v>0</v>
      </c>
      <c r="J445" s="1">
        <v>25.4</v>
      </c>
      <c r="K445" s="1">
        <f t="shared" si="50"/>
        <v>0</v>
      </c>
      <c r="L445" s="2">
        <f t="shared" si="51"/>
        <v>-20.539660485632506</v>
      </c>
      <c r="M445" s="2">
        <f t="shared" si="52"/>
        <v>64.595660485632507</v>
      </c>
      <c r="N445" s="1">
        <f t="shared" si="57"/>
        <v>90</v>
      </c>
      <c r="O445" s="2">
        <f t="shared" si="53"/>
        <v>30.785213009230894</v>
      </c>
      <c r="P445" s="8">
        <f t="shared" si="56"/>
        <v>608.4474047816251</v>
      </c>
      <c r="Q445" s="8"/>
    </row>
    <row r="446" spans="2:17" x14ac:dyDescent="0.25">
      <c r="B446" s="1" t="s">
        <v>1</v>
      </c>
      <c r="C446" s="1">
        <f t="shared" si="54"/>
        <v>19</v>
      </c>
      <c r="D446" s="1">
        <v>445</v>
      </c>
      <c r="E446" s="1">
        <v>13</v>
      </c>
      <c r="F446" s="1">
        <v>250</v>
      </c>
      <c r="G446" s="1">
        <v>125</v>
      </c>
      <c r="H446" s="1">
        <f t="shared" si="55"/>
        <v>375</v>
      </c>
      <c r="I446" s="1">
        <v>15.4</v>
      </c>
      <c r="J446" s="1">
        <v>24</v>
      </c>
      <c r="K446" s="1">
        <f t="shared" si="50"/>
        <v>15</v>
      </c>
      <c r="L446" s="2">
        <f t="shared" si="51"/>
        <v>-20.539660485632506</v>
      </c>
      <c r="M446" s="2">
        <f t="shared" si="52"/>
        <v>66.041647966352897</v>
      </c>
      <c r="N446" s="1">
        <f t="shared" si="57"/>
        <v>90</v>
      </c>
      <c r="O446" s="2">
        <f t="shared" si="53"/>
        <v>24.090743270851522</v>
      </c>
      <c r="P446" s="8">
        <f t="shared" si="56"/>
        <v>662.03028365251305</v>
      </c>
      <c r="Q446" s="8"/>
    </row>
    <row r="447" spans="2:17" x14ac:dyDescent="0.25">
      <c r="B447" s="1" t="s">
        <v>1</v>
      </c>
      <c r="C447" s="1">
        <f t="shared" si="54"/>
        <v>19</v>
      </c>
      <c r="D447" s="1">
        <v>446</v>
      </c>
      <c r="E447" s="1">
        <v>14</v>
      </c>
      <c r="F447" s="1">
        <v>158</v>
      </c>
      <c r="G447" s="1">
        <v>156</v>
      </c>
      <c r="H447" s="1">
        <f t="shared" si="55"/>
        <v>314</v>
      </c>
      <c r="I447" s="1">
        <v>29.9</v>
      </c>
      <c r="J447" s="1">
        <v>19.8</v>
      </c>
      <c r="K447" s="1">
        <f t="shared" si="50"/>
        <v>30</v>
      </c>
      <c r="L447" s="2">
        <f t="shared" si="51"/>
        <v>-20.539660485632506</v>
      </c>
      <c r="M447" s="2">
        <f t="shared" si="52"/>
        <v>70.193661576429335</v>
      </c>
      <c r="N447" s="1">
        <f t="shared" si="57"/>
        <v>90</v>
      </c>
      <c r="O447" s="2">
        <f t="shared" si="53"/>
        <v>22.982579219275877</v>
      </c>
      <c r="P447" s="8">
        <f t="shared" si="56"/>
        <v>538.68128426287853</v>
      </c>
      <c r="Q447" s="8"/>
    </row>
    <row r="448" spans="2:17" x14ac:dyDescent="0.25">
      <c r="B448" s="1" t="s">
        <v>1</v>
      </c>
      <c r="C448" s="1">
        <f t="shared" si="54"/>
        <v>19</v>
      </c>
      <c r="D448" s="1">
        <v>447</v>
      </c>
      <c r="E448" s="1">
        <v>15</v>
      </c>
      <c r="F448" s="1">
        <v>69</v>
      </c>
      <c r="G448" s="1">
        <v>133</v>
      </c>
      <c r="H448" s="1">
        <f t="shared" si="55"/>
        <v>202</v>
      </c>
      <c r="I448" s="1">
        <v>42.9</v>
      </c>
      <c r="J448" s="1">
        <v>13.4</v>
      </c>
      <c r="K448" s="1">
        <f t="shared" si="50"/>
        <v>45</v>
      </c>
      <c r="L448" s="2">
        <f t="shared" si="51"/>
        <v>-20.539660485632506</v>
      </c>
      <c r="M448" s="2">
        <f t="shared" si="52"/>
        <v>76.591409330319948</v>
      </c>
      <c r="N448" s="1">
        <f t="shared" si="57"/>
        <v>90</v>
      </c>
      <c r="O448" s="2">
        <f t="shared" si="53"/>
        <v>28.076617849566411</v>
      </c>
      <c r="P448" s="8">
        <f t="shared" si="56"/>
        <v>349.23407233316044</v>
      </c>
      <c r="Q448" s="8"/>
    </row>
    <row r="449" spans="2:17" x14ac:dyDescent="0.25">
      <c r="B449" s="1" t="s">
        <v>1</v>
      </c>
      <c r="C449" s="1">
        <f t="shared" si="54"/>
        <v>19</v>
      </c>
      <c r="D449" s="1">
        <v>448</v>
      </c>
      <c r="E449" s="1">
        <v>16</v>
      </c>
      <c r="F449" s="1">
        <v>36</v>
      </c>
      <c r="G449" s="1">
        <v>67</v>
      </c>
      <c r="H449" s="1">
        <f t="shared" si="55"/>
        <v>103</v>
      </c>
      <c r="I449" s="1">
        <v>54.6</v>
      </c>
      <c r="J449" s="1">
        <v>5.3</v>
      </c>
      <c r="K449" s="1">
        <f t="shared" si="50"/>
        <v>60</v>
      </c>
      <c r="L449" s="2">
        <f t="shared" si="51"/>
        <v>-20.539660485632506</v>
      </c>
      <c r="M449" s="2">
        <f t="shared" si="52"/>
        <v>84.691627945984095</v>
      </c>
      <c r="N449" s="1">
        <f t="shared" si="57"/>
        <v>90</v>
      </c>
      <c r="O449" s="2">
        <f t="shared" si="53"/>
        <v>36.929601939615324</v>
      </c>
      <c r="P449" s="8">
        <f t="shared" si="56"/>
        <v>354.85377425031368</v>
      </c>
      <c r="Q449" s="8"/>
    </row>
    <row r="450" spans="2:17" x14ac:dyDescent="0.25">
      <c r="B450" s="1" t="s">
        <v>1</v>
      </c>
      <c r="C450" s="1">
        <f t="shared" si="54"/>
        <v>19</v>
      </c>
      <c r="D450" s="1">
        <v>449</v>
      </c>
      <c r="E450" s="1">
        <v>17</v>
      </c>
      <c r="F450" s="1">
        <v>0</v>
      </c>
      <c r="G450" s="1">
        <v>17</v>
      </c>
      <c r="H450" s="1">
        <f t="shared" si="55"/>
        <v>17</v>
      </c>
      <c r="I450" s="1">
        <v>65.2</v>
      </c>
      <c r="J450" s="1">
        <v>0</v>
      </c>
      <c r="K450" s="1">
        <f t="shared" ref="K450:K513" si="58">15*(E450-12)</f>
        <v>75</v>
      </c>
      <c r="L450" s="2">
        <f t="shared" ref="L450:L513" si="59">(23.45*SIN(RADIANS(360*(284+C450)/365)))</f>
        <v>-20.539660485632506</v>
      </c>
      <c r="M450" s="2">
        <f t="shared" ref="M450:M513" si="60">DEGREES(ACOS(COS(RADIANS(L450))*COS(RADIANS($A$4))*COS(RADIANS(K450))+SIN(RADIANS(L450))*SIN(RADIANS($A$4))))</f>
        <v>94.002078158466986</v>
      </c>
      <c r="N450" s="1">
        <f t="shared" si="57"/>
        <v>90</v>
      </c>
      <c r="O450" s="2">
        <f t="shared" ref="O450:O513" si="61">DEGREES(ACOS(COS(RADIANS(M450))*COS(RADIANS(N450))+SIN(RADIANS(M450))*SIN(RADIANS(N450))*COS(RADIANS(I450-$A$7))))</f>
        <v>47.32924230558023</v>
      </c>
      <c r="P450" s="8">
        <f t="shared" si="56"/>
        <v>10.199999999999999</v>
      </c>
      <c r="Q450" s="8"/>
    </row>
    <row r="451" spans="2:17" x14ac:dyDescent="0.25">
      <c r="B451" s="1" t="s">
        <v>1</v>
      </c>
      <c r="C451" s="1">
        <f t="shared" ref="C451:C514" si="62">INT((D451-1)/24)+1</f>
        <v>19</v>
      </c>
      <c r="D451" s="1">
        <v>450</v>
      </c>
      <c r="E451" s="1">
        <v>18</v>
      </c>
      <c r="F451" s="1">
        <v>0</v>
      </c>
      <c r="G451" s="1">
        <v>0</v>
      </c>
      <c r="H451" s="1">
        <f t="shared" ref="H451:H514" si="63">F451+G451</f>
        <v>0</v>
      </c>
      <c r="I451" s="1">
        <v>0</v>
      </c>
      <c r="J451" s="1">
        <v>0</v>
      </c>
      <c r="K451" s="1">
        <f t="shared" si="58"/>
        <v>90</v>
      </c>
      <c r="L451" s="2">
        <f t="shared" si="59"/>
        <v>-20.539660485632506</v>
      </c>
      <c r="M451" s="2">
        <f t="shared" si="60"/>
        <v>104.12105401897081</v>
      </c>
      <c r="N451" s="1">
        <f t="shared" si="57"/>
        <v>90</v>
      </c>
      <c r="O451" s="2">
        <f t="shared" si="61"/>
        <v>22.732669445530362</v>
      </c>
      <c r="P451" s="8">
        <f t="shared" ref="P451:P514" si="64">F451*((COS(RADIANS(O451)))/(COS(RADIANS(M451))))+G451*((1+COS(RADIANS(N451)))/2)+H451*$A$10*((1-COS(RADIANS(N451)))/2)</f>
        <v>0</v>
      </c>
      <c r="Q451" s="8"/>
    </row>
    <row r="452" spans="2:17" x14ac:dyDescent="0.25">
      <c r="B452" s="1" t="s">
        <v>1</v>
      </c>
      <c r="C452" s="1">
        <f t="shared" si="62"/>
        <v>19</v>
      </c>
      <c r="D452" s="1">
        <v>451</v>
      </c>
      <c r="E452" s="1">
        <v>19</v>
      </c>
      <c r="F452" s="1">
        <v>0</v>
      </c>
      <c r="G452" s="1">
        <v>0</v>
      </c>
      <c r="H452" s="1">
        <f t="shared" si="63"/>
        <v>0</v>
      </c>
      <c r="I452" s="1">
        <v>0</v>
      </c>
      <c r="J452" s="1">
        <v>0</v>
      </c>
      <c r="K452" s="1">
        <f t="shared" si="58"/>
        <v>105</v>
      </c>
      <c r="L452" s="2">
        <f t="shared" si="59"/>
        <v>-20.539660485632506</v>
      </c>
      <c r="M452" s="2">
        <f t="shared" si="60"/>
        <v>114.71785160372384</v>
      </c>
      <c r="N452" s="1">
        <f t="shared" ref="N452:N515" si="65">N451</f>
        <v>90</v>
      </c>
      <c r="O452" s="2">
        <f t="shared" si="61"/>
        <v>30.24053005367729</v>
      </c>
      <c r="P452" s="8">
        <f t="shared" si="64"/>
        <v>0</v>
      </c>
      <c r="Q452" s="8"/>
    </row>
    <row r="453" spans="2:17" x14ac:dyDescent="0.25">
      <c r="B453" s="1" t="s">
        <v>1</v>
      </c>
      <c r="C453" s="1">
        <f t="shared" si="62"/>
        <v>19</v>
      </c>
      <c r="D453" s="1">
        <v>452</v>
      </c>
      <c r="E453" s="1">
        <v>20</v>
      </c>
      <c r="F453" s="1">
        <v>0</v>
      </c>
      <c r="G453" s="1">
        <v>0</v>
      </c>
      <c r="H453" s="1">
        <f t="shared" si="63"/>
        <v>0</v>
      </c>
      <c r="I453" s="1">
        <v>0</v>
      </c>
      <c r="J453" s="1">
        <v>0</v>
      </c>
      <c r="K453" s="1">
        <f t="shared" si="58"/>
        <v>120</v>
      </c>
      <c r="L453" s="2">
        <f t="shared" si="59"/>
        <v>-20.539660485632506</v>
      </c>
      <c r="M453" s="2">
        <f t="shared" si="60"/>
        <v>125.48282249058276</v>
      </c>
      <c r="N453" s="1">
        <f t="shared" si="65"/>
        <v>90</v>
      </c>
      <c r="O453" s="2">
        <f t="shared" si="61"/>
        <v>39.24612708035589</v>
      </c>
      <c r="P453" s="8">
        <f t="shared" si="64"/>
        <v>0</v>
      </c>
      <c r="Q453" s="8"/>
    </row>
    <row r="454" spans="2:17" x14ac:dyDescent="0.25">
      <c r="B454" s="1" t="s">
        <v>1</v>
      </c>
      <c r="C454" s="1">
        <f t="shared" si="62"/>
        <v>19</v>
      </c>
      <c r="D454" s="1">
        <v>453</v>
      </c>
      <c r="E454" s="1">
        <v>21</v>
      </c>
      <c r="F454" s="1">
        <v>0</v>
      </c>
      <c r="G454" s="1">
        <v>0</v>
      </c>
      <c r="H454" s="1">
        <f t="shared" si="63"/>
        <v>0</v>
      </c>
      <c r="I454" s="1">
        <v>0</v>
      </c>
      <c r="J454" s="1">
        <v>0</v>
      </c>
      <c r="K454" s="1">
        <f t="shared" si="58"/>
        <v>135</v>
      </c>
      <c r="L454" s="2">
        <f t="shared" si="59"/>
        <v>-20.539660485632506</v>
      </c>
      <c r="M454" s="2">
        <f t="shared" si="60"/>
        <v>136.04098547747108</v>
      </c>
      <c r="N454" s="1">
        <f t="shared" si="65"/>
        <v>90</v>
      </c>
      <c r="O454" s="2">
        <f t="shared" si="61"/>
        <v>48.687174555443931</v>
      </c>
      <c r="P454" s="8">
        <f t="shared" si="64"/>
        <v>0</v>
      </c>
      <c r="Q454" s="8"/>
    </row>
    <row r="455" spans="2:17" x14ac:dyDescent="0.25">
      <c r="B455" s="1" t="s">
        <v>1</v>
      </c>
      <c r="C455" s="1">
        <f t="shared" si="62"/>
        <v>19</v>
      </c>
      <c r="D455" s="1">
        <v>454</v>
      </c>
      <c r="E455" s="1">
        <v>22</v>
      </c>
      <c r="F455" s="1">
        <v>0</v>
      </c>
      <c r="G455" s="1">
        <v>0</v>
      </c>
      <c r="H455" s="1">
        <f t="shared" si="63"/>
        <v>0</v>
      </c>
      <c r="I455" s="1">
        <v>0</v>
      </c>
      <c r="J455" s="1">
        <v>0</v>
      </c>
      <c r="K455" s="1">
        <f t="shared" si="58"/>
        <v>150</v>
      </c>
      <c r="L455" s="2">
        <f t="shared" si="59"/>
        <v>-20.539660485632506</v>
      </c>
      <c r="M455" s="2">
        <f t="shared" si="60"/>
        <v>145.76985968631186</v>
      </c>
      <c r="N455" s="1">
        <f t="shared" si="65"/>
        <v>90</v>
      </c>
      <c r="O455" s="2">
        <f t="shared" si="61"/>
        <v>57.656985499840133</v>
      </c>
      <c r="P455" s="8">
        <f t="shared" si="64"/>
        <v>0</v>
      </c>
      <c r="Q455" s="8"/>
    </row>
    <row r="456" spans="2:17" x14ac:dyDescent="0.25">
      <c r="B456" s="1" t="s">
        <v>1</v>
      </c>
      <c r="C456" s="1">
        <f t="shared" si="62"/>
        <v>19</v>
      </c>
      <c r="D456" s="1">
        <v>455</v>
      </c>
      <c r="E456" s="1">
        <v>23</v>
      </c>
      <c r="F456" s="1">
        <v>0</v>
      </c>
      <c r="G456" s="1">
        <v>0</v>
      </c>
      <c r="H456" s="1">
        <f t="shared" si="63"/>
        <v>0</v>
      </c>
      <c r="I456" s="1">
        <v>0</v>
      </c>
      <c r="J456" s="1">
        <v>0</v>
      </c>
      <c r="K456" s="1">
        <f t="shared" si="58"/>
        <v>165</v>
      </c>
      <c r="L456" s="2">
        <f t="shared" si="59"/>
        <v>-20.539660485632506</v>
      </c>
      <c r="M456" s="2">
        <f t="shared" si="60"/>
        <v>153.38222156456257</v>
      </c>
      <c r="N456" s="1">
        <f t="shared" si="65"/>
        <v>90</v>
      </c>
      <c r="O456" s="2">
        <f t="shared" si="61"/>
        <v>64.779180619431969</v>
      </c>
      <c r="P456" s="8">
        <f t="shared" si="64"/>
        <v>0</v>
      </c>
      <c r="Q456" s="8"/>
    </row>
    <row r="457" spans="2:17" x14ac:dyDescent="0.25">
      <c r="B457" s="1" t="s">
        <v>1</v>
      </c>
      <c r="C457" s="1">
        <f t="shared" si="62"/>
        <v>19</v>
      </c>
      <c r="D457" s="1">
        <v>456</v>
      </c>
      <c r="E457" s="1">
        <v>24</v>
      </c>
      <c r="F457" s="1">
        <v>0</v>
      </c>
      <c r="G457" s="1">
        <v>0</v>
      </c>
      <c r="H457" s="1">
        <f t="shared" si="63"/>
        <v>0</v>
      </c>
      <c r="I457" s="1">
        <v>0</v>
      </c>
      <c r="J457" s="1">
        <v>0</v>
      </c>
      <c r="K457" s="1">
        <f t="shared" si="58"/>
        <v>180</v>
      </c>
      <c r="L457" s="2">
        <f t="shared" si="59"/>
        <v>-20.539660485632506</v>
      </c>
      <c r="M457" s="2">
        <f t="shared" si="60"/>
        <v>156.4836604856325</v>
      </c>
      <c r="N457" s="1">
        <f t="shared" si="65"/>
        <v>90</v>
      </c>
      <c r="O457" s="2">
        <f t="shared" si="61"/>
        <v>67.698423872543515</v>
      </c>
      <c r="P457" s="8">
        <f t="shared" si="64"/>
        <v>0</v>
      </c>
      <c r="Q457" s="8"/>
    </row>
    <row r="458" spans="2:17" x14ac:dyDescent="0.25">
      <c r="B458" s="1" t="s">
        <v>1</v>
      </c>
      <c r="C458" s="1">
        <f t="shared" si="62"/>
        <v>20</v>
      </c>
      <c r="D458" s="1">
        <v>457</v>
      </c>
      <c r="E458" s="1">
        <v>1</v>
      </c>
      <c r="F458" s="1">
        <v>0</v>
      </c>
      <c r="G458" s="1">
        <v>0</v>
      </c>
      <c r="H458" s="1">
        <f t="shared" si="63"/>
        <v>0</v>
      </c>
      <c r="I458" s="1">
        <v>0</v>
      </c>
      <c r="J458" s="1">
        <v>0</v>
      </c>
      <c r="K458" s="1">
        <f t="shared" si="58"/>
        <v>-165</v>
      </c>
      <c r="L458" s="2">
        <f t="shared" si="59"/>
        <v>-20.341851518409051</v>
      </c>
      <c r="M458" s="2">
        <f t="shared" si="60"/>
        <v>153.20214776350835</v>
      </c>
      <c r="N458" s="1">
        <f t="shared" si="65"/>
        <v>90</v>
      </c>
      <c r="O458" s="2">
        <f t="shared" si="61"/>
        <v>64.609953306400072</v>
      </c>
      <c r="P458" s="8">
        <f t="shared" si="64"/>
        <v>0</v>
      </c>
      <c r="Q458" s="8"/>
    </row>
    <row r="459" spans="2:17" x14ac:dyDescent="0.25">
      <c r="B459" s="1" t="s">
        <v>1</v>
      </c>
      <c r="C459" s="1">
        <f t="shared" si="62"/>
        <v>20</v>
      </c>
      <c r="D459" s="1">
        <v>458</v>
      </c>
      <c r="E459" s="1">
        <v>2</v>
      </c>
      <c r="F459" s="1">
        <v>0</v>
      </c>
      <c r="G459" s="1">
        <v>0</v>
      </c>
      <c r="H459" s="1">
        <f t="shared" si="63"/>
        <v>0</v>
      </c>
      <c r="I459" s="1">
        <v>0</v>
      </c>
      <c r="J459" s="1">
        <v>0</v>
      </c>
      <c r="K459" s="1">
        <f t="shared" si="58"/>
        <v>-150</v>
      </c>
      <c r="L459" s="2">
        <f t="shared" si="59"/>
        <v>-20.341851518409051</v>
      </c>
      <c r="M459" s="2">
        <f t="shared" si="60"/>
        <v>145.61746507487589</v>
      </c>
      <c r="N459" s="1">
        <f t="shared" si="65"/>
        <v>90</v>
      </c>
      <c r="O459" s="2">
        <f t="shared" si="61"/>
        <v>57.515167710231765</v>
      </c>
      <c r="P459" s="8">
        <f t="shared" si="64"/>
        <v>0</v>
      </c>
      <c r="Q459" s="8"/>
    </row>
    <row r="460" spans="2:17" x14ac:dyDescent="0.25">
      <c r="B460" s="1" t="s">
        <v>1</v>
      </c>
      <c r="C460" s="1">
        <f t="shared" si="62"/>
        <v>20</v>
      </c>
      <c r="D460" s="1">
        <v>459</v>
      </c>
      <c r="E460" s="1">
        <v>3</v>
      </c>
      <c r="F460" s="1">
        <v>0</v>
      </c>
      <c r="G460" s="1">
        <v>0</v>
      </c>
      <c r="H460" s="1">
        <f t="shared" si="63"/>
        <v>0</v>
      </c>
      <c r="I460" s="1">
        <v>0</v>
      </c>
      <c r="J460" s="1">
        <v>0</v>
      </c>
      <c r="K460" s="1">
        <f t="shared" si="58"/>
        <v>-135</v>
      </c>
      <c r="L460" s="2">
        <f t="shared" si="59"/>
        <v>-20.341851518409051</v>
      </c>
      <c r="M460" s="2">
        <f t="shared" si="60"/>
        <v>135.90604546706913</v>
      </c>
      <c r="N460" s="1">
        <f t="shared" si="65"/>
        <v>90</v>
      </c>
      <c r="O460" s="2">
        <f t="shared" si="61"/>
        <v>48.564207150082197</v>
      </c>
      <c r="P460" s="8">
        <f t="shared" si="64"/>
        <v>0</v>
      </c>
      <c r="Q460" s="8"/>
    </row>
    <row r="461" spans="2:17" x14ac:dyDescent="0.25">
      <c r="B461" s="1" t="s">
        <v>1</v>
      </c>
      <c r="C461" s="1">
        <f t="shared" si="62"/>
        <v>20</v>
      </c>
      <c r="D461" s="1">
        <v>460</v>
      </c>
      <c r="E461" s="1">
        <v>4</v>
      </c>
      <c r="F461" s="1">
        <v>0</v>
      </c>
      <c r="G461" s="1">
        <v>0</v>
      </c>
      <c r="H461" s="1">
        <f t="shared" si="63"/>
        <v>0</v>
      </c>
      <c r="I461" s="1">
        <v>0</v>
      </c>
      <c r="J461" s="1">
        <v>0</v>
      </c>
      <c r="K461" s="1">
        <f t="shared" si="58"/>
        <v>-120</v>
      </c>
      <c r="L461" s="2">
        <f t="shared" si="59"/>
        <v>-20.341851518409051</v>
      </c>
      <c r="M461" s="2">
        <f t="shared" si="60"/>
        <v>125.35512622881483</v>
      </c>
      <c r="N461" s="1">
        <f t="shared" si="65"/>
        <v>90</v>
      </c>
      <c r="O461" s="2">
        <f t="shared" si="61"/>
        <v>39.134741772060536</v>
      </c>
      <c r="P461" s="8">
        <f t="shared" si="64"/>
        <v>0</v>
      </c>
      <c r="Q461" s="8"/>
    </row>
    <row r="462" spans="2:17" x14ac:dyDescent="0.25">
      <c r="B462" s="1" t="s">
        <v>1</v>
      </c>
      <c r="C462" s="1">
        <f t="shared" si="62"/>
        <v>20</v>
      </c>
      <c r="D462" s="1">
        <v>461</v>
      </c>
      <c r="E462" s="1">
        <v>5</v>
      </c>
      <c r="F462" s="1">
        <v>0</v>
      </c>
      <c r="G462" s="1">
        <v>0</v>
      </c>
      <c r="H462" s="1">
        <f t="shared" si="63"/>
        <v>0</v>
      </c>
      <c r="I462" s="1">
        <v>0</v>
      </c>
      <c r="J462" s="1">
        <v>0</v>
      </c>
      <c r="K462" s="1">
        <f t="shared" si="58"/>
        <v>-105</v>
      </c>
      <c r="L462" s="2">
        <f t="shared" si="59"/>
        <v>-20.341851518409051</v>
      </c>
      <c r="M462" s="2">
        <f t="shared" si="60"/>
        <v>114.59017485795938</v>
      </c>
      <c r="N462" s="1">
        <f t="shared" si="65"/>
        <v>90</v>
      </c>
      <c r="O462" s="2">
        <f t="shared" si="61"/>
        <v>30.13980431312325</v>
      </c>
      <c r="P462" s="8">
        <f t="shared" si="64"/>
        <v>0</v>
      </c>
      <c r="Q462" s="8"/>
    </row>
    <row r="463" spans="2:17" x14ac:dyDescent="0.25">
      <c r="B463" s="1" t="s">
        <v>1</v>
      </c>
      <c r="C463" s="1">
        <f t="shared" si="62"/>
        <v>20</v>
      </c>
      <c r="D463" s="1">
        <v>462</v>
      </c>
      <c r="E463" s="1">
        <v>6</v>
      </c>
      <c r="F463" s="1">
        <v>0</v>
      </c>
      <c r="G463" s="1">
        <v>0</v>
      </c>
      <c r="H463" s="1">
        <f t="shared" si="63"/>
        <v>0</v>
      </c>
      <c r="I463" s="1">
        <v>0</v>
      </c>
      <c r="J463" s="1">
        <v>0</v>
      </c>
      <c r="K463" s="1">
        <f t="shared" si="58"/>
        <v>-90</v>
      </c>
      <c r="L463" s="2">
        <f t="shared" si="59"/>
        <v>-20.341851518409051</v>
      </c>
      <c r="M463" s="2">
        <f t="shared" si="60"/>
        <v>103.98818894539109</v>
      </c>
      <c r="N463" s="1">
        <f t="shared" si="65"/>
        <v>90</v>
      </c>
      <c r="O463" s="2">
        <f t="shared" si="61"/>
        <v>22.653127429714477</v>
      </c>
      <c r="P463" s="8">
        <f t="shared" si="64"/>
        <v>0</v>
      </c>
      <c r="Q463" s="8"/>
    </row>
    <row r="464" spans="2:17" x14ac:dyDescent="0.25">
      <c r="B464" s="1" t="s">
        <v>1</v>
      </c>
      <c r="C464" s="1">
        <f t="shared" si="62"/>
        <v>20</v>
      </c>
      <c r="D464" s="1">
        <v>463</v>
      </c>
      <c r="E464" s="1">
        <v>7</v>
      </c>
      <c r="F464" s="1">
        <v>0</v>
      </c>
      <c r="G464" s="1">
        <v>0</v>
      </c>
      <c r="H464" s="1">
        <f t="shared" si="63"/>
        <v>0</v>
      </c>
      <c r="I464" s="1">
        <v>-65.3</v>
      </c>
      <c r="J464" s="1">
        <v>0</v>
      </c>
      <c r="K464" s="1">
        <f t="shared" si="58"/>
        <v>-75</v>
      </c>
      <c r="L464" s="2">
        <f t="shared" si="59"/>
        <v>-20.341851518409051</v>
      </c>
      <c r="M464" s="2">
        <f t="shared" si="60"/>
        <v>93.860006629676349</v>
      </c>
      <c r="N464" s="1">
        <f t="shared" si="65"/>
        <v>90</v>
      </c>
      <c r="O464" s="2">
        <f t="shared" si="61"/>
        <v>83.315268292756755</v>
      </c>
      <c r="P464" s="8">
        <f t="shared" si="64"/>
        <v>0</v>
      </c>
      <c r="Q464" s="8"/>
    </row>
    <row r="465" spans="2:17" x14ac:dyDescent="0.25">
      <c r="B465" s="1" t="s">
        <v>1</v>
      </c>
      <c r="C465" s="1">
        <f t="shared" si="62"/>
        <v>20</v>
      </c>
      <c r="D465" s="1">
        <v>464</v>
      </c>
      <c r="E465" s="1">
        <v>8</v>
      </c>
      <c r="F465" s="1">
        <v>6</v>
      </c>
      <c r="G465" s="1">
        <v>14</v>
      </c>
      <c r="H465" s="1">
        <f t="shared" si="63"/>
        <v>20</v>
      </c>
      <c r="I465" s="1">
        <v>-54.7</v>
      </c>
      <c r="J465" s="1">
        <v>5.5</v>
      </c>
      <c r="K465" s="1">
        <f t="shared" si="58"/>
        <v>-60</v>
      </c>
      <c r="L465" s="2">
        <f t="shared" si="59"/>
        <v>-20.341851518409051</v>
      </c>
      <c r="M465" s="2">
        <f t="shared" si="60"/>
        <v>84.537235236334922</v>
      </c>
      <c r="N465" s="1">
        <f t="shared" si="65"/>
        <v>90</v>
      </c>
      <c r="O465" s="2">
        <f t="shared" si="61"/>
        <v>72.781032185006509</v>
      </c>
      <c r="P465" s="8">
        <f t="shared" si="64"/>
        <v>27.657218417708407</v>
      </c>
      <c r="Q465" s="8"/>
    </row>
    <row r="466" spans="2:17" x14ac:dyDescent="0.25">
      <c r="B466" s="1" t="s">
        <v>1</v>
      </c>
      <c r="C466" s="1">
        <f t="shared" si="62"/>
        <v>20</v>
      </c>
      <c r="D466" s="1">
        <v>465</v>
      </c>
      <c r="E466" s="1">
        <v>9</v>
      </c>
      <c r="F466" s="1">
        <v>75</v>
      </c>
      <c r="G466" s="1">
        <v>44</v>
      </c>
      <c r="H466" s="1">
        <f t="shared" si="63"/>
        <v>119</v>
      </c>
      <c r="I466" s="1">
        <v>-43</v>
      </c>
      <c r="J466" s="1">
        <v>13.6</v>
      </c>
      <c r="K466" s="1">
        <f t="shared" si="58"/>
        <v>-45</v>
      </c>
      <c r="L466" s="2">
        <f t="shared" si="59"/>
        <v>-20.341851518409051</v>
      </c>
      <c r="M466" s="2">
        <f t="shared" si="60"/>
        <v>76.422761052020363</v>
      </c>
      <c r="N466" s="1">
        <f t="shared" si="65"/>
        <v>90</v>
      </c>
      <c r="O466" s="2">
        <f t="shared" si="61"/>
        <v>61.883799006903132</v>
      </c>
      <c r="P466" s="8">
        <f t="shared" si="64"/>
        <v>184.45887949661653</v>
      </c>
      <c r="Q466" s="8"/>
    </row>
    <row r="467" spans="2:17" x14ac:dyDescent="0.25">
      <c r="B467" s="1" t="s">
        <v>1</v>
      </c>
      <c r="C467" s="1">
        <f t="shared" si="62"/>
        <v>20</v>
      </c>
      <c r="D467" s="1">
        <v>466</v>
      </c>
      <c r="E467" s="1">
        <v>10</v>
      </c>
      <c r="F467" s="1">
        <v>178</v>
      </c>
      <c r="G467" s="1">
        <v>64</v>
      </c>
      <c r="H467" s="1">
        <f t="shared" si="63"/>
        <v>242</v>
      </c>
      <c r="I467" s="1">
        <v>-29.9</v>
      </c>
      <c r="J467" s="1">
        <v>20</v>
      </c>
      <c r="K467" s="1">
        <f t="shared" si="58"/>
        <v>-30</v>
      </c>
      <c r="L467" s="2">
        <f t="shared" si="59"/>
        <v>-20.341851518409051</v>
      </c>
      <c r="M467" s="2">
        <f t="shared" si="60"/>
        <v>70.010865747149936</v>
      </c>
      <c r="N467" s="1">
        <f t="shared" si="65"/>
        <v>90</v>
      </c>
      <c r="O467" s="2">
        <f t="shared" si="61"/>
        <v>50.947042824939992</v>
      </c>
      <c r="P467" s="8">
        <f t="shared" si="64"/>
        <v>384.26636240836507</v>
      </c>
      <c r="Q467" s="8"/>
    </row>
    <row r="468" spans="2:17" x14ac:dyDescent="0.25">
      <c r="B468" s="1" t="s">
        <v>1</v>
      </c>
      <c r="C468" s="1">
        <f t="shared" si="62"/>
        <v>20</v>
      </c>
      <c r="D468" s="1">
        <v>467</v>
      </c>
      <c r="E468" s="1">
        <v>11</v>
      </c>
      <c r="F468" s="1">
        <v>256</v>
      </c>
      <c r="G468" s="1">
        <v>81</v>
      </c>
      <c r="H468" s="1">
        <f t="shared" si="63"/>
        <v>337</v>
      </c>
      <c r="I468" s="1">
        <v>-15.4</v>
      </c>
      <c r="J468" s="1">
        <v>24.2</v>
      </c>
      <c r="K468" s="1">
        <f t="shared" si="58"/>
        <v>-15</v>
      </c>
      <c r="L468" s="2">
        <f t="shared" si="59"/>
        <v>-20.341851518409051</v>
      </c>
      <c r="M468" s="2">
        <f t="shared" si="60"/>
        <v>65.847986112090055</v>
      </c>
      <c r="N468" s="1">
        <f t="shared" si="65"/>
        <v>90</v>
      </c>
      <c r="O468" s="2">
        <f t="shared" si="61"/>
        <v>40.37970083576738</v>
      </c>
      <c r="P468" s="8">
        <f t="shared" si="64"/>
        <v>550.81810970277832</v>
      </c>
      <c r="Q468" s="8"/>
    </row>
    <row r="469" spans="2:17" x14ac:dyDescent="0.25">
      <c r="B469" s="1" t="s">
        <v>1</v>
      </c>
      <c r="C469" s="1">
        <f t="shared" si="62"/>
        <v>20</v>
      </c>
      <c r="D469" s="1">
        <v>468</v>
      </c>
      <c r="E469" s="1">
        <v>12</v>
      </c>
      <c r="F469" s="1">
        <v>286</v>
      </c>
      <c r="G469" s="1">
        <v>114</v>
      </c>
      <c r="H469" s="1">
        <f t="shared" si="63"/>
        <v>400</v>
      </c>
      <c r="I469" s="1">
        <v>0</v>
      </c>
      <c r="J469" s="1">
        <v>25.6</v>
      </c>
      <c r="K469" s="1">
        <f t="shared" si="58"/>
        <v>0</v>
      </c>
      <c r="L469" s="2">
        <f t="shared" si="59"/>
        <v>-20.341851518409051</v>
      </c>
      <c r="M469" s="2">
        <f t="shared" si="60"/>
        <v>64.397851518409041</v>
      </c>
      <c r="N469" s="1">
        <f t="shared" si="65"/>
        <v>90</v>
      </c>
      <c r="O469" s="2">
        <f t="shared" si="61"/>
        <v>30.943107515564687</v>
      </c>
      <c r="P469" s="8">
        <f t="shared" si="64"/>
        <v>664.65768268411989</v>
      </c>
      <c r="Q469" s="8"/>
    </row>
    <row r="470" spans="2:17" x14ac:dyDescent="0.25">
      <c r="B470" s="1" t="s">
        <v>1</v>
      </c>
      <c r="C470" s="1">
        <f t="shared" si="62"/>
        <v>20</v>
      </c>
      <c r="D470" s="1">
        <v>469</v>
      </c>
      <c r="E470" s="1">
        <v>13</v>
      </c>
      <c r="F470" s="1">
        <v>211</v>
      </c>
      <c r="G470" s="1">
        <v>222</v>
      </c>
      <c r="H470" s="1">
        <f t="shared" si="63"/>
        <v>433</v>
      </c>
      <c r="I470" s="1">
        <v>15.4</v>
      </c>
      <c r="J470" s="1">
        <v>24.2</v>
      </c>
      <c r="K470" s="1">
        <f t="shared" si="58"/>
        <v>15</v>
      </c>
      <c r="L470" s="2">
        <f t="shared" si="59"/>
        <v>-20.341851518409051</v>
      </c>
      <c r="M470" s="2">
        <f t="shared" si="60"/>
        <v>65.847986112090055</v>
      </c>
      <c r="N470" s="1">
        <f t="shared" si="65"/>
        <v>90</v>
      </c>
      <c r="O470" s="2">
        <f t="shared" si="61"/>
        <v>24.283214443065049</v>
      </c>
      <c r="P470" s="8">
        <f t="shared" si="64"/>
        <v>624.36550654354437</v>
      </c>
      <c r="Q470" s="8"/>
    </row>
    <row r="471" spans="2:17" x14ac:dyDescent="0.25">
      <c r="B471" s="1" t="s">
        <v>1</v>
      </c>
      <c r="C471" s="1">
        <f t="shared" si="62"/>
        <v>20</v>
      </c>
      <c r="D471" s="1">
        <v>470</v>
      </c>
      <c r="E471" s="1">
        <v>14</v>
      </c>
      <c r="F471" s="1">
        <v>67</v>
      </c>
      <c r="G471" s="1">
        <v>219</v>
      </c>
      <c r="H471" s="1">
        <f t="shared" si="63"/>
        <v>286</v>
      </c>
      <c r="I471" s="1">
        <v>29.9</v>
      </c>
      <c r="J471" s="1">
        <v>20</v>
      </c>
      <c r="K471" s="1">
        <f t="shared" si="58"/>
        <v>30</v>
      </c>
      <c r="L471" s="2">
        <f t="shared" si="59"/>
        <v>-20.341851518409051</v>
      </c>
      <c r="M471" s="2">
        <f t="shared" si="60"/>
        <v>70.010865747149936</v>
      </c>
      <c r="N471" s="1">
        <f t="shared" si="65"/>
        <v>90</v>
      </c>
      <c r="O471" s="2">
        <f t="shared" si="61"/>
        <v>23.137994644475469</v>
      </c>
      <c r="P471" s="8">
        <f t="shared" si="64"/>
        <v>318.33124057882605</v>
      </c>
      <c r="Q471" s="8"/>
    </row>
    <row r="472" spans="2:17" x14ac:dyDescent="0.25">
      <c r="B472" s="1" t="s">
        <v>1</v>
      </c>
      <c r="C472" s="1">
        <f t="shared" si="62"/>
        <v>20</v>
      </c>
      <c r="D472" s="1">
        <v>471</v>
      </c>
      <c r="E472" s="1">
        <v>15</v>
      </c>
      <c r="F472" s="1">
        <v>19</v>
      </c>
      <c r="G472" s="1">
        <v>114</v>
      </c>
      <c r="H472" s="1">
        <f t="shared" si="63"/>
        <v>133</v>
      </c>
      <c r="I472" s="1">
        <v>43</v>
      </c>
      <c r="J472" s="1">
        <v>13.6</v>
      </c>
      <c r="K472" s="1">
        <f t="shared" si="58"/>
        <v>45</v>
      </c>
      <c r="L472" s="2">
        <f t="shared" si="59"/>
        <v>-20.341851518409051</v>
      </c>
      <c r="M472" s="2">
        <f t="shared" si="60"/>
        <v>76.422761052020363</v>
      </c>
      <c r="N472" s="1">
        <f t="shared" si="65"/>
        <v>90</v>
      </c>
      <c r="O472" s="2">
        <f t="shared" si="61"/>
        <v>28.239142804606498</v>
      </c>
      <c r="P472" s="8">
        <f t="shared" si="64"/>
        <v>141.60224332026246</v>
      </c>
      <c r="Q472" s="8"/>
    </row>
    <row r="473" spans="2:17" x14ac:dyDescent="0.25">
      <c r="B473" s="1" t="s">
        <v>1</v>
      </c>
      <c r="C473" s="1">
        <f t="shared" si="62"/>
        <v>20</v>
      </c>
      <c r="D473" s="1">
        <v>472</v>
      </c>
      <c r="E473" s="1">
        <v>16</v>
      </c>
      <c r="F473" s="1">
        <v>3</v>
      </c>
      <c r="G473" s="1">
        <v>53</v>
      </c>
      <c r="H473" s="1">
        <f t="shared" si="63"/>
        <v>56</v>
      </c>
      <c r="I473" s="1">
        <v>54.7</v>
      </c>
      <c r="J473" s="1">
        <v>5.5</v>
      </c>
      <c r="K473" s="1">
        <f t="shared" si="58"/>
        <v>60</v>
      </c>
      <c r="L473" s="2">
        <f t="shared" si="59"/>
        <v>-20.341851518409051</v>
      </c>
      <c r="M473" s="2">
        <f t="shared" si="60"/>
        <v>84.537235236334922</v>
      </c>
      <c r="N473" s="1">
        <f t="shared" si="65"/>
        <v>90</v>
      </c>
      <c r="O473" s="2">
        <f t="shared" si="61"/>
        <v>37.047700796576997</v>
      </c>
      <c r="P473" s="8">
        <f t="shared" si="64"/>
        <v>57.251592519450242</v>
      </c>
      <c r="Q473" s="8"/>
    </row>
    <row r="474" spans="2:17" x14ac:dyDescent="0.25">
      <c r="B474" s="1" t="s">
        <v>1</v>
      </c>
      <c r="C474" s="1">
        <f t="shared" si="62"/>
        <v>20</v>
      </c>
      <c r="D474" s="1">
        <v>473</v>
      </c>
      <c r="E474" s="1">
        <v>17</v>
      </c>
      <c r="F474" s="1">
        <v>0</v>
      </c>
      <c r="G474" s="1">
        <v>14</v>
      </c>
      <c r="H474" s="1">
        <f t="shared" si="63"/>
        <v>14</v>
      </c>
      <c r="I474" s="1">
        <v>65.3</v>
      </c>
      <c r="J474" s="1">
        <v>0</v>
      </c>
      <c r="K474" s="1">
        <f t="shared" si="58"/>
        <v>75</v>
      </c>
      <c r="L474" s="2">
        <f t="shared" si="59"/>
        <v>-20.341851518409051</v>
      </c>
      <c r="M474" s="2">
        <f t="shared" si="60"/>
        <v>93.860006629676349</v>
      </c>
      <c r="N474" s="1">
        <f t="shared" si="65"/>
        <v>90</v>
      </c>
      <c r="O474" s="2">
        <f t="shared" si="61"/>
        <v>47.419821779213706</v>
      </c>
      <c r="P474" s="8">
        <f t="shared" si="64"/>
        <v>8.4</v>
      </c>
      <c r="Q474" s="8"/>
    </row>
    <row r="475" spans="2:17" x14ac:dyDescent="0.25">
      <c r="B475" s="1" t="s">
        <v>1</v>
      </c>
      <c r="C475" s="1">
        <f t="shared" si="62"/>
        <v>20</v>
      </c>
      <c r="D475" s="1">
        <v>474</v>
      </c>
      <c r="E475" s="1">
        <v>18</v>
      </c>
      <c r="F475" s="1">
        <v>0</v>
      </c>
      <c r="G475" s="1">
        <v>0</v>
      </c>
      <c r="H475" s="1">
        <f t="shared" si="63"/>
        <v>0</v>
      </c>
      <c r="I475" s="1">
        <v>0</v>
      </c>
      <c r="J475" s="1">
        <v>0</v>
      </c>
      <c r="K475" s="1">
        <f t="shared" si="58"/>
        <v>90</v>
      </c>
      <c r="L475" s="2">
        <f t="shared" si="59"/>
        <v>-20.341851518409051</v>
      </c>
      <c r="M475" s="2">
        <f t="shared" si="60"/>
        <v>103.98818894539109</v>
      </c>
      <c r="N475" s="1">
        <f t="shared" si="65"/>
        <v>90</v>
      </c>
      <c r="O475" s="2">
        <f t="shared" si="61"/>
        <v>22.653127429714477</v>
      </c>
      <c r="P475" s="8">
        <f t="shared" si="64"/>
        <v>0</v>
      </c>
      <c r="Q475" s="8"/>
    </row>
    <row r="476" spans="2:17" x14ac:dyDescent="0.25">
      <c r="B476" s="1" t="s">
        <v>1</v>
      </c>
      <c r="C476" s="1">
        <f t="shared" si="62"/>
        <v>20</v>
      </c>
      <c r="D476" s="1">
        <v>475</v>
      </c>
      <c r="E476" s="1">
        <v>19</v>
      </c>
      <c r="F476" s="1">
        <v>0</v>
      </c>
      <c r="G476" s="1">
        <v>0</v>
      </c>
      <c r="H476" s="1">
        <f t="shared" si="63"/>
        <v>0</v>
      </c>
      <c r="I476" s="1">
        <v>0</v>
      </c>
      <c r="J476" s="1">
        <v>0</v>
      </c>
      <c r="K476" s="1">
        <f t="shared" si="58"/>
        <v>105</v>
      </c>
      <c r="L476" s="2">
        <f t="shared" si="59"/>
        <v>-20.341851518409051</v>
      </c>
      <c r="M476" s="2">
        <f t="shared" si="60"/>
        <v>114.59017485795938</v>
      </c>
      <c r="N476" s="1">
        <f t="shared" si="65"/>
        <v>90</v>
      </c>
      <c r="O476" s="2">
        <f t="shared" si="61"/>
        <v>30.13980431312325</v>
      </c>
      <c r="P476" s="8">
        <f t="shared" si="64"/>
        <v>0</v>
      </c>
      <c r="Q476" s="8"/>
    </row>
    <row r="477" spans="2:17" x14ac:dyDescent="0.25">
      <c r="B477" s="1" t="s">
        <v>1</v>
      </c>
      <c r="C477" s="1">
        <f t="shared" si="62"/>
        <v>20</v>
      </c>
      <c r="D477" s="1">
        <v>476</v>
      </c>
      <c r="E477" s="1">
        <v>20</v>
      </c>
      <c r="F477" s="1">
        <v>0</v>
      </c>
      <c r="G477" s="1">
        <v>0</v>
      </c>
      <c r="H477" s="1">
        <f t="shared" si="63"/>
        <v>0</v>
      </c>
      <c r="I477" s="1">
        <v>0</v>
      </c>
      <c r="J477" s="1">
        <v>0</v>
      </c>
      <c r="K477" s="1">
        <f t="shared" si="58"/>
        <v>120</v>
      </c>
      <c r="L477" s="2">
        <f t="shared" si="59"/>
        <v>-20.341851518409051</v>
      </c>
      <c r="M477" s="2">
        <f t="shared" si="60"/>
        <v>125.35512622881483</v>
      </c>
      <c r="N477" s="1">
        <f t="shared" si="65"/>
        <v>90</v>
      </c>
      <c r="O477" s="2">
        <f t="shared" si="61"/>
        <v>39.134741772060536</v>
      </c>
      <c r="P477" s="8">
        <f t="shared" si="64"/>
        <v>0</v>
      </c>
      <c r="Q477" s="8"/>
    </row>
    <row r="478" spans="2:17" x14ac:dyDescent="0.25">
      <c r="B478" s="1" t="s">
        <v>1</v>
      </c>
      <c r="C478" s="1">
        <f t="shared" si="62"/>
        <v>20</v>
      </c>
      <c r="D478" s="1">
        <v>477</v>
      </c>
      <c r="E478" s="1">
        <v>21</v>
      </c>
      <c r="F478" s="1">
        <v>0</v>
      </c>
      <c r="G478" s="1">
        <v>0</v>
      </c>
      <c r="H478" s="1">
        <f t="shared" si="63"/>
        <v>0</v>
      </c>
      <c r="I478" s="1">
        <v>0</v>
      </c>
      <c r="J478" s="1">
        <v>0</v>
      </c>
      <c r="K478" s="1">
        <f t="shared" si="58"/>
        <v>135</v>
      </c>
      <c r="L478" s="2">
        <f t="shared" si="59"/>
        <v>-20.341851518409051</v>
      </c>
      <c r="M478" s="2">
        <f t="shared" si="60"/>
        <v>135.90604546706913</v>
      </c>
      <c r="N478" s="1">
        <f t="shared" si="65"/>
        <v>90</v>
      </c>
      <c r="O478" s="2">
        <f t="shared" si="61"/>
        <v>48.564207150082197</v>
      </c>
      <c r="P478" s="8">
        <f t="shared" si="64"/>
        <v>0</v>
      </c>
      <c r="Q478" s="8"/>
    </row>
    <row r="479" spans="2:17" x14ac:dyDescent="0.25">
      <c r="B479" s="1" t="s">
        <v>1</v>
      </c>
      <c r="C479" s="1">
        <f t="shared" si="62"/>
        <v>20</v>
      </c>
      <c r="D479" s="1">
        <v>478</v>
      </c>
      <c r="E479" s="1">
        <v>22</v>
      </c>
      <c r="F479" s="1">
        <v>0</v>
      </c>
      <c r="G479" s="1">
        <v>0</v>
      </c>
      <c r="H479" s="1">
        <f t="shared" si="63"/>
        <v>0</v>
      </c>
      <c r="I479" s="1">
        <v>0</v>
      </c>
      <c r="J479" s="1">
        <v>0</v>
      </c>
      <c r="K479" s="1">
        <f t="shared" si="58"/>
        <v>150</v>
      </c>
      <c r="L479" s="2">
        <f t="shared" si="59"/>
        <v>-20.341851518409051</v>
      </c>
      <c r="M479" s="2">
        <f t="shared" si="60"/>
        <v>145.61746507487589</v>
      </c>
      <c r="N479" s="1">
        <f t="shared" si="65"/>
        <v>90</v>
      </c>
      <c r="O479" s="2">
        <f t="shared" si="61"/>
        <v>57.515167710231765</v>
      </c>
      <c r="P479" s="8">
        <f t="shared" si="64"/>
        <v>0</v>
      </c>
      <c r="Q479" s="8"/>
    </row>
    <row r="480" spans="2:17" x14ac:dyDescent="0.25">
      <c r="B480" s="1" t="s">
        <v>1</v>
      </c>
      <c r="C480" s="1">
        <f t="shared" si="62"/>
        <v>20</v>
      </c>
      <c r="D480" s="1">
        <v>479</v>
      </c>
      <c r="E480" s="1">
        <v>23</v>
      </c>
      <c r="F480" s="1">
        <v>0</v>
      </c>
      <c r="G480" s="1">
        <v>0</v>
      </c>
      <c r="H480" s="1">
        <f t="shared" si="63"/>
        <v>0</v>
      </c>
      <c r="I480" s="1">
        <v>0</v>
      </c>
      <c r="J480" s="1">
        <v>0</v>
      </c>
      <c r="K480" s="1">
        <f t="shared" si="58"/>
        <v>165</v>
      </c>
      <c r="L480" s="2">
        <f t="shared" si="59"/>
        <v>-20.341851518409051</v>
      </c>
      <c r="M480" s="2">
        <f t="shared" si="60"/>
        <v>153.20214776350835</v>
      </c>
      <c r="N480" s="1">
        <f t="shared" si="65"/>
        <v>90</v>
      </c>
      <c r="O480" s="2">
        <f t="shared" si="61"/>
        <v>64.609953306400072</v>
      </c>
      <c r="P480" s="8">
        <f t="shared" si="64"/>
        <v>0</v>
      </c>
      <c r="Q480" s="8"/>
    </row>
    <row r="481" spans="2:17" x14ac:dyDescent="0.25">
      <c r="B481" s="1" t="s">
        <v>1</v>
      </c>
      <c r="C481" s="1">
        <f t="shared" si="62"/>
        <v>20</v>
      </c>
      <c r="D481" s="1">
        <v>480</v>
      </c>
      <c r="E481" s="1">
        <v>24</v>
      </c>
      <c r="F481" s="1">
        <v>0</v>
      </c>
      <c r="G481" s="1">
        <v>0</v>
      </c>
      <c r="H481" s="1">
        <f t="shared" si="63"/>
        <v>0</v>
      </c>
      <c r="I481" s="1">
        <v>0</v>
      </c>
      <c r="J481" s="1">
        <v>0</v>
      </c>
      <c r="K481" s="1">
        <f t="shared" si="58"/>
        <v>180</v>
      </c>
      <c r="L481" s="2">
        <f t="shared" si="59"/>
        <v>-20.341851518409051</v>
      </c>
      <c r="M481" s="2">
        <f t="shared" si="60"/>
        <v>156.28585151840903</v>
      </c>
      <c r="N481" s="1">
        <f t="shared" si="65"/>
        <v>90</v>
      </c>
      <c r="O481" s="2">
        <f t="shared" si="61"/>
        <v>67.51199018536677</v>
      </c>
      <c r="P481" s="8">
        <f t="shared" si="64"/>
        <v>0</v>
      </c>
      <c r="Q481" s="8"/>
    </row>
    <row r="482" spans="2:17" x14ac:dyDescent="0.25">
      <c r="B482" s="1" t="s">
        <v>1</v>
      </c>
      <c r="C482" s="1">
        <f t="shared" si="62"/>
        <v>21</v>
      </c>
      <c r="D482" s="1">
        <v>481</v>
      </c>
      <c r="E482" s="1">
        <v>1</v>
      </c>
      <c r="F482" s="1">
        <v>0</v>
      </c>
      <c r="G482" s="1">
        <v>0</v>
      </c>
      <c r="H482" s="1">
        <f t="shared" si="63"/>
        <v>0</v>
      </c>
      <c r="I482" s="1">
        <v>0</v>
      </c>
      <c r="J482" s="1">
        <v>0</v>
      </c>
      <c r="K482" s="1">
        <f t="shared" si="58"/>
        <v>-165</v>
      </c>
      <c r="L482" s="2">
        <f t="shared" si="59"/>
        <v>-20.13801482156758</v>
      </c>
      <c r="M482" s="2">
        <f t="shared" si="60"/>
        <v>153.01634594194232</v>
      </c>
      <c r="N482" s="1">
        <f t="shared" si="65"/>
        <v>90</v>
      </c>
      <c r="O482" s="2">
        <f t="shared" si="61"/>
        <v>64.435375939698872</v>
      </c>
      <c r="P482" s="8">
        <f t="shared" si="64"/>
        <v>0</v>
      </c>
      <c r="Q482" s="8"/>
    </row>
    <row r="483" spans="2:17" x14ac:dyDescent="0.25">
      <c r="B483" s="1" t="s">
        <v>1</v>
      </c>
      <c r="C483" s="1">
        <f t="shared" si="62"/>
        <v>21</v>
      </c>
      <c r="D483" s="1">
        <v>482</v>
      </c>
      <c r="E483" s="1">
        <v>2</v>
      </c>
      <c r="F483" s="1">
        <v>0</v>
      </c>
      <c r="G483" s="1">
        <v>0</v>
      </c>
      <c r="H483" s="1">
        <f t="shared" si="63"/>
        <v>0</v>
      </c>
      <c r="I483" s="1">
        <v>0</v>
      </c>
      <c r="J483" s="1">
        <v>0</v>
      </c>
      <c r="K483" s="1">
        <f t="shared" si="58"/>
        <v>-150</v>
      </c>
      <c r="L483" s="2">
        <f t="shared" si="59"/>
        <v>-20.13801482156758</v>
      </c>
      <c r="M483" s="2">
        <f t="shared" si="60"/>
        <v>145.46000393016828</v>
      </c>
      <c r="N483" s="1">
        <f t="shared" si="65"/>
        <v>90</v>
      </c>
      <c r="O483" s="2">
        <f t="shared" si="61"/>
        <v>57.368671410545446</v>
      </c>
      <c r="P483" s="8">
        <f t="shared" si="64"/>
        <v>0</v>
      </c>
      <c r="Q483" s="8"/>
    </row>
    <row r="484" spans="2:17" x14ac:dyDescent="0.25">
      <c r="B484" s="1" t="s">
        <v>1</v>
      </c>
      <c r="C484" s="1">
        <f t="shared" si="62"/>
        <v>21</v>
      </c>
      <c r="D484" s="1">
        <v>483</v>
      </c>
      <c r="E484" s="1">
        <v>3</v>
      </c>
      <c r="F484" s="1">
        <v>0</v>
      </c>
      <c r="G484" s="1">
        <v>0</v>
      </c>
      <c r="H484" s="1">
        <f t="shared" si="63"/>
        <v>0</v>
      </c>
      <c r="I484" s="1">
        <v>0</v>
      </c>
      <c r="J484" s="1">
        <v>0</v>
      </c>
      <c r="K484" s="1">
        <f t="shared" si="58"/>
        <v>-135</v>
      </c>
      <c r="L484" s="2">
        <f t="shared" si="59"/>
        <v>-20.13801482156758</v>
      </c>
      <c r="M484" s="2">
        <f t="shared" si="60"/>
        <v>135.76660024520024</v>
      </c>
      <c r="N484" s="1">
        <f t="shared" si="65"/>
        <v>90</v>
      </c>
      <c r="O484" s="2">
        <f t="shared" si="61"/>
        <v>48.437184340979705</v>
      </c>
      <c r="P484" s="8">
        <f t="shared" si="64"/>
        <v>0</v>
      </c>
      <c r="Q484" s="8"/>
    </row>
    <row r="485" spans="2:17" x14ac:dyDescent="0.25">
      <c r="B485" s="1" t="s">
        <v>1</v>
      </c>
      <c r="C485" s="1">
        <f t="shared" si="62"/>
        <v>21</v>
      </c>
      <c r="D485" s="1">
        <v>484</v>
      </c>
      <c r="E485" s="1">
        <v>4</v>
      </c>
      <c r="F485" s="1">
        <v>0</v>
      </c>
      <c r="G485" s="1">
        <v>0</v>
      </c>
      <c r="H485" s="1">
        <f t="shared" si="63"/>
        <v>0</v>
      </c>
      <c r="I485" s="1">
        <v>0</v>
      </c>
      <c r="J485" s="1">
        <v>0</v>
      </c>
      <c r="K485" s="1">
        <f t="shared" si="58"/>
        <v>-120</v>
      </c>
      <c r="L485" s="2">
        <f t="shared" si="59"/>
        <v>-20.13801482156758</v>
      </c>
      <c r="M485" s="2">
        <f t="shared" si="60"/>
        <v>125.22324358537587</v>
      </c>
      <c r="N485" s="1">
        <f t="shared" si="65"/>
        <v>90</v>
      </c>
      <c r="O485" s="2">
        <f t="shared" si="61"/>
        <v>39.019792842080598</v>
      </c>
      <c r="P485" s="8">
        <f t="shared" si="64"/>
        <v>0</v>
      </c>
      <c r="Q485" s="8"/>
    </row>
    <row r="486" spans="2:17" x14ac:dyDescent="0.25">
      <c r="B486" s="1" t="s">
        <v>1</v>
      </c>
      <c r="C486" s="1">
        <f t="shared" si="62"/>
        <v>21</v>
      </c>
      <c r="D486" s="1">
        <v>485</v>
      </c>
      <c r="E486" s="1">
        <v>5</v>
      </c>
      <c r="F486" s="1">
        <v>0</v>
      </c>
      <c r="G486" s="1">
        <v>0</v>
      </c>
      <c r="H486" s="1">
        <f t="shared" si="63"/>
        <v>0</v>
      </c>
      <c r="I486" s="1">
        <v>0</v>
      </c>
      <c r="J486" s="1">
        <v>0</v>
      </c>
      <c r="K486" s="1">
        <f t="shared" si="58"/>
        <v>-105</v>
      </c>
      <c r="L486" s="2">
        <f t="shared" si="59"/>
        <v>-20.13801482156758</v>
      </c>
      <c r="M486" s="2">
        <f t="shared" si="60"/>
        <v>114.45841695413883</v>
      </c>
      <c r="N486" s="1">
        <f t="shared" si="65"/>
        <v>90</v>
      </c>
      <c r="O486" s="2">
        <f t="shared" si="61"/>
        <v>30.036053515689403</v>
      </c>
      <c r="P486" s="8">
        <f t="shared" si="64"/>
        <v>0</v>
      </c>
      <c r="Q486" s="8"/>
    </row>
    <row r="487" spans="2:17" x14ac:dyDescent="0.25">
      <c r="B487" s="1" t="s">
        <v>1</v>
      </c>
      <c r="C487" s="1">
        <f t="shared" si="62"/>
        <v>21</v>
      </c>
      <c r="D487" s="1">
        <v>486</v>
      </c>
      <c r="E487" s="1">
        <v>6</v>
      </c>
      <c r="F487" s="1">
        <v>0</v>
      </c>
      <c r="G487" s="1">
        <v>0</v>
      </c>
      <c r="H487" s="1">
        <f t="shared" si="63"/>
        <v>0</v>
      </c>
      <c r="I487" s="1">
        <v>0</v>
      </c>
      <c r="J487" s="1">
        <v>0</v>
      </c>
      <c r="K487" s="1">
        <f t="shared" si="58"/>
        <v>-90</v>
      </c>
      <c r="L487" s="2">
        <f t="shared" si="59"/>
        <v>-20.13801482156758</v>
      </c>
      <c r="M487" s="2">
        <f t="shared" si="60"/>
        <v>103.85117753015709</v>
      </c>
      <c r="N487" s="1">
        <f t="shared" si="65"/>
        <v>90</v>
      </c>
      <c r="O487" s="2">
        <f t="shared" si="61"/>
        <v>22.571600897574935</v>
      </c>
      <c r="P487" s="8">
        <f t="shared" si="64"/>
        <v>0</v>
      </c>
      <c r="Q487" s="8"/>
    </row>
    <row r="488" spans="2:17" x14ac:dyDescent="0.25">
      <c r="B488" s="1" t="s">
        <v>1</v>
      </c>
      <c r="C488" s="1">
        <f t="shared" si="62"/>
        <v>21</v>
      </c>
      <c r="D488" s="1">
        <v>487</v>
      </c>
      <c r="E488" s="1">
        <v>7</v>
      </c>
      <c r="F488" s="1">
        <v>0</v>
      </c>
      <c r="G488" s="1">
        <v>0</v>
      </c>
      <c r="H488" s="1">
        <f t="shared" si="63"/>
        <v>0</v>
      </c>
      <c r="I488" s="1">
        <v>-65.400000000000006</v>
      </c>
      <c r="J488" s="1">
        <v>0</v>
      </c>
      <c r="K488" s="1">
        <f t="shared" si="58"/>
        <v>-75</v>
      </c>
      <c r="L488" s="2">
        <f t="shared" si="59"/>
        <v>-20.13801482156758</v>
      </c>
      <c r="M488" s="2">
        <f t="shared" si="60"/>
        <v>93.713582503156985</v>
      </c>
      <c r="N488" s="1">
        <f t="shared" si="65"/>
        <v>90</v>
      </c>
      <c r="O488" s="2">
        <f t="shared" si="61"/>
        <v>83.41391949766691</v>
      </c>
      <c r="P488" s="8">
        <f t="shared" si="64"/>
        <v>0</v>
      </c>
      <c r="Q488" s="8"/>
    </row>
    <row r="489" spans="2:17" x14ac:dyDescent="0.25">
      <c r="B489" s="1" t="s">
        <v>1</v>
      </c>
      <c r="C489" s="1">
        <f t="shared" si="62"/>
        <v>21</v>
      </c>
      <c r="D489" s="1">
        <v>488</v>
      </c>
      <c r="E489" s="1">
        <v>8</v>
      </c>
      <c r="F489" s="1">
        <v>3</v>
      </c>
      <c r="G489" s="1">
        <v>0</v>
      </c>
      <c r="H489" s="1">
        <f t="shared" si="63"/>
        <v>3</v>
      </c>
      <c r="I489" s="1">
        <v>-54.8</v>
      </c>
      <c r="J489" s="1">
        <v>5.6</v>
      </c>
      <c r="K489" s="1">
        <f t="shared" si="58"/>
        <v>-60</v>
      </c>
      <c r="L489" s="2">
        <f t="shared" si="59"/>
        <v>-20.13801482156758</v>
      </c>
      <c r="M489" s="2">
        <f t="shared" si="60"/>
        <v>84.378164514217744</v>
      </c>
      <c r="N489" s="1">
        <f t="shared" si="65"/>
        <v>90</v>
      </c>
      <c r="O489" s="2">
        <f t="shared" si="61"/>
        <v>72.885288111959156</v>
      </c>
      <c r="P489" s="8">
        <f t="shared" si="64"/>
        <v>9.3122254492276326</v>
      </c>
      <c r="Q489" s="8"/>
    </row>
    <row r="490" spans="2:17" x14ac:dyDescent="0.25">
      <c r="B490" s="1" t="s">
        <v>1</v>
      </c>
      <c r="C490" s="1">
        <f t="shared" si="62"/>
        <v>21</v>
      </c>
      <c r="D490" s="1">
        <v>489</v>
      </c>
      <c r="E490" s="1">
        <v>9</v>
      </c>
      <c r="F490" s="1">
        <v>3</v>
      </c>
      <c r="G490" s="1">
        <v>14</v>
      </c>
      <c r="H490" s="1">
        <f t="shared" si="63"/>
        <v>17</v>
      </c>
      <c r="I490" s="1">
        <v>-43.1</v>
      </c>
      <c r="J490" s="1">
        <v>13.8</v>
      </c>
      <c r="K490" s="1">
        <f t="shared" si="58"/>
        <v>-45</v>
      </c>
      <c r="L490" s="2">
        <f t="shared" si="59"/>
        <v>-20.13801482156758</v>
      </c>
      <c r="M490" s="2">
        <f t="shared" si="60"/>
        <v>76.249020805568563</v>
      </c>
      <c r="N490" s="1">
        <f t="shared" si="65"/>
        <v>90</v>
      </c>
      <c r="O490" s="2">
        <f t="shared" si="61"/>
        <v>62.002661526161141</v>
      </c>
      <c r="P490" s="8">
        <f t="shared" si="64"/>
        <v>14.624597701159431</v>
      </c>
      <c r="Q490" s="8"/>
    </row>
    <row r="491" spans="2:17" x14ac:dyDescent="0.25">
      <c r="B491" s="1" t="s">
        <v>1</v>
      </c>
      <c r="C491" s="1">
        <f t="shared" si="62"/>
        <v>21</v>
      </c>
      <c r="D491" s="1">
        <v>490</v>
      </c>
      <c r="E491" s="1">
        <v>10</v>
      </c>
      <c r="F491" s="1">
        <v>3</v>
      </c>
      <c r="G491" s="1">
        <v>42</v>
      </c>
      <c r="H491" s="1">
        <f t="shared" si="63"/>
        <v>45</v>
      </c>
      <c r="I491" s="1">
        <v>-30</v>
      </c>
      <c r="J491" s="1">
        <v>20.2</v>
      </c>
      <c r="K491" s="1">
        <f t="shared" si="58"/>
        <v>-30</v>
      </c>
      <c r="L491" s="2">
        <f t="shared" si="59"/>
        <v>-20.13801482156758</v>
      </c>
      <c r="M491" s="2">
        <f t="shared" si="60"/>
        <v>69.822537676867157</v>
      </c>
      <c r="N491" s="1">
        <f t="shared" si="65"/>
        <v>90</v>
      </c>
      <c r="O491" s="2">
        <f t="shared" si="61"/>
        <v>51.092476612528458</v>
      </c>
      <c r="P491" s="8">
        <f t="shared" si="64"/>
        <v>30.962560908233833</v>
      </c>
      <c r="Q491" s="8"/>
    </row>
    <row r="492" spans="2:17" x14ac:dyDescent="0.25">
      <c r="B492" s="1" t="s">
        <v>1</v>
      </c>
      <c r="C492" s="1">
        <f t="shared" si="62"/>
        <v>21</v>
      </c>
      <c r="D492" s="1">
        <v>491</v>
      </c>
      <c r="E492" s="1">
        <v>11</v>
      </c>
      <c r="F492" s="1">
        <v>3</v>
      </c>
      <c r="G492" s="1">
        <v>78</v>
      </c>
      <c r="H492" s="1">
        <f t="shared" si="63"/>
        <v>81</v>
      </c>
      <c r="I492" s="1">
        <v>-15.5</v>
      </c>
      <c r="J492" s="1">
        <v>24.4</v>
      </c>
      <c r="K492" s="1">
        <f t="shared" si="58"/>
        <v>-15</v>
      </c>
      <c r="L492" s="2">
        <f t="shared" si="59"/>
        <v>-20.13801482156758</v>
      </c>
      <c r="M492" s="2">
        <f t="shared" si="60"/>
        <v>65.648436215271872</v>
      </c>
      <c r="N492" s="1">
        <f t="shared" si="65"/>
        <v>90</v>
      </c>
      <c r="O492" s="2">
        <f t="shared" si="61"/>
        <v>40.562494579954326</v>
      </c>
      <c r="P492" s="8">
        <f t="shared" si="64"/>
        <v>52.627288822848683</v>
      </c>
      <c r="Q492" s="8"/>
    </row>
    <row r="493" spans="2:17" x14ac:dyDescent="0.25">
      <c r="B493" s="1" t="s">
        <v>1</v>
      </c>
      <c r="C493" s="1">
        <f t="shared" si="62"/>
        <v>21</v>
      </c>
      <c r="D493" s="1">
        <v>492</v>
      </c>
      <c r="E493" s="1">
        <v>12</v>
      </c>
      <c r="F493" s="1">
        <v>14</v>
      </c>
      <c r="G493" s="1">
        <v>186</v>
      </c>
      <c r="H493" s="1">
        <f t="shared" si="63"/>
        <v>200</v>
      </c>
      <c r="I493" s="1">
        <v>0</v>
      </c>
      <c r="J493" s="1">
        <v>25.8</v>
      </c>
      <c r="K493" s="1">
        <f t="shared" si="58"/>
        <v>0</v>
      </c>
      <c r="L493" s="2">
        <f t="shared" si="59"/>
        <v>-20.13801482156758</v>
      </c>
      <c r="M493" s="2">
        <f t="shared" si="60"/>
        <v>64.194014821567578</v>
      </c>
      <c r="N493" s="1">
        <f t="shared" si="65"/>
        <v>90</v>
      </c>
      <c r="O493" s="2">
        <f t="shared" si="61"/>
        <v>31.106243828489323</v>
      </c>
      <c r="P493" s="8">
        <f t="shared" si="64"/>
        <v>140.53562754653544</v>
      </c>
      <c r="Q493" s="8"/>
    </row>
    <row r="494" spans="2:17" x14ac:dyDescent="0.25">
      <c r="B494" s="1" t="s">
        <v>1</v>
      </c>
      <c r="C494" s="1">
        <f t="shared" si="62"/>
        <v>21</v>
      </c>
      <c r="D494" s="1">
        <v>493</v>
      </c>
      <c r="E494" s="1">
        <v>13</v>
      </c>
      <c r="F494" s="1">
        <v>8</v>
      </c>
      <c r="G494" s="1">
        <v>158</v>
      </c>
      <c r="H494" s="1">
        <f t="shared" si="63"/>
        <v>166</v>
      </c>
      <c r="I494" s="1">
        <v>15.5</v>
      </c>
      <c r="J494" s="1">
        <v>24.4</v>
      </c>
      <c r="K494" s="1">
        <f t="shared" si="58"/>
        <v>15</v>
      </c>
      <c r="L494" s="2">
        <f t="shared" si="59"/>
        <v>-20.13801482156758</v>
      </c>
      <c r="M494" s="2">
        <f t="shared" si="60"/>
        <v>65.648436215271872</v>
      </c>
      <c r="N494" s="1">
        <f t="shared" si="65"/>
        <v>90</v>
      </c>
      <c r="O494" s="2">
        <f t="shared" si="61"/>
        <v>24.471772980009163</v>
      </c>
      <c r="P494" s="8">
        <f t="shared" si="64"/>
        <v>113.25878228571669</v>
      </c>
      <c r="Q494" s="8"/>
    </row>
    <row r="495" spans="2:17" x14ac:dyDescent="0.25">
      <c r="B495" s="1" t="s">
        <v>1</v>
      </c>
      <c r="C495" s="1">
        <f t="shared" si="62"/>
        <v>21</v>
      </c>
      <c r="D495" s="1">
        <v>494</v>
      </c>
      <c r="E495" s="1">
        <v>14</v>
      </c>
      <c r="F495" s="1">
        <v>8</v>
      </c>
      <c r="G495" s="1">
        <v>106</v>
      </c>
      <c r="H495" s="1">
        <f t="shared" si="63"/>
        <v>114</v>
      </c>
      <c r="I495" s="1">
        <v>30</v>
      </c>
      <c r="J495" s="1">
        <v>20.2</v>
      </c>
      <c r="K495" s="1">
        <f t="shared" si="58"/>
        <v>30</v>
      </c>
      <c r="L495" s="2">
        <f t="shared" si="59"/>
        <v>-20.13801482156758</v>
      </c>
      <c r="M495" s="2">
        <f t="shared" si="60"/>
        <v>69.822537676867157</v>
      </c>
      <c r="N495" s="1">
        <f t="shared" si="65"/>
        <v>90</v>
      </c>
      <c r="O495" s="2">
        <f t="shared" si="61"/>
        <v>23.347595619315921</v>
      </c>
      <c r="P495" s="8">
        <f t="shared" si="64"/>
        <v>85.694062456463087</v>
      </c>
      <c r="Q495" s="8"/>
    </row>
    <row r="496" spans="2:17" x14ac:dyDescent="0.25">
      <c r="B496" s="1" t="s">
        <v>1</v>
      </c>
      <c r="C496" s="1">
        <f t="shared" si="62"/>
        <v>21</v>
      </c>
      <c r="D496" s="1">
        <v>495</v>
      </c>
      <c r="E496" s="1">
        <v>15</v>
      </c>
      <c r="F496" s="1">
        <v>6</v>
      </c>
      <c r="G496" s="1">
        <v>72</v>
      </c>
      <c r="H496" s="1">
        <f t="shared" si="63"/>
        <v>78</v>
      </c>
      <c r="I496" s="1">
        <v>43.1</v>
      </c>
      <c r="J496" s="1">
        <v>13.8</v>
      </c>
      <c r="K496" s="1">
        <f t="shared" si="58"/>
        <v>45</v>
      </c>
      <c r="L496" s="2">
        <f t="shared" si="59"/>
        <v>-20.13801482156758</v>
      </c>
      <c r="M496" s="2">
        <f t="shared" si="60"/>
        <v>76.249020805568563</v>
      </c>
      <c r="N496" s="1">
        <f t="shared" si="65"/>
        <v>90</v>
      </c>
      <c r="O496" s="2">
        <f t="shared" si="61"/>
        <v>28.404237636360648</v>
      </c>
      <c r="P496" s="8">
        <f t="shared" si="64"/>
        <v>66.002881837851774</v>
      </c>
      <c r="Q496" s="8"/>
    </row>
    <row r="497" spans="2:17" x14ac:dyDescent="0.25">
      <c r="B497" s="1" t="s">
        <v>1</v>
      </c>
      <c r="C497" s="1">
        <f t="shared" si="62"/>
        <v>21</v>
      </c>
      <c r="D497" s="1">
        <v>496</v>
      </c>
      <c r="E497" s="1">
        <v>16</v>
      </c>
      <c r="F497" s="1">
        <v>3</v>
      </c>
      <c r="G497" s="1">
        <v>22</v>
      </c>
      <c r="H497" s="1">
        <f t="shared" si="63"/>
        <v>25</v>
      </c>
      <c r="I497" s="1">
        <v>54.8</v>
      </c>
      <c r="J497" s="1">
        <v>5.6</v>
      </c>
      <c r="K497" s="1">
        <f t="shared" si="58"/>
        <v>60</v>
      </c>
      <c r="L497" s="2">
        <f t="shared" si="59"/>
        <v>-20.13801482156758</v>
      </c>
      <c r="M497" s="2">
        <f t="shared" si="60"/>
        <v>84.378164514217744</v>
      </c>
      <c r="N497" s="1">
        <f t="shared" si="65"/>
        <v>90</v>
      </c>
      <c r="O497" s="2">
        <f t="shared" si="61"/>
        <v>37.166814667915034</v>
      </c>
      <c r="P497" s="8">
        <f t="shared" si="64"/>
        <v>37.903703714471774</v>
      </c>
      <c r="Q497" s="8"/>
    </row>
    <row r="498" spans="2:17" x14ac:dyDescent="0.25">
      <c r="B498" s="1" t="s">
        <v>1</v>
      </c>
      <c r="C498" s="1">
        <f t="shared" si="62"/>
        <v>21</v>
      </c>
      <c r="D498" s="1">
        <v>497</v>
      </c>
      <c r="E498" s="1">
        <v>17</v>
      </c>
      <c r="F498" s="1">
        <v>0</v>
      </c>
      <c r="G498" s="1">
        <v>3</v>
      </c>
      <c r="H498" s="1">
        <f t="shared" si="63"/>
        <v>3</v>
      </c>
      <c r="I498" s="1">
        <v>65.400000000000006</v>
      </c>
      <c r="J498" s="1">
        <v>0</v>
      </c>
      <c r="K498" s="1">
        <f t="shared" si="58"/>
        <v>75</v>
      </c>
      <c r="L498" s="2">
        <f t="shared" si="59"/>
        <v>-20.13801482156758</v>
      </c>
      <c r="M498" s="2">
        <f t="shared" si="60"/>
        <v>93.713582503156985</v>
      </c>
      <c r="N498" s="1">
        <f t="shared" si="65"/>
        <v>90</v>
      </c>
      <c r="O498" s="2">
        <f t="shared" si="61"/>
        <v>47.510527597743888</v>
      </c>
      <c r="P498" s="8">
        <f t="shared" si="64"/>
        <v>1.8</v>
      </c>
      <c r="Q498" s="8"/>
    </row>
    <row r="499" spans="2:17" x14ac:dyDescent="0.25">
      <c r="B499" s="1" t="s">
        <v>1</v>
      </c>
      <c r="C499" s="1">
        <f t="shared" si="62"/>
        <v>21</v>
      </c>
      <c r="D499" s="1">
        <v>498</v>
      </c>
      <c r="E499" s="1">
        <v>18</v>
      </c>
      <c r="F499" s="1">
        <v>0</v>
      </c>
      <c r="G499" s="1">
        <v>0</v>
      </c>
      <c r="H499" s="1">
        <f t="shared" si="63"/>
        <v>0</v>
      </c>
      <c r="I499" s="1">
        <v>0</v>
      </c>
      <c r="J499" s="1">
        <v>0</v>
      </c>
      <c r="K499" s="1">
        <f t="shared" si="58"/>
        <v>90</v>
      </c>
      <c r="L499" s="2">
        <f t="shared" si="59"/>
        <v>-20.13801482156758</v>
      </c>
      <c r="M499" s="2">
        <f t="shared" si="60"/>
        <v>103.85117753015709</v>
      </c>
      <c r="N499" s="1">
        <f t="shared" si="65"/>
        <v>90</v>
      </c>
      <c r="O499" s="2">
        <f t="shared" si="61"/>
        <v>22.571600897574935</v>
      </c>
      <c r="P499" s="8">
        <f t="shared" si="64"/>
        <v>0</v>
      </c>
      <c r="Q499" s="8"/>
    </row>
    <row r="500" spans="2:17" x14ac:dyDescent="0.25">
      <c r="B500" s="1" t="s">
        <v>1</v>
      </c>
      <c r="C500" s="1">
        <f t="shared" si="62"/>
        <v>21</v>
      </c>
      <c r="D500" s="1">
        <v>499</v>
      </c>
      <c r="E500" s="1">
        <v>19</v>
      </c>
      <c r="F500" s="1">
        <v>0</v>
      </c>
      <c r="G500" s="1">
        <v>0</v>
      </c>
      <c r="H500" s="1">
        <f t="shared" si="63"/>
        <v>0</v>
      </c>
      <c r="I500" s="1">
        <v>0</v>
      </c>
      <c r="J500" s="1">
        <v>0</v>
      </c>
      <c r="K500" s="1">
        <f t="shared" si="58"/>
        <v>105</v>
      </c>
      <c r="L500" s="2">
        <f t="shared" si="59"/>
        <v>-20.13801482156758</v>
      </c>
      <c r="M500" s="2">
        <f t="shared" si="60"/>
        <v>114.45841695413883</v>
      </c>
      <c r="N500" s="1">
        <f t="shared" si="65"/>
        <v>90</v>
      </c>
      <c r="O500" s="2">
        <f t="shared" si="61"/>
        <v>30.036053515689403</v>
      </c>
      <c r="P500" s="8">
        <f t="shared" si="64"/>
        <v>0</v>
      </c>
      <c r="Q500" s="8"/>
    </row>
    <row r="501" spans="2:17" x14ac:dyDescent="0.25">
      <c r="B501" s="1" t="s">
        <v>1</v>
      </c>
      <c r="C501" s="1">
        <f t="shared" si="62"/>
        <v>21</v>
      </c>
      <c r="D501" s="1">
        <v>500</v>
      </c>
      <c r="E501" s="1">
        <v>20</v>
      </c>
      <c r="F501" s="1">
        <v>0</v>
      </c>
      <c r="G501" s="1">
        <v>0</v>
      </c>
      <c r="H501" s="1">
        <f t="shared" si="63"/>
        <v>0</v>
      </c>
      <c r="I501" s="1">
        <v>0</v>
      </c>
      <c r="J501" s="1">
        <v>0</v>
      </c>
      <c r="K501" s="1">
        <f t="shared" si="58"/>
        <v>120</v>
      </c>
      <c r="L501" s="2">
        <f t="shared" si="59"/>
        <v>-20.13801482156758</v>
      </c>
      <c r="M501" s="2">
        <f t="shared" si="60"/>
        <v>125.22324358537587</v>
      </c>
      <c r="N501" s="1">
        <f t="shared" si="65"/>
        <v>90</v>
      </c>
      <c r="O501" s="2">
        <f t="shared" si="61"/>
        <v>39.019792842080598</v>
      </c>
      <c r="P501" s="8">
        <f t="shared" si="64"/>
        <v>0</v>
      </c>
      <c r="Q501" s="8"/>
    </row>
    <row r="502" spans="2:17" x14ac:dyDescent="0.25">
      <c r="B502" s="1" t="s">
        <v>1</v>
      </c>
      <c r="C502" s="1">
        <f t="shared" si="62"/>
        <v>21</v>
      </c>
      <c r="D502" s="1">
        <v>501</v>
      </c>
      <c r="E502" s="1">
        <v>21</v>
      </c>
      <c r="F502" s="1">
        <v>0</v>
      </c>
      <c r="G502" s="1">
        <v>0</v>
      </c>
      <c r="H502" s="1">
        <f t="shared" si="63"/>
        <v>0</v>
      </c>
      <c r="I502" s="1">
        <v>0</v>
      </c>
      <c r="J502" s="1">
        <v>0</v>
      </c>
      <c r="K502" s="1">
        <f t="shared" si="58"/>
        <v>135</v>
      </c>
      <c r="L502" s="2">
        <f t="shared" si="59"/>
        <v>-20.13801482156758</v>
      </c>
      <c r="M502" s="2">
        <f t="shared" si="60"/>
        <v>135.76660024520024</v>
      </c>
      <c r="N502" s="1">
        <f t="shared" si="65"/>
        <v>90</v>
      </c>
      <c r="O502" s="2">
        <f t="shared" si="61"/>
        <v>48.437184340979705</v>
      </c>
      <c r="P502" s="8">
        <f t="shared" si="64"/>
        <v>0</v>
      </c>
      <c r="Q502" s="8"/>
    </row>
    <row r="503" spans="2:17" x14ac:dyDescent="0.25">
      <c r="B503" s="1" t="s">
        <v>1</v>
      </c>
      <c r="C503" s="1">
        <f t="shared" si="62"/>
        <v>21</v>
      </c>
      <c r="D503" s="1">
        <v>502</v>
      </c>
      <c r="E503" s="1">
        <v>22</v>
      </c>
      <c r="F503" s="1">
        <v>0</v>
      </c>
      <c r="G503" s="1">
        <v>0</v>
      </c>
      <c r="H503" s="1">
        <f t="shared" si="63"/>
        <v>0</v>
      </c>
      <c r="I503" s="1">
        <v>0</v>
      </c>
      <c r="J503" s="1">
        <v>0</v>
      </c>
      <c r="K503" s="1">
        <f t="shared" si="58"/>
        <v>150</v>
      </c>
      <c r="L503" s="2">
        <f t="shared" si="59"/>
        <v>-20.13801482156758</v>
      </c>
      <c r="M503" s="2">
        <f t="shared" si="60"/>
        <v>145.46000393016828</v>
      </c>
      <c r="N503" s="1">
        <f t="shared" si="65"/>
        <v>90</v>
      </c>
      <c r="O503" s="2">
        <f t="shared" si="61"/>
        <v>57.368671410545446</v>
      </c>
      <c r="P503" s="8">
        <f t="shared" si="64"/>
        <v>0</v>
      </c>
      <c r="Q503" s="8"/>
    </row>
    <row r="504" spans="2:17" x14ac:dyDescent="0.25">
      <c r="B504" s="1" t="s">
        <v>1</v>
      </c>
      <c r="C504" s="1">
        <f t="shared" si="62"/>
        <v>21</v>
      </c>
      <c r="D504" s="1">
        <v>503</v>
      </c>
      <c r="E504" s="1">
        <v>23</v>
      </c>
      <c r="F504" s="1">
        <v>0</v>
      </c>
      <c r="G504" s="1">
        <v>0</v>
      </c>
      <c r="H504" s="1">
        <f t="shared" si="63"/>
        <v>0</v>
      </c>
      <c r="I504" s="1">
        <v>0</v>
      </c>
      <c r="J504" s="1">
        <v>0</v>
      </c>
      <c r="K504" s="1">
        <f t="shared" si="58"/>
        <v>165</v>
      </c>
      <c r="L504" s="2">
        <f t="shared" si="59"/>
        <v>-20.13801482156758</v>
      </c>
      <c r="M504" s="2">
        <f t="shared" si="60"/>
        <v>153.01634594194232</v>
      </c>
      <c r="N504" s="1">
        <f t="shared" si="65"/>
        <v>90</v>
      </c>
      <c r="O504" s="2">
        <f t="shared" si="61"/>
        <v>64.435375939698872</v>
      </c>
      <c r="P504" s="8">
        <f t="shared" si="64"/>
        <v>0</v>
      </c>
      <c r="Q504" s="8"/>
    </row>
    <row r="505" spans="2:17" x14ac:dyDescent="0.25">
      <c r="B505" s="1" t="s">
        <v>1</v>
      </c>
      <c r="C505" s="1">
        <f t="shared" si="62"/>
        <v>21</v>
      </c>
      <c r="D505" s="1">
        <v>504</v>
      </c>
      <c r="E505" s="1">
        <v>24</v>
      </c>
      <c r="F505" s="1">
        <v>0</v>
      </c>
      <c r="G505" s="1">
        <v>0</v>
      </c>
      <c r="H505" s="1">
        <f t="shared" si="63"/>
        <v>0</v>
      </c>
      <c r="I505" s="1">
        <v>0</v>
      </c>
      <c r="J505" s="1">
        <v>0</v>
      </c>
      <c r="K505" s="1">
        <f t="shared" si="58"/>
        <v>180</v>
      </c>
      <c r="L505" s="2">
        <f t="shared" si="59"/>
        <v>-20.13801482156758</v>
      </c>
      <c r="M505" s="2">
        <f t="shared" si="60"/>
        <v>156.08201482156758</v>
      </c>
      <c r="N505" s="1">
        <f t="shared" si="65"/>
        <v>90</v>
      </c>
      <c r="O505" s="2">
        <f t="shared" si="61"/>
        <v>67.319908488387654</v>
      </c>
      <c r="P505" s="8">
        <f t="shared" si="64"/>
        <v>0</v>
      </c>
      <c r="Q505" s="8"/>
    </row>
    <row r="506" spans="2:17" x14ac:dyDescent="0.25">
      <c r="B506" s="1" t="s">
        <v>1</v>
      </c>
      <c r="C506" s="1">
        <f t="shared" si="62"/>
        <v>22</v>
      </c>
      <c r="D506" s="1">
        <v>505</v>
      </c>
      <c r="E506" s="1">
        <v>1</v>
      </c>
      <c r="F506" s="1">
        <v>0</v>
      </c>
      <c r="G506" s="1">
        <v>0</v>
      </c>
      <c r="H506" s="1">
        <f t="shared" si="63"/>
        <v>0</v>
      </c>
      <c r="I506" s="1">
        <v>0</v>
      </c>
      <c r="J506" s="1">
        <v>0</v>
      </c>
      <c r="K506" s="1">
        <f t="shared" si="58"/>
        <v>-165</v>
      </c>
      <c r="L506" s="2">
        <f t="shared" si="59"/>
        <v>-19.928210796320524</v>
      </c>
      <c r="M506" s="2">
        <f t="shared" si="60"/>
        <v>152.82485484995541</v>
      </c>
      <c r="N506" s="1">
        <f t="shared" si="65"/>
        <v>90</v>
      </c>
      <c r="O506" s="2">
        <f t="shared" si="61"/>
        <v>64.255488391160696</v>
      </c>
      <c r="P506" s="8">
        <f t="shared" si="64"/>
        <v>0</v>
      </c>
      <c r="Q506" s="8"/>
    </row>
    <row r="507" spans="2:17" x14ac:dyDescent="0.25">
      <c r="B507" s="1" t="s">
        <v>1</v>
      </c>
      <c r="C507" s="1">
        <f t="shared" si="62"/>
        <v>22</v>
      </c>
      <c r="D507" s="1">
        <v>506</v>
      </c>
      <c r="E507" s="1">
        <v>2</v>
      </c>
      <c r="F507" s="1">
        <v>0</v>
      </c>
      <c r="G507" s="1">
        <v>0</v>
      </c>
      <c r="H507" s="1">
        <f t="shared" si="63"/>
        <v>0</v>
      </c>
      <c r="I507" s="1">
        <v>0</v>
      </c>
      <c r="J507" s="1">
        <v>0</v>
      </c>
      <c r="K507" s="1">
        <f t="shared" si="58"/>
        <v>-150</v>
      </c>
      <c r="L507" s="2">
        <f t="shared" si="59"/>
        <v>-19.928210796320524</v>
      </c>
      <c r="M507" s="2">
        <f t="shared" si="60"/>
        <v>145.29749122785023</v>
      </c>
      <c r="N507" s="1">
        <f t="shared" si="65"/>
        <v>90</v>
      </c>
      <c r="O507" s="2">
        <f t="shared" si="61"/>
        <v>57.217514444585824</v>
      </c>
      <c r="P507" s="8">
        <f t="shared" si="64"/>
        <v>0</v>
      </c>
      <c r="Q507" s="8"/>
    </row>
    <row r="508" spans="2:17" x14ac:dyDescent="0.25">
      <c r="B508" s="1" t="s">
        <v>1</v>
      </c>
      <c r="C508" s="1">
        <f t="shared" si="62"/>
        <v>22</v>
      </c>
      <c r="D508" s="1">
        <v>507</v>
      </c>
      <c r="E508" s="1">
        <v>3</v>
      </c>
      <c r="F508" s="1">
        <v>0</v>
      </c>
      <c r="G508" s="1">
        <v>0</v>
      </c>
      <c r="H508" s="1">
        <f t="shared" si="63"/>
        <v>0</v>
      </c>
      <c r="I508" s="1">
        <v>0</v>
      </c>
      <c r="J508" s="1">
        <v>0</v>
      </c>
      <c r="K508" s="1">
        <f t="shared" si="58"/>
        <v>-135</v>
      </c>
      <c r="L508" s="2">
        <f t="shared" si="59"/>
        <v>-19.928210796320524</v>
      </c>
      <c r="M508" s="2">
        <f t="shared" si="60"/>
        <v>135.6226600008165</v>
      </c>
      <c r="N508" s="1">
        <f t="shared" si="65"/>
        <v>90</v>
      </c>
      <c r="O508" s="2">
        <f t="shared" si="61"/>
        <v>48.306120787342245</v>
      </c>
      <c r="P508" s="8">
        <f t="shared" si="64"/>
        <v>0</v>
      </c>
      <c r="Q508" s="8"/>
    </row>
    <row r="509" spans="2:17" x14ac:dyDescent="0.25">
      <c r="B509" s="1" t="s">
        <v>1</v>
      </c>
      <c r="C509" s="1">
        <f t="shared" si="62"/>
        <v>22</v>
      </c>
      <c r="D509" s="1">
        <v>508</v>
      </c>
      <c r="E509" s="1">
        <v>4</v>
      </c>
      <c r="F509" s="1">
        <v>0</v>
      </c>
      <c r="G509" s="1">
        <v>0</v>
      </c>
      <c r="H509" s="1">
        <f t="shared" si="63"/>
        <v>0</v>
      </c>
      <c r="I509" s="1">
        <v>0</v>
      </c>
      <c r="J509" s="1">
        <v>0</v>
      </c>
      <c r="K509" s="1">
        <f t="shared" si="58"/>
        <v>-120</v>
      </c>
      <c r="L509" s="2">
        <f t="shared" si="59"/>
        <v>-19.928210796320524</v>
      </c>
      <c r="M509" s="2">
        <f t="shared" si="60"/>
        <v>125.08718973389611</v>
      </c>
      <c r="N509" s="1">
        <f t="shared" si="65"/>
        <v>90</v>
      </c>
      <c r="O509" s="2">
        <f t="shared" si="61"/>
        <v>38.901302868926095</v>
      </c>
      <c r="P509" s="8">
        <f t="shared" si="64"/>
        <v>0</v>
      </c>
      <c r="Q509" s="8"/>
    </row>
    <row r="510" spans="2:17" x14ac:dyDescent="0.25">
      <c r="B510" s="1" t="s">
        <v>1</v>
      </c>
      <c r="C510" s="1">
        <f t="shared" si="62"/>
        <v>22</v>
      </c>
      <c r="D510" s="1">
        <v>509</v>
      </c>
      <c r="E510" s="1">
        <v>5</v>
      </c>
      <c r="F510" s="1">
        <v>0</v>
      </c>
      <c r="G510" s="1">
        <v>0</v>
      </c>
      <c r="H510" s="1">
        <f t="shared" si="63"/>
        <v>0</v>
      </c>
      <c r="I510" s="1">
        <v>0</v>
      </c>
      <c r="J510" s="1">
        <v>0</v>
      </c>
      <c r="K510" s="1">
        <f t="shared" si="58"/>
        <v>-105</v>
      </c>
      <c r="L510" s="2">
        <f t="shared" si="59"/>
        <v>-19.928210796320524</v>
      </c>
      <c r="M510" s="2">
        <f t="shared" si="60"/>
        <v>114.3226015129147</v>
      </c>
      <c r="N510" s="1">
        <f t="shared" si="65"/>
        <v>90</v>
      </c>
      <c r="O510" s="2">
        <f t="shared" si="61"/>
        <v>29.929316744394779</v>
      </c>
      <c r="P510" s="8">
        <f t="shared" si="64"/>
        <v>0</v>
      </c>
      <c r="Q510" s="8"/>
    </row>
    <row r="511" spans="2:17" x14ac:dyDescent="0.25">
      <c r="B511" s="1" t="s">
        <v>1</v>
      </c>
      <c r="C511" s="1">
        <f t="shared" si="62"/>
        <v>22</v>
      </c>
      <c r="D511" s="1">
        <v>510</v>
      </c>
      <c r="E511" s="1">
        <v>6</v>
      </c>
      <c r="F511" s="1">
        <v>0</v>
      </c>
      <c r="G511" s="1">
        <v>0</v>
      </c>
      <c r="H511" s="1">
        <f t="shared" si="63"/>
        <v>0</v>
      </c>
      <c r="I511" s="1">
        <v>0</v>
      </c>
      <c r="J511" s="1">
        <v>0</v>
      </c>
      <c r="K511" s="1">
        <f t="shared" si="58"/>
        <v>-90</v>
      </c>
      <c r="L511" s="2">
        <f t="shared" si="59"/>
        <v>-19.928210796320524</v>
      </c>
      <c r="M511" s="2">
        <f t="shared" si="60"/>
        <v>103.71005280351427</v>
      </c>
      <c r="N511" s="1">
        <f t="shared" si="65"/>
        <v>90</v>
      </c>
      <c r="O511" s="2">
        <f t="shared" si="61"/>
        <v>22.488160961529761</v>
      </c>
      <c r="P511" s="8">
        <f t="shared" si="64"/>
        <v>0</v>
      </c>
      <c r="Q511" s="8"/>
    </row>
    <row r="512" spans="2:17" x14ac:dyDescent="0.25">
      <c r="B512" s="1" t="s">
        <v>1</v>
      </c>
      <c r="C512" s="1">
        <f t="shared" si="62"/>
        <v>22</v>
      </c>
      <c r="D512" s="1">
        <v>511</v>
      </c>
      <c r="E512" s="1">
        <v>7</v>
      </c>
      <c r="F512" s="1">
        <v>0</v>
      </c>
      <c r="G512" s="1">
        <v>0</v>
      </c>
      <c r="H512" s="1">
        <f t="shared" si="63"/>
        <v>0</v>
      </c>
      <c r="I512" s="1">
        <v>-65.599999999999994</v>
      </c>
      <c r="J512" s="1">
        <v>0</v>
      </c>
      <c r="K512" s="1">
        <f t="shared" si="58"/>
        <v>-75</v>
      </c>
      <c r="L512" s="2">
        <f t="shared" si="59"/>
        <v>-19.928210796320524</v>
      </c>
      <c r="M512" s="2">
        <f t="shared" si="60"/>
        <v>93.562848026786099</v>
      </c>
      <c r="N512" s="1">
        <f t="shared" si="65"/>
        <v>90</v>
      </c>
      <c r="O512" s="2">
        <f t="shared" si="61"/>
        <v>83.612421258816767</v>
      </c>
      <c r="P512" s="8">
        <f t="shared" si="64"/>
        <v>0</v>
      </c>
      <c r="Q512" s="8"/>
    </row>
    <row r="513" spans="2:17" x14ac:dyDescent="0.25">
      <c r="B513" s="1" t="s">
        <v>1</v>
      </c>
      <c r="C513" s="1">
        <f t="shared" si="62"/>
        <v>22</v>
      </c>
      <c r="D513" s="1">
        <v>512</v>
      </c>
      <c r="E513" s="1">
        <v>8</v>
      </c>
      <c r="F513" s="1">
        <v>0</v>
      </c>
      <c r="G513" s="1">
        <v>8</v>
      </c>
      <c r="H513" s="1">
        <f t="shared" si="63"/>
        <v>8</v>
      </c>
      <c r="I513" s="1">
        <v>-55</v>
      </c>
      <c r="J513" s="1">
        <v>5.8</v>
      </c>
      <c r="K513" s="1">
        <f t="shared" si="58"/>
        <v>-60</v>
      </c>
      <c r="L513" s="2">
        <f t="shared" si="59"/>
        <v>-19.928210796320524</v>
      </c>
      <c r="M513" s="2">
        <f t="shared" si="60"/>
        <v>84.214466154380759</v>
      </c>
      <c r="N513" s="1">
        <f t="shared" si="65"/>
        <v>90</v>
      </c>
      <c r="O513" s="2">
        <f t="shared" si="61"/>
        <v>73.089207434476407</v>
      </c>
      <c r="P513" s="8">
        <f t="shared" si="64"/>
        <v>4.8</v>
      </c>
      <c r="Q513" s="8"/>
    </row>
    <row r="514" spans="2:17" x14ac:dyDescent="0.25">
      <c r="B514" s="1" t="s">
        <v>1</v>
      </c>
      <c r="C514" s="1">
        <f t="shared" si="62"/>
        <v>22</v>
      </c>
      <c r="D514" s="1">
        <v>513</v>
      </c>
      <c r="E514" s="1">
        <v>9</v>
      </c>
      <c r="F514" s="1">
        <v>17</v>
      </c>
      <c r="G514" s="1">
        <v>61</v>
      </c>
      <c r="H514" s="1">
        <f t="shared" si="63"/>
        <v>78</v>
      </c>
      <c r="I514" s="1">
        <v>-43.3</v>
      </c>
      <c r="J514" s="1">
        <v>14</v>
      </c>
      <c r="K514" s="1">
        <f t="shared" ref="K514:K577" si="66">15*(E514-12)</f>
        <v>-45</v>
      </c>
      <c r="L514" s="2">
        <f t="shared" ref="L514:L577" si="67">(23.45*SIN(RADIANS(360*(284+C514)/365)))</f>
        <v>-19.928210796320524</v>
      </c>
      <c r="M514" s="2">
        <f t="shared" ref="M514:M577" si="68">DEGREES(ACOS(COS(RADIANS(L514))*COS(RADIANS($A$4))*COS(RADIANS(K514))+SIN(RADIANS(L514))*SIN(RADIANS($A$4))))</f>
        <v>76.070245038507124</v>
      </c>
      <c r="N514" s="1">
        <f t="shared" si="65"/>
        <v>90</v>
      </c>
      <c r="O514" s="2">
        <f t="shared" ref="O514:O577" si="69">DEGREES(ACOS(COS(RADIANS(M514))*COS(RADIANS(N514))+SIN(RADIANS(M514))*SIN(RADIANS(N514))*COS(RADIANS(I514-$A$7))))</f>
        <v>62.218506927769361</v>
      </c>
      <c r="P514" s="8">
        <f t="shared" si="64"/>
        <v>71.215071683740177</v>
      </c>
      <c r="Q514" s="8"/>
    </row>
    <row r="515" spans="2:17" x14ac:dyDescent="0.25">
      <c r="B515" s="1" t="s">
        <v>1</v>
      </c>
      <c r="C515" s="1">
        <f t="shared" ref="C515:C578" si="70">INT((D515-1)/24)+1</f>
        <v>22</v>
      </c>
      <c r="D515" s="1">
        <v>514</v>
      </c>
      <c r="E515" s="1">
        <v>10</v>
      </c>
      <c r="F515" s="1">
        <v>81</v>
      </c>
      <c r="G515" s="1">
        <v>117</v>
      </c>
      <c r="H515" s="1">
        <f t="shared" ref="H515:H578" si="71">F515+G515</f>
        <v>198</v>
      </c>
      <c r="I515" s="1">
        <v>-30.1</v>
      </c>
      <c r="J515" s="1">
        <v>20.399999999999999</v>
      </c>
      <c r="K515" s="1">
        <f t="shared" si="66"/>
        <v>-30</v>
      </c>
      <c r="L515" s="2">
        <f t="shared" si="67"/>
        <v>-19.928210796320524</v>
      </c>
      <c r="M515" s="2">
        <f t="shared" si="68"/>
        <v>69.628737086121461</v>
      </c>
      <c r="N515" s="1">
        <f t="shared" si="65"/>
        <v>90</v>
      </c>
      <c r="O515" s="2">
        <f t="shared" si="69"/>
        <v>51.23966746957678</v>
      </c>
      <c r="P515" s="8">
        <f t="shared" ref="P515:P578" si="72">F515*((COS(RADIANS(O515)))/(COS(RADIANS(M515))))+G515*((1+COS(RADIANS(N515)))/2)+H515*$A$10*((1-COS(RADIANS(N515)))/2)</f>
        <v>223.97915864629698</v>
      </c>
      <c r="Q515" s="8"/>
    </row>
    <row r="516" spans="2:17" x14ac:dyDescent="0.25">
      <c r="B516" s="1" t="s">
        <v>1</v>
      </c>
      <c r="C516" s="1">
        <f t="shared" si="70"/>
        <v>22</v>
      </c>
      <c r="D516" s="1">
        <v>515</v>
      </c>
      <c r="E516" s="1">
        <v>11</v>
      </c>
      <c r="F516" s="1">
        <v>133</v>
      </c>
      <c r="G516" s="1">
        <v>133</v>
      </c>
      <c r="H516" s="1">
        <f t="shared" si="71"/>
        <v>266</v>
      </c>
      <c r="I516" s="1">
        <v>-15.5</v>
      </c>
      <c r="J516" s="1">
        <v>24.6</v>
      </c>
      <c r="K516" s="1">
        <f t="shared" si="66"/>
        <v>-15</v>
      </c>
      <c r="L516" s="2">
        <f t="shared" si="67"/>
        <v>-19.928210796320524</v>
      </c>
      <c r="M516" s="2">
        <f t="shared" si="68"/>
        <v>65.443058776228057</v>
      </c>
      <c r="N516" s="1">
        <f t="shared" ref="N516:N579" si="73">N515</f>
        <v>90</v>
      </c>
      <c r="O516" s="2">
        <f t="shared" si="69"/>
        <v>40.671398685307004</v>
      </c>
      <c r="P516" s="8">
        <f t="shared" si="72"/>
        <v>335.82326044282109</v>
      </c>
      <c r="Q516" s="8"/>
    </row>
    <row r="517" spans="2:17" x14ac:dyDescent="0.25">
      <c r="B517" s="1" t="s">
        <v>1</v>
      </c>
      <c r="C517" s="1">
        <f t="shared" si="70"/>
        <v>22</v>
      </c>
      <c r="D517" s="1">
        <v>516</v>
      </c>
      <c r="E517" s="1">
        <v>12</v>
      </c>
      <c r="F517" s="1">
        <v>289</v>
      </c>
      <c r="G517" s="1">
        <v>114</v>
      </c>
      <c r="H517" s="1">
        <f t="shared" si="71"/>
        <v>403</v>
      </c>
      <c r="I517" s="1">
        <v>0</v>
      </c>
      <c r="J517" s="1">
        <v>26</v>
      </c>
      <c r="K517" s="1">
        <f t="shared" si="66"/>
        <v>0</v>
      </c>
      <c r="L517" s="2">
        <f t="shared" si="67"/>
        <v>-19.928210796320524</v>
      </c>
      <c r="M517" s="2">
        <f t="shared" si="68"/>
        <v>63.984210796320511</v>
      </c>
      <c r="N517" s="1">
        <f t="shared" si="73"/>
        <v>90</v>
      </c>
      <c r="O517" s="2">
        <f t="shared" si="69"/>
        <v>31.274604960805139</v>
      </c>
      <c r="P517" s="8">
        <f t="shared" si="72"/>
        <v>660.44302146823793</v>
      </c>
      <c r="Q517" s="8"/>
    </row>
    <row r="518" spans="2:17" x14ac:dyDescent="0.25">
      <c r="B518" s="1" t="s">
        <v>1</v>
      </c>
      <c r="C518" s="1">
        <f t="shared" si="70"/>
        <v>22</v>
      </c>
      <c r="D518" s="1">
        <v>517</v>
      </c>
      <c r="E518" s="1">
        <v>13</v>
      </c>
      <c r="F518" s="1">
        <v>306</v>
      </c>
      <c r="G518" s="1">
        <v>97</v>
      </c>
      <c r="H518" s="1">
        <f t="shared" si="71"/>
        <v>403</v>
      </c>
      <c r="I518" s="1">
        <v>15.5</v>
      </c>
      <c r="J518" s="1">
        <v>24.6</v>
      </c>
      <c r="K518" s="1">
        <f t="shared" si="66"/>
        <v>15</v>
      </c>
      <c r="L518" s="2">
        <f t="shared" si="67"/>
        <v>-19.928210796320524</v>
      </c>
      <c r="M518" s="2">
        <f t="shared" si="68"/>
        <v>65.443058776228057</v>
      </c>
      <c r="N518" s="1">
        <f t="shared" si="73"/>
        <v>90</v>
      </c>
      <c r="O518" s="2">
        <f t="shared" si="69"/>
        <v>24.676017547710732</v>
      </c>
      <c r="P518" s="8">
        <f t="shared" si="72"/>
        <v>757.85380340822337</v>
      </c>
      <c r="Q518" s="8"/>
    </row>
    <row r="519" spans="2:17" x14ac:dyDescent="0.25">
      <c r="B519" s="1" t="s">
        <v>1</v>
      </c>
      <c r="C519" s="1">
        <f t="shared" si="70"/>
        <v>22</v>
      </c>
      <c r="D519" s="1">
        <v>518</v>
      </c>
      <c r="E519" s="1">
        <v>14</v>
      </c>
      <c r="F519" s="1">
        <v>258</v>
      </c>
      <c r="G519" s="1">
        <v>92</v>
      </c>
      <c r="H519" s="1">
        <f t="shared" si="71"/>
        <v>350</v>
      </c>
      <c r="I519" s="1">
        <v>30.1</v>
      </c>
      <c r="J519" s="1">
        <v>20.399999999999999</v>
      </c>
      <c r="K519" s="1">
        <f t="shared" si="66"/>
        <v>30</v>
      </c>
      <c r="L519" s="2">
        <f t="shared" si="67"/>
        <v>-19.928210796320524</v>
      </c>
      <c r="M519" s="2">
        <f t="shared" si="68"/>
        <v>69.628737086121461</v>
      </c>
      <c r="N519" s="1">
        <f t="shared" si="73"/>
        <v>90</v>
      </c>
      <c r="O519" s="2">
        <f t="shared" si="69"/>
        <v>23.561799740061971</v>
      </c>
      <c r="P519" s="8">
        <f t="shared" si="72"/>
        <v>760.37116964851111</v>
      </c>
      <c r="Q519" s="8"/>
    </row>
    <row r="520" spans="2:17" x14ac:dyDescent="0.25">
      <c r="B520" s="1" t="s">
        <v>1</v>
      </c>
      <c r="C520" s="1">
        <f t="shared" si="70"/>
        <v>22</v>
      </c>
      <c r="D520" s="1">
        <v>519</v>
      </c>
      <c r="E520" s="1">
        <v>15</v>
      </c>
      <c r="F520" s="1">
        <v>172</v>
      </c>
      <c r="G520" s="1">
        <v>78</v>
      </c>
      <c r="H520" s="1">
        <f t="shared" si="71"/>
        <v>250</v>
      </c>
      <c r="I520" s="1">
        <v>43.3</v>
      </c>
      <c r="J520" s="1">
        <v>14</v>
      </c>
      <c r="K520" s="1">
        <f t="shared" si="66"/>
        <v>45</v>
      </c>
      <c r="L520" s="2">
        <f t="shared" si="67"/>
        <v>-19.928210796320524</v>
      </c>
      <c r="M520" s="2">
        <f t="shared" si="68"/>
        <v>76.070245038507124</v>
      </c>
      <c r="N520" s="1">
        <f t="shared" si="73"/>
        <v>90</v>
      </c>
      <c r="O520" s="2">
        <f t="shared" si="69"/>
        <v>28.658361559340712</v>
      </c>
      <c r="P520" s="8">
        <f t="shared" si="72"/>
        <v>690.95881240456652</v>
      </c>
      <c r="Q520" s="8"/>
    </row>
    <row r="521" spans="2:17" x14ac:dyDescent="0.25">
      <c r="B521" s="1" t="s">
        <v>1</v>
      </c>
      <c r="C521" s="1">
        <f t="shared" si="70"/>
        <v>22</v>
      </c>
      <c r="D521" s="1">
        <v>520</v>
      </c>
      <c r="E521" s="1">
        <v>16</v>
      </c>
      <c r="F521" s="1">
        <v>69</v>
      </c>
      <c r="G521" s="1">
        <v>56</v>
      </c>
      <c r="H521" s="1">
        <f t="shared" si="71"/>
        <v>125</v>
      </c>
      <c r="I521" s="1">
        <v>55</v>
      </c>
      <c r="J521" s="1">
        <v>5.8</v>
      </c>
      <c r="K521" s="1">
        <f t="shared" si="66"/>
        <v>60</v>
      </c>
      <c r="L521" s="2">
        <f t="shared" si="67"/>
        <v>-19.928210796320524</v>
      </c>
      <c r="M521" s="2">
        <f t="shared" si="68"/>
        <v>84.214466154380759</v>
      </c>
      <c r="N521" s="1">
        <f t="shared" si="73"/>
        <v>90</v>
      </c>
      <c r="O521" s="2">
        <f t="shared" si="69"/>
        <v>37.385584102602031</v>
      </c>
      <c r="P521" s="8">
        <f t="shared" si="72"/>
        <v>584.37277174223993</v>
      </c>
      <c r="Q521" s="8"/>
    </row>
    <row r="522" spans="2:17" x14ac:dyDescent="0.25">
      <c r="B522" s="1" t="s">
        <v>1</v>
      </c>
      <c r="C522" s="1">
        <f t="shared" si="70"/>
        <v>22</v>
      </c>
      <c r="D522" s="1">
        <v>521</v>
      </c>
      <c r="E522" s="1">
        <v>17</v>
      </c>
      <c r="F522" s="1">
        <v>0</v>
      </c>
      <c r="G522" s="1">
        <v>19</v>
      </c>
      <c r="H522" s="1">
        <f t="shared" si="71"/>
        <v>19</v>
      </c>
      <c r="I522" s="1">
        <v>65.599999999999994</v>
      </c>
      <c r="J522" s="1">
        <v>0</v>
      </c>
      <c r="K522" s="1">
        <f t="shared" si="66"/>
        <v>75</v>
      </c>
      <c r="L522" s="2">
        <f t="shared" si="67"/>
        <v>-19.928210796320524</v>
      </c>
      <c r="M522" s="2">
        <f t="shared" si="68"/>
        <v>93.562848026786099</v>
      </c>
      <c r="N522" s="1">
        <f t="shared" si="73"/>
        <v>90</v>
      </c>
      <c r="O522" s="2">
        <f t="shared" si="69"/>
        <v>47.70103763864838</v>
      </c>
      <c r="P522" s="8">
        <f t="shared" si="72"/>
        <v>11.4</v>
      </c>
      <c r="Q522" s="8"/>
    </row>
    <row r="523" spans="2:17" x14ac:dyDescent="0.25">
      <c r="B523" s="1" t="s">
        <v>1</v>
      </c>
      <c r="C523" s="1">
        <f t="shared" si="70"/>
        <v>22</v>
      </c>
      <c r="D523" s="1">
        <v>522</v>
      </c>
      <c r="E523" s="1">
        <v>18</v>
      </c>
      <c r="F523" s="1">
        <v>0</v>
      </c>
      <c r="G523" s="1">
        <v>0</v>
      </c>
      <c r="H523" s="1">
        <f t="shared" si="71"/>
        <v>0</v>
      </c>
      <c r="I523" s="1">
        <v>0</v>
      </c>
      <c r="J523" s="1">
        <v>0</v>
      </c>
      <c r="K523" s="1">
        <f t="shared" si="66"/>
        <v>90</v>
      </c>
      <c r="L523" s="2">
        <f t="shared" si="67"/>
        <v>-19.928210796320524</v>
      </c>
      <c r="M523" s="2">
        <f t="shared" si="68"/>
        <v>103.71005280351427</v>
      </c>
      <c r="N523" s="1">
        <f t="shared" si="73"/>
        <v>90</v>
      </c>
      <c r="O523" s="2">
        <f t="shared" si="69"/>
        <v>22.488160961529761</v>
      </c>
      <c r="P523" s="8">
        <f t="shared" si="72"/>
        <v>0</v>
      </c>
      <c r="Q523" s="8"/>
    </row>
    <row r="524" spans="2:17" x14ac:dyDescent="0.25">
      <c r="B524" s="1" t="s">
        <v>1</v>
      </c>
      <c r="C524" s="1">
        <f t="shared" si="70"/>
        <v>22</v>
      </c>
      <c r="D524" s="1">
        <v>523</v>
      </c>
      <c r="E524" s="1">
        <v>19</v>
      </c>
      <c r="F524" s="1">
        <v>0</v>
      </c>
      <c r="G524" s="1">
        <v>0</v>
      </c>
      <c r="H524" s="1">
        <f t="shared" si="71"/>
        <v>0</v>
      </c>
      <c r="I524" s="1">
        <v>0</v>
      </c>
      <c r="J524" s="1">
        <v>0</v>
      </c>
      <c r="K524" s="1">
        <f t="shared" si="66"/>
        <v>105</v>
      </c>
      <c r="L524" s="2">
        <f t="shared" si="67"/>
        <v>-19.928210796320524</v>
      </c>
      <c r="M524" s="2">
        <f t="shared" si="68"/>
        <v>114.3226015129147</v>
      </c>
      <c r="N524" s="1">
        <f t="shared" si="73"/>
        <v>90</v>
      </c>
      <c r="O524" s="2">
        <f t="shared" si="69"/>
        <v>29.929316744394779</v>
      </c>
      <c r="P524" s="8">
        <f t="shared" si="72"/>
        <v>0</v>
      </c>
      <c r="Q524" s="8"/>
    </row>
    <row r="525" spans="2:17" x14ac:dyDescent="0.25">
      <c r="B525" s="1" t="s">
        <v>1</v>
      </c>
      <c r="C525" s="1">
        <f t="shared" si="70"/>
        <v>22</v>
      </c>
      <c r="D525" s="1">
        <v>524</v>
      </c>
      <c r="E525" s="1">
        <v>20</v>
      </c>
      <c r="F525" s="1">
        <v>0</v>
      </c>
      <c r="G525" s="1">
        <v>0</v>
      </c>
      <c r="H525" s="1">
        <f t="shared" si="71"/>
        <v>0</v>
      </c>
      <c r="I525" s="1">
        <v>0</v>
      </c>
      <c r="J525" s="1">
        <v>0</v>
      </c>
      <c r="K525" s="1">
        <f t="shared" si="66"/>
        <v>120</v>
      </c>
      <c r="L525" s="2">
        <f t="shared" si="67"/>
        <v>-19.928210796320524</v>
      </c>
      <c r="M525" s="2">
        <f t="shared" si="68"/>
        <v>125.08718973389611</v>
      </c>
      <c r="N525" s="1">
        <f t="shared" si="73"/>
        <v>90</v>
      </c>
      <c r="O525" s="2">
        <f t="shared" si="69"/>
        <v>38.901302868926095</v>
      </c>
      <c r="P525" s="8">
        <f t="shared" si="72"/>
        <v>0</v>
      </c>
      <c r="Q525" s="8"/>
    </row>
    <row r="526" spans="2:17" x14ac:dyDescent="0.25">
      <c r="B526" s="1" t="s">
        <v>1</v>
      </c>
      <c r="C526" s="1">
        <f t="shared" si="70"/>
        <v>22</v>
      </c>
      <c r="D526" s="1">
        <v>525</v>
      </c>
      <c r="E526" s="1">
        <v>21</v>
      </c>
      <c r="F526" s="1">
        <v>0</v>
      </c>
      <c r="G526" s="1">
        <v>0</v>
      </c>
      <c r="H526" s="1">
        <f t="shared" si="71"/>
        <v>0</v>
      </c>
      <c r="I526" s="1">
        <v>0</v>
      </c>
      <c r="J526" s="1">
        <v>0</v>
      </c>
      <c r="K526" s="1">
        <f t="shared" si="66"/>
        <v>135</v>
      </c>
      <c r="L526" s="2">
        <f t="shared" si="67"/>
        <v>-19.928210796320524</v>
      </c>
      <c r="M526" s="2">
        <f t="shared" si="68"/>
        <v>135.6226600008165</v>
      </c>
      <c r="N526" s="1">
        <f t="shared" si="73"/>
        <v>90</v>
      </c>
      <c r="O526" s="2">
        <f t="shared" si="69"/>
        <v>48.306120787342245</v>
      </c>
      <c r="P526" s="8">
        <f t="shared" si="72"/>
        <v>0</v>
      </c>
      <c r="Q526" s="8"/>
    </row>
    <row r="527" spans="2:17" x14ac:dyDescent="0.25">
      <c r="B527" s="1" t="s">
        <v>1</v>
      </c>
      <c r="C527" s="1">
        <f t="shared" si="70"/>
        <v>22</v>
      </c>
      <c r="D527" s="1">
        <v>526</v>
      </c>
      <c r="E527" s="1">
        <v>22</v>
      </c>
      <c r="F527" s="1">
        <v>0</v>
      </c>
      <c r="G527" s="1">
        <v>0</v>
      </c>
      <c r="H527" s="1">
        <f t="shared" si="71"/>
        <v>0</v>
      </c>
      <c r="I527" s="1">
        <v>0</v>
      </c>
      <c r="J527" s="1">
        <v>0</v>
      </c>
      <c r="K527" s="1">
        <f t="shared" si="66"/>
        <v>150</v>
      </c>
      <c r="L527" s="2">
        <f t="shared" si="67"/>
        <v>-19.928210796320524</v>
      </c>
      <c r="M527" s="2">
        <f t="shared" si="68"/>
        <v>145.29749122785023</v>
      </c>
      <c r="N527" s="1">
        <f t="shared" si="73"/>
        <v>90</v>
      </c>
      <c r="O527" s="2">
        <f t="shared" si="69"/>
        <v>57.217514444585824</v>
      </c>
      <c r="P527" s="8">
        <f t="shared" si="72"/>
        <v>0</v>
      </c>
      <c r="Q527" s="8"/>
    </row>
    <row r="528" spans="2:17" x14ac:dyDescent="0.25">
      <c r="B528" s="1" t="s">
        <v>1</v>
      </c>
      <c r="C528" s="1">
        <f t="shared" si="70"/>
        <v>22</v>
      </c>
      <c r="D528" s="1">
        <v>527</v>
      </c>
      <c r="E528" s="1">
        <v>23</v>
      </c>
      <c r="F528" s="1">
        <v>0</v>
      </c>
      <c r="G528" s="1">
        <v>0</v>
      </c>
      <c r="H528" s="1">
        <f t="shared" si="71"/>
        <v>0</v>
      </c>
      <c r="I528" s="1">
        <v>0</v>
      </c>
      <c r="J528" s="1">
        <v>0</v>
      </c>
      <c r="K528" s="1">
        <f t="shared" si="66"/>
        <v>165</v>
      </c>
      <c r="L528" s="2">
        <f t="shared" si="67"/>
        <v>-19.928210796320524</v>
      </c>
      <c r="M528" s="2">
        <f t="shared" si="68"/>
        <v>152.82485484995541</v>
      </c>
      <c r="N528" s="1">
        <f t="shared" si="73"/>
        <v>90</v>
      </c>
      <c r="O528" s="2">
        <f t="shared" si="69"/>
        <v>64.255488391160696</v>
      </c>
      <c r="P528" s="8">
        <f t="shared" si="72"/>
        <v>0</v>
      </c>
      <c r="Q528" s="8"/>
    </row>
    <row r="529" spans="2:17" x14ac:dyDescent="0.25">
      <c r="B529" s="1" t="s">
        <v>1</v>
      </c>
      <c r="C529" s="1">
        <f t="shared" si="70"/>
        <v>22</v>
      </c>
      <c r="D529" s="1">
        <v>528</v>
      </c>
      <c r="E529" s="1">
        <v>24</v>
      </c>
      <c r="F529" s="1">
        <v>0</v>
      </c>
      <c r="G529" s="1">
        <v>0</v>
      </c>
      <c r="H529" s="1">
        <f t="shared" si="71"/>
        <v>0</v>
      </c>
      <c r="I529" s="1">
        <v>0</v>
      </c>
      <c r="J529" s="1">
        <v>0</v>
      </c>
      <c r="K529" s="1">
        <f t="shared" si="66"/>
        <v>180</v>
      </c>
      <c r="L529" s="2">
        <f t="shared" si="67"/>
        <v>-19.928210796320524</v>
      </c>
      <c r="M529" s="2">
        <f t="shared" si="68"/>
        <v>155.87221079632053</v>
      </c>
      <c r="N529" s="1">
        <f t="shared" si="73"/>
        <v>90</v>
      </c>
      <c r="O529" s="2">
        <f t="shared" si="69"/>
        <v>67.122239095666203</v>
      </c>
      <c r="P529" s="8">
        <f t="shared" si="72"/>
        <v>0</v>
      </c>
      <c r="Q529" s="8"/>
    </row>
    <row r="530" spans="2:17" x14ac:dyDescent="0.25">
      <c r="B530" s="1" t="s">
        <v>1</v>
      </c>
      <c r="C530" s="1">
        <f t="shared" si="70"/>
        <v>23</v>
      </c>
      <c r="D530" s="1">
        <v>529</v>
      </c>
      <c r="E530" s="1">
        <v>1</v>
      </c>
      <c r="F530" s="1">
        <v>0</v>
      </c>
      <c r="G530" s="1">
        <v>0</v>
      </c>
      <c r="H530" s="1">
        <f t="shared" si="71"/>
        <v>0</v>
      </c>
      <c r="I530" s="1">
        <v>0</v>
      </c>
      <c r="J530" s="1">
        <v>0</v>
      </c>
      <c r="K530" s="1">
        <f t="shared" si="66"/>
        <v>-165</v>
      </c>
      <c r="L530" s="2">
        <f t="shared" si="67"/>
        <v>-19.712501612128516</v>
      </c>
      <c r="M530" s="2">
        <f t="shared" si="68"/>
        <v>152.62771528744148</v>
      </c>
      <c r="N530" s="1">
        <f t="shared" si="73"/>
        <v>90</v>
      </c>
      <c r="O530" s="2">
        <f t="shared" si="69"/>
        <v>64.070332596445851</v>
      </c>
      <c r="P530" s="8">
        <f t="shared" si="72"/>
        <v>0</v>
      </c>
      <c r="Q530" s="8"/>
    </row>
    <row r="531" spans="2:17" x14ac:dyDescent="0.25">
      <c r="B531" s="1" t="s">
        <v>1</v>
      </c>
      <c r="C531" s="1">
        <f t="shared" si="70"/>
        <v>23</v>
      </c>
      <c r="D531" s="1">
        <v>530</v>
      </c>
      <c r="E531" s="1">
        <v>2</v>
      </c>
      <c r="F531" s="1">
        <v>0</v>
      </c>
      <c r="G531" s="1">
        <v>0</v>
      </c>
      <c r="H531" s="1">
        <f t="shared" si="71"/>
        <v>0</v>
      </c>
      <c r="I531" s="1">
        <v>0</v>
      </c>
      <c r="J531" s="1">
        <v>0</v>
      </c>
      <c r="K531" s="1">
        <f t="shared" si="66"/>
        <v>-150</v>
      </c>
      <c r="L531" s="2">
        <f t="shared" si="67"/>
        <v>-19.712501612128516</v>
      </c>
      <c r="M531" s="2">
        <f t="shared" si="68"/>
        <v>145.12994370561694</v>
      </c>
      <c r="N531" s="1">
        <f t="shared" si="73"/>
        <v>90</v>
      </c>
      <c r="O531" s="2">
        <f t="shared" si="69"/>
        <v>57.061716464486274</v>
      </c>
      <c r="P531" s="8">
        <f t="shared" si="72"/>
        <v>0</v>
      </c>
      <c r="Q531" s="8"/>
    </row>
    <row r="532" spans="2:17" x14ac:dyDescent="0.25">
      <c r="B532" s="1" t="s">
        <v>1</v>
      </c>
      <c r="C532" s="1">
        <f t="shared" si="70"/>
        <v>23</v>
      </c>
      <c r="D532" s="1">
        <v>531</v>
      </c>
      <c r="E532" s="1">
        <v>3</v>
      </c>
      <c r="F532" s="1">
        <v>0</v>
      </c>
      <c r="G532" s="1">
        <v>0</v>
      </c>
      <c r="H532" s="1">
        <f t="shared" si="71"/>
        <v>0</v>
      </c>
      <c r="I532" s="1">
        <v>0</v>
      </c>
      <c r="J532" s="1">
        <v>0</v>
      </c>
      <c r="K532" s="1">
        <f t="shared" si="66"/>
        <v>-135</v>
      </c>
      <c r="L532" s="2">
        <f t="shared" si="67"/>
        <v>-19.712501612128516</v>
      </c>
      <c r="M532" s="2">
        <f t="shared" si="68"/>
        <v>135.47423626687464</v>
      </c>
      <c r="N532" s="1">
        <f t="shared" si="73"/>
        <v>90</v>
      </c>
      <c r="O532" s="2">
        <f t="shared" si="69"/>
        <v>48.171032606738635</v>
      </c>
      <c r="P532" s="8">
        <f t="shared" si="72"/>
        <v>0</v>
      </c>
      <c r="Q532" s="8"/>
    </row>
    <row r="533" spans="2:17" x14ac:dyDescent="0.25">
      <c r="B533" s="1" t="s">
        <v>1</v>
      </c>
      <c r="C533" s="1">
        <f t="shared" si="70"/>
        <v>23</v>
      </c>
      <c r="D533" s="1">
        <v>532</v>
      </c>
      <c r="E533" s="1">
        <v>4</v>
      </c>
      <c r="F533" s="1">
        <v>0</v>
      </c>
      <c r="G533" s="1">
        <v>0</v>
      </c>
      <c r="H533" s="1">
        <f t="shared" si="71"/>
        <v>0</v>
      </c>
      <c r="I533" s="1">
        <v>0</v>
      </c>
      <c r="J533" s="1">
        <v>0</v>
      </c>
      <c r="K533" s="1">
        <f t="shared" si="66"/>
        <v>-120</v>
      </c>
      <c r="L533" s="2">
        <f t="shared" si="67"/>
        <v>-19.712501612128516</v>
      </c>
      <c r="M533" s="2">
        <f t="shared" si="68"/>
        <v>124.94698101196489</v>
      </c>
      <c r="N533" s="1">
        <f t="shared" si="73"/>
        <v>90</v>
      </c>
      <c r="O533" s="2">
        <f t="shared" si="69"/>
        <v>38.779295841682199</v>
      </c>
      <c r="P533" s="8">
        <f t="shared" si="72"/>
        <v>0</v>
      </c>
      <c r="Q533" s="8"/>
    </row>
    <row r="534" spans="2:17" x14ac:dyDescent="0.25">
      <c r="B534" s="1" t="s">
        <v>1</v>
      </c>
      <c r="C534" s="1">
        <f t="shared" si="70"/>
        <v>23</v>
      </c>
      <c r="D534" s="1">
        <v>533</v>
      </c>
      <c r="E534" s="1">
        <v>5</v>
      </c>
      <c r="F534" s="1">
        <v>0</v>
      </c>
      <c r="G534" s="1">
        <v>0</v>
      </c>
      <c r="H534" s="1">
        <f t="shared" si="71"/>
        <v>0</v>
      </c>
      <c r="I534" s="1">
        <v>0</v>
      </c>
      <c r="J534" s="1">
        <v>0</v>
      </c>
      <c r="K534" s="1">
        <f t="shared" si="66"/>
        <v>-105</v>
      </c>
      <c r="L534" s="2">
        <f t="shared" si="67"/>
        <v>-19.712501612128516</v>
      </c>
      <c r="M534" s="2">
        <f t="shared" si="68"/>
        <v>114.18275331518598</v>
      </c>
      <c r="N534" s="1">
        <f t="shared" si="73"/>
        <v>90</v>
      </c>
      <c r="O534" s="2">
        <f t="shared" si="69"/>
        <v>29.81963483753206</v>
      </c>
      <c r="P534" s="8">
        <f t="shared" si="72"/>
        <v>0</v>
      </c>
      <c r="Q534" s="8"/>
    </row>
    <row r="535" spans="2:17" x14ac:dyDescent="0.25">
      <c r="B535" s="1" t="s">
        <v>1</v>
      </c>
      <c r="C535" s="1">
        <f t="shared" si="70"/>
        <v>23</v>
      </c>
      <c r="D535" s="1">
        <v>534</v>
      </c>
      <c r="E535" s="1">
        <v>6</v>
      </c>
      <c r="F535" s="1">
        <v>0</v>
      </c>
      <c r="G535" s="1">
        <v>0</v>
      </c>
      <c r="H535" s="1">
        <f t="shared" si="71"/>
        <v>0</v>
      </c>
      <c r="I535" s="1">
        <v>0</v>
      </c>
      <c r="J535" s="1">
        <v>0</v>
      </c>
      <c r="K535" s="1">
        <f t="shared" si="66"/>
        <v>-90</v>
      </c>
      <c r="L535" s="2">
        <f t="shared" si="67"/>
        <v>-19.712501612128516</v>
      </c>
      <c r="M535" s="2">
        <f t="shared" si="68"/>
        <v>103.56484905121663</v>
      </c>
      <c r="N535" s="1">
        <f t="shared" si="73"/>
        <v>90</v>
      </c>
      <c r="O535" s="2">
        <f t="shared" si="69"/>
        <v>22.402881424488886</v>
      </c>
      <c r="P535" s="8">
        <f t="shared" si="72"/>
        <v>0</v>
      </c>
      <c r="Q535" s="8"/>
    </row>
    <row r="536" spans="2:17" x14ac:dyDescent="0.25">
      <c r="B536" s="1" t="s">
        <v>1</v>
      </c>
      <c r="C536" s="1">
        <f t="shared" si="70"/>
        <v>23</v>
      </c>
      <c r="D536" s="1">
        <v>535</v>
      </c>
      <c r="E536" s="1">
        <v>7</v>
      </c>
      <c r="F536" s="1">
        <v>0</v>
      </c>
      <c r="G536" s="1">
        <v>0</v>
      </c>
      <c r="H536" s="1">
        <f t="shared" si="71"/>
        <v>0</v>
      </c>
      <c r="I536" s="1">
        <v>-65.7</v>
      </c>
      <c r="J536" s="1">
        <v>0</v>
      </c>
      <c r="K536" s="1">
        <f t="shared" si="66"/>
        <v>-75</v>
      </c>
      <c r="L536" s="2">
        <f t="shared" si="67"/>
        <v>-19.712501612128516</v>
      </c>
      <c r="M536" s="2">
        <f t="shared" si="68"/>
        <v>93.407846851070531</v>
      </c>
      <c r="N536" s="1">
        <f t="shared" si="73"/>
        <v>90</v>
      </c>
      <c r="O536" s="2">
        <f t="shared" si="69"/>
        <v>83.711185307147019</v>
      </c>
      <c r="P536" s="8">
        <f t="shared" si="72"/>
        <v>0</v>
      </c>
      <c r="Q536" s="8"/>
    </row>
    <row r="537" spans="2:17" x14ac:dyDescent="0.25">
      <c r="B537" s="1" t="s">
        <v>1</v>
      </c>
      <c r="C537" s="1">
        <f t="shared" si="70"/>
        <v>23</v>
      </c>
      <c r="D537" s="1">
        <v>536</v>
      </c>
      <c r="E537" s="1">
        <v>8</v>
      </c>
      <c r="F537" s="1">
        <v>6</v>
      </c>
      <c r="G537" s="1">
        <v>14</v>
      </c>
      <c r="H537" s="1">
        <f t="shared" si="71"/>
        <v>20</v>
      </c>
      <c r="I537" s="1">
        <v>-55.1</v>
      </c>
      <c r="J537" s="1">
        <v>6</v>
      </c>
      <c r="K537" s="1">
        <f t="shared" si="66"/>
        <v>-60</v>
      </c>
      <c r="L537" s="2">
        <f t="shared" si="67"/>
        <v>-19.712501612128516</v>
      </c>
      <c r="M537" s="2">
        <f t="shared" si="68"/>
        <v>84.046192097272154</v>
      </c>
      <c r="N537" s="1">
        <f t="shared" si="73"/>
        <v>90</v>
      </c>
      <c r="O537" s="2">
        <f t="shared" si="69"/>
        <v>73.193877013976319</v>
      </c>
      <c r="P537" s="8">
        <f t="shared" si="72"/>
        <v>25.724773643489467</v>
      </c>
      <c r="Q537" s="8"/>
    </row>
    <row r="538" spans="2:17" x14ac:dyDescent="0.25">
      <c r="B538" s="1" t="s">
        <v>1</v>
      </c>
      <c r="C538" s="1">
        <f t="shared" si="70"/>
        <v>23</v>
      </c>
      <c r="D538" s="1">
        <v>537</v>
      </c>
      <c r="E538" s="1">
        <v>9</v>
      </c>
      <c r="F538" s="1">
        <v>64</v>
      </c>
      <c r="G538" s="1">
        <v>56</v>
      </c>
      <c r="H538" s="1">
        <f t="shared" si="71"/>
        <v>120</v>
      </c>
      <c r="I538" s="1">
        <v>-43.4</v>
      </c>
      <c r="J538" s="1">
        <v>14.1</v>
      </c>
      <c r="K538" s="1">
        <f t="shared" si="66"/>
        <v>-45</v>
      </c>
      <c r="L538" s="2">
        <f t="shared" si="67"/>
        <v>-19.712501612128516</v>
      </c>
      <c r="M538" s="2">
        <f t="shared" si="68"/>
        <v>75.886491903220673</v>
      </c>
      <c r="N538" s="1">
        <f t="shared" si="73"/>
        <v>90</v>
      </c>
      <c r="O538" s="2">
        <f t="shared" si="69"/>
        <v>62.338802006062849</v>
      </c>
      <c r="P538" s="8">
        <f t="shared" si="72"/>
        <v>161.84655041038047</v>
      </c>
      <c r="Q538" s="8"/>
    </row>
    <row r="539" spans="2:17" x14ac:dyDescent="0.25">
      <c r="B539" s="1" t="s">
        <v>1</v>
      </c>
      <c r="C539" s="1">
        <f t="shared" si="70"/>
        <v>23</v>
      </c>
      <c r="D539" s="1">
        <v>538</v>
      </c>
      <c r="E539" s="1">
        <v>10</v>
      </c>
      <c r="F539" s="1">
        <v>161</v>
      </c>
      <c r="G539" s="1">
        <v>83</v>
      </c>
      <c r="H539" s="1">
        <f t="shared" si="71"/>
        <v>244</v>
      </c>
      <c r="I539" s="1">
        <v>-30.2</v>
      </c>
      <c r="J539" s="1">
        <v>20.6</v>
      </c>
      <c r="K539" s="1">
        <f t="shared" si="66"/>
        <v>-30</v>
      </c>
      <c r="L539" s="2">
        <f t="shared" si="67"/>
        <v>-19.712501612128516</v>
      </c>
      <c r="M539" s="2">
        <f t="shared" si="68"/>
        <v>69.429525474699105</v>
      </c>
      <c r="N539" s="1">
        <f t="shared" si="73"/>
        <v>90</v>
      </c>
      <c r="O539" s="2">
        <f t="shared" si="69"/>
        <v>51.388617658020735</v>
      </c>
      <c r="P539" s="8">
        <f t="shared" si="72"/>
        <v>351.84554939363295</v>
      </c>
      <c r="Q539" s="8"/>
    </row>
    <row r="540" spans="2:17" x14ac:dyDescent="0.25">
      <c r="B540" s="1" t="s">
        <v>1</v>
      </c>
      <c r="C540" s="1">
        <f t="shared" si="70"/>
        <v>23</v>
      </c>
      <c r="D540" s="1">
        <v>539</v>
      </c>
      <c r="E540" s="1">
        <v>11</v>
      </c>
      <c r="F540" s="1">
        <v>233</v>
      </c>
      <c r="G540" s="1">
        <v>100</v>
      </c>
      <c r="H540" s="1">
        <f t="shared" si="71"/>
        <v>333</v>
      </c>
      <c r="I540" s="1">
        <v>-15.6</v>
      </c>
      <c r="J540" s="1">
        <v>24.8</v>
      </c>
      <c r="K540" s="1">
        <f t="shared" si="66"/>
        <v>-15</v>
      </c>
      <c r="L540" s="2">
        <f t="shared" si="67"/>
        <v>-19.712501612128516</v>
      </c>
      <c r="M540" s="2">
        <f t="shared" si="68"/>
        <v>65.23191607733672</v>
      </c>
      <c r="N540" s="1">
        <f t="shared" si="73"/>
        <v>90</v>
      </c>
      <c r="O540" s="2">
        <f t="shared" si="69"/>
        <v>40.860765464283034</v>
      </c>
      <c r="P540" s="8">
        <f t="shared" si="72"/>
        <v>503.9225517095299</v>
      </c>
      <c r="Q540" s="8"/>
    </row>
    <row r="541" spans="2:17" x14ac:dyDescent="0.25">
      <c r="B541" s="1" t="s">
        <v>1</v>
      </c>
      <c r="C541" s="1">
        <f t="shared" si="70"/>
        <v>23</v>
      </c>
      <c r="D541" s="1">
        <v>540</v>
      </c>
      <c r="E541" s="1">
        <v>12</v>
      </c>
      <c r="F541" s="1">
        <v>269</v>
      </c>
      <c r="G541" s="1">
        <v>114</v>
      </c>
      <c r="H541" s="1">
        <f t="shared" si="71"/>
        <v>383</v>
      </c>
      <c r="I541" s="1">
        <v>0</v>
      </c>
      <c r="J541" s="1">
        <v>26.3</v>
      </c>
      <c r="K541" s="1">
        <f t="shared" si="66"/>
        <v>0</v>
      </c>
      <c r="L541" s="2">
        <f t="shared" si="67"/>
        <v>-19.712501612128516</v>
      </c>
      <c r="M541" s="2">
        <f t="shared" si="68"/>
        <v>63.768501612128517</v>
      </c>
      <c r="N541" s="1">
        <f t="shared" si="73"/>
        <v>90</v>
      </c>
      <c r="O541" s="2">
        <f t="shared" si="69"/>
        <v>31.448171986367687</v>
      </c>
      <c r="P541" s="8">
        <f t="shared" si="72"/>
        <v>614.50303278577951</v>
      </c>
      <c r="Q541" s="8"/>
    </row>
    <row r="542" spans="2:17" x14ac:dyDescent="0.25">
      <c r="B542" s="1" t="s">
        <v>1</v>
      </c>
      <c r="C542" s="1">
        <f t="shared" si="70"/>
        <v>23</v>
      </c>
      <c r="D542" s="1">
        <v>541</v>
      </c>
      <c r="E542" s="1">
        <v>13</v>
      </c>
      <c r="F542" s="1">
        <v>261</v>
      </c>
      <c r="G542" s="1">
        <v>119</v>
      </c>
      <c r="H542" s="1">
        <f t="shared" si="71"/>
        <v>380</v>
      </c>
      <c r="I542" s="1">
        <v>15.6</v>
      </c>
      <c r="J542" s="1">
        <v>24.8</v>
      </c>
      <c r="K542" s="1">
        <f t="shared" si="66"/>
        <v>15</v>
      </c>
      <c r="L542" s="2">
        <f t="shared" si="67"/>
        <v>-19.712501612128516</v>
      </c>
      <c r="M542" s="2">
        <f t="shared" si="68"/>
        <v>65.23191607733672</v>
      </c>
      <c r="N542" s="1">
        <f t="shared" si="73"/>
        <v>90</v>
      </c>
      <c r="O542" s="2">
        <f t="shared" si="69"/>
        <v>24.876788368776602</v>
      </c>
      <c r="P542" s="8">
        <f t="shared" si="72"/>
        <v>662.68689776475117</v>
      </c>
      <c r="Q542" s="8"/>
    </row>
    <row r="543" spans="2:17" x14ac:dyDescent="0.25">
      <c r="B543" s="1" t="s">
        <v>1</v>
      </c>
      <c r="C543" s="1">
        <f t="shared" si="70"/>
        <v>23</v>
      </c>
      <c r="D543" s="1">
        <v>542</v>
      </c>
      <c r="E543" s="1">
        <v>14</v>
      </c>
      <c r="F543" s="1">
        <v>222</v>
      </c>
      <c r="G543" s="1">
        <v>114</v>
      </c>
      <c r="H543" s="1">
        <f t="shared" si="71"/>
        <v>336</v>
      </c>
      <c r="I543" s="1">
        <v>30.2</v>
      </c>
      <c r="J543" s="1">
        <v>20.6</v>
      </c>
      <c r="K543" s="1">
        <f t="shared" si="66"/>
        <v>30</v>
      </c>
      <c r="L543" s="2">
        <f t="shared" si="67"/>
        <v>-19.712501612128516</v>
      </c>
      <c r="M543" s="2">
        <f t="shared" si="68"/>
        <v>69.429525474699105</v>
      </c>
      <c r="N543" s="1">
        <f t="shared" si="73"/>
        <v>90</v>
      </c>
      <c r="O543" s="2">
        <f t="shared" si="69"/>
        <v>23.780556158109579</v>
      </c>
      <c r="P543" s="8">
        <f t="shared" si="72"/>
        <v>668.78727036462999</v>
      </c>
      <c r="Q543" s="8"/>
    </row>
    <row r="544" spans="2:17" x14ac:dyDescent="0.25">
      <c r="B544" s="1" t="s">
        <v>1</v>
      </c>
      <c r="C544" s="1">
        <f t="shared" si="70"/>
        <v>23</v>
      </c>
      <c r="D544" s="1">
        <v>543</v>
      </c>
      <c r="E544" s="1">
        <v>15</v>
      </c>
      <c r="F544" s="1">
        <v>147</v>
      </c>
      <c r="G544" s="1">
        <v>94</v>
      </c>
      <c r="H544" s="1">
        <f t="shared" si="71"/>
        <v>241</v>
      </c>
      <c r="I544" s="1">
        <v>43.4</v>
      </c>
      <c r="J544" s="1">
        <v>14.1</v>
      </c>
      <c r="K544" s="1">
        <f t="shared" si="66"/>
        <v>45</v>
      </c>
      <c r="L544" s="2">
        <f t="shared" si="67"/>
        <v>-19.712501612128516</v>
      </c>
      <c r="M544" s="2">
        <f t="shared" si="68"/>
        <v>75.886491903220673</v>
      </c>
      <c r="N544" s="1">
        <f t="shared" si="73"/>
        <v>90</v>
      </c>
      <c r="O544" s="2">
        <f t="shared" si="69"/>
        <v>28.828407864735937</v>
      </c>
      <c r="P544" s="8">
        <f t="shared" si="72"/>
        <v>599.23328196569878</v>
      </c>
      <c r="Q544" s="8"/>
    </row>
    <row r="545" spans="2:17" x14ac:dyDescent="0.25">
      <c r="B545" s="1" t="s">
        <v>1</v>
      </c>
      <c r="C545" s="1">
        <f t="shared" si="70"/>
        <v>23</v>
      </c>
      <c r="D545" s="1">
        <v>544</v>
      </c>
      <c r="E545" s="1">
        <v>16</v>
      </c>
      <c r="F545" s="1">
        <v>56</v>
      </c>
      <c r="G545" s="1">
        <v>61</v>
      </c>
      <c r="H545" s="1">
        <f t="shared" si="71"/>
        <v>117</v>
      </c>
      <c r="I545" s="1">
        <v>55.1</v>
      </c>
      <c r="J545" s="1">
        <v>6</v>
      </c>
      <c r="K545" s="1">
        <f t="shared" si="66"/>
        <v>60</v>
      </c>
      <c r="L545" s="2">
        <f t="shared" si="67"/>
        <v>-19.712501612128516</v>
      </c>
      <c r="M545" s="2">
        <f t="shared" si="68"/>
        <v>84.046192097272154</v>
      </c>
      <c r="N545" s="1">
        <f t="shared" si="73"/>
        <v>90</v>
      </c>
      <c r="O545" s="2">
        <f t="shared" si="69"/>
        <v>37.506748167325711</v>
      </c>
      <c r="P545" s="8">
        <f t="shared" si="72"/>
        <v>470.47735396246918</v>
      </c>
      <c r="Q545" s="8"/>
    </row>
    <row r="546" spans="2:17" x14ac:dyDescent="0.25">
      <c r="B546" s="1" t="s">
        <v>1</v>
      </c>
      <c r="C546" s="1">
        <f t="shared" si="70"/>
        <v>23</v>
      </c>
      <c r="D546" s="1">
        <v>545</v>
      </c>
      <c r="E546" s="1">
        <v>17</v>
      </c>
      <c r="F546" s="1">
        <v>0</v>
      </c>
      <c r="G546" s="1">
        <v>17</v>
      </c>
      <c r="H546" s="1">
        <f t="shared" si="71"/>
        <v>17</v>
      </c>
      <c r="I546" s="1">
        <v>65.7</v>
      </c>
      <c r="J546" s="1">
        <v>0</v>
      </c>
      <c r="K546" s="1">
        <f t="shared" si="66"/>
        <v>75</v>
      </c>
      <c r="L546" s="2">
        <f t="shared" si="67"/>
        <v>-19.712501612128516</v>
      </c>
      <c r="M546" s="2">
        <f t="shared" si="68"/>
        <v>93.407846851070531</v>
      </c>
      <c r="N546" s="1">
        <f t="shared" si="73"/>
        <v>90</v>
      </c>
      <c r="O546" s="2">
        <f t="shared" si="69"/>
        <v>47.792123421982652</v>
      </c>
      <c r="P546" s="8">
        <f t="shared" si="72"/>
        <v>10.199999999999999</v>
      </c>
      <c r="Q546" s="8"/>
    </row>
    <row r="547" spans="2:17" x14ac:dyDescent="0.25">
      <c r="B547" s="1" t="s">
        <v>1</v>
      </c>
      <c r="C547" s="1">
        <f t="shared" si="70"/>
        <v>23</v>
      </c>
      <c r="D547" s="1">
        <v>546</v>
      </c>
      <c r="E547" s="1">
        <v>18</v>
      </c>
      <c r="F547" s="1">
        <v>0</v>
      </c>
      <c r="G547" s="1">
        <v>0</v>
      </c>
      <c r="H547" s="1">
        <f t="shared" si="71"/>
        <v>0</v>
      </c>
      <c r="I547" s="1">
        <v>0</v>
      </c>
      <c r="J547" s="1">
        <v>0</v>
      </c>
      <c r="K547" s="1">
        <f t="shared" si="66"/>
        <v>90</v>
      </c>
      <c r="L547" s="2">
        <f t="shared" si="67"/>
        <v>-19.712501612128516</v>
      </c>
      <c r="M547" s="2">
        <f t="shared" si="68"/>
        <v>103.56484905121663</v>
      </c>
      <c r="N547" s="1">
        <f t="shared" si="73"/>
        <v>90</v>
      </c>
      <c r="O547" s="2">
        <f t="shared" si="69"/>
        <v>22.402881424488886</v>
      </c>
      <c r="P547" s="8">
        <f t="shared" si="72"/>
        <v>0</v>
      </c>
      <c r="Q547" s="8"/>
    </row>
    <row r="548" spans="2:17" x14ac:dyDescent="0.25">
      <c r="B548" s="1" t="s">
        <v>1</v>
      </c>
      <c r="C548" s="1">
        <f t="shared" si="70"/>
        <v>23</v>
      </c>
      <c r="D548" s="1">
        <v>547</v>
      </c>
      <c r="E548" s="1">
        <v>19</v>
      </c>
      <c r="F548" s="1">
        <v>0</v>
      </c>
      <c r="G548" s="1">
        <v>0</v>
      </c>
      <c r="H548" s="1">
        <f t="shared" si="71"/>
        <v>0</v>
      </c>
      <c r="I548" s="1">
        <v>0</v>
      </c>
      <c r="J548" s="1">
        <v>0</v>
      </c>
      <c r="K548" s="1">
        <f t="shared" si="66"/>
        <v>105</v>
      </c>
      <c r="L548" s="2">
        <f t="shared" si="67"/>
        <v>-19.712501612128516</v>
      </c>
      <c r="M548" s="2">
        <f t="shared" si="68"/>
        <v>114.18275331518598</v>
      </c>
      <c r="N548" s="1">
        <f t="shared" si="73"/>
        <v>90</v>
      </c>
      <c r="O548" s="2">
        <f t="shared" si="69"/>
        <v>29.81963483753206</v>
      </c>
      <c r="P548" s="8">
        <f t="shared" si="72"/>
        <v>0</v>
      </c>
      <c r="Q548" s="8"/>
    </row>
    <row r="549" spans="2:17" x14ac:dyDescent="0.25">
      <c r="B549" s="1" t="s">
        <v>1</v>
      </c>
      <c r="C549" s="1">
        <f t="shared" si="70"/>
        <v>23</v>
      </c>
      <c r="D549" s="1">
        <v>548</v>
      </c>
      <c r="E549" s="1">
        <v>20</v>
      </c>
      <c r="F549" s="1">
        <v>0</v>
      </c>
      <c r="G549" s="1">
        <v>0</v>
      </c>
      <c r="H549" s="1">
        <f t="shared" si="71"/>
        <v>0</v>
      </c>
      <c r="I549" s="1">
        <v>0</v>
      </c>
      <c r="J549" s="1">
        <v>0</v>
      </c>
      <c r="K549" s="1">
        <f t="shared" si="66"/>
        <v>120</v>
      </c>
      <c r="L549" s="2">
        <f t="shared" si="67"/>
        <v>-19.712501612128516</v>
      </c>
      <c r="M549" s="2">
        <f t="shared" si="68"/>
        <v>124.94698101196489</v>
      </c>
      <c r="N549" s="1">
        <f t="shared" si="73"/>
        <v>90</v>
      </c>
      <c r="O549" s="2">
        <f t="shared" si="69"/>
        <v>38.779295841682199</v>
      </c>
      <c r="P549" s="8">
        <f t="shared" si="72"/>
        <v>0</v>
      </c>
      <c r="Q549" s="8"/>
    </row>
    <row r="550" spans="2:17" x14ac:dyDescent="0.25">
      <c r="B550" s="1" t="s">
        <v>1</v>
      </c>
      <c r="C550" s="1">
        <f t="shared" si="70"/>
        <v>23</v>
      </c>
      <c r="D550" s="1">
        <v>549</v>
      </c>
      <c r="E550" s="1">
        <v>21</v>
      </c>
      <c r="F550" s="1">
        <v>0</v>
      </c>
      <c r="G550" s="1">
        <v>0</v>
      </c>
      <c r="H550" s="1">
        <f t="shared" si="71"/>
        <v>0</v>
      </c>
      <c r="I550" s="1">
        <v>0</v>
      </c>
      <c r="J550" s="1">
        <v>0</v>
      </c>
      <c r="K550" s="1">
        <f t="shared" si="66"/>
        <v>135</v>
      </c>
      <c r="L550" s="2">
        <f t="shared" si="67"/>
        <v>-19.712501612128516</v>
      </c>
      <c r="M550" s="2">
        <f t="shared" si="68"/>
        <v>135.47423626687464</v>
      </c>
      <c r="N550" s="1">
        <f t="shared" si="73"/>
        <v>90</v>
      </c>
      <c r="O550" s="2">
        <f t="shared" si="69"/>
        <v>48.171032606738635</v>
      </c>
      <c r="P550" s="8">
        <f t="shared" si="72"/>
        <v>0</v>
      </c>
      <c r="Q550" s="8"/>
    </row>
    <row r="551" spans="2:17" x14ac:dyDescent="0.25">
      <c r="B551" s="1" t="s">
        <v>1</v>
      </c>
      <c r="C551" s="1">
        <f t="shared" si="70"/>
        <v>23</v>
      </c>
      <c r="D551" s="1">
        <v>550</v>
      </c>
      <c r="E551" s="1">
        <v>22</v>
      </c>
      <c r="F551" s="1">
        <v>0</v>
      </c>
      <c r="G551" s="1">
        <v>0</v>
      </c>
      <c r="H551" s="1">
        <f t="shared" si="71"/>
        <v>0</v>
      </c>
      <c r="I551" s="1">
        <v>0</v>
      </c>
      <c r="J551" s="1">
        <v>0</v>
      </c>
      <c r="K551" s="1">
        <f t="shared" si="66"/>
        <v>150</v>
      </c>
      <c r="L551" s="2">
        <f t="shared" si="67"/>
        <v>-19.712501612128516</v>
      </c>
      <c r="M551" s="2">
        <f t="shared" si="68"/>
        <v>145.12994370561694</v>
      </c>
      <c r="N551" s="1">
        <f t="shared" si="73"/>
        <v>90</v>
      </c>
      <c r="O551" s="2">
        <f t="shared" si="69"/>
        <v>57.061716464486274</v>
      </c>
      <c r="P551" s="8">
        <f t="shared" si="72"/>
        <v>0</v>
      </c>
      <c r="Q551" s="8"/>
    </row>
    <row r="552" spans="2:17" x14ac:dyDescent="0.25">
      <c r="B552" s="1" t="s">
        <v>1</v>
      </c>
      <c r="C552" s="1">
        <f t="shared" si="70"/>
        <v>23</v>
      </c>
      <c r="D552" s="1">
        <v>551</v>
      </c>
      <c r="E552" s="1">
        <v>23</v>
      </c>
      <c r="F552" s="1">
        <v>0</v>
      </c>
      <c r="G552" s="1">
        <v>0</v>
      </c>
      <c r="H552" s="1">
        <f t="shared" si="71"/>
        <v>0</v>
      </c>
      <c r="I552" s="1">
        <v>0</v>
      </c>
      <c r="J552" s="1">
        <v>0</v>
      </c>
      <c r="K552" s="1">
        <f t="shared" si="66"/>
        <v>165</v>
      </c>
      <c r="L552" s="2">
        <f t="shared" si="67"/>
        <v>-19.712501612128516</v>
      </c>
      <c r="M552" s="2">
        <f t="shared" si="68"/>
        <v>152.62771528744148</v>
      </c>
      <c r="N552" s="1">
        <f t="shared" si="73"/>
        <v>90</v>
      </c>
      <c r="O552" s="2">
        <f t="shared" si="69"/>
        <v>64.070332596445851</v>
      </c>
      <c r="P552" s="8">
        <f t="shared" si="72"/>
        <v>0</v>
      </c>
      <c r="Q552" s="8"/>
    </row>
    <row r="553" spans="2:17" x14ac:dyDescent="0.25">
      <c r="B553" s="1" t="s">
        <v>1</v>
      </c>
      <c r="C553" s="1">
        <f t="shared" si="70"/>
        <v>23</v>
      </c>
      <c r="D553" s="1">
        <v>552</v>
      </c>
      <c r="E553" s="1">
        <v>24</v>
      </c>
      <c r="F553" s="1">
        <v>0</v>
      </c>
      <c r="G553" s="1">
        <v>0</v>
      </c>
      <c r="H553" s="1">
        <f t="shared" si="71"/>
        <v>0</v>
      </c>
      <c r="I553" s="1">
        <v>0</v>
      </c>
      <c r="J553" s="1">
        <v>0</v>
      </c>
      <c r="K553" s="1">
        <f t="shared" si="66"/>
        <v>180</v>
      </c>
      <c r="L553" s="2">
        <f t="shared" si="67"/>
        <v>-19.712501612128516</v>
      </c>
      <c r="M553" s="2">
        <f t="shared" si="68"/>
        <v>155.65650161212849</v>
      </c>
      <c r="N553" s="1">
        <f t="shared" si="73"/>
        <v>90</v>
      </c>
      <c r="O553" s="2">
        <f t="shared" si="69"/>
        <v>66.919044112460625</v>
      </c>
      <c r="P553" s="8">
        <f t="shared" si="72"/>
        <v>0</v>
      </c>
      <c r="Q553" s="8"/>
    </row>
    <row r="554" spans="2:17" x14ac:dyDescent="0.25">
      <c r="B554" s="1" t="s">
        <v>1</v>
      </c>
      <c r="C554" s="1">
        <f t="shared" si="70"/>
        <v>24</v>
      </c>
      <c r="D554" s="1">
        <v>553</v>
      </c>
      <c r="E554" s="1">
        <v>1</v>
      </c>
      <c r="F554" s="1">
        <v>0</v>
      </c>
      <c r="G554" s="1">
        <v>0</v>
      </c>
      <c r="H554" s="1">
        <f t="shared" si="71"/>
        <v>0</v>
      </c>
      <c r="I554" s="1">
        <v>0</v>
      </c>
      <c r="J554" s="1">
        <v>0</v>
      </c>
      <c r="K554" s="1">
        <f t="shared" si="66"/>
        <v>-165</v>
      </c>
      <c r="L554" s="2">
        <f t="shared" si="67"/>
        <v>-19.490951188278192</v>
      </c>
      <c r="M554" s="2">
        <f t="shared" si="68"/>
        <v>152.42497013104784</v>
      </c>
      <c r="N554" s="1">
        <f t="shared" si="73"/>
        <v>90</v>
      </c>
      <c r="O554" s="2">
        <f t="shared" si="69"/>
        <v>63.879952581701552</v>
      </c>
      <c r="P554" s="8">
        <f t="shared" si="72"/>
        <v>0</v>
      </c>
      <c r="Q554" s="8"/>
    </row>
    <row r="555" spans="2:17" x14ac:dyDescent="0.25">
      <c r="B555" s="1" t="s">
        <v>1</v>
      </c>
      <c r="C555" s="1">
        <f t="shared" si="70"/>
        <v>24</v>
      </c>
      <c r="D555" s="1">
        <v>554</v>
      </c>
      <c r="E555" s="1">
        <v>2</v>
      </c>
      <c r="F555" s="1">
        <v>0</v>
      </c>
      <c r="G555" s="1">
        <v>0</v>
      </c>
      <c r="H555" s="1">
        <f t="shared" si="71"/>
        <v>0</v>
      </c>
      <c r="I555" s="1">
        <v>0</v>
      </c>
      <c r="J555" s="1">
        <v>0</v>
      </c>
      <c r="K555" s="1">
        <f t="shared" si="66"/>
        <v>-150</v>
      </c>
      <c r="L555" s="2">
        <f t="shared" si="67"/>
        <v>-19.490951188278192</v>
      </c>
      <c r="M555" s="2">
        <f t="shared" si="68"/>
        <v>144.95737993525395</v>
      </c>
      <c r="N555" s="1">
        <f t="shared" si="73"/>
        <v>90</v>
      </c>
      <c r="O555" s="2">
        <f t="shared" si="69"/>
        <v>56.901299000297726</v>
      </c>
      <c r="P555" s="8">
        <f t="shared" si="72"/>
        <v>0</v>
      </c>
      <c r="Q555" s="8"/>
    </row>
    <row r="556" spans="2:17" x14ac:dyDescent="0.25">
      <c r="B556" s="1" t="s">
        <v>1</v>
      </c>
      <c r="C556" s="1">
        <f t="shared" si="70"/>
        <v>24</v>
      </c>
      <c r="D556" s="1">
        <v>555</v>
      </c>
      <c r="E556" s="1">
        <v>3</v>
      </c>
      <c r="F556" s="1">
        <v>0</v>
      </c>
      <c r="G556" s="1">
        <v>0</v>
      </c>
      <c r="H556" s="1">
        <f t="shared" si="71"/>
        <v>0</v>
      </c>
      <c r="I556" s="1">
        <v>0</v>
      </c>
      <c r="J556" s="1">
        <v>0</v>
      </c>
      <c r="K556" s="1">
        <f t="shared" si="66"/>
        <v>-135</v>
      </c>
      <c r="L556" s="2">
        <f t="shared" si="67"/>
        <v>-19.490951188278192</v>
      </c>
      <c r="M556" s="2">
        <f t="shared" si="68"/>
        <v>135.32134198683386</v>
      </c>
      <c r="N556" s="1">
        <f t="shared" si="73"/>
        <v>90</v>
      </c>
      <c r="O556" s="2">
        <f t="shared" si="69"/>
        <v>48.031937439781181</v>
      </c>
      <c r="P556" s="8">
        <f t="shared" si="72"/>
        <v>0</v>
      </c>
      <c r="Q556" s="8"/>
    </row>
    <row r="557" spans="2:17" x14ac:dyDescent="0.25">
      <c r="B557" s="1" t="s">
        <v>1</v>
      </c>
      <c r="C557" s="1">
        <f t="shared" si="70"/>
        <v>24</v>
      </c>
      <c r="D557" s="1">
        <v>556</v>
      </c>
      <c r="E557" s="1">
        <v>4</v>
      </c>
      <c r="F557" s="1">
        <v>0</v>
      </c>
      <c r="G557" s="1">
        <v>0</v>
      </c>
      <c r="H557" s="1">
        <f t="shared" si="71"/>
        <v>0</v>
      </c>
      <c r="I557" s="1">
        <v>0</v>
      </c>
      <c r="J557" s="1">
        <v>0</v>
      </c>
      <c r="K557" s="1">
        <f t="shared" si="66"/>
        <v>-120</v>
      </c>
      <c r="L557" s="2">
        <f t="shared" si="67"/>
        <v>-19.490951188278192</v>
      </c>
      <c r="M557" s="2">
        <f t="shared" si="68"/>
        <v>124.80263496720724</v>
      </c>
      <c r="N557" s="1">
        <f t="shared" si="73"/>
        <v>90</v>
      </c>
      <c r="O557" s="2">
        <f t="shared" si="69"/>
        <v>38.653797207196057</v>
      </c>
      <c r="P557" s="8">
        <f t="shared" si="72"/>
        <v>0</v>
      </c>
      <c r="Q557" s="8"/>
    </row>
    <row r="558" spans="2:17" x14ac:dyDescent="0.25">
      <c r="B558" s="1" t="s">
        <v>1</v>
      </c>
      <c r="C558" s="1">
        <f t="shared" si="70"/>
        <v>24</v>
      </c>
      <c r="D558" s="1">
        <v>557</v>
      </c>
      <c r="E558" s="1">
        <v>5</v>
      </c>
      <c r="F558" s="1">
        <v>0</v>
      </c>
      <c r="G558" s="1">
        <v>0</v>
      </c>
      <c r="H558" s="1">
        <f t="shared" si="71"/>
        <v>0</v>
      </c>
      <c r="I558" s="1">
        <v>0</v>
      </c>
      <c r="J558" s="1">
        <v>0</v>
      </c>
      <c r="K558" s="1">
        <f t="shared" si="66"/>
        <v>-105</v>
      </c>
      <c r="L558" s="2">
        <f t="shared" si="67"/>
        <v>-19.490951188278192</v>
      </c>
      <c r="M558" s="2">
        <f t="shared" si="68"/>
        <v>114.03889832849387</v>
      </c>
      <c r="N558" s="1">
        <f t="shared" si="73"/>
        <v>90</v>
      </c>
      <c r="O558" s="2">
        <f t="shared" si="69"/>
        <v>29.707050423641512</v>
      </c>
      <c r="P558" s="8">
        <f t="shared" si="72"/>
        <v>0</v>
      </c>
      <c r="Q558" s="8"/>
    </row>
    <row r="559" spans="2:17" x14ac:dyDescent="0.25">
      <c r="B559" s="1" t="s">
        <v>1</v>
      </c>
      <c r="C559" s="1">
        <f t="shared" si="70"/>
        <v>24</v>
      </c>
      <c r="D559" s="1">
        <v>558</v>
      </c>
      <c r="E559" s="1">
        <v>6</v>
      </c>
      <c r="F559" s="1">
        <v>0</v>
      </c>
      <c r="G559" s="1">
        <v>0</v>
      </c>
      <c r="H559" s="1">
        <f t="shared" si="71"/>
        <v>0</v>
      </c>
      <c r="I559" s="1">
        <v>0</v>
      </c>
      <c r="J559" s="1">
        <v>0</v>
      </c>
      <c r="K559" s="1">
        <f t="shared" si="66"/>
        <v>-90</v>
      </c>
      <c r="L559" s="2">
        <f t="shared" si="67"/>
        <v>-19.490951188278192</v>
      </c>
      <c r="M559" s="2">
        <f t="shared" si="68"/>
        <v>103.41560182492343</v>
      </c>
      <c r="N559" s="1">
        <f t="shared" si="73"/>
        <v>90</v>
      </c>
      <c r="O559" s="2">
        <f t="shared" si="69"/>
        <v>22.315838799163501</v>
      </c>
      <c r="P559" s="8">
        <f t="shared" si="72"/>
        <v>0</v>
      </c>
      <c r="Q559" s="8"/>
    </row>
    <row r="560" spans="2:17" x14ac:dyDescent="0.25">
      <c r="B560" s="1" t="s">
        <v>1</v>
      </c>
      <c r="C560" s="1">
        <f t="shared" si="70"/>
        <v>24</v>
      </c>
      <c r="D560" s="1">
        <v>559</v>
      </c>
      <c r="E560" s="1">
        <v>7</v>
      </c>
      <c r="F560" s="1">
        <v>0</v>
      </c>
      <c r="G560" s="1">
        <v>0</v>
      </c>
      <c r="H560" s="1">
        <f t="shared" si="71"/>
        <v>0</v>
      </c>
      <c r="I560" s="1">
        <v>-65.900000000000006</v>
      </c>
      <c r="J560" s="1">
        <v>0</v>
      </c>
      <c r="K560" s="1">
        <f t="shared" si="66"/>
        <v>-75</v>
      </c>
      <c r="L560" s="2">
        <f t="shared" si="67"/>
        <v>-19.490951188278192</v>
      </c>
      <c r="M560" s="2">
        <f t="shared" si="68"/>
        <v>93.248624027549454</v>
      </c>
      <c r="N560" s="1">
        <f t="shared" si="73"/>
        <v>90</v>
      </c>
      <c r="O560" s="2">
        <f t="shared" si="69"/>
        <v>83.909839621237239</v>
      </c>
      <c r="P560" s="8">
        <f t="shared" si="72"/>
        <v>0</v>
      </c>
      <c r="Q560" s="8"/>
    </row>
    <row r="561" spans="2:17" x14ac:dyDescent="0.25">
      <c r="B561" s="1" t="s">
        <v>1</v>
      </c>
      <c r="C561" s="1">
        <f t="shared" si="70"/>
        <v>24</v>
      </c>
      <c r="D561" s="1">
        <v>560</v>
      </c>
      <c r="E561" s="1">
        <v>8</v>
      </c>
      <c r="F561" s="1">
        <v>0</v>
      </c>
      <c r="G561" s="1">
        <v>6</v>
      </c>
      <c r="H561" s="1">
        <f t="shared" si="71"/>
        <v>6</v>
      </c>
      <c r="I561" s="1">
        <v>-55.2</v>
      </c>
      <c r="J561" s="1">
        <v>6.2</v>
      </c>
      <c r="K561" s="1">
        <f t="shared" si="66"/>
        <v>-60</v>
      </c>
      <c r="L561" s="2">
        <f t="shared" si="67"/>
        <v>-19.490951188278192</v>
      </c>
      <c r="M561" s="2">
        <f t="shared" si="68"/>
        <v>83.873395839457757</v>
      </c>
      <c r="N561" s="1">
        <f t="shared" si="73"/>
        <v>90</v>
      </c>
      <c r="O561" s="2">
        <f t="shared" si="69"/>
        <v>73.298775467473689</v>
      </c>
      <c r="P561" s="8">
        <f t="shared" si="72"/>
        <v>3.6</v>
      </c>
      <c r="Q561" s="8"/>
    </row>
    <row r="562" spans="2:17" x14ac:dyDescent="0.25">
      <c r="B562" s="1" t="s">
        <v>1</v>
      </c>
      <c r="C562" s="1">
        <f t="shared" si="70"/>
        <v>24</v>
      </c>
      <c r="D562" s="1">
        <v>561</v>
      </c>
      <c r="E562" s="1">
        <v>9</v>
      </c>
      <c r="F562" s="1">
        <v>3</v>
      </c>
      <c r="G562" s="1">
        <v>36</v>
      </c>
      <c r="H562" s="1">
        <f t="shared" si="71"/>
        <v>39</v>
      </c>
      <c r="I562" s="1">
        <v>-43.5</v>
      </c>
      <c r="J562" s="1">
        <v>14.3</v>
      </c>
      <c r="K562" s="1">
        <f t="shared" si="66"/>
        <v>-45</v>
      </c>
      <c r="L562" s="2">
        <f t="shared" si="67"/>
        <v>-19.490951188278192</v>
      </c>
      <c r="M562" s="2">
        <f t="shared" si="68"/>
        <v>75.697821242987033</v>
      </c>
      <c r="N562" s="1">
        <f t="shared" si="73"/>
        <v>90</v>
      </c>
      <c r="O562" s="2">
        <f t="shared" si="69"/>
        <v>62.459863528609588</v>
      </c>
      <c r="P562" s="8">
        <f t="shared" si="72"/>
        <v>27.515013077622879</v>
      </c>
      <c r="Q562" s="8"/>
    </row>
    <row r="563" spans="2:17" x14ac:dyDescent="0.25">
      <c r="B563" s="1" t="s">
        <v>1</v>
      </c>
      <c r="C563" s="1">
        <f t="shared" si="70"/>
        <v>24</v>
      </c>
      <c r="D563" s="1">
        <v>562</v>
      </c>
      <c r="E563" s="1">
        <v>10</v>
      </c>
      <c r="F563" s="1">
        <v>3</v>
      </c>
      <c r="G563" s="1">
        <v>72</v>
      </c>
      <c r="H563" s="1">
        <f t="shared" si="71"/>
        <v>75</v>
      </c>
      <c r="I563" s="1">
        <v>-30.3</v>
      </c>
      <c r="J563" s="1">
        <v>20.8</v>
      </c>
      <c r="K563" s="1">
        <f t="shared" si="66"/>
        <v>-30</v>
      </c>
      <c r="L563" s="2">
        <f t="shared" si="67"/>
        <v>-19.490951188278192</v>
      </c>
      <c r="M563" s="2">
        <f t="shared" si="68"/>
        <v>69.224966105575191</v>
      </c>
      <c r="N563" s="1">
        <f t="shared" si="73"/>
        <v>90</v>
      </c>
      <c r="O563" s="2">
        <f t="shared" si="69"/>
        <v>51.539329026834814</v>
      </c>
      <c r="P563" s="8">
        <f t="shared" si="72"/>
        <v>48.760597818626223</v>
      </c>
      <c r="Q563" s="8"/>
    </row>
    <row r="564" spans="2:17" x14ac:dyDescent="0.25">
      <c r="B564" s="1" t="s">
        <v>1</v>
      </c>
      <c r="C564" s="1">
        <f t="shared" si="70"/>
        <v>24</v>
      </c>
      <c r="D564" s="1">
        <v>563</v>
      </c>
      <c r="E564" s="1">
        <v>11</v>
      </c>
      <c r="F564" s="1">
        <v>3</v>
      </c>
      <c r="G564" s="1">
        <v>92</v>
      </c>
      <c r="H564" s="1">
        <f t="shared" si="71"/>
        <v>95</v>
      </c>
      <c r="I564" s="1">
        <v>-15.6</v>
      </c>
      <c r="J564" s="1">
        <v>25</v>
      </c>
      <c r="K564" s="1">
        <f t="shared" si="66"/>
        <v>-15</v>
      </c>
      <c r="L564" s="2">
        <f t="shared" si="67"/>
        <v>-19.490951188278192</v>
      </c>
      <c r="M564" s="2">
        <f t="shared" si="68"/>
        <v>65.015072165426716</v>
      </c>
      <c r="N564" s="1">
        <f t="shared" si="73"/>
        <v>90</v>
      </c>
      <c r="O564" s="2">
        <f t="shared" si="69"/>
        <v>40.976764028410301</v>
      </c>
      <c r="P564" s="8">
        <f t="shared" si="72"/>
        <v>60.862298459295801</v>
      </c>
      <c r="Q564" s="8"/>
    </row>
    <row r="565" spans="2:17" x14ac:dyDescent="0.25">
      <c r="B565" s="1" t="s">
        <v>1</v>
      </c>
      <c r="C565" s="1">
        <f t="shared" si="70"/>
        <v>24</v>
      </c>
      <c r="D565" s="1">
        <v>564</v>
      </c>
      <c r="E565" s="1">
        <v>12</v>
      </c>
      <c r="F565" s="1">
        <v>6</v>
      </c>
      <c r="G565" s="1">
        <v>114</v>
      </c>
      <c r="H565" s="1">
        <f t="shared" si="71"/>
        <v>120</v>
      </c>
      <c r="I565" s="1">
        <v>0</v>
      </c>
      <c r="J565" s="1">
        <v>26.5</v>
      </c>
      <c r="K565" s="1">
        <f t="shared" si="66"/>
        <v>0</v>
      </c>
      <c r="L565" s="2">
        <f t="shared" si="67"/>
        <v>-19.490951188278192</v>
      </c>
      <c r="M565" s="2">
        <f t="shared" si="68"/>
        <v>63.5469511882782</v>
      </c>
      <c r="N565" s="1">
        <f t="shared" si="73"/>
        <v>90</v>
      </c>
      <c r="O565" s="2">
        <f t="shared" si="69"/>
        <v>31.626923967980609</v>
      </c>
      <c r="P565" s="8">
        <f t="shared" si="72"/>
        <v>80.468671223286194</v>
      </c>
      <c r="Q565" s="8"/>
    </row>
    <row r="566" spans="2:17" x14ac:dyDescent="0.25">
      <c r="B566" s="1" t="s">
        <v>1</v>
      </c>
      <c r="C566" s="1">
        <f t="shared" si="70"/>
        <v>24</v>
      </c>
      <c r="D566" s="1">
        <v>565</v>
      </c>
      <c r="E566" s="1">
        <v>13</v>
      </c>
      <c r="F566" s="1">
        <v>8</v>
      </c>
      <c r="G566" s="1">
        <v>111</v>
      </c>
      <c r="H566" s="1">
        <f t="shared" si="71"/>
        <v>119</v>
      </c>
      <c r="I566" s="1">
        <v>15.6</v>
      </c>
      <c r="J566" s="1">
        <v>25</v>
      </c>
      <c r="K566" s="1">
        <f t="shared" si="66"/>
        <v>15</v>
      </c>
      <c r="L566" s="2">
        <f t="shared" si="67"/>
        <v>-19.490951188278192</v>
      </c>
      <c r="M566" s="2">
        <f t="shared" si="68"/>
        <v>65.015072165426716</v>
      </c>
      <c r="N566" s="1">
        <f t="shared" si="73"/>
        <v>90</v>
      </c>
      <c r="O566" s="2">
        <f t="shared" si="69"/>
        <v>25.092563912044511</v>
      </c>
      <c r="P566" s="8">
        <f t="shared" si="72"/>
        <v>84.552785643674383</v>
      </c>
      <c r="Q566" s="8"/>
    </row>
    <row r="567" spans="2:17" x14ac:dyDescent="0.25">
      <c r="B567" s="1" t="s">
        <v>1</v>
      </c>
      <c r="C567" s="1">
        <f t="shared" si="70"/>
        <v>24</v>
      </c>
      <c r="D567" s="1">
        <v>566</v>
      </c>
      <c r="E567" s="1">
        <v>14</v>
      </c>
      <c r="F567" s="1">
        <v>6</v>
      </c>
      <c r="G567" s="1">
        <v>97</v>
      </c>
      <c r="H567" s="1">
        <f t="shared" si="71"/>
        <v>103</v>
      </c>
      <c r="I567" s="1">
        <v>30.3</v>
      </c>
      <c r="J567" s="1">
        <v>20.8</v>
      </c>
      <c r="K567" s="1">
        <f t="shared" si="66"/>
        <v>30</v>
      </c>
      <c r="L567" s="2">
        <f t="shared" si="67"/>
        <v>-19.490951188278192</v>
      </c>
      <c r="M567" s="2">
        <f t="shared" si="68"/>
        <v>69.224966105575191</v>
      </c>
      <c r="N567" s="1">
        <f t="shared" si="73"/>
        <v>90</v>
      </c>
      <c r="O567" s="2">
        <f t="shared" si="69"/>
        <v>24.003813216025407</v>
      </c>
      <c r="P567" s="8">
        <f t="shared" si="72"/>
        <v>74.252824067966955</v>
      </c>
      <c r="Q567" s="8"/>
    </row>
    <row r="568" spans="2:17" x14ac:dyDescent="0.25">
      <c r="B568" s="1" t="s">
        <v>1</v>
      </c>
      <c r="C568" s="1">
        <f t="shared" si="70"/>
        <v>24</v>
      </c>
      <c r="D568" s="1">
        <v>567</v>
      </c>
      <c r="E568" s="1">
        <v>15</v>
      </c>
      <c r="F568" s="1">
        <v>22</v>
      </c>
      <c r="G568" s="1">
        <v>125</v>
      </c>
      <c r="H568" s="1">
        <f t="shared" si="71"/>
        <v>147</v>
      </c>
      <c r="I568" s="1">
        <v>43.5</v>
      </c>
      <c r="J568" s="1">
        <v>14.3</v>
      </c>
      <c r="K568" s="1">
        <f t="shared" si="66"/>
        <v>45</v>
      </c>
      <c r="L568" s="2">
        <f t="shared" si="67"/>
        <v>-19.490951188278192</v>
      </c>
      <c r="M568" s="2">
        <f t="shared" si="68"/>
        <v>75.697821242987033</v>
      </c>
      <c r="N568" s="1">
        <f t="shared" si="73"/>
        <v>90</v>
      </c>
      <c r="O568" s="2">
        <f t="shared" si="69"/>
        <v>29.001045401569201</v>
      </c>
      <c r="P568" s="8">
        <f t="shared" si="72"/>
        <v>155.08925415922039</v>
      </c>
      <c r="Q568" s="8"/>
    </row>
    <row r="569" spans="2:17" x14ac:dyDescent="0.25">
      <c r="B569" s="1" t="s">
        <v>1</v>
      </c>
      <c r="C569" s="1">
        <f t="shared" si="70"/>
        <v>24</v>
      </c>
      <c r="D569" s="1">
        <v>568</v>
      </c>
      <c r="E569" s="1">
        <v>16</v>
      </c>
      <c r="F569" s="1">
        <v>36</v>
      </c>
      <c r="G569" s="1">
        <v>72</v>
      </c>
      <c r="H569" s="1">
        <f t="shared" si="71"/>
        <v>108</v>
      </c>
      <c r="I569" s="1">
        <v>55.2</v>
      </c>
      <c r="J569" s="1">
        <v>6.2</v>
      </c>
      <c r="K569" s="1">
        <f t="shared" si="66"/>
        <v>60</v>
      </c>
      <c r="L569" s="2">
        <f t="shared" si="67"/>
        <v>-19.490951188278192</v>
      </c>
      <c r="M569" s="2">
        <f t="shared" si="68"/>
        <v>83.873395839457757</v>
      </c>
      <c r="N569" s="1">
        <f t="shared" si="73"/>
        <v>90</v>
      </c>
      <c r="O569" s="2">
        <f t="shared" si="69"/>
        <v>37.629017453832091</v>
      </c>
      <c r="P569" s="8">
        <f t="shared" si="72"/>
        <v>313.94542905091339</v>
      </c>
      <c r="Q569" s="8"/>
    </row>
    <row r="570" spans="2:17" x14ac:dyDescent="0.25">
      <c r="B570" s="1" t="s">
        <v>1</v>
      </c>
      <c r="C570" s="1">
        <f t="shared" si="70"/>
        <v>24</v>
      </c>
      <c r="D570" s="1">
        <v>569</v>
      </c>
      <c r="E570" s="1">
        <v>17</v>
      </c>
      <c r="F570" s="1">
        <v>0</v>
      </c>
      <c r="G570" s="1">
        <v>14</v>
      </c>
      <c r="H570" s="1">
        <f t="shared" si="71"/>
        <v>14</v>
      </c>
      <c r="I570" s="1">
        <v>65.900000000000006</v>
      </c>
      <c r="J570" s="1">
        <v>0</v>
      </c>
      <c r="K570" s="1">
        <f t="shared" si="66"/>
        <v>75</v>
      </c>
      <c r="L570" s="2">
        <f t="shared" si="67"/>
        <v>-19.490951188278192</v>
      </c>
      <c r="M570" s="2">
        <f t="shared" si="68"/>
        <v>93.248624027549454</v>
      </c>
      <c r="N570" s="1">
        <f t="shared" si="73"/>
        <v>90</v>
      </c>
      <c r="O570" s="2">
        <f t="shared" si="69"/>
        <v>47.983139411817888</v>
      </c>
      <c r="P570" s="8">
        <f t="shared" si="72"/>
        <v>8.4</v>
      </c>
      <c r="Q570" s="8"/>
    </row>
    <row r="571" spans="2:17" x14ac:dyDescent="0.25">
      <c r="B571" s="1" t="s">
        <v>1</v>
      </c>
      <c r="C571" s="1">
        <f t="shared" si="70"/>
        <v>24</v>
      </c>
      <c r="D571" s="1">
        <v>570</v>
      </c>
      <c r="E571" s="1">
        <v>18</v>
      </c>
      <c r="F571" s="1">
        <v>0</v>
      </c>
      <c r="G571" s="1">
        <v>0</v>
      </c>
      <c r="H571" s="1">
        <f t="shared" si="71"/>
        <v>0</v>
      </c>
      <c r="I571" s="1">
        <v>0</v>
      </c>
      <c r="J571" s="1">
        <v>0</v>
      </c>
      <c r="K571" s="1">
        <f t="shared" si="66"/>
        <v>90</v>
      </c>
      <c r="L571" s="2">
        <f t="shared" si="67"/>
        <v>-19.490951188278192</v>
      </c>
      <c r="M571" s="2">
        <f t="shared" si="68"/>
        <v>103.41560182492343</v>
      </c>
      <c r="N571" s="1">
        <f t="shared" si="73"/>
        <v>90</v>
      </c>
      <c r="O571" s="2">
        <f t="shared" si="69"/>
        <v>22.315838799163501</v>
      </c>
      <c r="P571" s="8">
        <f t="shared" si="72"/>
        <v>0</v>
      </c>
      <c r="Q571" s="8"/>
    </row>
    <row r="572" spans="2:17" x14ac:dyDescent="0.25">
      <c r="B572" s="1" t="s">
        <v>1</v>
      </c>
      <c r="C572" s="1">
        <f t="shared" si="70"/>
        <v>24</v>
      </c>
      <c r="D572" s="1">
        <v>571</v>
      </c>
      <c r="E572" s="1">
        <v>19</v>
      </c>
      <c r="F572" s="1">
        <v>0</v>
      </c>
      <c r="G572" s="1">
        <v>0</v>
      </c>
      <c r="H572" s="1">
        <f t="shared" si="71"/>
        <v>0</v>
      </c>
      <c r="I572" s="1">
        <v>0</v>
      </c>
      <c r="J572" s="1">
        <v>0</v>
      </c>
      <c r="K572" s="1">
        <f t="shared" si="66"/>
        <v>105</v>
      </c>
      <c r="L572" s="2">
        <f t="shared" si="67"/>
        <v>-19.490951188278192</v>
      </c>
      <c r="M572" s="2">
        <f t="shared" si="68"/>
        <v>114.03889832849387</v>
      </c>
      <c r="N572" s="1">
        <f t="shared" si="73"/>
        <v>90</v>
      </c>
      <c r="O572" s="2">
        <f t="shared" si="69"/>
        <v>29.707050423641512</v>
      </c>
      <c r="P572" s="8">
        <f t="shared" si="72"/>
        <v>0</v>
      </c>
      <c r="Q572" s="8"/>
    </row>
    <row r="573" spans="2:17" x14ac:dyDescent="0.25">
      <c r="B573" s="1" t="s">
        <v>1</v>
      </c>
      <c r="C573" s="1">
        <f t="shared" si="70"/>
        <v>24</v>
      </c>
      <c r="D573" s="1">
        <v>572</v>
      </c>
      <c r="E573" s="1">
        <v>20</v>
      </c>
      <c r="F573" s="1">
        <v>0</v>
      </c>
      <c r="G573" s="1">
        <v>0</v>
      </c>
      <c r="H573" s="1">
        <f t="shared" si="71"/>
        <v>0</v>
      </c>
      <c r="I573" s="1">
        <v>0</v>
      </c>
      <c r="J573" s="1">
        <v>0</v>
      </c>
      <c r="K573" s="1">
        <f t="shared" si="66"/>
        <v>120</v>
      </c>
      <c r="L573" s="2">
        <f t="shared" si="67"/>
        <v>-19.490951188278192</v>
      </c>
      <c r="M573" s="2">
        <f t="shared" si="68"/>
        <v>124.80263496720724</v>
      </c>
      <c r="N573" s="1">
        <f t="shared" si="73"/>
        <v>90</v>
      </c>
      <c r="O573" s="2">
        <f t="shared" si="69"/>
        <v>38.653797207196057</v>
      </c>
      <c r="P573" s="8">
        <f t="shared" si="72"/>
        <v>0</v>
      </c>
      <c r="Q573" s="8"/>
    </row>
    <row r="574" spans="2:17" x14ac:dyDescent="0.25">
      <c r="B574" s="1" t="s">
        <v>1</v>
      </c>
      <c r="C574" s="1">
        <f t="shared" si="70"/>
        <v>24</v>
      </c>
      <c r="D574" s="1">
        <v>573</v>
      </c>
      <c r="E574" s="1">
        <v>21</v>
      </c>
      <c r="F574" s="1">
        <v>0</v>
      </c>
      <c r="G574" s="1">
        <v>0</v>
      </c>
      <c r="H574" s="1">
        <f t="shared" si="71"/>
        <v>0</v>
      </c>
      <c r="I574" s="1">
        <v>0</v>
      </c>
      <c r="J574" s="1">
        <v>0</v>
      </c>
      <c r="K574" s="1">
        <f t="shared" si="66"/>
        <v>135</v>
      </c>
      <c r="L574" s="2">
        <f t="shared" si="67"/>
        <v>-19.490951188278192</v>
      </c>
      <c r="M574" s="2">
        <f t="shared" si="68"/>
        <v>135.32134198683386</v>
      </c>
      <c r="N574" s="1">
        <f t="shared" si="73"/>
        <v>90</v>
      </c>
      <c r="O574" s="2">
        <f t="shared" si="69"/>
        <v>48.031937439781181</v>
      </c>
      <c r="P574" s="8">
        <f t="shared" si="72"/>
        <v>0</v>
      </c>
      <c r="Q574" s="8"/>
    </row>
    <row r="575" spans="2:17" x14ac:dyDescent="0.25">
      <c r="B575" s="1" t="s">
        <v>1</v>
      </c>
      <c r="C575" s="1">
        <f t="shared" si="70"/>
        <v>24</v>
      </c>
      <c r="D575" s="1">
        <v>574</v>
      </c>
      <c r="E575" s="1">
        <v>22</v>
      </c>
      <c r="F575" s="1">
        <v>0</v>
      </c>
      <c r="G575" s="1">
        <v>0</v>
      </c>
      <c r="H575" s="1">
        <f t="shared" si="71"/>
        <v>0</v>
      </c>
      <c r="I575" s="1">
        <v>0</v>
      </c>
      <c r="J575" s="1">
        <v>0</v>
      </c>
      <c r="K575" s="1">
        <f t="shared" si="66"/>
        <v>150</v>
      </c>
      <c r="L575" s="2">
        <f t="shared" si="67"/>
        <v>-19.490951188278192</v>
      </c>
      <c r="M575" s="2">
        <f t="shared" si="68"/>
        <v>144.95737993525395</v>
      </c>
      <c r="N575" s="1">
        <f t="shared" si="73"/>
        <v>90</v>
      </c>
      <c r="O575" s="2">
        <f t="shared" si="69"/>
        <v>56.901299000297726</v>
      </c>
      <c r="P575" s="8">
        <f t="shared" si="72"/>
        <v>0</v>
      </c>
      <c r="Q575" s="8"/>
    </row>
    <row r="576" spans="2:17" x14ac:dyDescent="0.25">
      <c r="B576" s="1" t="s">
        <v>1</v>
      </c>
      <c r="C576" s="1">
        <f t="shared" si="70"/>
        <v>24</v>
      </c>
      <c r="D576" s="1">
        <v>575</v>
      </c>
      <c r="E576" s="1">
        <v>23</v>
      </c>
      <c r="F576" s="1">
        <v>0</v>
      </c>
      <c r="G576" s="1">
        <v>0</v>
      </c>
      <c r="H576" s="1">
        <f t="shared" si="71"/>
        <v>0</v>
      </c>
      <c r="I576" s="1">
        <v>0</v>
      </c>
      <c r="J576" s="1">
        <v>0</v>
      </c>
      <c r="K576" s="1">
        <f t="shared" si="66"/>
        <v>165</v>
      </c>
      <c r="L576" s="2">
        <f t="shared" si="67"/>
        <v>-19.490951188278192</v>
      </c>
      <c r="M576" s="2">
        <f t="shared" si="68"/>
        <v>152.42497013104784</v>
      </c>
      <c r="N576" s="1">
        <f t="shared" si="73"/>
        <v>90</v>
      </c>
      <c r="O576" s="2">
        <f t="shared" si="69"/>
        <v>63.879952581701552</v>
      </c>
      <c r="P576" s="8">
        <f t="shared" si="72"/>
        <v>0</v>
      </c>
      <c r="Q576" s="8"/>
    </row>
    <row r="577" spans="2:17" x14ac:dyDescent="0.25">
      <c r="B577" s="1" t="s">
        <v>1</v>
      </c>
      <c r="C577" s="1">
        <f t="shared" si="70"/>
        <v>24</v>
      </c>
      <c r="D577" s="1">
        <v>576</v>
      </c>
      <c r="E577" s="1">
        <v>24</v>
      </c>
      <c r="F577" s="1">
        <v>0</v>
      </c>
      <c r="G577" s="1">
        <v>0</v>
      </c>
      <c r="H577" s="1">
        <f t="shared" si="71"/>
        <v>0</v>
      </c>
      <c r="I577" s="1">
        <v>0</v>
      </c>
      <c r="J577" s="1">
        <v>0</v>
      </c>
      <c r="K577" s="1">
        <f t="shared" si="66"/>
        <v>180</v>
      </c>
      <c r="L577" s="2">
        <f t="shared" si="67"/>
        <v>-19.490951188278192</v>
      </c>
      <c r="M577" s="2">
        <f t="shared" si="68"/>
        <v>155.43495118827821</v>
      </c>
      <c r="N577" s="1">
        <f t="shared" si="73"/>
        <v>90</v>
      </c>
      <c r="O577" s="2">
        <f t="shared" si="69"/>
        <v>66.710387418709686</v>
      </c>
      <c r="P577" s="8">
        <f t="shared" si="72"/>
        <v>0</v>
      </c>
      <c r="Q577" s="8"/>
    </row>
    <row r="578" spans="2:17" x14ac:dyDescent="0.25">
      <c r="B578" s="1" t="s">
        <v>1</v>
      </c>
      <c r="C578" s="1">
        <f t="shared" si="70"/>
        <v>25</v>
      </c>
      <c r="D578" s="1">
        <v>577</v>
      </c>
      <c r="E578" s="1">
        <v>1</v>
      </c>
      <c r="F578" s="1">
        <v>0</v>
      </c>
      <c r="G578" s="1">
        <v>0</v>
      </c>
      <c r="H578" s="1">
        <f t="shared" si="71"/>
        <v>0</v>
      </c>
      <c r="I578" s="1">
        <v>0</v>
      </c>
      <c r="J578" s="1">
        <v>0</v>
      </c>
      <c r="K578" s="1">
        <f t="shared" ref="K578:K641" si="74">15*(E578-12)</f>
        <v>-165</v>
      </c>
      <c r="L578" s="2">
        <f t="shared" ref="L578:L641" si="75">(23.45*SIN(RADIANS(360*(284+C578)/365)))</f>
        <v>-19.26362517494162</v>
      </c>
      <c r="M578" s="2">
        <f t="shared" ref="M578:M641" si="76">DEGREES(ACOS(COS(RADIANS(L578))*COS(RADIANS($A$4))*COS(RADIANS(K578))+SIN(RADIANS(L578))*SIN(RADIANS($A$4))))</f>
        <v>152.2166643570784</v>
      </c>
      <c r="N578" s="1">
        <f t="shared" si="73"/>
        <v>90</v>
      </c>
      <c r="O578" s="2">
        <f t="shared" ref="O578:O641" si="77">DEGREES(ACOS(COS(RADIANS(M578))*COS(RADIANS(N578))+SIN(RADIANS(M578))*SIN(RADIANS(N578))*COS(RADIANS(I578-$A$7))))</f>
        <v>63.684394486325033</v>
      </c>
      <c r="P578" s="8">
        <f t="shared" si="72"/>
        <v>0</v>
      </c>
      <c r="Q578" s="8"/>
    </row>
    <row r="579" spans="2:17" x14ac:dyDescent="0.25">
      <c r="B579" s="1" t="s">
        <v>1</v>
      </c>
      <c r="C579" s="1">
        <f t="shared" ref="C579:C642" si="78">INT((D579-1)/24)+1</f>
        <v>25</v>
      </c>
      <c r="D579" s="1">
        <v>578</v>
      </c>
      <c r="E579" s="1">
        <v>2</v>
      </c>
      <c r="F579" s="1">
        <v>0</v>
      </c>
      <c r="G579" s="1">
        <v>0</v>
      </c>
      <c r="H579" s="1">
        <f t="shared" ref="H579:H642" si="79">F579+G579</f>
        <v>0</v>
      </c>
      <c r="I579" s="1">
        <v>0</v>
      </c>
      <c r="J579" s="1">
        <v>0</v>
      </c>
      <c r="K579" s="1">
        <f t="shared" si="74"/>
        <v>-150</v>
      </c>
      <c r="L579" s="2">
        <f t="shared" si="75"/>
        <v>-19.26362517494162</v>
      </c>
      <c r="M579" s="2">
        <f t="shared" si="76"/>
        <v>144.77982039089156</v>
      </c>
      <c r="N579" s="1">
        <f t="shared" si="73"/>
        <v>90</v>
      </c>
      <c r="O579" s="2">
        <f t="shared" si="77"/>
        <v>56.736285525927038</v>
      </c>
      <c r="P579" s="8">
        <f t="shared" ref="P579:P642" si="80">F579*((COS(RADIANS(O579)))/(COS(RADIANS(M579))))+G579*((1+COS(RADIANS(N579)))/2)+H579*$A$10*((1-COS(RADIANS(N579)))/2)</f>
        <v>0</v>
      </c>
      <c r="Q579" s="8"/>
    </row>
    <row r="580" spans="2:17" x14ac:dyDescent="0.25">
      <c r="B580" s="1" t="s">
        <v>1</v>
      </c>
      <c r="C580" s="1">
        <f t="shared" si="78"/>
        <v>25</v>
      </c>
      <c r="D580" s="1">
        <v>579</v>
      </c>
      <c r="E580" s="1">
        <v>3</v>
      </c>
      <c r="F580" s="1">
        <v>0</v>
      </c>
      <c r="G580" s="1">
        <v>0</v>
      </c>
      <c r="H580" s="1">
        <f t="shared" si="79"/>
        <v>0</v>
      </c>
      <c r="I580" s="1">
        <v>0</v>
      </c>
      <c r="J580" s="1">
        <v>0</v>
      </c>
      <c r="K580" s="1">
        <f t="shared" si="74"/>
        <v>-135</v>
      </c>
      <c r="L580" s="2">
        <f t="shared" si="75"/>
        <v>-19.26362517494162</v>
      </c>
      <c r="M580" s="2">
        <f t="shared" si="76"/>
        <v>135.16399157922419</v>
      </c>
      <c r="N580" s="1">
        <f t="shared" ref="N580:N643" si="81">N579</f>
        <v>90</v>
      </c>
      <c r="O580" s="2">
        <f t="shared" si="77"/>
        <v>47.888854512956257</v>
      </c>
      <c r="P580" s="8">
        <f t="shared" si="80"/>
        <v>0</v>
      </c>
      <c r="Q580" s="8"/>
    </row>
    <row r="581" spans="2:17" x14ac:dyDescent="0.25">
      <c r="B581" s="1" t="s">
        <v>1</v>
      </c>
      <c r="C581" s="1">
        <f t="shared" si="78"/>
        <v>25</v>
      </c>
      <c r="D581" s="1">
        <v>580</v>
      </c>
      <c r="E581" s="1">
        <v>4</v>
      </c>
      <c r="F581" s="1">
        <v>0</v>
      </c>
      <c r="G581" s="1">
        <v>0</v>
      </c>
      <c r="H581" s="1">
        <f t="shared" si="79"/>
        <v>0</v>
      </c>
      <c r="I581" s="1">
        <v>0</v>
      </c>
      <c r="J581" s="1">
        <v>0</v>
      </c>
      <c r="K581" s="1">
        <f t="shared" si="74"/>
        <v>-120</v>
      </c>
      <c r="L581" s="2">
        <f t="shared" si="75"/>
        <v>-19.26362517494162</v>
      </c>
      <c r="M581" s="2">
        <f t="shared" si="76"/>
        <v>124.65417040234229</v>
      </c>
      <c r="N581" s="1">
        <f t="shared" si="81"/>
        <v>90</v>
      </c>
      <c r="O581" s="2">
        <f t="shared" si="77"/>
        <v>38.524833916333854</v>
      </c>
      <c r="P581" s="8">
        <f t="shared" si="80"/>
        <v>0</v>
      </c>
      <c r="Q581" s="8"/>
    </row>
    <row r="582" spans="2:17" x14ac:dyDescent="0.25">
      <c r="B582" s="1" t="s">
        <v>1</v>
      </c>
      <c r="C582" s="1">
        <f t="shared" si="78"/>
        <v>25</v>
      </c>
      <c r="D582" s="1">
        <v>581</v>
      </c>
      <c r="E582" s="1">
        <v>5</v>
      </c>
      <c r="F582" s="1">
        <v>0</v>
      </c>
      <c r="G582" s="1">
        <v>0</v>
      </c>
      <c r="H582" s="1">
        <f t="shared" si="79"/>
        <v>0</v>
      </c>
      <c r="I582" s="1">
        <v>0</v>
      </c>
      <c r="J582" s="1">
        <v>0</v>
      </c>
      <c r="K582" s="1">
        <f t="shared" si="74"/>
        <v>-105</v>
      </c>
      <c r="L582" s="2">
        <f t="shared" si="75"/>
        <v>-19.26362517494162</v>
      </c>
      <c r="M582" s="2">
        <f t="shared" si="76"/>
        <v>113.89106373271837</v>
      </c>
      <c r="N582" s="1">
        <f t="shared" si="81"/>
        <v>90</v>
      </c>
      <c r="O582" s="2">
        <f t="shared" si="77"/>
        <v>29.591607955943633</v>
      </c>
      <c r="P582" s="8">
        <f t="shared" si="80"/>
        <v>0</v>
      </c>
      <c r="Q582" s="8"/>
    </row>
    <row r="583" spans="2:17" x14ac:dyDescent="0.25">
      <c r="B583" s="1" t="s">
        <v>1</v>
      </c>
      <c r="C583" s="1">
        <f t="shared" si="78"/>
        <v>25</v>
      </c>
      <c r="D583" s="1">
        <v>582</v>
      </c>
      <c r="E583" s="1">
        <v>6</v>
      </c>
      <c r="F583" s="1">
        <v>0</v>
      </c>
      <c r="G583" s="1">
        <v>0</v>
      </c>
      <c r="H583" s="1">
        <f t="shared" si="79"/>
        <v>0</v>
      </c>
      <c r="I583" s="1">
        <v>0</v>
      </c>
      <c r="J583" s="1">
        <v>0</v>
      </c>
      <c r="K583" s="1">
        <f t="shared" si="74"/>
        <v>-90</v>
      </c>
      <c r="L583" s="2">
        <f t="shared" si="75"/>
        <v>-19.26362517494162</v>
      </c>
      <c r="M583" s="2">
        <f t="shared" si="76"/>
        <v>103.26234795196829</v>
      </c>
      <c r="N583" s="1">
        <f t="shared" si="81"/>
        <v>90</v>
      </c>
      <c r="O583" s="2">
        <f t="shared" si="77"/>
        <v>22.227112325040803</v>
      </c>
      <c r="P583" s="8">
        <f t="shared" si="80"/>
        <v>0</v>
      </c>
      <c r="Q583" s="8"/>
    </row>
    <row r="584" spans="2:17" x14ac:dyDescent="0.25">
      <c r="B584" s="1" t="s">
        <v>1</v>
      </c>
      <c r="C584" s="1">
        <f t="shared" si="78"/>
        <v>25</v>
      </c>
      <c r="D584" s="1">
        <v>583</v>
      </c>
      <c r="E584" s="1">
        <v>7</v>
      </c>
      <c r="F584" s="1">
        <v>0</v>
      </c>
      <c r="G584" s="1">
        <v>0</v>
      </c>
      <c r="H584" s="1">
        <f t="shared" si="79"/>
        <v>0</v>
      </c>
      <c r="I584" s="1">
        <v>-66</v>
      </c>
      <c r="J584" s="1">
        <v>0</v>
      </c>
      <c r="K584" s="1">
        <f t="shared" si="74"/>
        <v>-75</v>
      </c>
      <c r="L584" s="2">
        <f t="shared" si="75"/>
        <v>-19.26362517494162</v>
      </c>
      <c r="M584" s="2">
        <f t="shared" si="76"/>
        <v>93.085226006554393</v>
      </c>
      <c r="N584" s="1">
        <f t="shared" si="81"/>
        <v>90</v>
      </c>
      <c r="O584" s="2">
        <f t="shared" si="77"/>
        <v>84.008728369845002</v>
      </c>
      <c r="P584" s="8">
        <f t="shared" si="80"/>
        <v>0</v>
      </c>
      <c r="Q584" s="8"/>
    </row>
    <row r="585" spans="2:17" x14ac:dyDescent="0.25">
      <c r="B585" s="1" t="s">
        <v>1</v>
      </c>
      <c r="C585" s="1">
        <f t="shared" si="78"/>
        <v>25</v>
      </c>
      <c r="D585" s="1">
        <v>584</v>
      </c>
      <c r="E585" s="1">
        <v>8</v>
      </c>
      <c r="F585" s="1">
        <v>11</v>
      </c>
      <c r="G585" s="1">
        <v>14</v>
      </c>
      <c r="H585" s="1">
        <f t="shared" si="79"/>
        <v>25</v>
      </c>
      <c r="I585" s="1">
        <v>-55.4</v>
      </c>
      <c r="J585" s="1">
        <v>6.3</v>
      </c>
      <c r="K585" s="1">
        <f t="shared" si="74"/>
        <v>-60</v>
      </c>
      <c r="L585" s="2">
        <f t="shared" si="75"/>
        <v>-19.26362517494162</v>
      </c>
      <c r="M585" s="2">
        <f t="shared" si="76"/>
        <v>83.696132423378401</v>
      </c>
      <c r="N585" s="1">
        <f t="shared" si="81"/>
        <v>90</v>
      </c>
      <c r="O585" s="2">
        <f t="shared" si="77"/>
        <v>73.503249469075186</v>
      </c>
      <c r="P585" s="8">
        <f t="shared" si="80"/>
        <v>37.947455839992763</v>
      </c>
      <c r="Q585" s="8"/>
    </row>
    <row r="586" spans="2:17" x14ac:dyDescent="0.25">
      <c r="B586" s="1" t="s">
        <v>1</v>
      </c>
      <c r="C586" s="1">
        <f t="shared" si="78"/>
        <v>25</v>
      </c>
      <c r="D586" s="1">
        <v>585</v>
      </c>
      <c r="E586" s="1">
        <v>9</v>
      </c>
      <c r="F586" s="1">
        <v>97</v>
      </c>
      <c r="G586" s="1">
        <v>44</v>
      </c>
      <c r="H586" s="1">
        <f t="shared" si="79"/>
        <v>141</v>
      </c>
      <c r="I586" s="1">
        <v>-43.6</v>
      </c>
      <c r="J586" s="1">
        <v>14.5</v>
      </c>
      <c r="K586" s="1">
        <f t="shared" si="74"/>
        <v>-45</v>
      </c>
      <c r="L586" s="2">
        <f t="shared" si="75"/>
        <v>-19.26362517494162</v>
      </c>
      <c r="M586" s="2">
        <f t="shared" si="76"/>
        <v>75.504294577397701</v>
      </c>
      <c r="N586" s="1">
        <f t="shared" si="81"/>
        <v>90</v>
      </c>
      <c r="O586" s="2">
        <f t="shared" si="77"/>
        <v>62.581696437562648</v>
      </c>
      <c r="P586" s="8">
        <f t="shared" si="80"/>
        <v>214.54810592916959</v>
      </c>
      <c r="Q586" s="8"/>
    </row>
    <row r="587" spans="2:17" x14ac:dyDescent="0.25">
      <c r="B587" s="1" t="s">
        <v>1</v>
      </c>
      <c r="C587" s="1">
        <f t="shared" si="78"/>
        <v>25</v>
      </c>
      <c r="D587" s="1">
        <v>586</v>
      </c>
      <c r="E587" s="1">
        <v>10</v>
      </c>
      <c r="F587" s="1">
        <v>203</v>
      </c>
      <c r="G587" s="1">
        <v>83</v>
      </c>
      <c r="H587" s="1">
        <f t="shared" si="79"/>
        <v>286</v>
      </c>
      <c r="I587" s="1">
        <v>-30.4</v>
      </c>
      <c r="J587" s="1">
        <v>21</v>
      </c>
      <c r="K587" s="1">
        <f t="shared" si="74"/>
        <v>-30</v>
      </c>
      <c r="L587" s="2">
        <f t="shared" si="75"/>
        <v>-19.26362517494162</v>
      </c>
      <c r="M587" s="2">
        <f t="shared" si="76"/>
        <v>69.015123988294192</v>
      </c>
      <c r="N587" s="1">
        <f t="shared" si="81"/>
        <v>90</v>
      </c>
      <c r="O587" s="2">
        <f t="shared" si="77"/>
        <v>51.691802945026183</v>
      </c>
      <c r="P587" s="8">
        <f t="shared" si="80"/>
        <v>421.4833483316898</v>
      </c>
      <c r="Q587" s="8"/>
    </row>
    <row r="588" spans="2:17" x14ac:dyDescent="0.25">
      <c r="B588" s="1" t="s">
        <v>1</v>
      </c>
      <c r="C588" s="1">
        <f t="shared" si="78"/>
        <v>25</v>
      </c>
      <c r="D588" s="1">
        <v>587</v>
      </c>
      <c r="E588" s="1">
        <v>11</v>
      </c>
      <c r="F588" s="1">
        <v>306</v>
      </c>
      <c r="G588" s="1">
        <v>92</v>
      </c>
      <c r="H588" s="1">
        <f t="shared" si="79"/>
        <v>398</v>
      </c>
      <c r="I588" s="1">
        <v>-15.7</v>
      </c>
      <c r="J588" s="1">
        <v>25.2</v>
      </c>
      <c r="K588" s="1">
        <f t="shared" si="74"/>
        <v>-15</v>
      </c>
      <c r="L588" s="2">
        <f t="shared" si="75"/>
        <v>-19.26362517494162</v>
      </c>
      <c r="M588" s="2">
        <f t="shared" si="76"/>
        <v>64.792592833659782</v>
      </c>
      <c r="N588" s="1">
        <f t="shared" si="81"/>
        <v>90</v>
      </c>
      <c r="O588" s="2">
        <f t="shared" si="77"/>
        <v>41.172689307397313</v>
      </c>
      <c r="P588" s="8">
        <f t="shared" si="80"/>
        <v>626.62421257136498</v>
      </c>
      <c r="Q588" s="8"/>
    </row>
    <row r="589" spans="2:17" x14ac:dyDescent="0.25">
      <c r="B589" s="1" t="s">
        <v>1</v>
      </c>
      <c r="C589" s="1">
        <f t="shared" si="78"/>
        <v>25</v>
      </c>
      <c r="D589" s="1">
        <v>588</v>
      </c>
      <c r="E589" s="1">
        <v>12</v>
      </c>
      <c r="F589" s="1">
        <v>331</v>
      </c>
      <c r="G589" s="1">
        <v>81</v>
      </c>
      <c r="H589" s="1">
        <f t="shared" si="79"/>
        <v>412</v>
      </c>
      <c r="I589" s="1">
        <v>0</v>
      </c>
      <c r="J589" s="1">
        <v>26.7</v>
      </c>
      <c r="K589" s="1">
        <f t="shared" si="74"/>
        <v>0</v>
      </c>
      <c r="L589" s="2">
        <f t="shared" si="75"/>
        <v>-19.26362517494162</v>
      </c>
      <c r="M589" s="2">
        <f t="shared" si="76"/>
        <v>63.319625174941628</v>
      </c>
      <c r="N589" s="1">
        <f t="shared" si="81"/>
        <v>90</v>
      </c>
      <c r="O589" s="2">
        <f t="shared" si="77"/>
        <v>31.810837890063986</v>
      </c>
      <c r="P589" s="8">
        <f t="shared" si="80"/>
        <v>708.14400318525554</v>
      </c>
      <c r="Q589" s="8"/>
    </row>
    <row r="590" spans="2:17" x14ac:dyDescent="0.25">
      <c r="B590" s="1" t="s">
        <v>1</v>
      </c>
      <c r="C590" s="1">
        <f t="shared" si="78"/>
        <v>25</v>
      </c>
      <c r="D590" s="1">
        <v>589</v>
      </c>
      <c r="E590" s="1">
        <v>13</v>
      </c>
      <c r="F590" s="1">
        <v>339</v>
      </c>
      <c r="G590" s="1">
        <v>81</v>
      </c>
      <c r="H590" s="1">
        <f t="shared" si="79"/>
        <v>420</v>
      </c>
      <c r="I590" s="1">
        <v>15.7</v>
      </c>
      <c r="J590" s="1">
        <v>25.2</v>
      </c>
      <c r="K590" s="1">
        <f t="shared" si="74"/>
        <v>15</v>
      </c>
      <c r="L590" s="2">
        <f t="shared" si="75"/>
        <v>-19.26362517494162</v>
      </c>
      <c r="M590" s="2">
        <f t="shared" si="76"/>
        <v>64.792592833659782</v>
      </c>
      <c r="N590" s="1">
        <f t="shared" si="81"/>
        <v>90</v>
      </c>
      <c r="O590" s="2">
        <f t="shared" si="77"/>
        <v>25.305286929541396</v>
      </c>
      <c r="P590" s="8">
        <f t="shared" si="80"/>
        <v>802.08981819014696</v>
      </c>
      <c r="Q590" s="8"/>
    </row>
    <row r="591" spans="2:17" x14ac:dyDescent="0.25">
      <c r="B591" s="1" t="s">
        <v>1</v>
      </c>
      <c r="C591" s="1">
        <f t="shared" si="78"/>
        <v>25</v>
      </c>
      <c r="D591" s="1">
        <v>590</v>
      </c>
      <c r="E591" s="1">
        <v>14</v>
      </c>
      <c r="F591" s="1">
        <v>342</v>
      </c>
      <c r="G591" s="1">
        <v>64</v>
      </c>
      <c r="H591" s="1">
        <f t="shared" si="79"/>
        <v>406</v>
      </c>
      <c r="I591" s="1">
        <v>30.4</v>
      </c>
      <c r="J591" s="1">
        <v>21</v>
      </c>
      <c r="K591" s="1">
        <f t="shared" si="74"/>
        <v>30</v>
      </c>
      <c r="L591" s="2">
        <f t="shared" si="75"/>
        <v>-19.26362517494162</v>
      </c>
      <c r="M591" s="2">
        <f t="shared" si="76"/>
        <v>69.015123988294192</v>
      </c>
      <c r="N591" s="1">
        <f t="shared" si="81"/>
        <v>90</v>
      </c>
      <c r="O591" s="2">
        <f t="shared" si="77"/>
        <v>24.2315183826347</v>
      </c>
      <c r="P591" s="8">
        <f t="shared" si="80"/>
        <v>943.44385278559525</v>
      </c>
      <c r="Q591" s="8"/>
    </row>
    <row r="592" spans="2:17" x14ac:dyDescent="0.25">
      <c r="B592" s="1" t="s">
        <v>1</v>
      </c>
      <c r="C592" s="1">
        <f t="shared" si="78"/>
        <v>25</v>
      </c>
      <c r="D592" s="1">
        <v>591</v>
      </c>
      <c r="E592" s="1">
        <v>15</v>
      </c>
      <c r="F592" s="1">
        <v>211</v>
      </c>
      <c r="G592" s="1">
        <v>44</v>
      </c>
      <c r="H592" s="1">
        <f t="shared" si="79"/>
        <v>255</v>
      </c>
      <c r="I592" s="1">
        <v>43.6</v>
      </c>
      <c r="J592" s="1">
        <v>14.5</v>
      </c>
      <c r="K592" s="1">
        <f t="shared" si="74"/>
        <v>45</v>
      </c>
      <c r="L592" s="2">
        <f t="shared" si="75"/>
        <v>-19.26362517494162</v>
      </c>
      <c r="M592" s="2">
        <f t="shared" si="76"/>
        <v>75.504294577397701</v>
      </c>
      <c r="N592" s="1">
        <f t="shared" si="81"/>
        <v>90</v>
      </c>
      <c r="O592" s="2">
        <f t="shared" si="77"/>
        <v>29.176282081305228</v>
      </c>
      <c r="P592" s="8">
        <f t="shared" si="80"/>
        <v>783.51151118307234</v>
      </c>
      <c r="Q592" s="8"/>
    </row>
    <row r="593" spans="2:17" x14ac:dyDescent="0.25">
      <c r="B593" s="1" t="s">
        <v>1</v>
      </c>
      <c r="C593" s="1">
        <f t="shared" si="78"/>
        <v>25</v>
      </c>
      <c r="D593" s="1">
        <v>592</v>
      </c>
      <c r="E593" s="1">
        <v>16</v>
      </c>
      <c r="F593" s="1">
        <v>133</v>
      </c>
      <c r="G593" s="1">
        <v>14</v>
      </c>
      <c r="H593" s="1">
        <f t="shared" si="79"/>
        <v>147</v>
      </c>
      <c r="I593" s="1">
        <v>55.4</v>
      </c>
      <c r="J593" s="1">
        <v>6.3</v>
      </c>
      <c r="K593" s="1">
        <f t="shared" si="74"/>
        <v>60</v>
      </c>
      <c r="L593" s="2">
        <f t="shared" si="75"/>
        <v>-19.26362517494162</v>
      </c>
      <c r="M593" s="2">
        <f t="shared" si="76"/>
        <v>83.696132423378401</v>
      </c>
      <c r="N593" s="1">
        <f t="shared" si="81"/>
        <v>90</v>
      </c>
      <c r="O593" s="2">
        <f t="shared" si="77"/>
        <v>37.850804927126433</v>
      </c>
      <c r="P593" s="8">
        <f t="shared" si="80"/>
        <v>978.13852028926158</v>
      </c>
      <c r="Q593" s="8"/>
    </row>
    <row r="594" spans="2:17" x14ac:dyDescent="0.25">
      <c r="B594" s="1" t="s">
        <v>1</v>
      </c>
      <c r="C594" s="1">
        <f t="shared" si="78"/>
        <v>25</v>
      </c>
      <c r="D594" s="1">
        <v>593</v>
      </c>
      <c r="E594" s="1">
        <v>17</v>
      </c>
      <c r="F594" s="1">
        <v>0</v>
      </c>
      <c r="G594" s="1">
        <v>0</v>
      </c>
      <c r="H594" s="1">
        <f t="shared" si="79"/>
        <v>0</v>
      </c>
      <c r="I594" s="1">
        <v>66</v>
      </c>
      <c r="J594" s="1">
        <v>0</v>
      </c>
      <c r="K594" s="1">
        <f t="shared" si="74"/>
        <v>75</v>
      </c>
      <c r="L594" s="2">
        <f t="shared" si="75"/>
        <v>-19.26362517494162</v>
      </c>
      <c r="M594" s="2">
        <f t="shared" si="76"/>
        <v>93.085226006554393</v>
      </c>
      <c r="N594" s="1">
        <f t="shared" si="81"/>
        <v>90</v>
      </c>
      <c r="O594" s="2">
        <f t="shared" si="77"/>
        <v>48.074730694317935</v>
      </c>
      <c r="P594" s="8">
        <f t="shared" si="80"/>
        <v>0</v>
      </c>
      <c r="Q594" s="8"/>
    </row>
    <row r="595" spans="2:17" x14ac:dyDescent="0.25">
      <c r="B595" s="1" t="s">
        <v>1</v>
      </c>
      <c r="C595" s="1">
        <f t="shared" si="78"/>
        <v>25</v>
      </c>
      <c r="D595" s="1">
        <v>594</v>
      </c>
      <c r="E595" s="1">
        <v>18</v>
      </c>
      <c r="F595" s="1">
        <v>0</v>
      </c>
      <c r="G595" s="1">
        <v>0</v>
      </c>
      <c r="H595" s="1">
        <f t="shared" si="79"/>
        <v>0</v>
      </c>
      <c r="I595" s="1">
        <v>0</v>
      </c>
      <c r="J595" s="1">
        <v>0</v>
      </c>
      <c r="K595" s="1">
        <f t="shared" si="74"/>
        <v>90</v>
      </c>
      <c r="L595" s="2">
        <f t="shared" si="75"/>
        <v>-19.26362517494162</v>
      </c>
      <c r="M595" s="2">
        <f t="shared" si="76"/>
        <v>103.26234795196829</v>
      </c>
      <c r="N595" s="1">
        <f t="shared" si="81"/>
        <v>90</v>
      </c>
      <c r="O595" s="2">
        <f t="shared" si="77"/>
        <v>22.227112325040803</v>
      </c>
      <c r="P595" s="8">
        <f t="shared" si="80"/>
        <v>0</v>
      </c>
      <c r="Q595" s="8"/>
    </row>
    <row r="596" spans="2:17" x14ac:dyDescent="0.25">
      <c r="B596" s="1" t="s">
        <v>1</v>
      </c>
      <c r="C596" s="1">
        <f t="shared" si="78"/>
        <v>25</v>
      </c>
      <c r="D596" s="1">
        <v>595</v>
      </c>
      <c r="E596" s="1">
        <v>19</v>
      </c>
      <c r="F596" s="1">
        <v>0</v>
      </c>
      <c r="G596" s="1">
        <v>0</v>
      </c>
      <c r="H596" s="1">
        <f t="shared" si="79"/>
        <v>0</v>
      </c>
      <c r="I596" s="1">
        <v>0</v>
      </c>
      <c r="J596" s="1">
        <v>0</v>
      </c>
      <c r="K596" s="1">
        <f t="shared" si="74"/>
        <v>105</v>
      </c>
      <c r="L596" s="2">
        <f t="shared" si="75"/>
        <v>-19.26362517494162</v>
      </c>
      <c r="M596" s="2">
        <f t="shared" si="76"/>
        <v>113.89106373271837</v>
      </c>
      <c r="N596" s="1">
        <f t="shared" si="81"/>
        <v>90</v>
      </c>
      <c r="O596" s="2">
        <f t="shared" si="77"/>
        <v>29.591607955943633</v>
      </c>
      <c r="P596" s="8">
        <f t="shared" si="80"/>
        <v>0</v>
      </c>
      <c r="Q596" s="8"/>
    </row>
    <row r="597" spans="2:17" x14ac:dyDescent="0.25">
      <c r="B597" s="1" t="s">
        <v>1</v>
      </c>
      <c r="C597" s="1">
        <f t="shared" si="78"/>
        <v>25</v>
      </c>
      <c r="D597" s="1">
        <v>596</v>
      </c>
      <c r="E597" s="1">
        <v>20</v>
      </c>
      <c r="F597" s="1">
        <v>0</v>
      </c>
      <c r="G597" s="1">
        <v>0</v>
      </c>
      <c r="H597" s="1">
        <f t="shared" si="79"/>
        <v>0</v>
      </c>
      <c r="I597" s="1">
        <v>0</v>
      </c>
      <c r="J597" s="1">
        <v>0</v>
      </c>
      <c r="K597" s="1">
        <f t="shared" si="74"/>
        <v>120</v>
      </c>
      <c r="L597" s="2">
        <f t="shared" si="75"/>
        <v>-19.26362517494162</v>
      </c>
      <c r="M597" s="2">
        <f t="shared" si="76"/>
        <v>124.65417040234229</v>
      </c>
      <c r="N597" s="1">
        <f t="shared" si="81"/>
        <v>90</v>
      </c>
      <c r="O597" s="2">
        <f t="shared" si="77"/>
        <v>38.524833916333854</v>
      </c>
      <c r="P597" s="8">
        <f t="shared" si="80"/>
        <v>0</v>
      </c>
      <c r="Q597" s="8"/>
    </row>
    <row r="598" spans="2:17" x14ac:dyDescent="0.25">
      <c r="B598" s="1" t="s">
        <v>1</v>
      </c>
      <c r="C598" s="1">
        <f t="shared" si="78"/>
        <v>25</v>
      </c>
      <c r="D598" s="1">
        <v>597</v>
      </c>
      <c r="E598" s="1">
        <v>21</v>
      </c>
      <c r="F598" s="1">
        <v>0</v>
      </c>
      <c r="G598" s="1">
        <v>0</v>
      </c>
      <c r="H598" s="1">
        <f t="shared" si="79"/>
        <v>0</v>
      </c>
      <c r="I598" s="1">
        <v>0</v>
      </c>
      <c r="J598" s="1">
        <v>0</v>
      </c>
      <c r="K598" s="1">
        <f t="shared" si="74"/>
        <v>135</v>
      </c>
      <c r="L598" s="2">
        <f t="shared" si="75"/>
        <v>-19.26362517494162</v>
      </c>
      <c r="M598" s="2">
        <f t="shared" si="76"/>
        <v>135.16399157922419</v>
      </c>
      <c r="N598" s="1">
        <f t="shared" si="81"/>
        <v>90</v>
      </c>
      <c r="O598" s="2">
        <f t="shared" si="77"/>
        <v>47.888854512956257</v>
      </c>
      <c r="P598" s="8">
        <f t="shared" si="80"/>
        <v>0</v>
      </c>
      <c r="Q598" s="8"/>
    </row>
    <row r="599" spans="2:17" x14ac:dyDescent="0.25">
      <c r="B599" s="1" t="s">
        <v>1</v>
      </c>
      <c r="C599" s="1">
        <f t="shared" si="78"/>
        <v>25</v>
      </c>
      <c r="D599" s="1">
        <v>598</v>
      </c>
      <c r="E599" s="1">
        <v>22</v>
      </c>
      <c r="F599" s="1">
        <v>0</v>
      </c>
      <c r="G599" s="1">
        <v>0</v>
      </c>
      <c r="H599" s="1">
        <f t="shared" si="79"/>
        <v>0</v>
      </c>
      <c r="I599" s="1">
        <v>0</v>
      </c>
      <c r="J599" s="1">
        <v>0</v>
      </c>
      <c r="K599" s="1">
        <f t="shared" si="74"/>
        <v>150</v>
      </c>
      <c r="L599" s="2">
        <f t="shared" si="75"/>
        <v>-19.26362517494162</v>
      </c>
      <c r="M599" s="2">
        <f t="shared" si="76"/>
        <v>144.77982039089156</v>
      </c>
      <c r="N599" s="1">
        <f t="shared" si="81"/>
        <v>90</v>
      </c>
      <c r="O599" s="2">
        <f t="shared" si="77"/>
        <v>56.736285525927038</v>
      </c>
      <c r="P599" s="8">
        <f t="shared" si="80"/>
        <v>0</v>
      </c>
      <c r="Q599" s="8"/>
    </row>
    <row r="600" spans="2:17" x14ac:dyDescent="0.25">
      <c r="B600" s="1" t="s">
        <v>1</v>
      </c>
      <c r="C600" s="1">
        <f t="shared" si="78"/>
        <v>25</v>
      </c>
      <c r="D600" s="1">
        <v>599</v>
      </c>
      <c r="E600" s="1">
        <v>23</v>
      </c>
      <c r="F600" s="1">
        <v>0</v>
      </c>
      <c r="G600" s="1">
        <v>0</v>
      </c>
      <c r="H600" s="1">
        <f t="shared" si="79"/>
        <v>0</v>
      </c>
      <c r="I600" s="1">
        <v>0</v>
      </c>
      <c r="J600" s="1">
        <v>0</v>
      </c>
      <c r="K600" s="1">
        <f t="shared" si="74"/>
        <v>165</v>
      </c>
      <c r="L600" s="2">
        <f t="shared" si="75"/>
        <v>-19.26362517494162</v>
      </c>
      <c r="M600" s="2">
        <f t="shared" si="76"/>
        <v>152.2166643570784</v>
      </c>
      <c r="N600" s="1">
        <f t="shared" si="81"/>
        <v>90</v>
      </c>
      <c r="O600" s="2">
        <f t="shared" si="77"/>
        <v>63.684394486325033</v>
      </c>
      <c r="P600" s="8">
        <f t="shared" si="80"/>
        <v>0</v>
      </c>
      <c r="Q600" s="8"/>
    </row>
    <row r="601" spans="2:17" x14ac:dyDescent="0.25">
      <c r="B601" s="1" t="s">
        <v>1</v>
      </c>
      <c r="C601" s="1">
        <f t="shared" si="78"/>
        <v>25</v>
      </c>
      <c r="D601" s="1">
        <v>600</v>
      </c>
      <c r="E601" s="1">
        <v>24</v>
      </c>
      <c r="F601" s="1">
        <v>0</v>
      </c>
      <c r="G601" s="1">
        <v>0</v>
      </c>
      <c r="H601" s="1">
        <f t="shared" si="79"/>
        <v>0</v>
      </c>
      <c r="I601" s="1">
        <v>0</v>
      </c>
      <c r="J601" s="1">
        <v>0</v>
      </c>
      <c r="K601" s="1">
        <f t="shared" si="74"/>
        <v>180</v>
      </c>
      <c r="L601" s="2">
        <f t="shared" si="75"/>
        <v>-19.26362517494162</v>
      </c>
      <c r="M601" s="2">
        <f t="shared" si="76"/>
        <v>155.20762517494163</v>
      </c>
      <c r="N601" s="1">
        <f t="shared" si="81"/>
        <v>90</v>
      </c>
      <c r="O601" s="2">
        <f t="shared" si="77"/>
        <v>66.496334651972944</v>
      </c>
      <c r="P601" s="8">
        <f t="shared" si="80"/>
        <v>0</v>
      </c>
      <c r="Q601" s="8"/>
    </row>
    <row r="602" spans="2:17" x14ac:dyDescent="0.25">
      <c r="B602" s="1" t="s">
        <v>1</v>
      </c>
      <c r="C602" s="1">
        <f t="shared" si="78"/>
        <v>26</v>
      </c>
      <c r="D602" s="1">
        <v>601</v>
      </c>
      <c r="E602" s="1">
        <v>1</v>
      </c>
      <c r="F602" s="1">
        <v>0</v>
      </c>
      <c r="G602" s="1">
        <v>0</v>
      </c>
      <c r="H602" s="1">
        <f t="shared" si="79"/>
        <v>0</v>
      </c>
      <c r="I602" s="1">
        <v>0</v>
      </c>
      <c r="J602" s="1">
        <v>0</v>
      </c>
      <c r="K602" s="1">
        <f t="shared" si="74"/>
        <v>-165</v>
      </c>
      <c r="L602" s="2">
        <f t="shared" si="75"/>
        <v>-19.030590933722618</v>
      </c>
      <c r="M602" s="2">
        <f t="shared" si="76"/>
        <v>152.00284506031923</v>
      </c>
      <c r="N602" s="1">
        <f t="shared" si="81"/>
        <v>90</v>
      </c>
      <c r="O602" s="2">
        <f t="shared" si="77"/>
        <v>63.483706581796206</v>
      </c>
      <c r="P602" s="8">
        <f t="shared" si="80"/>
        <v>0</v>
      </c>
      <c r="Q602" s="8"/>
    </row>
    <row r="603" spans="2:17" x14ac:dyDescent="0.25">
      <c r="B603" s="1" t="s">
        <v>1</v>
      </c>
      <c r="C603" s="1">
        <f t="shared" si="78"/>
        <v>26</v>
      </c>
      <c r="D603" s="1">
        <v>602</v>
      </c>
      <c r="E603" s="1">
        <v>2</v>
      </c>
      <c r="F603" s="1">
        <v>0</v>
      </c>
      <c r="G603" s="1">
        <v>0</v>
      </c>
      <c r="H603" s="1">
        <f t="shared" si="79"/>
        <v>0</v>
      </c>
      <c r="I603" s="1">
        <v>0</v>
      </c>
      <c r="J603" s="1">
        <v>0</v>
      </c>
      <c r="K603" s="1">
        <f t="shared" si="74"/>
        <v>-150</v>
      </c>
      <c r="L603" s="2">
        <f t="shared" si="75"/>
        <v>-19.030590933722618</v>
      </c>
      <c r="M603" s="2">
        <f t="shared" si="76"/>
        <v>144.59728751322697</v>
      </c>
      <c r="N603" s="1">
        <f t="shared" si="81"/>
        <v>90</v>
      </c>
      <c r="O603" s="2">
        <f t="shared" si="77"/>
        <v>56.566701521199434</v>
      </c>
      <c r="P603" s="8">
        <f t="shared" si="80"/>
        <v>0</v>
      </c>
      <c r="Q603" s="8"/>
    </row>
    <row r="604" spans="2:17" x14ac:dyDescent="0.25">
      <c r="B604" s="1" t="s">
        <v>1</v>
      </c>
      <c r="C604" s="1">
        <f t="shared" si="78"/>
        <v>26</v>
      </c>
      <c r="D604" s="1">
        <v>603</v>
      </c>
      <c r="E604" s="1">
        <v>3</v>
      </c>
      <c r="F604" s="1">
        <v>0</v>
      </c>
      <c r="G604" s="1">
        <v>0</v>
      </c>
      <c r="H604" s="1">
        <f t="shared" si="79"/>
        <v>0</v>
      </c>
      <c r="I604" s="1">
        <v>0</v>
      </c>
      <c r="J604" s="1">
        <v>0</v>
      </c>
      <c r="K604" s="1">
        <f t="shared" si="74"/>
        <v>-135</v>
      </c>
      <c r="L604" s="2">
        <f t="shared" si="75"/>
        <v>-19.030590933722618</v>
      </c>
      <c r="M604" s="2">
        <f t="shared" si="76"/>
        <v>135.00220100006806</v>
      </c>
      <c r="N604" s="1">
        <f t="shared" si="81"/>
        <v>90</v>
      </c>
      <c r="O604" s="2">
        <f t="shared" si="77"/>
        <v>47.741804699391714</v>
      </c>
      <c r="P604" s="8">
        <f t="shared" si="80"/>
        <v>0</v>
      </c>
      <c r="Q604" s="8"/>
    </row>
    <row r="605" spans="2:17" x14ac:dyDescent="0.25">
      <c r="B605" s="1" t="s">
        <v>1</v>
      </c>
      <c r="C605" s="1">
        <f t="shared" si="78"/>
        <v>26</v>
      </c>
      <c r="D605" s="1">
        <v>604</v>
      </c>
      <c r="E605" s="1">
        <v>4</v>
      </c>
      <c r="F605" s="1">
        <v>0</v>
      </c>
      <c r="G605" s="1">
        <v>0</v>
      </c>
      <c r="H605" s="1">
        <f t="shared" si="79"/>
        <v>0</v>
      </c>
      <c r="I605" s="1">
        <v>0</v>
      </c>
      <c r="J605" s="1">
        <v>0</v>
      </c>
      <c r="K605" s="1">
        <f t="shared" si="74"/>
        <v>-120</v>
      </c>
      <c r="L605" s="2">
        <f t="shared" si="75"/>
        <v>-19.030590933722618</v>
      </c>
      <c r="M605" s="2">
        <f t="shared" si="76"/>
        <v>124.50160741907557</v>
      </c>
      <c r="N605" s="1">
        <f t="shared" si="81"/>
        <v>90</v>
      </c>
      <c r="O605" s="2">
        <f t="shared" si="77"/>
        <v>38.392434469157564</v>
      </c>
      <c r="P605" s="8">
        <f t="shared" si="80"/>
        <v>0</v>
      </c>
      <c r="Q605" s="8"/>
    </row>
    <row r="606" spans="2:17" x14ac:dyDescent="0.25">
      <c r="B606" s="1" t="s">
        <v>1</v>
      </c>
      <c r="C606" s="1">
        <f t="shared" si="78"/>
        <v>26</v>
      </c>
      <c r="D606" s="1">
        <v>605</v>
      </c>
      <c r="E606" s="1">
        <v>5</v>
      </c>
      <c r="F606" s="1">
        <v>0</v>
      </c>
      <c r="G606" s="1">
        <v>0</v>
      </c>
      <c r="H606" s="1">
        <f t="shared" si="79"/>
        <v>0</v>
      </c>
      <c r="I606" s="1">
        <v>0</v>
      </c>
      <c r="J606" s="1">
        <v>0</v>
      </c>
      <c r="K606" s="1">
        <f t="shared" si="74"/>
        <v>-105</v>
      </c>
      <c r="L606" s="2">
        <f t="shared" si="75"/>
        <v>-19.030590933722618</v>
      </c>
      <c r="M606" s="2">
        <f t="shared" si="76"/>
        <v>113.73927794498</v>
      </c>
      <c r="N606" s="1">
        <f t="shared" si="81"/>
        <v>90</v>
      </c>
      <c r="O606" s="2">
        <f t="shared" si="77"/>
        <v>29.473353746108042</v>
      </c>
      <c r="P606" s="8">
        <f t="shared" si="80"/>
        <v>0</v>
      </c>
      <c r="Q606" s="8"/>
    </row>
    <row r="607" spans="2:17" x14ac:dyDescent="0.25">
      <c r="B607" s="1" t="s">
        <v>1</v>
      </c>
      <c r="C607" s="1">
        <f t="shared" si="78"/>
        <v>26</v>
      </c>
      <c r="D607" s="1">
        <v>606</v>
      </c>
      <c r="E607" s="1">
        <v>6</v>
      </c>
      <c r="F607" s="1">
        <v>0</v>
      </c>
      <c r="G607" s="1">
        <v>0</v>
      </c>
      <c r="H607" s="1">
        <f t="shared" si="79"/>
        <v>0</v>
      </c>
      <c r="I607" s="1">
        <v>0</v>
      </c>
      <c r="J607" s="1">
        <v>0</v>
      </c>
      <c r="K607" s="1">
        <f t="shared" si="74"/>
        <v>-90</v>
      </c>
      <c r="L607" s="2">
        <f t="shared" si="75"/>
        <v>-19.030590933722618</v>
      </c>
      <c r="M607" s="2">
        <f t="shared" si="76"/>
        <v>103.10512554444097</v>
      </c>
      <c r="N607" s="1">
        <f t="shared" si="81"/>
        <v>90</v>
      </c>
      <c r="O607" s="2">
        <f t="shared" si="77"/>
        <v>22.136783982686932</v>
      </c>
      <c r="P607" s="8">
        <f t="shared" si="80"/>
        <v>0</v>
      </c>
      <c r="Q607" s="8"/>
    </row>
    <row r="608" spans="2:17" x14ac:dyDescent="0.25">
      <c r="B608" s="1" t="s">
        <v>1</v>
      </c>
      <c r="C608" s="1">
        <f t="shared" si="78"/>
        <v>26</v>
      </c>
      <c r="D608" s="1">
        <v>607</v>
      </c>
      <c r="E608" s="1">
        <v>7</v>
      </c>
      <c r="F608" s="1">
        <v>0</v>
      </c>
      <c r="G608" s="1">
        <v>0</v>
      </c>
      <c r="H608" s="1">
        <f t="shared" si="79"/>
        <v>0</v>
      </c>
      <c r="I608" s="1">
        <v>-66.2</v>
      </c>
      <c r="J608" s="1">
        <v>0</v>
      </c>
      <c r="K608" s="1">
        <f t="shared" si="74"/>
        <v>-75</v>
      </c>
      <c r="L608" s="2">
        <f t="shared" si="75"/>
        <v>-19.030590933722618</v>
      </c>
      <c r="M608" s="2">
        <f t="shared" si="76"/>
        <v>92.917700634289503</v>
      </c>
      <c r="N608" s="1">
        <f t="shared" si="81"/>
        <v>90</v>
      </c>
      <c r="O608" s="2">
        <f t="shared" si="77"/>
        <v>84.207544395488597</v>
      </c>
      <c r="P608" s="8">
        <f t="shared" si="80"/>
        <v>0</v>
      </c>
      <c r="Q608" s="8"/>
    </row>
    <row r="609" spans="2:17" x14ac:dyDescent="0.25">
      <c r="B609" s="1" t="s">
        <v>1</v>
      </c>
      <c r="C609" s="1">
        <f t="shared" si="78"/>
        <v>26</v>
      </c>
      <c r="D609" s="1">
        <v>608</v>
      </c>
      <c r="E609" s="1">
        <v>8</v>
      </c>
      <c r="F609" s="1">
        <v>3</v>
      </c>
      <c r="G609" s="1">
        <v>19</v>
      </c>
      <c r="H609" s="1">
        <f t="shared" si="79"/>
        <v>22</v>
      </c>
      <c r="I609" s="1">
        <v>-55.5</v>
      </c>
      <c r="J609" s="1">
        <v>6.5</v>
      </c>
      <c r="K609" s="1">
        <f t="shared" si="74"/>
        <v>-60</v>
      </c>
      <c r="L609" s="2">
        <f t="shared" si="75"/>
        <v>-19.030590933722618</v>
      </c>
      <c r="M609" s="2">
        <f t="shared" si="76"/>
        <v>83.514458426424369</v>
      </c>
      <c r="N609" s="1">
        <f t="shared" si="81"/>
        <v>90</v>
      </c>
      <c r="O609" s="2">
        <f t="shared" si="77"/>
        <v>73.608582371596896</v>
      </c>
      <c r="P609" s="8">
        <f t="shared" si="80"/>
        <v>19.195127452730166</v>
      </c>
      <c r="Q609" s="8"/>
    </row>
    <row r="610" spans="2:17" x14ac:dyDescent="0.25">
      <c r="B610" s="1" t="s">
        <v>1</v>
      </c>
      <c r="C610" s="1">
        <f t="shared" si="78"/>
        <v>26</v>
      </c>
      <c r="D610" s="1">
        <v>609</v>
      </c>
      <c r="E610" s="1">
        <v>9</v>
      </c>
      <c r="F610" s="1">
        <v>53</v>
      </c>
      <c r="G610" s="1">
        <v>72</v>
      </c>
      <c r="H610" s="1">
        <f t="shared" si="79"/>
        <v>125</v>
      </c>
      <c r="I610" s="1">
        <v>-43.7</v>
      </c>
      <c r="J610" s="1">
        <v>14.7</v>
      </c>
      <c r="K610" s="1">
        <f t="shared" si="74"/>
        <v>-45</v>
      </c>
      <c r="L610" s="2">
        <f t="shared" si="75"/>
        <v>-19.030590933722618</v>
      </c>
      <c r="M610" s="2">
        <f t="shared" si="76"/>
        <v>75.305975087134229</v>
      </c>
      <c r="N610" s="1">
        <f t="shared" si="81"/>
        <v>90</v>
      </c>
      <c r="O610" s="2">
        <f t="shared" si="77"/>
        <v>62.704305368798842</v>
      </c>
      <c r="P610" s="8">
        <f t="shared" si="80"/>
        <v>144.31789764556228</v>
      </c>
      <c r="Q610" s="8"/>
    </row>
    <row r="611" spans="2:17" x14ac:dyDescent="0.25">
      <c r="B611" s="1" t="s">
        <v>1</v>
      </c>
      <c r="C611" s="1">
        <f t="shared" si="78"/>
        <v>26</v>
      </c>
      <c r="D611" s="1">
        <v>610</v>
      </c>
      <c r="E611" s="1">
        <v>10</v>
      </c>
      <c r="F611" s="1">
        <v>111</v>
      </c>
      <c r="G611" s="1">
        <v>144</v>
      </c>
      <c r="H611" s="1">
        <f t="shared" si="79"/>
        <v>255</v>
      </c>
      <c r="I611" s="1">
        <v>-30.5</v>
      </c>
      <c r="J611" s="1">
        <v>21.2</v>
      </c>
      <c r="K611" s="1">
        <f t="shared" si="74"/>
        <v>-30</v>
      </c>
      <c r="L611" s="2">
        <f t="shared" si="75"/>
        <v>-19.030590933722618</v>
      </c>
      <c r="M611" s="2">
        <f t="shared" si="76"/>
        <v>68.800065861784375</v>
      </c>
      <c r="N611" s="1">
        <f t="shared" si="81"/>
        <v>90</v>
      </c>
      <c r="O611" s="2">
        <f t="shared" si="77"/>
        <v>51.846040235688832</v>
      </c>
      <c r="P611" s="8">
        <f t="shared" si="80"/>
        <v>287.12599487535903</v>
      </c>
      <c r="Q611" s="8"/>
    </row>
    <row r="612" spans="2:17" x14ac:dyDescent="0.25">
      <c r="B612" s="1" t="s">
        <v>1</v>
      </c>
      <c r="C612" s="1">
        <f t="shared" si="78"/>
        <v>26</v>
      </c>
      <c r="D612" s="1">
        <v>611</v>
      </c>
      <c r="E612" s="1">
        <v>11</v>
      </c>
      <c r="F612" s="1">
        <v>94</v>
      </c>
      <c r="G612" s="1">
        <v>217</v>
      </c>
      <c r="H612" s="1">
        <f t="shared" si="79"/>
        <v>311</v>
      </c>
      <c r="I612" s="1">
        <v>-15.7</v>
      </c>
      <c r="J612" s="1">
        <v>25.5</v>
      </c>
      <c r="K612" s="1">
        <f t="shared" si="74"/>
        <v>-15</v>
      </c>
      <c r="L612" s="2">
        <f t="shared" si="75"/>
        <v>-19.030590933722618</v>
      </c>
      <c r="M612" s="2">
        <f t="shared" si="76"/>
        <v>64.564545602895407</v>
      </c>
      <c r="N612" s="1">
        <f t="shared" si="81"/>
        <v>90</v>
      </c>
      <c r="O612" s="2">
        <f t="shared" si="77"/>
        <v>41.295796134275882</v>
      </c>
      <c r="P612" s="8">
        <f t="shared" si="80"/>
        <v>304.03390396568784</v>
      </c>
      <c r="Q612" s="8"/>
    </row>
    <row r="613" spans="2:17" x14ac:dyDescent="0.25">
      <c r="B613" s="1" t="s">
        <v>1</v>
      </c>
      <c r="C613" s="1">
        <f t="shared" si="78"/>
        <v>26</v>
      </c>
      <c r="D613" s="1">
        <v>612</v>
      </c>
      <c r="E613" s="1">
        <v>12</v>
      </c>
      <c r="F613" s="1">
        <v>64</v>
      </c>
      <c r="G613" s="1">
        <v>275</v>
      </c>
      <c r="H613" s="1">
        <f t="shared" si="79"/>
        <v>339</v>
      </c>
      <c r="I613" s="1">
        <v>0</v>
      </c>
      <c r="J613" s="1">
        <v>26.9</v>
      </c>
      <c r="K613" s="1">
        <f t="shared" si="74"/>
        <v>0</v>
      </c>
      <c r="L613" s="2">
        <f t="shared" si="75"/>
        <v>-19.030590933722618</v>
      </c>
      <c r="M613" s="2">
        <f t="shared" si="76"/>
        <v>63.086590933722611</v>
      </c>
      <c r="N613" s="1">
        <f t="shared" si="81"/>
        <v>90</v>
      </c>
      <c r="O613" s="2">
        <f t="shared" si="77"/>
        <v>31.999888596309333</v>
      </c>
      <c r="P613" s="8">
        <f t="shared" si="80"/>
        <v>291.30706885282467</v>
      </c>
      <c r="Q613" s="8"/>
    </row>
    <row r="614" spans="2:17" x14ac:dyDescent="0.25">
      <c r="B614" s="1" t="s">
        <v>1</v>
      </c>
      <c r="C614" s="1">
        <f t="shared" si="78"/>
        <v>26</v>
      </c>
      <c r="D614" s="1">
        <v>613</v>
      </c>
      <c r="E614" s="1">
        <v>13</v>
      </c>
      <c r="F614" s="1">
        <v>69</v>
      </c>
      <c r="G614" s="1">
        <v>267</v>
      </c>
      <c r="H614" s="1">
        <f t="shared" si="79"/>
        <v>336</v>
      </c>
      <c r="I614" s="1">
        <v>15.7</v>
      </c>
      <c r="J614" s="1">
        <v>25.5</v>
      </c>
      <c r="K614" s="1">
        <f t="shared" si="74"/>
        <v>15</v>
      </c>
      <c r="L614" s="2">
        <f t="shared" si="75"/>
        <v>-19.030590933722618</v>
      </c>
      <c r="M614" s="2">
        <f t="shared" si="76"/>
        <v>64.564545602895407</v>
      </c>
      <c r="N614" s="1">
        <f t="shared" si="81"/>
        <v>90</v>
      </c>
      <c r="O614" s="2">
        <f t="shared" si="77"/>
        <v>25.532335198666374</v>
      </c>
      <c r="P614" s="8">
        <f t="shared" si="80"/>
        <v>312.06501884649231</v>
      </c>
      <c r="Q614" s="8"/>
    </row>
    <row r="615" spans="2:17" x14ac:dyDescent="0.25">
      <c r="B615" s="1" t="s">
        <v>1</v>
      </c>
      <c r="C615" s="1">
        <f t="shared" si="78"/>
        <v>26</v>
      </c>
      <c r="D615" s="1">
        <v>614</v>
      </c>
      <c r="E615" s="1">
        <v>14</v>
      </c>
      <c r="F615" s="1">
        <v>69</v>
      </c>
      <c r="G615" s="1">
        <v>211</v>
      </c>
      <c r="H615" s="1">
        <f t="shared" si="79"/>
        <v>280</v>
      </c>
      <c r="I615" s="1">
        <v>30.5</v>
      </c>
      <c r="J615" s="1">
        <v>21.2</v>
      </c>
      <c r="K615" s="1">
        <f t="shared" si="74"/>
        <v>30</v>
      </c>
      <c r="L615" s="2">
        <f t="shared" si="75"/>
        <v>-19.030590933722618</v>
      </c>
      <c r="M615" s="2">
        <f t="shared" si="76"/>
        <v>68.800065861784375</v>
      </c>
      <c r="N615" s="1">
        <f t="shared" si="81"/>
        <v>90</v>
      </c>
      <c r="O615" s="2">
        <f t="shared" si="77"/>
        <v>24.463618190519103</v>
      </c>
      <c r="P615" s="8">
        <f t="shared" si="80"/>
        <v>307.17644689558836</v>
      </c>
      <c r="Q615" s="8"/>
    </row>
    <row r="616" spans="2:17" x14ac:dyDescent="0.25">
      <c r="B616" s="1" t="s">
        <v>1</v>
      </c>
      <c r="C616" s="1">
        <f t="shared" si="78"/>
        <v>26</v>
      </c>
      <c r="D616" s="1">
        <v>615</v>
      </c>
      <c r="E616" s="1">
        <v>15</v>
      </c>
      <c r="F616" s="1">
        <v>19</v>
      </c>
      <c r="G616" s="1">
        <v>147</v>
      </c>
      <c r="H616" s="1">
        <f t="shared" si="79"/>
        <v>166</v>
      </c>
      <c r="I616" s="1">
        <v>43.7</v>
      </c>
      <c r="J616" s="1">
        <v>14.7</v>
      </c>
      <c r="K616" s="1">
        <f t="shared" si="74"/>
        <v>45</v>
      </c>
      <c r="L616" s="2">
        <f t="shared" si="75"/>
        <v>-19.030590933722618</v>
      </c>
      <c r="M616" s="2">
        <f t="shared" si="76"/>
        <v>75.305975087134229</v>
      </c>
      <c r="N616" s="1">
        <f t="shared" si="81"/>
        <v>90</v>
      </c>
      <c r="O616" s="2">
        <f t="shared" si="77"/>
        <v>29.354124714394935</v>
      </c>
      <c r="P616" s="8">
        <f t="shared" si="80"/>
        <v>155.38706265378218</v>
      </c>
      <c r="Q616" s="8"/>
    </row>
    <row r="617" spans="2:17" x14ac:dyDescent="0.25">
      <c r="B617" s="1" t="s">
        <v>1</v>
      </c>
      <c r="C617" s="1">
        <f t="shared" si="78"/>
        <v>26</v>
      </c>
      <c r="D617" s="1">
        <v>616</v>
      </c>
      <c r="E617" s="1">
        <v>16</v>
      </c>
      <c r="F617" s="1">
        <v>36</v>
      </c>
      <c r="G617" s="1">
        <v>78</v>
      </c>
      <c r="H617" s="1">
        <f t="shared" si="79"/>
        <v>114</v>
      </c>
      <c r="I617" s="1">
        <v>55.5</v>
      </c>
      <c r="J617" s="1">
        <v>6.5</v>
      </c>
      <c r="K617" s="1">
        <f t="shared" si="74"/>
        <v>60</v>
      </c>
      <c r="L617" s="2">
        <f t="shared" si="75"/>
        <v>-19.030590933722618</v>
      </c>
      <c r="M617" s="2">
        <f t="shared" si="76"/>
        <v>83.514458426424369</v>
      </c>
      <c r="N617" s="1">
        <f t="shared" si="81"/>
        <v>90</v>
      </c>
      <c r="O617" s="2">
        <f t="shared" si="77"/>
        <v>37.975290783236609</v>
      </c>
      <c r="P617" s="8">
        <f t="shared" si="80"/>
        <v>301.63787899829833</v>
      </c>
      <c r="Q617" s="8"/>
    </row>
    <row r="618" spans="2:17" x14ac:dyDescent="0.25">
      <c r="B618" s="1" t="s">
        <v>1</v>
      </c>
      <c r="C618" s="1">
        <f t="shared" si="78"/>
        <v>26</v>
      </c>
      <c r="D618" s="1">
        <v>617</v>
      </c>
      <c r="E618" s="1">
        <v>17</v>
      </c>
      <c r="F618" s="1">
        <v>0</v>
      </c>
      <c r="G618" s="1">
        <v>11</v>
      </c>
      <c r="H618" s="1">
        <f t="shared" si="79"/>
        <v>11</v>
      </c>
      <c r="I618" s="1">
        <v>66.2</v>
      </c>
      <c r="J618" s="1">
        <v>0</v>
      </c>
      <c r="K618" s="1">
        <f t="shared" si="74"/>
        <v>75</v>
      </c>
      <c r="L618" s="2">
        <f t="shared" si="75"/>
        <v>-19.030590933722618</v>
      </c>
      <c r="M618" s="2">
        <f t="shared" si="76"/>
        <v>92.917700634289503</v>
      </c>
      <c r="N618" s="1">
        <f t="shared" si="81"/>
        <v>90</v>
      </c>
      <c r="O618" s="2">
        <f t="shared" si="77"/>
        <v>48.26637398063874</v>
      </c>
      <c r="P618" s="8">
        <f t="shared" si="80"/>
        <v>6.6</v>
      </c>
      <c r="Q618" s="8"/>
    </row>
    <row r="619" spans="2:17" x14ac:dyDescent="0.25">
      <c r="B619" s="1" t="s">
        <v>1</v>
      </c>
      <c r="C619" s="1">
        <f t="shared" si="78"/>
        <v>26</v>
      </c>
      <c r="D619" s="1">
        <v>618</v>
      </c>
      <c r="E619" s="1">
        <v>18</v>
      </c>
      <c r="F619" s="1">
        <v>0</v>
      </c>
      <c r="G619" s="1">
        <v>0</v>
      </c>
      <c r="H619" s="1">
        <f t="shared" si="79"/>
        <v>0</v>
      </c>
      <c r="I619" s="1">
        <v>0</v>
      </c>
      <c r="J619" s="1">
        <v>0</v>
      </c>
      <c r="K619" s="1">
        <f t="shared" si="74"/>
        <v>90</v>
      </c>
      <c r="L619" s="2">
        <f t="shared" si="75"/>
        <v>-19.030590933722618</v>
      </c>
      <c r="M619" s="2">
        <f t="shared" si="76"/>
        <v>103.10512554444097</v>
      </c>
      <c r="N619" s="1">
        <f t="shared" si="81"/>
        <v>90</v>
      </c>
      <c r="O619" s="2">
        <f t="shared" si="77"/>
        <v>22.136783982686932</v>
      </c>
      <c r="P619" s="8">
        <f t="shared" si="80"/>
        <v>0</v>
      </c>
      <c r="Q619" s="8"/>
    </row>
    <row r="620" spans="2:17" x14ac:dyDescent="0.25">
      <c r="B620" s="1" t="s">
        <v>1</v>
      </c>
      <c r="C620" s="1">
        <f t="shared" si="78"/>
        <v>26</v>
      </c>
      <c r="D620" s="1">
        <v>619</v>
      </c>
      <c r="E620" s="1">
        <v>19</v>
      </c>
      <c r="F620" s="1">
        <v>0</v>
      </c>
      <c r="G620" s="1">
        <v>0</v>
      </c>
      <c r="H620" s="1">
        <f t="shared" si="79"/>
        <v>0</v>
      </c>
      <c r="I620" s="1">
        <v>0</v>
      </c>
      <c r="J620" s="1">
        <v>0</v>
      </c>
      <c r="K620" s="1">
        <f t="shared" si="74"/>
        <v>105</v>
      </c>
      <c r="L620" s="2">
        <f t="shared" si="75"/>
        <v>-19.030590933722618</v>
      </c>
      <c r="M620" s="2">
        <f t="shared" si="76"/>
        <v>113.73927794498</v>
      </c>
      <c r="N620" s="1">
        <f t="shared" si="81"/>
        <v>90</v>
      </c>
      <c r="O620" s="2">
        <f t="shared" si="77"/>
        <v>29.473353746108042</v>
      </c>
      <c r="P620" s="8">
        <f t="shared" si="80"/>
        <v>0</v>
      </c>
      <c r="Q620" s="8"/>
    </row>
    <row r="621" spans="2:17" x14ac:dyDescent="0.25">
      <c r="B621" s="1" t="s">
        <v>1</v>
      </c>
      <c r="C621" s="1">
        <f t="shared" si="78"/>
        <v>26</v>
      </c>
      <c r="D621" s="1">
        <v>620</v>
      </c>
      <c r="E621" s="1">
        <v>20</v>
      </c>
      <c r="F621" s="1">
        <v>0</v>
      </c>
      <c r="G621" s="1">
        <v>0</v>
      </c>
      <c r="H621" s="1">
        <f t="shared" si="79"/>
        <v>0</v>
      </c>
      <c r="I621" s="1">
        <v>0</v>
      </c>
      <c r="J621" s="1">
        <v>0</v>
      </c>
      <c r="K621" s="1">
        <f t="shared" si="74"/>
        <v>120</v>
      </c>
      <c r="L621" s="2">
        <f t="shared" si="75"/>
        <v>-19.030590933722618</v>
      </c>
      <c r="M621" s="2">
        <f t="shared" si="76"/>
        <v>124.50160741907557</v>
      </c>
      <c r="N621" s="1">
        <f t="shared" si="81"/>
        <v>90</v>
      </c>
      <c r="O621" s="2">
        <f t="shared" si="77"/>
        <v>38.392434469157564</v>
      </c>
      <c r="P621" s="8">
        <f t="shared" si="80"/>
        <v>0</v>
      </c>
      <c r="Q621" s="8"/>
    </row>
    <row r="622" spans="2:17" x14ac:dyDescent="0.25">
      <c r="B622" s="1" t="s">
        <v>1</v>
      </c>
      <c r="C622" s="1">
        <f t="shared" si="78"/>
        <v>26</v>
      </c>
      <c r="D622" s="1">
        <v>621</v>
      </c>
      <c r="E622" s="1">
        <v>21</v>
      </c>
      <c r="F622" s="1">
        <v>0</v>
      </c>
      <c r="G622" s="1">
        <v>0</v>
      </c>
      <c r="H622" s="1">
        <f t="shared" si="79"/>
        <v>0</v>
      </c>
      <c r="I622" s="1">
        <v>0</v>
      </c>
      <c r="J622" s="1">
        <v>0</v>
      </c>
      <c r="K622" s="1">
        <f t="shared" si="74"/>
        <v>135</v>
      </c>
      <c r="L622" s="2">
        <f t="shared" si="75"/>
        <v>-19.030590933722618</v>
      </c>
      <c r="M622" s="2">
        <f t="shared" si="76"/>
        <v>135.00220100006806</v>
      </c>
      <c r="N622" s="1">
        <f t="shared" si="81"/>
        <v>90</v>
      </c>
      <c r="O622" s="2">
        <f t="shared" si="77"/>
        <v>47.741804699391714</v>
      </c>
      <c r="P622" s="8">
        <f t="shared" si="80"/>
        <v>0</v>
      </c>
      <c r="Q622" s="8"/>
    </row>
    <row r="623" spans="2:17" x14ac:dyDescent="0.25">
      <c r="B623" s="1" t="s">
        <v>1</v>
      </c>
      <c r="C623" s="1">
        <f t="shared" si="78"/>
        <v>26</v>
      </c>
      <c r="D623" s="1">
        <v>622</v>
      </c>
      <c r="E623" s="1">
        <v>22</v>
      </c>
      <c r="F623" s="1">
        <v>0</v>
      </c>
      <c r="G623" s="1">
        <v>0</v>
      </c>
      <c r="H623" s="1">
        <f t="shared" si="79"/>
        <v>0</v>
      </c>
      <c r="I623" s="1">
        <v>0</v>
      </c>
      <c r="J623" s="1">
        <v>0</v>
      </c>
      <c r="K623" s="1">
        <f t="shared" si="74"/>
        <v>150</v>
      </c>
      <c r="L623" s="2">
        <f t="shared" si="75"/>
        <v>-19.030590933722618</v>
      </c>
      <c r="M623" s="2">
        <f t="shared" si="76"/>
        <v>144.59728751322697</v>
      </c>
      <c r="N623" s="1">
        <f t="shared" si="81"/>
        <v>90</v>
      </c>
      <c r="O623" s="2">
        <f t="shared" si="77"/>
        <v>56.566701521199434</v>
      </c>
      <c r="P623" s="8">
        <f t="shared" si="80"/>
        <v>0</v>
      </c>
      <c r="Q623" s="8"/>
    </row>
    <row r="624" spans="2:17" x14ac:dyDescent="0.25">
      <c r="B624" s="1" t="s">
        <v>1</v>
      </c>
      <c r="C624" s="1">
        <f t="shared" si="78"/>
        <v>26</v>
      </c>
      <c r="D624" s="1">
        <v>623</v>
      </c>
      <c r="E624" s="1">
        <v>23</v>
      </c>
      <c r="F624" s="1">
        <v>0</v>
      </c>
      <c r="G624" s="1">
        <v>0</v>
      </c>
      <c r="H624" s="1">
        <f t="shared" si="79"/>
        <v>0</v>
      </c>
      <c r="I624" s="1">
        <v>0</v>
      </c>
      <c r="J624" s="1">
        <v>0</v>
      </c>
      <c r="K624" s="1">
        <f t="shared" si="74"/>
        <v>165</v>
      </c>
      <c r="L624" s="2">
        <f t="shared" si="75"/>
        <v>-19.030590933722618</v>
      </c>
      <c r="M624" s="2">
        <f t="shared" si="76"/>
        <v>152.00284506031923</v>
      </c>
      <c r="N624" s="1">
        <f t="shared" si="81"/>
        <v>90</v>
      </c>
      <c r="O624" s="2">
        <f t="shared" si="77"/>
        <v>63.483706581796206</v>
      </c>
      <c r="P624" s="8">
        <f t="shared" si="80"/>
        <v>0</v>
      </c>
      <c r="Q624" s="8"/>
    </row>
    <row r="625" spans="2:17" x14ac:dyDescent="0.25">
      <c r="B625" s="1" t="s">
        <v>1</v>
      </c>
      <c r="C625" s="1">
        <f t="shared" si="78"/>
        <v>26</v>
      </c>
      <c r="D625" s="1">
        <v>624</v>
      </c>
      <c r="E625" s="1">
        <v>24</v>
      </c>
      <c r="F625" s="1">
        <v>0</v>
      </c>
      <c r="G625" s="1">
        <v>0</v>
      </c>
      <c r="H625" s="1">
        <f t="shared" si="79"/>
        <v>0</v>
      </c>
      <c r="I625" s="1">
        <v>0</v>
      </c>
      <c r="J625" s="1">
        <v>0</v>
      </c>
      <c r="K625" s="1">
        <f t="shared" si="74"/>
        <v>180</v>
      </c>
      <c r="L625" s="2">
        <f t="shared" si="75"/>
        <v>-19.030590933722618</v>
      </c>
      <c r="M625" s="2">
        <f t="shared" si="76"/>
        <v>154.97459093372262</v>
      </c>
      <c r="N625" s="1">
        <f t="shared" si="81"/>
        <v>90</v>
      </c>
      <c r="O625" s="2">
        <f t="shared" si="77"/>
        <v>66.276953189828134</v>
      </c>
      <c r="P625" s="8">
        <f t="shared" si="80"/>
        <v>0</v>
      </c>
      <c r="Q625" s="8"/>
    </row>
    <row r="626" spans="2:17" x14ac:dyDescent="0.25">
      <c r="B626" s="1" t="s">
        <v>1</v>
      </c>
      <c r="C626" s="1">
        <f t="shared" si="78"/>
        <v>27</v>
      </c>
      <c r="D626" s="1">
        <v>625</v>
      </c>
      <c r="E626" s="1">
        <v>1</v>
      </c>
      <c r="F626" s="1">
        <v>0</v>
      </c>
      <c r="G626" s="1">
        <v>0</v>
      </c>
      <c r="H626" s="1">
        <f t="shared" si="79"/>
        <v>0</v>
      </c>
      <c r="I626" s="1">
        <v>0</v>
      </c>
      <c r="J626" s="1">
        <v>0</v>
      </c>
      <c r="K626" s="1">
        <f t="shared" si="74"/>
        <v>-165</v>
      </c>
      <c r="L626" s="2">
        <f t="shared" si="75"/>
        <v>-18.791917517696174</v>
      </c>
      <c r="M626" s="2">
        <f t="shared" si="76"/>
        <v>151.78356146878809</v>
      </c>
      <c r="N626" s="1">
        <f t="shared" si="81"/>
        <v>90</v>
      </c>
      <c r="O626" s="2">
        <f t="shared" si="77"/>
        <v>63.277939286573904</v>
      </c>
      <c r="P626" s="8">
        <f t="shared" si="80"/>
        <v>0</v>
      </c>
      <c r="Q626" s="8"/>
    </row>
    <row r="627" spans="2:17" x14ac:dyDescent="0.25">
      <c r="B627" s="1" t="s">
        <v>1</v>
      </c>
      <c r="C627" s="1">
        <f t="shared" si="78"/>
        <v>27</v>
      </c>
      <c r="D627" s="1">
        <v>626</v>
      </c>
      <c r="E627" s="1">
        <v>2</v>
      </c>
      <c r="F627" s="1">
        <v>0</v>
      </c>
      <c r="G627" s="1">
        <v>0</v>
      </c>
      <c r="H627" s="1">
        <f t="shared" si="79"/>
        <v>0</v>
      </c>
      <c r="I627" s="1">
        <v>0</v>
      </c>
      <c r="J627" s="1">
        <v>0</v>
      </c>
      <c r="K627" s="1">
        <f t="shared" si="74"/>
        <v>-150</v>
      </c>
      <c r="L627" s="2">
        <f t="shared" si="75"/>
        <v>-18.791917517696174</v>
      </c>
      <c r="M627" s="2">
        <f t="shared" si="76"/>
        <v>144.40980576951239</v>
      </c>
      <c r="N627" s="1">
        <f t="shared" si="81"/>
        <v>90</v>
      </c>
      <c r="O627" s="2">
        <f t="shared" si="77"/>
        <v>56.392574529846769</v>
      </c>
      <c r="P627" s="8">
        <f t="shared" si="80"/>
        <v>0</v>
      </c>
      <c r="Q627" s="8"/>
    </row>
    <row r="628" spans="2:17" x14ac:dyDescent="0.25">
      <c r="B628" s="1" t="s">
        <v>1</v>
      </c>
      <c r="C628" s="1">
        <f t="shared" si="78"/>
        <v>27</v>
      </c>
      <c r="D628" s="1">
        <v>627</v>
      </c>
      <c r="E628" s="1">
        <v>3</v>
      </c>
      <c r="F628" s="1">
        <v>0</v>
      </c>
      <c r="G628" s="1">
        <v>0</v>
      </c>
      <c r="H628" s="1">
        <f t="shared" si="79"/>
        <v>0</v>
      </c>
      <c r="I628" s="1">
        <v>0</v>
      </c>
      <c r="J628" s="1">
        <v>0</v>
      </c>
      <c r="K628" s="1">
        <f t="shared" si="74"/>
        <v>-135</v>
      </c>
      <c r="L628" s="2">
        <f t="shared" si="75"/>
        <v>-18.791917517696174</v>
      </c>
      <c r="M628" s="2">
        <f t="shared" si="76"/>
        <v>134.8359878029506</v>
      </c>
      <c r="N628" s="1">
        <f t="shared" si="81"/>
        <v>90</v>
      </c>
      <c r="O628" s="2">
        <f t="shared" si="77"/>
        <v>47.590810577359001</v>
      </c>
      <c r="P628" s="8">
        <f t="shared" si="80"/>
        <v>0</v>
      </c>
      <c r="Q628" s="8"/>
    </row>
    <row r="629" spans="2:17" x14ac:dyDescent="0.25">
      <c r="B629" s="1" t="s">
        <v>1</v>
      </c>
      <c r="C629" s="1">
        <f t="shared" si="78"/>
        <v>27</v>
      </c>
      <c r="D629" s="1">
        <v>628</v>
      </c>
      <c r="E629" s="1">
        <v>4</v>
      </c>
      <c r="F629" s="1">
        <v>0</v>
      </c>
      <c r="G629" s="1">
        <v>0</v>
      </c>
      <c r="H629" s="1">
        <f t="shared" si="79"/>
        <v>0</v>
      </c>
      <c r="I629" s="1">
        <v>0</v>
      </c>
      <c r="J629" s="1">
        <v>0</v>
      </c>
      <c r="K629" s="1">
        <f t="shared" si="74"/>
        <v>-120</v>
      </c>
      <c r="L629" s="2">
        <f t="shared" si="75"/>
        <v>-18.791917517696174</v>
      </c>
      <c r="M629" s="2">
        <f t="shared" si="76"/>
        <v>124.34496746068191</v>
      </c>
      <c r="N629" s="1">
        <f t="shared" si="81"/>
        <v>90</v>
      </c>
      <c r="O629" s="2">
        <f t="shared" si="77"/>
        <v>38.256628958875098</v>
      </c>
      <c r="P629" s="8">
        <f t="shared" si="80"/>
        <v>0</v>
      </c>
      <c r="Q629" s="8"/>
    </row>
    <row r="630" spans="2:17" x14ac:dyDescent="0.25">
      <c r="B630" s="1" t="s">
        <v>1</v>
      </c>
      <c r="C630" s="1">
        <f t="shared" si="78"/>
        <v>27</v>
      </c>
      <c r="D630" s="1">
        <v>629</v>
      </c>
      <c r="E630" s="1">
        <v>5</v>
      </c>
      <c r="F630" s="1">
        <v>0</v>
      </c>
      <c r="G630" s="1">
        <v>0</v>
      </c>
      <c r="H630" s="1">
        <f t="shared" si="79"/>
        <v>0</v>
      </c>
      <c r="I630" s="1">
        <v>0</v>
      </c>
      <c r="J630" s="1">
        <v>0</v>
      </c>
      <c r="K630" s="1">
        <f t="shared" si="74"/>
        <v>-105</v>
      </c>
      <c r="L630" s="2">
        <f t="shared" si="75"/>
        <v>-18.791917517696174</v>
      </c>
      <c r="M630" s="2">
        <f t="shared" si="76"/>
        <v>113.58357064365453</v>
      </c>
      <c r="N630" s="1">
        <f t="shared" si="81"/>
        <v>90</v>
      </c>
      <c r="O630" s="2">
        <f t="shared" si="77"/>
        <v>29.352335997236779</v>
      </c>
      <c r="P630" s="8">
        <f t="shared" si="80"/>
        <v>0</v>
      </c>
      <c r="Q630" s="8"/>
    </row>
    <row r="631" spans="2:17" x14ac:dyDescent="0.25">
      <c r="B631" s="1" t="s">
        <v>1</v>
      </c>
      <c r="C631" s="1">
        <f t="shared" si="78"/>
        <v>27</v>
      </c>
      <c r="D631" s="1">
        <v>630</v>
      </c>
      <c r="E631" s="1">
        <v>6</v>
      </c>
      <c r="F631" s="1">
        <v>0</v>
      </c>
      <c r="G631" s="1">
        <v>0</v>
      </c>
      <c r="H631" s="1">
        <f t="shared" si="79"/>
        <v>0</v>
      </c>
      <c r="I631" s="1">
        <v>0</v>
      </c>
      <c r="J631" s="1">
        <v>0</v>
      </c>
      <c r="K631" s="1">
        <f t="shared" si="74"/>
        <v>-90</v>
      </c>
      <c r="L631" s="2">
        <f t="shared" si="75"/>
        <v>-18.791917517696174</v>
      </c>
      <c r="M631" s="2">
        <f t="shared" si="76"/>
        <v>102.94397400752395</v>
      </c>
      <c r="N631" s="1">
        <f t="shared" si="81"/>
        <v>90</v>
      </c>
      <c r="O631" s="2">
        <f t="shared" si="77"/>
        <v>22.044938505020202</v>
      </c>
      <c r="P631" s="8">
        <f t="shared" si="80"/>
        <v>0</v>
      </c>
      <c r="Q631" s="8"/>
    </row>
    <row r="632" spans="2:17" x14ac:dyDescent="0.25">
      <c r="B632" s="1" t="s">
        <v>1</v>
      </c>
      <c r="C632" s="1">
        <f t="shared" si="78"/>
        <v>27</v>
      </c>
      <c r="D632" s="1">
        <v>631</v>
      </c>
      <c r="E632" s="1">
        <v>7</v>
      </c>
      <c r="F632" s="1">
        <v>0</v>
      </c>
      <c r="G632" s="1">
        <v>0</v>
      </c>
      <c r="H632" s="1">
        <f t="shared" si="79"/>
        <v>0</v>
      </c>
      <c r="I632" s="1">
        <v>-66.3</v>
      </c>
      <c r="J632" s="1">
        <v>0</v>
      </c>
      <c r="K632" s="1">
        <f t="shared" si="74"/>
        <v>-75</v>
      </c>
      <c r="L632" s="2">
        <f t="shared" si="75"/>
        <v>-18.791917517696174</v>
      </c>
      <c r="M632" s="2">
        <f t="shared" si="76"/>
        <v>92.746097149196487</v>
      </c>
      <c r="N632" s="1">
        <f t="shared" si="81"/>
        <v>90</v>
      </c>
      <c r="O632" s="2">
        <f t="shared" si="77"/>
        <v>84.30656722395797</v>
      </c>
      <c r="P632" s="8">
        <f t="shared" si="80"/>
        <v>0</v>
      </c>
      <c r="Q632" s="8"/>
    </row>
    <row r="633" spans="2:17" x14ac:dyDescent="0.25">
      <c r="B633" s="1" t="s">
        <v>1</v>
      </c>
      <c r="C633" s="1">
        <f t="shared" si="78"/>
        <v>27</v>
      </c>
      <c r="D633" s="1">
        <v>632</v>
      </c>
      <c r="E633" s="1">
        <v>8</v>
      </c>
      <c r="F633" s="1">
        <v>3</v>
      </c>
      <c r="G633" s="1">
        <v>3</v>
      </c>
      <c r="H633" s="1">
        <f t="shared" si="79"/>
        <v>6</v>
      </c>
      <c r="I633" s="1">
        <v>-55.7</v>
      </c>
      <c r="J633" s="1">
        <v>6.7</v>
      </c>
      <c r="K633" s="1">
        <f t="shared" si="74"/>
        <v>-60</v>
      </c>
      <c r="L633" s="2">
        <f t="shared" si="75"/>
        <v>-18.791917517696174</v>
      </c>
      <c r="M633" s="2">
        <f t="shared" si="76"/>
        <v>83.328431949304743</v>
      </c>
      <c r="N633" s="1">
        <f t="shared" si="81"/>
        <v>90</v>
      </c>
      <c r="O633" s="2">
        <f t="shared" si="77"/>
        <v>73.813421353032282</v>
      </c>
      <c r="P633" s="8">
        <f t="shared" si="80"/>
        <v>9.2984310088859203</v>
      </c>
      <c r="Q633" s="8"/>
    </row>
    <row r="634" spans="2:17" x14ac:dyDescent="0.25">
      <c r="B634" s="1" t="s">
        <v>1</v>
      </c>
      <c r="C634" s="1">
        <f t="shared" si="78"/>
        <v>27</v>
      </c>
      <c r="D634" s="1">
        <v>633</v>
      </c>
      <c r="E634" s="1">
        <v>9</v>
      </c>
      <c r="F634" s="1">
        <v>6</v>
      </c>
      <c r="G634" s="1">
        <v>44</v>
      </c>
      <c r="H634" s="1">
        <f t="shared" si="79"/>
        <v>50</v>
      </c>
      <c r="I634" s="1">
        <v>-43.9</v>
      </c>
      <c r="J634" s="1">
        <v>14.9</v>
      </c>
      <c r="K634" s="1">
        <f t="shared" si="74"/>
        <v>-45</v>
      </c>
      <c r="L634" s="2">
        <f t="shared" si="75"/>
        <v>-18.791917517696174</v>
      </c>
      <c r="M634" s="2">
        <f t="shared" si="76"/>
        <v>75.102927598088655</v>
      </c>
      <c r="N634" s="1">
        <f t="shared" si="81"/>
        <v>90</v>
      </c>
      <c r="O634" s="2">
        <f t="shared" si="77"/>
        <v>62.923431992880332</v>
      </c>
      <c r="P634" s="8">
        <f t="shared" si="80"/>
        <v>37.623341148114491</v>
      </c>
      <c r="Q634" s="8"/>
    </row>
    <row r="635" spans="2:17" x14ac:dyDescent="0.25">
      <c r="B635" s="1" t="s">
        <v>1</v>
      </c>
      <c r="C635" s="1">
        <f t="shared" si="78"/>
        <v>27</v>
      </c>
      <c r="D635" s="1">
        <v>634</v>
      </c>
      <c r="E635" s="1">
        <v>10</v>
      </c>
      <c r="F635" s="1">
        <v>189</v>
      </c>
      <c r="G635" s="1">
        <v>92</v>
      </c>
      <c r="H635" s="1">
        <f t="shared" si="79"/>
        <v>281</v>
      </c>
      <c r="I635" s="1">
        <v>-30.6</v>
      </c>
      <c r="J635" s="1">
        <v>21.5</v>
      </c>
      <c r="K635" s="1">
        <f t="shared" si="74"/>
        <v>-30</v>
      </c>
      <c r="L635" s="2">
        <f t="shared" si="75"/>
        <v>-18.791917517696174</v>
      </c>
      <c r="M635" s="2">
        <f t="shared" si="76"/>
        <v>68.579860176602864</v>
      </c>
      <c r="N635" s="1">
        <f t="shared" si="81"/>
        <v>90</v>
      </c>
      <c r="O635" s="2">
        <f t="shared" si="77"/>
        <v>52.002041111262244</v>
      </c>
      <c r="P635" s="8">
        <f t="shared" si="80"/>
        <v>392.70193858926081</v>
      </c>
      <c r="Q635" s="8"/>
    </row>
    <row r="636" spans="2:17" x14ac:dyDescent="0.25">
      <c r="B636" s="1" t="s">
        <v>1</v>
      </c>
      <c r="C636" s="1">
        <f t="shared" si="78"/>
        <v>27</v>
      </c>
      <c r="D636" s="1">
        <v>635</v>
      </c>
      <c r="E636" s="1">
        <v>11</v>
      </c>
      <c r="F636" s="1">
        <v>289</v>
      </c>
      <c r="G636" s="1">
        <v>89</v>
      </c>
      <c r="H636" s="1">
        <f t="shared" si="79"/>
        <v>378</v>
      </c>
      <c r="I636" s="1">
        <v>-15.8</v>
      </c>
      <c r="J636" s="1">
        <v>25.7</v>
      </c>
      <c r="K636" s="1">
        <f t="shared" si="74"/>
        <v>-15</v>
      </c>
      <c r="L636" s="2">
        <f t="shared" si="75"/>
        <v>-18.791917517696174</v>
      </c>
      <c r="M636" s="2">
        <f t="shared" si="76"/>
        <v>64.330999702542542</v>
      </c>
      <c r="N636" s="1">
        <f t="shared" si="81"/>
        <v>90</v>
      </c>
      <c r="O636" s="2">
        <f t="shared" si="77"/>
        <v>41.49825730571154</v>
      </c>
      <c r="P636" s="8">
        <f t="shared" si="80"/>
        <v>581.99591633534851</v>
      </c>
      <c r="Q636" s="8"/>
    </row>
    <row r="637" spans="2:17" x14ac:dyDescent="0.25">
      <c r="B637" s="1" t="s">
        <v>1</v>
      </c>
      <c r="C637" s="1">
        <f t="shared" si="78"/>
        <v>27</v>
      </c>
      <c r="D637" s="1">
        <v>636</v>
      </c>
      <c r="E637" s="1">
        <v>12</v>
      </c>
      <c r="F637" s="1">
        <v>347</v>
      </c>
      <c r="G637" s="1">
        <v>122</v>
      </c>
      <c r="H637" s="1">
        <f t="shared" si="79"/>
        <v>469</v>
      </c>
      <c r="I637" s="1">
        <v>0</v>
      </c>
      <c r="J637" s="1">
        <v>27.2</v>
      </c>
      <c r="K637" s="1">
        <f t="shared" si="74"/>
        <v>0</v>
      </c>
      <c r="L637" s="2">
        <f t="shared" si="75"/>
        <v>-18.791917517696174</v>
      </c>
      <c r="M637" s="2">
        <f t="shared" si="76"/>
        <v>62.847917517696168</v>
      </c>
      <c r="N637" s="1">
        <f t="shared" si="81"/>
        <v>90</v>
      </c>
      <c r="O637" s="2">
        <f t="shared" si="77"/>
        <v>32.194048732495418</v>
      </c>
      <c r="P637" s="8">
        <f t="shared" si="80"/>
        <v>751.36598713963974</v>
      </c>
      <c r="Q637" s="8"/>
    </row>
    <row r="638" spans="2:17" x14ac:dyDescent="0.25">
      <c r="B638" s="1" t="s">
        <v>1</v>
      </c>
      <c r="C638" s="1">
        <f t="shared" si="78"/>
        <v>27</v>
      </c>
      <c r="D638" s="1">
        <v>637</v>
      </c>
      <c r="E638" s="1">
        <v>13</v>
      </c>
      <c r="F638" s="1">
        <v>375</v>
      </c>
      <c r="G638" s="1">
        <v>81</v>
      </c>
      <c r="H638" s="1">
        <f t="shared" si="79"/>
        <v>456</v>
      </c>
      <c r="I638" s="1">
        <v>15.8</v>
      </c>
      <c r="J638" s="1">
        <v>25.7</v>
      </c>
      <c r="K638" s="1">
        <f t="shared" si="74"/>
        <v>15</v>
      </c>
      <c r="L638" s="2">
        <f t="shared" si="75"/>
        <v>-18.791917517696174</v>
      </c>
      <c r="M638" s="2">
        <f t="shared" si="76"/>
        <v>64.330999702542542</v>
      </c>
      <c r="N638" s="1">
        <f t="shared" si="81"/>
        <v>90</v>
      </c>
      <c r="O638" s="2">
        <f t="shared" si="77"/>
        <v>25.756733361665539</v>
      </c>
      <c r="P638" s="8">
        <f t="shared" si="80"/>
        <v>865.79740497512626</v>
      </c>
      <c r="Q638" s="8"/>
    </row>
    <row r="639" spans="2:17" x14ac:dyDescent="0.25">
      <c r="B639" s="1" t="s">
        <v>1</v>
      </c>
      <c r="C639" s="1">
        <f t="shared" si="78"/>
        <v>27</v>
      </c>
      <c r="D639" s="1">
        <v>638</v>
      </c>
      <c r="E639" s="1">
        <v>14</v>
      </c>
      <c r="F639" s="1">
        <v>272</v>
      </c>
      <c r="G639" s="1">
        <v>92</v>
      </c>
      <c r="H639" s="1">
        <f t="shared" si="79"/>
        <v>364</v>
      </c>
      <c r="I639" s="1">
        <v>30.6</v>
      </c>
      <c r="J639" s="1">
        <v>21.5</v>
      </c>
      <c r="K639" s="1">
        <f t="shared" si="74"/>
        <v>30</v>
      </c>
      <c r="L639" s="2">
        <f t="shared" si="75"/>
        <v>-18.791917517696174</v>
      </c>
      <c r="M639" s="2">
        <f t="shared" si="76"/>
        <v>68.579860176602864</v>
      </c>
      <c r="N639" s="1">
        <f t="shared" si="81"/>
        <v>90</v>
      </c>
      <c r="O639" s="2">
        <f t="shared" si="77"/>
        <v>24.700058176225291</v>
      </c>
      <c r="P639" s="8">
        <f t="shared" si="80"/>
        <v>759.04671271981692</v>
      </c>
      <c r="Q639" s="8"/>
    </row>
    <row r="640" spans="2:17" x14ac:dyDescent="0.25">
      <c r="B640" s="1" t="s">
        <v>1</v>
      </c>
      <c r="C640" s="1">
        <f t="shared" si="78"/>
        <v>27</v>
      </c>
      <c r="D640" s="1">
        <v>639</v>
      </c>
      <c r="E640" s="1">
        <v>15</v>
      </c>
      <c r="F640" s="1">
        <v>186</v>
      </c>
      <c r="G640" s="1">
        <v>72</v>
      </c>
      <c r="H640" s="1">
        <f t="shared" si="79"/>
        <v>258</v>
      </c>
      <c r="I640" s="1">
        <v>43.9</v>
      </c>
      <c r="J640" s="1">
        <v>14.9</v>
      </c>
      <c r="K640" s="1">
        <f t="shared" si="74"/>
        <v>45</v>
      </c>
      <c r="L640" s="2">
        <f t="shared" si="75"/>
        <v>-18.791917517696174</v>
      </c>
      <c r="M640" s="2">
        <f t="shared" si="76"/>
        <v>75.102927598088655</v>
      </c>
      <c r="N640" s="1">
        <f t="shared" si="81"/>
        <v>90</v>
      </c>
      <c r="O640" s="2">
        <f t="shared" si="77"/>
        <v>29.619944474962086</v>
      </c>
      <c r="P640" s="8">
        <f t="shared" si="80"/>
        <v>690.75565065101489</v>
      </c>
      <c r="Q640" s="8"/>
    </row>
    <row r="641" spans="2:17" x14ac:dyDescent="0.25">
      <c r="B641" s="1" t="s">
        <v>1</v>
      </c>
      <c r="C641" s="1">
        <f t="shared" si="78"/>
        <v>27</v>
      </c>
      <c r="D641" s="1">
        <v>640</v>
      </c>
      <c r="E641" s="1">
        <v>16</v>
      </c>
      <c r="F641" s="1">
        <v>103</v>
      </c>
      <c r="G641" s="1">
        <v>92</v>
      </c>
      <c r="H641" s="1">
        <f t="shared" si="79"/>
        <v>195</v>
      </c>
      <c r="I641" s="1">
        <v>55.7</v>
      </c>
      <c r="J641" s="1">
        <v>6.7</v>
      </c>
      <c r="K641" s="1">
        <f t="shared" si="74"/>
        <v>60</v>
      </c>
      <c r="L641" s="2">
        <f t="shared" si="75"/>
        <v>-18.791917517696174</v>
      </c>
      <c r="M641" s="2">
        <f t="shared" si="76"/>
        <v>83.328431949304743</v>
      </c>
      <c r="N641" s="1">
        <f t="shared" si="81"/>
        <v>90</v>
      </c>
      <c r="O641" s="2">
        <f t="shared" si="77"/>
        <v>38.199183868689687</v>
      </c>
      <c r="P641" s="8">
        <f t="shared" si="80"/>
        <v>762.22614868493201</v>
      </c>
      <c r="Q641" s="8"/>
    </row>
    <row r="642" spans="2:17" x14ac:dyDescent="0.25">
      <c r="B642" s="1" t="s">
        <v>1</v>
      </c>
      <c r="C642" s="1">
        <f t="shared" si="78"/>
        <v>27</v>
      </c>
      <c r="D642" s="1">
        <v>641</v>
      </c>
      <c r="E642" s="1">
        <v>17</v>
      </c>
      <c r="F642" s="1">
        <v>0</v>
      </c>
      <c r="G642" s="1">
        <v>39</v>
      </c>
      <c r="H642" s="1">
        <f t="shared" si="79"/>
        <v>39</v>
      </c>
      <c r="I642" s="1">
        <v>66.3</v>
      </c>
      <c r="J642" s="1">
        <v>0</v>
      </c>
      <c r="K642" s="1">
        <f t="shared" ref="K642:K705" si="82">15*(E642-12)</f>
        <v>75</v>
      </c>
      <c r="L642" s="2">
        <f t="shared" ref="L642:L705" si="83">(23.45*SIN(RADIANS(360*(284+C642)/365)))</f>
        <v>-18.791917517696174</v>
      </c>
      <c r="M642" s="2">
        <f t="shared" ref="M642:M705" si="84">DEGREES(ACOS(COS(RADIANS(L642))*COS(RADIANS($A$4))*COS(RADIANS(K642))+SIN(RADIANS(L642))*SIN(RADIANS($A$4))))</f>
        <v>92.746097149196487</v>
      </c>
      <c r="N642" s="1">
        <f t="shared" si="81"/>
        <v>90</v>
      </c>
      <c r="O642" s="2">
        <f t="shared" ref="O642:O705" si="85">DEGREES(ACOS(COS(RADIANS(M642))*COS(RADIANS(N642))+SIN(RADIANS(M642))*SIN(RADIANS(N642))*COS(RADIANS(I642-$A$7))))</f>
        <v>48.358594945411447</v>
      </c>
      <c r="P642" s="8">
        <f t="shared" si="80"/>
        <v>23.4</v>
      </c>
      <c r="Q642" s="8"/>
    </row>
    <row r="643" spans="2:17" x14ac:dyDescent="0.25">
      <c r="B643" s="1" t="s">
        <v>1</v>
      </c>
      <c r="C643" s="1">
        <f t="shared" ref="C643:C706" si="86">INT((D643-1)/24)+1</f>
        <v>27</v>
      </c>
      <c r="D643" s="1">
        <v>642</v>
      </c>
      <c r="E643" s="1">
        <v>18</v>
      </c>
      <c r="F643" s="1">
        <v>0</v>
      </c>
      <c r="G643" s="1">
        <v>0</v>
      </c>
      <c r="H643" s="1">
        <f t="shared" ref="H643:H706" si="87">F643+G643</f>
        <v>0</v>
      </c>
      <c r="I643" s="1">
        <v>0</v>
      </c>
      <c r="J643" s="1">
        <v>0</v>
      </c>
      <c r="K643" s="1">
        <f t="shared" si="82"/>
        <v>90</v>
      </c>
      <c r="L643" s="2">
        <f t="shared" si="83"/>
        <v>-18.791917517696174</v>
      </c>
      <c r="M643" s="2">
        <f t="shared" si="84"/>
        <v>102.94397400752395</v>
      </c>
      <c r="N643" s="1">
        <f t="shared" si="81"/>
        <v>90</v>
      </c>
      <c r="O643" s="2">
        <f t="shared" si="85"/>
        <v>22.044938505020202</v>
      </c>
      <c r="P643" s="8">
        <f t="shared" ref="P643:P706" si="88">F643*((COS(RADIANS(O643)))/(COS(RADIANS(M643))))+G643*((1+COS(RADIANS(N643)))/2)+H643*$A$10*((1-COS(RADIANS(N643)))/2)</f>
        <v>0</v>
      </c>
      <c r="Q643" s="8"/>
    </row>
    <row r="644" spans="2:17" x14ac:dyDescent="0.25">
      <c r="B644" s="1" t="s">
        <v>1</v>
      </c>
      <c r="C644" s="1">
        <f t="shared" si="86"/>
        <v>27</v>
      </c>
      <c r="D644" s="1">
        <v>643</v>
      </c>
      <c r="E644" s="1">
        <v>19</v>
      </c>
      <c r="F644" s="1">
        <v>0</v>
      </c>
      <c r="G644" s="1">
        <v>0</v>
      </c>
      <c r="H644" s="1">
        <f t="shared" si="87"/>
        <v>0</v>
      </c>
      <c r="I644" s="1">
        <v>0</v>
      </c>
      <c r="J644" s="1">
        <v>0</v>
      </c>
      <c r="K644" s="1">
        <f t="shared" si="82"/>
        <v>105</v>
      </c>
      <c r="L644" s="2">
        <f t="shared" si="83"/>
        <v>-18.791917517696174</v>
      </c>
      <c r="M644" s="2">
        <f t="shared" si="84"/>
        <v>113.58357064365453</v>
      </c>
      <c r="N644" s="1">
        <f t="shared" ref="N644:N707" si="89">N643</f>
        <v>90</v>
      </c>
      <c r="O644" s="2">
        <f t="shared" si="85"/>
        <v>29.352335997236779</v>
      </c>
      <c r="P644" s="8">
        <f t="shared" si="88"/>
        <v>0</v>
      </c>
      <c r="Q644" s="8"/>
    </row>
    <row r="645" spans="2:17" x14ac:dyDescent="0.25">
      <c r="B645" s="1" t="s">
        <v>1</v>
      </c>
      <c r="C645" s="1">
        <f t="shared" si="86"/>
        <v>27</v>
      </c>
      <c r="D645" s="1">
        <v>644</v>
      </c>
      <c r="E645" s="1">
        <v>20</v>
      </c>
      <c r="F645" s="1">
        <v>0</v>
      </c>
      <c r="G645" s="1">
        <v>0</v>
      </c>
      <c r="H645" s="1">
        <f t="shared" si="87"/>
        <v>0</v>
      </c>
      <c r="I645" s="1">
        <v>0</v>
      </c>
      <c r="J645" s="1">
        <v>0</v>
      </c>
      <c r="K645" s="1">
        <f t="shared" si="82"/>
        <v>120</v>
      </c>
      <c r="L645" s="2">
        <f t="shared" si="83"/>
        <v>-18.791917517696174</v>
      </c>
      <c r="M645" s="2">
        <f t="shared" si="84"/>
        <v>124.34496746068191</v>
      </c>
      <c r="N645" s="1">
        <f t="shared" si="89"/>
        <v>90</v>
      </c>
      <c r="O645" s="2">
        <f t="shared" si="85"/>
        <v>38.256628958875098</v>
      </c>
      <c r="P645" s="8">
        <f t="shared" si="88"/>
        <v>0</v>
      </c>
      <c r="Q645" s="8"/>
    </row>
    <row r="646" spans="2:17" x14ac:dyDescent="0.25">
      <c r="B646" s="1" t="s">
        <v>1</v>
      </c>
      <c r="C646" s="1">
        <f t="shared" si="86"/>
        <v>27</v>
      </c>
      <c r="D646" s="1">
        <v>645</v>
      </c>
      <c r="E646" s="1">
        <v>21</v>
      </c>
      <c r="F646" s="1">
        <v>0</v>
      </c>
      <c r="G646" s="1">
        <v>0</v>
      </c>
      <c r="H646" s="1">
        <f t="shared" si="87"/>
        <v>0</v>
      </c>
      <c r="I646" s="1">
        <v>0</v>
      </c>
      <c r="J646" s="1">
        <v>0</v>
      </c>
      <c r="K646" s="1">
        <f t="shared" si="82"/>
        <v>135</v>
      </c>
      <c r="L646" s="2">
        <f t="shared" si="83"/>
        <v>-18.791917517696174</v>
      </c>
      <c r="M646" s="2">
        <f t="shared" si="84"/>
        <v>134.8359878029506</v>
      </c>
      <c r="N646" s="1">
        <f t="shared" si="89"/>
        <v>90</v>
      </c>
      <c r="O646" s="2">
        <f t="shared" si="85"/>
        <v>47.590810577359001</v>
      </c>
      <c r="P646" s="8">
        <f t="shared" si="88"/>
        <v>0</v>
      </c>
      <c r="Q646" s="8"/>
    </row>
    <row r="647" spans="2:17" x14ac:dyDescent="0.25">
      <c r="B647" s="1" t="s">
        <v>1</v>
      </c>
      <c r="C647" s="1">
        <f t="shared" si="86"/>
        <v>27</v>
      </c>
      <c r="D647" s="1">
        <v>646</v>
      </c>
      <c r="E647" s="1">
        <v>22</v>
      </c>
      <c r="F647" s="1">
        <v>0</v>
      </c>
      <c r="G647" s="1">
        <v>0</v>
      </c>
      <c r="H647" s="1">
        <f t="shared" si="87"/>
        <v>0</v>
      </c>
      <c r="I647" s="1">
        <v>0</v>
      </c>
      <c r="J647" s="1">
        <v>0</v>
      </c>
      <c r="K647" s="1">
        <f t="shared" si="82"/>
        <v>150</v>
      </c>
      <c r="L647" s="2">
        <f t="shared" si="83"/>
        <v>-18.791917517696174</v>
      </c>
      <c r="M647" s="2">
        <f t="shared" si="84"/>
        <v>144.40980576951239</v>
      </c>
      <c r="N647" s="1">
        <f t="shared" si="89"/>
        <v>90</v>
      </c>
      <c r="O647" s="2">
        <f t="shared" si="85"/>
        <v>56.392574529846769</v>
      </c>
      <c r="P647" s="8">
        <f t="shared" si="88"/>
        <v>0</v>
      </c>
      <c r="Q647" s="8"/>
    </row>
    <row r="648" spans="2:17" x14ac:dyDescent="0.25">
      <c r="B648" s="1" t="s">
        <v>1</v>
      </c>
      <c r="C648" s="1">
        <f t="shared" si="86"/>
        <v>27</v>
      </c>
      <c r="D648" s="1">
        <v>647</v>
      </c>
      <c r="E648" s="1">
        <v>23</v>
      </c>
      <c r="F648" s="1">
        <v>0</v>
      </c>
      <c r="G648" s="1">
        <v>0</v>
      </c>
      <c r="H648" s="1">
        <f t="shared" si="87"/>
        <v>0</v>
      </c>
      <c r="I648" s="1">
        <v>0</v>
      </c>
      <c r="J648" s="1">
        <v>0</v>
      </c>
      <c r="K648" s="1">
        <f t="shared" si="82"/>
        <v>165</v>
      </c>
      <c r="L648" s="2">
        <f t="shared" si="83"/>
        <v>-18.791917517696174</v>
      </c>
      <c r="M648" s="2">
        <f t="shared" si="84"/>
        <v>151.78356146878809</v>
      </c>
      <c r="N648" s="1">
        <f t="shared" si="89"/>
        <v>90</v>
      </c>
      <c r="O648" s="2">
        <f t="shared" si="85"/>
        <v>63.277939286573904</v>
      </c>
      <c r="P648" s="8">
        <f t="shared" si="88"/>
        <v>0</v>
      </c>
      <c r="Q648" s="8"/>
    </row>
    <row r="649" spans="2:17" x14ac:dyDescent="0.25">
      <c r="B649" s="1" t="s">
        <v>1</v>
      </c>
      <c r="C649" s="1">
        <f t="shared" si="86"/>
        <v>27</v>
      </c>
      <c r="D649" s="1">
        <v>648</v>
      </c>
      <c r="E649" s="1">
        <v>24</v>
      </c>
      <c r="F649" s="1">
        <v>0</v>
      </c>
      <c r="G649" s="1">
        <v>0</v>
      </c>
      <c r="H649" s="1">
        <f t="shared" si="87"/>
        <v>0</v>
      </c>
      <c r="I649" s="1">
        <v>0</v>
      </c>
      <c r="J649" s="1">
        <v>0</v>
      </c>
      <c r="K649" s="1">
        <f t="shared" si="82"/>
        <v>180</v>
      </c>
      <c r="L649" s="2">
        <f t="shared" si="83"/>
        <v>-18.791917517696174</v>
      </c>
      <c r="M649" s="2">
        <f t="shared" si="84"/>
        <v>154.73591751769621</v>
      </c>
      <c r="N649" s="1">
        <f t="shared" si="89"/>
        <v>90</v>
      </c>
      <c r="O649" s="2">
        <f t="shared" si="85"/>
        <v>66.052312131724278</v>
      </c>
      <c r="P649" s="8">
        <f t="shared" si="88"/>
        <v>0</v>
      </c>
      <c r="Q649" s="8"/>
    </row>
    <row r="650" spans="2:17" x14ac:dyDescent="0.25">
      <c r="B650" s="1" t="s">
        <v>1</v>
      </c>
      <c r="C650" s="1">
        <f t="shared" si="86"/>
        <v>28</v>
      </c>
      <c r="D650" s="1">
        <v>649</v>
      </c>
      <c r="E650" s="1">
        <v>1</v>
      </c>
      <c r="F650" s="1">
        <v>0</v>
      </c>
      <c r="G650" s="1">
        <v>0</v>
      </c>
      <c r="H650" s="1">
        <f t="shared" si="87"/>
        <v>0</v>
      </c>
      <c r="I650" s="1">
        <v>0</v>
      </c>
      <c r="J650" s="1">
        <v>0</v>
      </c>
      <c r="K650" s="1">
        <f t="shared" si="82"/>
        <v>-165</v>
      </c>
      <c r="L650" s="2">
        <f t="shared" si="83"/>
        <v>-18.547675650946431</v>
      </c>
      <c r="M650" s="2">
        <f t="shared" si="84"/>
        <v>151.55886495443173</v>
      </c>
      <c r="N650" s="1">
        <f t="shared" si="89"/>
        <v>90</v>
      </c>
      <c r="O650" s="2">
        <f t="shared" si="85"/>
        <v>63.067145177072717</v>
      </c>
      <c r="P650" s="8">
        <f t="shared" si="88"/>
        <v>0</v>
      </c>
      <c r="Q650" s="8"/>
    </row>
    <row r="651" spans="2:17" x14ac:dyDescent="0.25">
      <c r="B651" s="1" t="s">
        <v>1</v>
      </c>
      <c r="C651" s="1">
        <f t="shared" si="86"/>
        <v>28</v>
      </c>
      <c r="D651" s="1">
        <v>650</v>
      </c>
      <c r="E651" s="1">
        <v>2</v>
      </c>
      <c r="F651" s="1">
        <v>0</v>
      </c>
      <c r="G651" s="1">
        <v>0</v>
      </c>
      <c r="H651" s="1">
        <f t="shared" si="87"/>
        <v>0</v>
      </c>
      <c r="I651" s="1">
        <v>0</v>
      </c>
      <c r="J651" s="1">
        <v>0</v>
      </c>
      <c r="K651" s="1">
        <f t="shared" si="82"/>
        <v>-150</v>
      </c>
      <c r="L651" s="2">
        <f t="shared" si="83"/>
        <v>-18.547675650946431</v>
      </c>
      <c r="M651" s="2">
        <f t="shared" si="84"/>
        <v>144.21740170913276</v>
      </c>
      <c r="N651" s="1">
        <f t="shared" si="89"/>
        <v>90</v>
      </c>
      <c r="O651" s="2">
        <f t="shared" si="85"/>
        <v>56.213934213246091</v>
      </c>
      <c r="P651" s="8">
        <f t="shared" si="88"/>
        <v>0</v>
      </c>
      <c r="Q651" s="8"/>
    </row>
    <row r="652" spans="2:17" x14ac:dyDescent="0.25">
      <c r="B652" s="1" t="s">
        <v>1</v>
      </c>
      <c r="C652" s="1">
        <f t="shared" si="86"/>
        <v>28</v>
      </c>
      <c r="D652" s="1">
        <v>651</v>
      </c>
      <c r="E652" s="1">
        <v>3</v>
      </c>
      <c r="F652" s="1">
        <v>0</v>
      </c>
      <c r="G652" s="1">
        <v>0</v>
      </c>
      <c r="H652" s="1">
        <f t="shared" si="87"/>
        <v>0</v>
      </c>
      <c r="I652" s="1">
        <v>0</v>
      </c>
      <c r="J652" s="1">
        <v>0</v>
      </c>
      <c r="K652" s="1">
        <f t="shared" si="82"/>
        <v>-135</v>
      </c>
      <c r="L652" s="2">
        <f t="shared" si="83"/>
        <v>-18.547675650946431</v>
      </c>
      <c r="M652" s="2">
        <f t="shared" si="84"/>
        <v>134.6653711965468</v>
      </c>
      <c r="N652" s="1">
        <f t="shared" si="89"/>
        <v>90</v>
      </c>
      <c r="O652" s="2">
        <f t="shared" si="85"/>
        <v>47.435896486320473</v>
      </c>
      <c r="P652" s="8">
        <f t="shared" si="88"/>
        <v>0</v>
      </c>
      <c r="Q652" s="8"/>
    </row>
    <row r="653" spans="2:17" x14ac:dyDescent="0.25">
      <c r="B653" s="1" t="s">
        <v>1</v>
      </c>
      <c r="C653" s="1">
        <f t="shared" si="86"/>
        <v>28</v>
      </c>
      <c r="D653" s="1">
        <v>652</v>
      </c>
      <c r="E653" s="1">
        <v>4</v>
      </c>
      <c r="F653" s="1">
        <v>0</v>
      </c>
      <c r="G653" s="1">
        <v>0</v>
      </c>
      <c r="H653" s="1">
        <f t="shared" si="87"/>
        <v>0</v>
      </c>
      <c r="I653" s="1">
        <v>0</v>
      </c>
      <c r="J653" s="1">
        <v>0</v>
      </c>
      <c r="K653" s="1">
        <f t="shared" si="82"/>
        <v>-120</v>
      </c>
      <c r="L653" s="2">
        <f t="shared" si="83"/>
        <v>-18.547675650946431</v>
      </c>
      <c r="M653" s="2">
        <f t="shared" si="84"/>
        <v>124.18427335314142</v>
      </c>
      <c r="N653" s="1">
        <f t="shared" si="89"/>
        <v>90</v>
      </c>
      <c r="O653" s="2">
        <f t="shared" si="85"/>
        <v>38.117449114422087</v>
      </c>
      <c r="P653" s="8">
        <f t="shared" si="88"/>
        <v>0</v>
      </c>
      <c r="Q653" s="8"/>
    </row>
    <row r="654" spans="2:17" x14ac:dyDescent="0.25">
      <c r="B654" s="1" t="s">
        <v>1</v>
      </c>
      <c r="C654" s="1">
        <f t="shared" si="86"/>
        <v>28</v>
      </c>
      <c r="D654" s="1">
        <v>653</v>
      </c>
      <c r="E654" s="1">
        <v>5</v>
      </c>
      <c r="F654" s="1">
        <v>0</v>
      </c>
      <c r="G654" s="1">
        <v>0</v>
      </c>
      <c r="H654" s="1">
        <f t="shared" si="87"/>
        <v>0</v>
      </c>
      <c r="I654" s="1">
        <v>0</v>
      </c>
      <c r="J654" s="1">
        <v>0</v>
      </c>
      <c r="K654" s="1">
        <f t="shared" si="82"/>
        <v>-105</v>
      </c>
      <c r="L654" s="2">
        <f t="shared" si="83"/>
        <v>-18.547675650946431</v>
      </c>
      <c r="M654" s="2">
        <f t="shared" si="84"/>
        <v>113.42397279141161</v>
      </c>
      <c r="N654" s="1">
        <f t="shared" si="89"/>
        <v>90</v>
      </c>
      <c r="O654" s="2">
        <f t="shared" si="85"/>
        <v>29.228604835938459</v>
      </c>
      <c r="P654" s="8">
        <f t="shared" si="88"/>
        <v>0</v>
      </c>
      <c r="Q654" s="8"/>
    </row>
    <row r="655" spans="2:17" x14ac:dyDescent="0.25">
      <c r="B655" s="1" t="s">
        <v>1</v>
      </c>
      <c r="C655" s="1">
        <f t="shared" si="86"/>
        <v>28</v>
      </c>
      <c r="D655" s="1">
        <v>654</v>
      </c>
      <c r="E655" s="1">
        <v>6</v>
      </c>
      <c r="F655" s="1">
        <v>0</v>
      </c>
      <c r="G655" s="1">
        <v>0</v>
      </c>
      <c r="H655" s="1">
        <f t="shared" si="87"/>
        <v>0</v>
      </c>
      <c r="I655" s="1">
        <v>0</v>
      </c>
      <c r="J655" s="1">
        <v>0</v>
      </c>
      <c r="K655" s="1">
        <f t="shared" si="82"/>
        <v>-90</v>
      </c>
      <c r="L655" s="2">
        <f t="shared" si="83"/>
        <v>-18.547675650946431</v>
      </c>
      <c r="M655" s="2">
        <f t="shared" si="84"/>
        <v>102.77893404702796</v>
      </c>
      <c r="N655" s="1">
        <f t="shared" si="89"/>
        <v>90</v>
      </c>
      <c r="O655" s="2">
        <f t="shared" si="85"/>
        <v>21.951663385176388</v>
      </c>
      <c r="P655" s="8">
        <f t="shared" si="88"/>
        <v>0</v>
      </c>
      <c r="Q655" s="8"/>
    </row>
    <row r="656" spans="2:17" x14ac:dyDescent="0.25">
      <c r="B656" s="1" t="s">
        <v>1</v>
      </c>
      <c r="C656" s="1">
        <f t="shared" si="86"/>
        <v>28</v>
      </c>
      <c r="D656" s="1">
        <v>655</v>
      </c>
      <c r="E656" s="1">
        <v>7</v>
      </c>
      <c r="F656" s="1">
        <v>0</v>
      </c>
      <c r="G656" s="1">
        <v>0</v>
      </c>
      <c r="H656" s="1">
        <f t="shared" si="87"/>
        <v>0</v>
      </c>
      <c r="I656" s="1">
        <v>-66.5</v>
      </c>
      <c r="J656" s="1">
        <v>0</v>
      </c>
      <c r="K656" s="1">
        <f t="shared" si="82"/>
        <v>-75</v>
      </c>
      <c r="L656" s="2">
        <f t="shared" si="83"/>
        <v>-18.547675650946431</v>
      </c>
      <c r="M656" s="2">
        <f t="shared" si="84"/>
        <v>92.570466177569131</v>
      </c>
      <c r="N656" s="1">
        <f t="shared" si="89"/>
        <v>90</v>
      </c>
      <c r="O656" s="2">
        <f t="shared" si="85"/>
        <v>84.505551025022342</v>
      </c>
      <c r="P656" s="8">
        <f t="shared" si="88"/>
        <v>0</v>
      </c>
      <c r="Q656" s="8"/>
    </row>
    <row r="657" spans="2:17" x14ac:dyDescent="0.25">
      <c r="B657" s="1" t="s">
        <v>1</v>
      </c>
      <c r="C657" s="1">
        <f t="shared" si="86"/>
        <v>28</v>
      </c>
      <c r="D657" s="1">
        <v>656</v>
      </c>
      <c r="E657" s="1">
        <v>8</v>
      </c>
      <c r="F657" s="1">
        <v>17</v>
      </c>
      <c r="G657" s="1">
        <v>14</v>
      </c>
      <c r="H657" s="1">
        <f t="shared" si="87"/>
        <v>31</v>
      </c>
      <c r="I657" s="1">
        <v>-55.8</v>
      </c>
      <c r="J657" s="1">
        <v>6.9</v>
      </c>
      <c r="K657" s="1">
        <f t="shared" si="82"/>
        <v>-60</v>
      </c>
      <c r="L657" s="2">
        <f t="shared" si="83"/>
        <v>-18.547675650946431</v>
      </c>
      <c r="M657" s="2">
        <f t="shared" si="84"/>
        <v>83.138112603689919</v>
      </c>
      <c r="N657" s="1">
        <f t="shared" si="89"/>
        <v>90</v>
      </c>
      <c r="O657" s="2">
        <f t="shared" si="85"/>
        <v>73.919198492454612</v>
      </c>
      <c r="P657" s="8">
        <f t="shared" si="88"/>
        <v>49.512590153951116</v>
      </c>
      <c r="Q657" s="8"/>
    </row>
    <row r="658" spans="2:17" x14ac:dyDescent="0.25">
      <c r="B658" s="1" t="s">
        <v>1</v>
      </c>
      <c r="C658" s="1">
        <f t="shared" si="86"/>
        <v>28</v>
      </c>
      <c r="D658" s="1">
        <v>657</v>
      </c>
      <c r="E658" s="1">
        <v>9</v>
      </c>
      <c r="F658" s="1">
        <v>111</v>
      </c>
      <c r="G658" s="1">
        <v>44</v>
      </c>
      <c r="H658" s="1">
        <f t="shared" si="87"/>
        <v>155</v>
      </c>
      <c r="I658" s="1">
        <v>-44</v>
      </c>
      <c r="J658" s="1">
        <v>15.1</v>
      </c>
      <c r="K658" s="1">
        <f t="shared" si="82"/>
        <v>-45</v>
      </c>
      <c r="L658" s="2">
        <f t="shared" si="83"/>
        <v>-18.547675650946431</v>
      </c>
      <c r="M658" s="2">
        <f t="shared" si="84"/>
        <v>74.895218564815238</v>
      </c>
      <c r="N658" s="1">
        <f t="shared" si="89"/>
        <v>90</v>
      </c>
      <c r="O658" s="2">
        <f t="shared" si="85"/>
        <v>63.047495775126492</v>
      </c>
      <c r="P658" s="8">
        <f t="shared" si="88"/>
        <v>230.5691625994582</v>
      </c>
      <c r="Q658" s="8"/>
    </row>
    <row r="659" spans="2:17" x14ac:dyDescent="0.25">
      <c r="B659" s="1" t="s">
        <v>1</v>
      </c>
      <c r="C659" s="1">
        <f t="shared" si="86"/>
        <v>28</v>
      </c>
      <c r="D659" s="1">
        <v>658</v>
      </c>
      <c r="E659" s="1">
        <v>10</v>
      </c>
      <c r="F659" s="1">
        <v>239</v>
      </c>
      <c r="G659" s="1">
        <v>58</v>
      </c>
      <c r="H659" s="1">
        <f t="shared" si="87"/>
        <v>297</v>
      </c>
      <c r="I659" s="1">
        <v>-30.7</v>
      </c>
      <c r="J659" s="1">
        <v>21.7</v>
      </c>
      <c r="K659" s="1">
        <f t="shared" si="82"/>
        <v>-30</v>
      </c>
      <c r="L659" s="2">
        <f t="shared" si="83"/>
        <v>-18.547675650946431</v>
      </c>
      <c r="M659" s="2">
        <f t="shared" si="84"/>
        <v>68.354577076607541</v>
      </c>
      <c r="N659" s="1">
        <f t="shared" si="89"/>
        <v>90</v>
      </c>
      <c r="O659" s="2">
        <f t="shared" si="85"/>
        <v>52.159805110134755</v>
      </c>
      <c r="P659" s="8">
        <f t="shared" si="88"/>
        <v>456.18581637364031</v>
      </c>
      <c r="Q659" s="8"/>
    </row>
    <row r="660" spans="2:17" x14ac:dyDescent="0.25">
      <c r="B660" s="1" t="s">
        <v>1</v>
      </c>
      <c r="C660" s="1">
        <f t="shared" si="86"/>
        <v>28</v>
      </c>
      <c r="D660" s="1">
        <v>659</v>
      </c>
      <c r="E660" s="1">
        <v>11</v>
      </c>
      <c r="F660" s="1">
        <v>331</v>
      </c>
      <c r="G660" s="1">
        <v>67</v>
      </c>
      <c r="H660" s="1">
        <f t="shared" si="87"/>
        <v>398</v>
      </c>
      <c r="I660" s="1">
        <v>-15.8</v>
      </c>
      <c r="J660" s="1">
        <v>25.9</v>
      </c>
      <c r="K660" s="1">
        <f t="shared" si="82"/>
        <v>-15</v>
      </c>
      <c r="L660" s="2">
        <f t="shared" si="83"/>
        <v>-18.547675650946431</v>
      </c>
      <c r="M660" s="2">
        <f t="shared" si="84"/>
        <v>64.092026050901126</v>
      </c>
      <c r="N660" s="1">
        <f t="shared" si="89"/>
        <v>90</v>
      </c>
      <c r="O660" s="2">
        <f t="shared" si="85"/>
        <v>41.628476558373762</v>
      </c>
      <c r="P660" s="8">
        <f t="shared" si="88"/>
        <v>639.5546093929247</v>
      </c>
      <c r="Q660" s="8"/>
    </row>
    <row r="661" spans="2:17" x14ac:dyDescent="0.25">
      <c r="B661" s="1" t="s">
        <v>1</v>
      </c>
      <c r="C661" s="1">
        <f t="shared" si="86"/>
        <v>28</v>
      </c>
      <c r="D661" s="1">
        <v>660</v>
      </c>
      <c r="E661" s="1">
        <v>12</v>
      </c>
      <c r="F661" s="1">
        <v>383</v>
      </c>
      <c r="G661" s="1">
        <v>72</v>
      </c>
      <c r="H661" s="1">
        <f t="shared" si="87"/>
        <v>455</v>
      </c>
      <c r="I661" s="1">
        <v>0</v>
      </c>
      <c r="J661" s="1">
        <v>27.4</v>
      </c>
      <c r="K661" s="1">
        <f t="shared" si="82"/>
        <v>0</v>
      </c>
      <c r="L661" s="2">
        <f t="shared" si="83"/>
        <v>-18.547675650946431</v>
      </c>
      <c r="M661" s="2">
        <f t="shared" si="84"/>
        <v>62.603675650946428</v>
      </c>
      <c r="N661" s="1">
        <f t="shared" si="89"/>
        <v>90</v>
      </c>
      <c r="O661" s="2">
        <f t="shared" si="85"/>
        <v>32.393288694604777</v>
      </c>
      <c r="P661" s="8">
        <f t="shared" si="88"/>
        <v>784.32879948950335</v>
      </c>
      <c r="Q661" s="8"/>
    </row>
    <row r="662" spans="2:17" x14ac:dyDescent="0.25">
      <c r="B662" s="1" t="s">
        <v>1</v>
      </c>
      <c r="C662" s="1">
        <f t="shared" si="86"/>
        <v>28</v>
      </c>
      <c r="D662" s="1">
        <v>661</v>
      </c>
      <c r="E662" s="1">
        <v>13</v>
      </c>
      <c r="F662" s="1">
        <v>381</v>
      </c>
      <c r="G662" s="1">
        <v>72</v>
      </c>
      <c r="H662" s="1">
        <f t="shared" si="87"/>
        <v>453</v>
      </c>
      <c r="I662" s="1">
        <v>15.8</v>
      </c>
      <c r="J662" s="1">
        <v>25.9</v>
      </c>
      <c r="K662" s="1">
        <f t="shared" si="82"/>
        <v>15</v>
      </c>
      <c r="L662" s="2">
        <f t="shared" si="83"/>
        <v>-18.547675650946431</v>
      </c>
      <c r="M662" s="2">
        <f t="shared" si="84"/>
        <v>64.092026050901126</v>
      </c>
      <c r="N662" s="1">
        <f t="shared" si="89"/>
        <v>90</v>
      </c>
      <c r="O662" s="2">
        <f t="shared" si="85"/>
        <v>25.994780724755522</v>
      </c>
      <c r="P662" s="8">
        <f t="shared" si="88"/>
        <v>865.08255993024727</v>
      </c>
      <c r="Q662" s="8"/>
    </row>
    <row r="663" spans="2:17" x14ac:dyDescent="0.25">
      <c r="B663" s="1" t="s">
        <v>1</v>
      </c>
      <c r="C663" s="1">
        <f t="shared" si="86"/>
        <v>28</v>
      </c>
      <c r="D663" s="1">
        <v>662</v>
      </c>
      <c r="E663" s="1">
        <v>14</v>
      </c>
      <c r="F663" s="1">
        <v>314</v>
      </c>
      <c r="G663" s="1">
        <v>89</v>
      </c>
      <c r="H663" s="1">
        <f t="shared" si="87"/>
        <v>403</v>
      </c>
      <c r="I663" s="1">
        <v>30.7</v>
      </c>
      <c r="J663" s="1">
        <v>21.7</v>
      </c>
      <c r="K663" s="1">
        <f t="shared" si="82"/>
        <v>30</v>
      </c>
      <c r="L663" s="2">
        <f t="shared" si="83"/>
        <v>-18.547675650946431</v>
      </c>
      <c r="M663" s="2">
        <f t="shared" si="84"/>
        <v>68.354577076607541</v>
      </c>
      <c r="N663" s="1">
        <f t="shared" si="89"/>
        <v>90</v>
      </c>
      <c r="O663" s="2">
        <f t="shared" si="85"/>
        <v>24.940782823447261</v>
      </c>
      <c r="P663" s="8">
        <f t="shared" si="88"/>
        <v>856.68215861262763</v>
      </c>
      <c r="Q663" s="8"/>
    </row>
    <row r="664" spans="2:17" x14ac:dyDescent="0.25">
      <c r="B664" s="1" t="s">
        <v>1</v>
      </c>
      <c r="C664" s="1">
        <f t="shared" si="86"/>
        <v>28</v>
      </c>
      <c r="D664" s="1">
        <v>663</v>
      </c>
      <c r="E664" s="1">
        <v>15</v>
      </c>
      <c r="F664" s="1">
        <v>158</v>
      </c>
      <c r="G664" s="1">
        <v>139</v>
      </c>
      <c r="H664" s="1">
        <f t="shared" si="87"/>
        <v>297</v>
      </c>
      <c r="I664" s="1">
        <v>44</v>
      </c>
      <c r="J664" s="1">
        <v>15.1</v>
      </c>
      <c r="K664" s="1">
        <f t="shared" si="82"/>
        <v>45</v>
      </c>
      <c r="L664" s="2">
        <f t="shared" si="83"/>
        <v>-18.547675650946431</v>
      </c>
      <c r="M664" s="2">
        <f t="shared" si="84"/>
        <v>74.895218564815238</v>
      </c>
      <c r="N664" s="1">
        <f t="shared" si="89"/>
        <v>90</v>
      </c>
      <c r="O664" s="2">
        <f t="shared" si="85"/>
        <v>29.802760288403945</v>
      </c>
      <c r="P664" s="8">
        <f t="shared" si="88"/>
        <v>625.33587687271688</v>
      </c>
      <c r="Q664" s="8"/>
    </row>
    <row r="665" spans="2:17" x14ac:dyDescent="0.25">
      <c r="B665" s="1" t="s">
        <v>1</v>
      </c>
      <c r="C665" s="1">
        <f t="shared" si="86"/>
        <v>28</v>
      </c>
      <c r="D665" s="1">
        <v>664</v>
      </c>
      <c r="E665" s="1">
        <v>16</v>
      </c>
      <c r="F665" s="1">
        <v>28</v>
      </c>
      <c r="G665" s="1">
        <v>67</v>
      </c>
      <c r="H665" s="1">
        <f t="shared" si="87"/>
        <v>95</v>
      </c>
      <c r="I665" s="1">
        <v>55.8</v>
      </c>
      <c r="J665" s="1">
        <v>6.9</v>
      </c>
      <c r="K665" s="1">
        <f t="shared" si="82"/>
        <v>60</v>
      </c>
      <c r="L665" s="2">
        <f t="shared" si="83"/>
        <v>-18.547675650946431</v>
      </c>
      <c r="M665" s="2">
        <f t="shared" si="84"/>
        <v>83.138112603689919</v>
      </c>
      <c r="N665" s="1">
        <f t="shared" si="89"/>
        <v>90</v>
      </c>
      <c r="O665" s="2">
        <f t="shared" si="85"/>
        <v>38.325989129423363</v>
      </c>
      <c r="P665" s="8">
        <f t="shared" si="88"/>
        <v>226.85101334319972</v>
      </c>
      <c r="Q665" s="8"/>
    </row>
    <row r="666" spans="2:17" x14ac:dyDescent="0.25">
      <c r="B666" s="1" t="s">
        <v>1</v>
      </c>
      <c r="C666" s="1">
        <f t="shared" si="86"/>
        <v>28</v>
      </c>
      <c r="D666" s="1">
        <v>665</v>
      </c>
      <c r="E666" s="1">
        <v>17</v>
      </c>
      <c r="F666" s="1">
        <v>0</v>
      </c>
      <c r="G666" s="1">
        <v>17</v>
      </c>
      <c r="H666" s="1">
        <f t="shared" si="87"/>
        <v>17</v>
      </c>
      <c r="I666" s="1">
        <v>66.5</v>
      </c>
      <c r="J666" s="1">
        <v>0</v>
      </c>
      <c r="K666" s="1">
        <f t="shared" si="82"/>
        <v>75</v>
      </c>
      <c r="L666" s="2">
        <f t="shared" si="83"/>
        <v>-18.547675650946431</v>
      </c>
      <c r="M666" s="2">
        <f t="shared" si="84"/>
        <v>92.570466177569131</v>
      </c>
      <c r="N666" s="1">
        <f t="shared" si="89"/>
        <v>90</v>
      </c>
      <c r="O666" s="2">
        <f t="shared" si="85"/>
        <v>48.550984232248169</v>
      </c>
      <c r="P666" s="8">
        <f t="shared" si="88"/>
        <v>10.199999999999999</v>
      </c>
      <c r="Q666" s="8"/>
    </row>
    <row r="667" spans="2:17" x14ac:dyDescent="0.25">
      <c r="B667" s="1" t="s">
        <v>1</v>
      </c>
      <c r="C667" s="1">
        <f t="shared" si="86"/>
        <v>28</v>
      </c>
      <c r="D667" s="1">
        <v>666</v>
      </c>
      <c r="E667" s="1">
        <v>18</v>
      </c>
      <c r="F667" s="1">
        <v>0</v>
      </c>
      <c r="G667" s="1">
        <v>0</v>
      </c>
      <c r="H667" s="1">
        <f t="shared" si="87"/>
        <v>0</v>
      </c>
      <c r="I667" s="1">
        <v>0</v>
      </c>
      <c r="J667" s="1">
        <v>0</v>
      </c>
      <c r="K667" s="1">
        <f t="shared" si="82"/>
        <v>90</v>
      </c>
      <c r="L667" s="2">
        <f t="shared" si="83"/>
        <v>-18.547675650946431</v>
      </c>
      <c r="M667" s="2">
        <f t="shared" si="84"/>
        <v>102.77893404702796</v>
      </c>
      <c r="N667" s="1">
        <f t="shared" si="89"/>
        <v>90</v>
      </c>
      <c r="O667" s="2">
        <f t="shared" si="85"/>
        <v>21.951663385176388</v>
      </c>
      <c r="P667" s="8">
        <f t="shared" si="88"/>
        <v>0</v>
      </c>
      <c r="Q667" s="8"/>
    </row>
    <row r="668" spans="2:17" x14ac:dyDescent="0.25">
      <c r="B668" s="1" t="s">
        <v>1</v>
      </c>
      <c r="C668" s="1">
        <f t="shared" si="86"/>
        <v>28</v>
      </c>
      <c r="D668" s="1">
        <v>667</v>
      </c>
      <c r="E668" s="1">
        <v>19</v>
      </c>
      <c r="F668" s="1">
        <v>0</v>
      </c>
      <c r="G668" s="1">
        <v>0</v>
      </c>
      <c r="H668" s="1">
        <f t="shared" si="87"/>
        <v>0</v>
      </c>
      <c r="I668" s="1">
        <v>0</v>
      </c>
      <c r="J668" s="1">
        <v>0</v>
      </c>
      <c r="K668" s="1">
        <f t="shared" si="82"/>
        <v>105</v>
      </c>
      <c r="L668" s="2">
        <f t="shared" si="83"/>
        <v>-18.547675650946431</v>
      </c>
      <c r="M668" s="2">
        <f t="shared" si="84"/>
        <v>113.42397279141161</v>
      </c>
      <c r="N668" s="1">
        <f t="shared" si="89"/>
        <v>90</v>
      </c>
      <c r="O668" s="2">
        <f t="shared" si="85"/>
        <v>29.228604835938459</v>
      </c>
      <c r="P668" s="8">
        <f t="shared" si="88"/>
        <v>0</v>
      </c>
      <c r="Q668" s="8"/>
    </row>
    <row r="669" spans="2:17" x14ac:dyDescent="0.25">
      <c r="B669" s="1" t="s">
        <v>1</v>
      </c>
      <c r="C669" s="1">
        <f t="shared" si="86"/>
        <v>28</v>
      </c>
      <c r="D669" s="1">
        <v>668</v>
      </c>
      <c r="E669" s="1">
        <v>20</v>
      </c>
      <c r="F669" s="1">
        <v>0</v>
      </c>
      <c r="G669" s="1">
        <v>0</v>
      </c>
      <c r="H669" s="1">
        <f t="shared" si="87"/>
        <v>0</v>
      </c>
      <c r="I669" s="1">
        <v>0</v>
      </c>
      <c r="J669" s="1">
        <v>0</v>
      </c>
      <c r="K669" s="1">
        <f t="shared" si="82"/>
        <v>120</v>
      </c>
      <c r="L669" s="2">
        <f t="shared" si="83"/>
        <v>-18.547675650946431</v>
      </c>
      <c r="M669" s="2">
        <f t="shared" si="84"/>
        <v>124.18427335314142</v>
      </c>
      <c r="N669" s="1">
        <f t="shared" si="89"/>
        <v>90</v>
      </c>
      <c r="O669" s="2">
        <f t="shared" si="85"/>
        <v>38.117449114422087</v>
      </c>
      <c r="P669" s="8">
        <f t="shared" si="88"/>
        <v>0</v>
      </c>
      <c r="Q669" s="8"/>
    </row>
    <row r="670" spans="2:17" x14ac:dyDescent="0.25">
      <c r="B670" s="1" t="s">
        <v>1</v>
      </c>
      <c r="C670" s="1">
        <f t="shared" si="86"/>
        <v>28</v>
      </c>
      <c r="D670" s="1">
        <v>669</v>
      </c>
      <c r="E670" s="1">
        <v>21</v>
      </c>
      <c r="F670" s="1">
        <v>0</v>
      </c>
      <c r="G670" s="1">
        <v>0</v>
      </c>
      <c r="H670" s="1">
        <f t="shared" si="87"/>
        <v>0</v>
      </c>
      <c r="I670" s="1">
        <v>0</v>
      </c>
      <c r="J670" s="1">
        <v>0</v>
      </c>
      <c r="K670" s="1">
        <f t="shared" si="82"/>
        <v>135</v>
      </c>
      <c r="L670" s="2">
        <f t="shared" si="83"/>
        <v>-18.547675650946431</v>
      </c>
      <c r="M670" s="2">
        <f t="shared" si="84"/>
        <v>134.6653711965468</v>
      </c>
      <c r="N670" s="1">
        <f t="shared" si="89"/>
        <v>90</v>
      </c>
      <c r="O670" s="2">
        <f t="shared" si="85"/>
        <v>47.435896486320473</v>
      </c>
      <c r="P670" s="8">
        <f t="shared" si="88"/>
        <v>0</v>
      </c>
      <c r="Q670" s="8"/>
    </row>
    <row r="671" spans="2:17" x14ac:dyDescent="0.25">
      <c r="B671" s="1" t="s">
        <v>1</v>
      </c>
      <c r="C671" s="1">
        <f t="shared" si="86"/>
        <v>28</v>
      </c>
      <c r="D671" s="1">
        <v>670</v>
      </c>
      <c r="E671" s="1">
        <v>22</v>
      </c>
      <c r="F671" s="1">
        <v>0</v>
      </c>
      <c r="G671" s="1">
        <v>0</v>
      </c>
      <c r="H671" s="1">
        <f t="shared" si="87"/>
        <v>0</v>
      </c>
      <c r="I671" s="1">
        <v>0</v>
      </c>
      <c r="J671" s="1">
        <v>0</v>
      </c>
      <c r="K671" s="1">
        <f t="shared" si="82"/>
        <v>150</v>
      </c>
      <c r="L671" s="2">
        <f t="shared" si="83"/>
        <v>-18.547675650946431</v>
      </c>
      <c r="M671" s="2">
        <f t="shared" si="84"/>
        <v>144.21740170913276</v>
      </c>
      <c r="N671" s="1">
        <f t="shared" si="89"/>
        <v>90</v>
      </c>
      <c r="O671" s="2">
        <f t="shared" si="85"/>
        <v>56.213934213246091</v>
      </c>
      <c r="P671" s="8">
        <f t="shared" si="88"/>
        <v>0</v>
      </c>
      <c r="Q671" s="8"/>
    </row>
    <row r="672" spans="2:17" x14ac:dyDescent="0.25">
      <c r="B672" s="1" t="s">
        <v>1</v>
      </c>
      <c r="C672" s="1">
        <f t="shared" si="86"/>
        <v>28</v>
      </c>
      <c r="D672" s="1">
        <v>671</v>
      </c>
      <c r="E672" s="1">
        <v>23</v>
      </c>
      <c r="F672" s="1">
        <v>0</v>
      </c>
      <c r="G672" s="1">
        <v>0</v>
      </c>
      <c r="H672" s="1">
        <f t="shared" si="87"/>
        <v>0</v>
      </c>
      <c r="I672" s="1">
        <v>0</v>
      </c>
      <c r="J672" s="1">
        <v>0</v>
      </c>
      <c r="K672" s="1">
        <f t="shared" si="82"/>
        <v>165</v>
      </c>
      <c r="L672" s="2">
        <f t="shared" si="83"/>
        <v>-18.547675650946431</v>
      </c>
      <c r="M672" s="2">
        <f t="shared" si="84"/>
        <v>151.55886495443173</v>
      </c>
      <c r="N672" s="1">
        <f t="shared" si="89"/>
        <v>90</v>
      </c>
      <c r="O672" s="2">
        <f t="shared" si="85"/>
        <v>63.067145177072717</v>
      </c>
      <c r="P672" s="8">
        <f t="shared" si="88"/>
        <v>0</v>
      </c>
      <c r="Q672" s="8"/>
    </row>
    <row r="673" spans="2:17" x14ac:dyDescent="0.25">
      <c r="B673" s="1" t="s">
        <v>1</v>
      </c>
      <c r="C673" s="1">
        <f t="shared" si="86"/>
        <v>28</v>
      </c>
      <c r="D673" s="1">
        <v>672</v>
      </c>
      <c r="E673" s="1">
        <v>24</v>
      </c>
      <c r="F673" s="1">
        <v>0</v>
      </c>
      <c r="G673" s="1">
        <v>0</v>
      </c>
      <c r="H673" s="1">
        <f t="shared" si="87"/>
        <v>0</v>
      </c>
      <c r="I673" s="1">
        <v>0</v>
      </c>
      <c r="J673" s="1">
        <v>0</v>
      </c>
      <c r="K673" s="1">
        <f t="shared" si="82"/>
        <v>180</v>
      </c>
      <c r="L673" s="2">
        <f t="shared" si="83"/>
        <v>-18.547675650946431</v>
      </c>
      <c r="M673" s="2">
        <f t="shared" si="84"/>
        <v>154.49167565094643</v>
      </c>
      <c r="N673" s="1">
        <f t="shared" si="89"/>
        <v>90</v>
      </c>
      <c r="O673" s="2">
        <f t="shared" si="85"/>
        <v>65.822482280289321</v>
      </c>
      <c r="P673" s="8">
        <f t="shared" si="88"/>
        <v>0</v>
      </c>
      <c r="Q673" s="8"/>
    </row>
    <row r="674" spans="2:17" x14ac:dyDescent="0.25">
      <c r="B674" s="1" t="s">
        <v>1</v>
      </c>
      <c r="C674" s="1">
        <f t="shared" si="86"/>
        <v>29</v>
      </c>
      <c r="D674" s="1">
        <v>673</v>
      </c>
      <c r="E674" s="1">
        <v>1</v>
      </c>
      <c r="F674" s="1">
        <v>0</v>
      </c>
      <c r="G674" s="1">
        <v>0</v>
      </c>
      <c r="H674" s="1">
        <f t="shared" si="87"/>
        <v>0</v>
      </c>
      <c r="I674" s="1">
        <v>0</v>
      </c>
      <c r="J674" s="1">
        <v>0</v>
      </c>
      <c r="K674" s="1">
        <f t="shared" si="82"/>
        <v>-165</v>
      </c>
      <c r="L674" s="2">
        <f t="shared" si="83"/>
        <v>-18.297937707609698</v>
      </c>
      <c r="M674" s="2">
        <f t="shared" si="84"/>
        <v>151.32880903982186</v>
      </c>
      <c r="N674" s="1">
        <f t="shared" si="89"/>
        <v>90</v>
      </c>
      <c r="O674" s="2">
        <f t="shared" si="85"/>
        <v>62.851378994761006</v>
      </c>
      <c r="P674" s="8">
        <f t="shared" si="88"/>
        <v>0</v>
      </c>
      <c r="Q674" s="8"/>
    </row>
    <row r="675" spans="2:17" x14ac:dyDescent="0.25">
      <c r="B675" s="1" t="s">
        <v>1</v>
      </c>
      <c r="C675" s="1">
        <f t="shared" si="86"/>
        <v>29</v>
      </c>
      <c r="D675" s="1">
        <v>674</v>
      </c>
      <c r="E675" s="1">
        <v>2</v>
      </c>
      <c r="F675" s="1">
        <v>0</v>
      </c>
      <c r="G675" s="1">
        <v>0</v>
      </c>
      <c r="H675" s="1">
        <f t="shared" si="87"/>
        <v>0</v>
      </c>
      <c r="I675" s="1">
        <v>0</v>
      </c>
      <c r="J675" s="1">
        <v>0</v>
      </c>
      <c r="K675" s="1">
        <f t="shared" si="82"/>
        <v>-150</v>
      </c>
      <c r="L675" s="2">
        <f t="shared" si="83"/>
        <v>-18.297937707609698</v>
      </c>
      <c r="M675" s="2">
        <f t="shared" si="84"/>
        <v>144.02010401462695</v>
      </c>
      <c r="N675" s="1">
        <f t="shared" si="89"/>
        <v>90</v>
      </c>
      <c r="O675" s="2">
        <f t="shared" si="85"/>
        <v>56.030812399762993</v>
      </c>
      <c r="P675" s="8">
        <f t="shared" si="88"/>
        <v>0</v>
      </c>
      <c r="Q675" s="8"/>
    </row>
    <row r="676" spans="2:17" x14ac:dyDescent="0.25">
      <c r="B676" s="1" t="s">
        <v>1</v>
      </c>
      <c r="C676" s="1">
        <f t="shared" si="86"/>
        <v>29</v>
      </c>
      <c r="D676" s="1">
        <v>675</v>
      </c>
      <c r="E676" s="1">
        <v>3</v>
      </c>
      <c r="F676" s="1">
        <v>0</v>
      </c>
      <c r="G676" s="1">
        <v>0</v>
      </c>
      <c r="H676" s="1">
        <f t="shared" si="87"/>
        <v>0</v>
      </c>
      <c r="I676" s="1">
        <v>0</v>
      </c>
      <c r="J676" s="1">
        <v>0</v>
      </c>
      <c r="K676" s="1">
        <f t="shared" si="82"/>
        <v>-135</v>
      </c>
      <c r="L676" s="2">
        <f t="shared" si="83"/>
        <v>-18.297937707609698</v>
      </c>
      <c r="M676" s="2">
        <f t="shared" si="84"/>
        <v>134.49037209942742</v>
      </c>
      <c r="N676" s="1">
        <f t="shared" si="89"/>
        <v>90</v>
      </c>
      <c r="O676" s="2">
        <f t="shared" si="85"/>
        <v>47.277088580343701</v>
      </c>
      <c r="P676" s="8">
        <f t="shared" si="88"/>
        <v>0</v>
      </c>
      <c r="Q676" s="8"/>
    </row>
    <row r="677" spans="2:17" x14ac:dyDescent="0.25">
      <c r="B677" s="1" t="s">
        <v>1</v>
      </c>
      <c r="C677" s="1">
        <f t="shared" si="86"/>
        <v>29</v>
      </c>
      <c r="D677" s="1">
        <v>676</v>
      </c>
      <c r="E677" s="1">
        <v>4</v>
      </c>
      <c r="F677" s="1">
        <v>0</v>
      </c>
      <c r="G677" s="1">
        <v>0</v>
      </c>
      <c r="H677" s="1">
        <f t="shared" si="87"/>
        <v>0</v>
      </c>
      <c r="I677" s="1">
        <v>0</v>
      </c>
      <c r="J677" s="1">
        <v>0</v>
      </c>
      <c r="K677" s="1">
        <f t="shared" si="82"/>
        <v>-120</v>
      </c>
      <c r="L677" s="2">
        <f t="shared" si="83"/>
        <v>-18.297937707609698</v>
      </c>
      <c r="M677" s="2">
        <f t="shared" si="84"/>
        <v>124.01954934469843</v>
      </c>
      <c r="N677" s="1">
        <f t="shared" si="89"/>
        <v>90</v>
      </c>
      <c r="O677" s="2">
        <f t="shared" si="85"/>
        <v>37.974928341539083</v>
      </c>
      <c r="P677" s="8">
        <f t="shared" si="88"/>
        <v>0</v>
      </c>
      <c r="Q677" s="8"/>
    </row>
    <row r="678" spans="2:17" x14ac:dyDescent="0.25">
      <c r="B678" s="1" t="s">
        <v>1</v>
      </c>
      <c r="C678" s="1">
        <f t="shared" si="86"/>
        <v>29</v>
      </c>
      <c r="D678" s="1">
        <v>677</v>
      </c>
      <c r="E678" s="1">
        <v>5</v>
      </c>
      <c r="F678" s="1">
        <v>0</v>
      </c>
      <c r="G678" s="1">
        <v>0</v>
      </c>
      <c r="H678" s="1">
        <f t="shared" si="87"/>
        <v>0</v>
      </c>
      <c r="I678" s="1">
        <v>0</v>
      </c>
      <c r="J678" s="1">
        <v>0</v>
      </c>
      <c r="K678" s="1">
        <f t="shared" si="82"/>
        <v>-105</v>
      </c>
      <c r="L678" s="2">
        <f t="shared" si="83"/>
        <v>-18.297937707609698</v>
      </c>
      <c r="M678" s="2">
        <f t="shared" si="84"/>
        <v>113.2605166571919</v>
      </c>
      <c r="N678" s="1">
        <f t="shared" si="89"/>
        <v>90</v>
      </c>
      <c r="O678" s="2">
        <f t="shared" si="85"/>
        <v>29.102212343369466</v>
      </c>
      <c r="P678" s="8">
        <f t="shared" si="88"/>
        <v>0</v>
      </c>
      <c r="Q678" s="8"/>
    </row>
    <row r="679" spans="2:17" x14ac:dyDescent="0.25">
      <c r="B679" s="1" t="s">
        <v>1</v>
      </c>
      <c r="C679" s="1">
        <f t="shared" si="86"/>
        <v>29</v>
      </c>
      <c r="D679" s="1">
        <v>678</v>
      </c>
      <c r="E679" s="1">
        <v>6</v>
      </c>
      <c r="F679" s="1">
        <v>0</v>
      </c>
      <c r="G679" s="1">
        <v>0</v>
      </c>
      <c r="H679" s="1">
        <f t="shared" si="87"/>
        <v>0</v>
      </c>
      <c r="I679" s="1">
        <v>0</v>
      </c>
      <c r="J679" s="1">
        <v>0</v>
      </c>
      <c r="K679" s="1">
        <f t="shared" si="82"/>
        <v>-90</v>
      </c>
      <c r="L679" s="2">
        <f t="shared" si="83"/>
        <v>-18.297937707609698</v>
      </c>
      <c r="M679" s="2">
        <f t="shared" si="84"/>
        <v>102.61004767607278</v>
      </c>
      <c r="N679" s="1">
        <f t="shared" si="89"/>
        <v>90</v>
      </c>
      <c r="O679" s="2">
        <f t="shared" si="85"/>
        <v>21.857048880564445</v>
      </c>
      <c r="P679" s="8">
        <f t="shared" si="88"/>
        <v>0</v>
      </c>
      <c r="Q679" s="8"/>
    </row>
    <row r="680" spans="2:17" x14ac:dyDescent="0.25">
      <c r="B680" s="1" t="s">
        <v>1</v>
      </c>
      <c r="C680" s="1">
        <f t="shared" si="86"/>
        <v>29</v>
      </c>
      <c r="D680" s="1">
        <v>679</v>
      </c>
      <c r="E680" s="1">
        <v>7</v>
      </c>
      <c r="F680" s="1">
        <v>0</v>
      </c>
      <c r="G680" s="1">
        <v>0</v>
      </c>
      <c r="H680" s="1">
        <f t="shared" si="87"/>
        <v>0</v>
      </c>
      <c r="I680" s="1">
        <v>-66.7</v>
      </c>
      <c r="J680" s="1">
        <v>0</v>
      </c>
      <c r="K680" s="1">
        <f t="shared" si="82"/>
        <v>-75</v>
      </c>
      <c r="L680" s="2">
        <f t="shared" si="83"/>
        <v>-18.297937707609698</v>
      </c>
      <c r="M680" s="2">
        <f t="shared" si="84"/>
        <v>92.390859728384584</v>
      </c>
      <c r="N680" s="1">
        <f t="shared" si="89"/>
        <v>90</v>
      </c>
      <c r="O680" s="2">
        <f t="shared" si="85"/>
        <v>84.70462684921263</v>
      </c>
      <c r="P680" s="8">
        <f t="shared" si="88"/>
        <v>0</v>
      </c>
      <c r="Q680" s="8"/>
    </row>
    <row r="681" spans="2:17" x14ac:dyDescent="0.25">
      <c r="B681" s="1" t="s">
        <v>1</v>
      </c>
      <c r="C681" s="1">
        <f t="shared" si="86"/>
        <v>29</v>
      </c>
      <c r="D681" s="1">
        <v>680</v>
      </c>
      <c r="E681" s="1">
        <v>8</v>
      </c>
      <c r="F681" s="1">
        <v>14</v>
      </c>
      <c r="G681" s="1">
        <v>14</v>
      </c>
      <c r="H681" s="1">
        <f t="shared" si="87"/>
        <v>28</v>
      </c>
      <c r="I681" s="1">
        <v>-56</v>
      </c>
      <c r="J681" s="1">
        <v>7.1</v>
      </c>
      <c r="K681" s="1">
        <f t="shared" si="82"/>
        <v>-60</v>
      </c>
      <c r="L681" s="2">
        <f t="shared" si="83"/>
        <v>-18.297937707609698</v>
      </c>
      <c r="M681" s="2">
        <f t="shared" si="84"/>
        <v>82.943561499106892</v>
      </c>
      <c r="N681" s="1">
        <f t="shared" si="89"/>
        <v>90</v>
      </c>
      <c r="O681" s="2">
        <f t="shared" si="85"/>
        <v>74.124403066258111</v>
      </c>
      <c r="P681" s="8">
        <f t="shared" si="88"/>
        <v>40.974507223237488</v>
      </c>
      <c r="Q681" s="8"/>
    </row>
    <row r="682" spans="2:17" x14ac:dyDescent="0.25">
      <c r="B682" s="1" t="s">
        <v>1</v>
      </c>
      <c r="C682" s="1">
        <f t="shared" si="86"/>
        <v>29</v>
      </c>
      <c r="D682" s="1">
        <v>681</v>
      </c>
      <c r="E682" s="1">
        <v>9</v>
      </c>
      <c r="F682" s="1">
        <v>100</v>
      </c>
      <c r="G682" s="1">
        <v>50</v>
      </c>
      <c r="H682" s="1">
        <f t="shared" si="87"/>
        <v>150</v>
      </c>
      <c r="I682" s="1">
        <v>-44.1</v>
      </c>
      <c r="J682" s="1">
        <v>15.4</v>
      </c>
      <c r="K682" s="1">
        <f t="shared" si="82"/>
        <v>-45</v>
      </c>
      <c r="L682" s="2">
        <f t="shared" si="83"/>
        <v>-18.297937707609698</v>
      </c>
      <c r="M682" s="2">
        <f t="shared" si="84"/>
        <v>74.682916053301753</v>
      </c>
      <c r="N682" s="1">
        <f t="shared" si="89"/>
        <v>90</v>
      </c>
      <c r="O682" s="2">
        <f t="shared" si="85"/>
        <v>63.172343463443006</v>
      </c>
      <c r="P682" s="8">
        <f t="shared" si="88"/>
        <v>210.846169517741</v>
      </c>
      <c r="Q682" s="8"/>
    </row>
    <row r="683" spans="2:17" x14ac:dyDescent="0.25">
      <c r="B683" s="1" t="s">
        <v>1</v>
      </c>
      <c r="C683" s="1">
        <f t="shared" si="86"/>
        <v>29</v>
      </c>
      <c r="D683" s="1">
        <v>682</v>
      </c>
      <c r="E683" s="1">
        <v>10</v>
      </c>
      <c r="F683" s="1">
        <v>203</v>
      </c>
      <c r="G683" s="1">
        <v>72</v>
      </c>
      <c r="H683" s="1">
        <f t="shared" si="87"/>
        <v>275</v>
      </c>
      <c r="I683" s="1">
        <v>-30.8</v>
      </c>
      <c r="J683" s="1">
        <v>21.9</v>
      </c>
      <c r="K683" s="1">
        <f t="shared" si="82"/>
        <v>-30</v>
      </c>
      <c r="L683" s="2">
        <f t="shared" si="83"/>
        <v>-18.297937707609698</v>
      </c>
      <c r="M683" s="2">
        <f t="shared" si="84"/>
        <v>68.124288380052917</v>
      </c>
      <c r="N683" s="1">
        <f t="shared" si="89"/>
        <v>90</v>
      </c>
      <c r="O683" s="2">
        <f t="shared" si="85"/>
        <v>52.319331034728677</v>
      </c>
      <c r="P683" s="8">
        <f t="shared" si="88"/>
        <v>396.53179466184031</v>
      </c>
      <c r="Q683" s="8"/>
    </row>
    <row r="684" spans="2:17" x14ac:dyDescent="0.25">
      <c r="B684" s="1" t="s">
        <v>1</v>
      </c>
      <c r="C684" s="1">
        <f t="shared" si="86"/>
        <v>29</v>
      </c>
      <c r="D684" s="1">
        <v>683</v>
      </c>
      <c r="E684" s="1">
        <v>11</v>
      </c>
      <c r="F684" s="1">
        <v>289</v>
      </c>
      <c r="G684" s="1">
        <v>89</v>
      </c>
      <c r="H684" s="1">
        <f t="shared" si="87"/>
        <v>378</v>
      </c>
      <c r="I684" s="1">
        <v>-15.9</v>
      </c>
      <c r="J684" s="1">
        <v>26.2</v>
      </c>
      <c r="K684" s="1">
        <f t="shared" si="82"/>
        <v>-15</v>
      </c>
      <c r="L684" s="2">
        <f t="shared" si="83"/>
        <v>-18.297937707609698</v>
      </c>
      <c r="M684" s="2">
        <f t="shared" si="84"/>
        <v>63.847697234997788</v>
      </c>
      <c r="N684" s="1">
        <f t="shared" si="89"/>
        <v>90</v>
      </c>
      <c r="O684" s="2">
        <f t="shared" si="85"/>
        <v>41.837441546355763</v>
      </c>
      <c r="P684" s="8">
        <f t="shared" si="88"/>
        <v>570.8135846811922</v>
      </c>
      <c r="Q684" s="8"/>
    </row>
    <row r="685" spans="2:17" x14ac:dyDescent="0.25">
      <c r="B685" s="1" t="s">
        <v>1</v>
      </c>
      <c r="C685" s="1">
        <f t="shared" si="86"/>
        <v>29</v>
      </c>
      <c r="D685" s="1">
        <v>684</v>
      </c>
      <c r="E685" s="1">
        <v>12</v>
      </c>
      <c r="F685" s="1">
        <v>333</v>
      </c>
      <c r="G685" s="1">
        <v>97</v>
      </c>
      <c r="H685" s="1">
        <f t="shared" si="87"/>
        <v>430</v>
      </c>
      <c r="I685" s="1">
        <v>0</v>
      </c>
      <c r="J685" s="1">
        <v>27.7</v>
      </c>
      <c r="K685" s="1">
        <f t="shared" si="82"/>
        <v>0</v>
      </c>
      <c r="L685" s="2">
        <f t="shared" si="83"/>
        <v>-18.297937707609698</v>
      </c>
      <c r="M685" s="2">
        <f t="shared" si="84"/>
        <v>62.353937707609688</v>
      </c>
      <c r="N685" s="1">
        <f t="shared" si="89"/>
        <v>90</v>
      </c>
      <c r="O685" s="2">
        <f t="shared" si="85"/>
        <v>32.597576582345191</v>
      </c>
      <c r="P685" s="8">
        <f t="shared" si="88"/>
        <v>696.11033358944201</v>
      </c>
      <c r="Q685" s="8"/>
    </row>
    <row r="686" spans="2:17" x14ac:dyDescent="0.25">
      <c r="B686" s="1" t="s">
        <v>1</v>
      </c>
      <c r="C686" s="1">
        <f t="shared" si="86"/>
        <v>29</v>
      </c>
      <c r="D686" s="1">
        <v>685</v>
      </c>
      <c r="E686" s="1">
        <v>13</v>
      </c>
      <c r="F686" s="1">
        <v>336</v>
      </c>
      <c r="G686" s="1">
        <v>100</v>
      </c>
      <c r="H686" s="1">
        <f t="shared" si="87"/>
        <v>436</v>
      </c>
      <c r="I686" s="1">
        <v>15.9</v>
      </c>
      <c r="J686" s="1">
        <v>26.2</v>
      </c>
      <c r="K686" s="1">
        <f t="shared" si="82"/>
        <v>15</v>
      </c>
      <c r="L686" s="2">
        <f t="shared" si="83"/>
        <v>-18.297937707609698</v>
      </c>
      <c r="M686" s="2">
        <f t="shared" si="84"/>
        <v>63.847697234997788</v>
      </c>
      <c r="N686" s="1">
        <f t="shared" si="89"/>
        <v>90</v>
      </c>
      <c r="O686" s="2">
        <f t="shared" si="85"/>
        <v>26.230560658851861</v>
      </c>
      <c r="P686" s="8">
        <f t="shared" si="88"/>
        <v>777.41998081980273</v>
      </c>
      <c r="Q686" s="8"/>
    </row>
    <row r="687" spans="2:17" x14ac:dyDescent="0.25">
      <c r="B687" s="1" t="s">
        <v>1</v>
      </c>
      <c r="C687" s="1">
        <f t="shared" si="86"/>
        <v>29</v>
      </c>
      <c r="D687" s="1">
        <v>686</v>
      </c>
      <c r="E687" s="1">
        <v>14</v>
      </c>
      <c r="F687" s="1">
        <v>272</v>
      </c>
      <c r="G687" s="1">
        <v>103</v>
      </c>
      <c r="H687" s="1">
        <f t="shared" si="87"/>
        <v>375</v>
      </c>
      <c r="I687" s="1">
        <v>30.8</v>
      </c>
      <c r="J687" s="1">
        <v>21.9</v>
      </c>
      <c r="K687" s="1">
        <f t="shared" si="82"/>
        <v>30</v>
      </c>
      <c r="L687" s="2">
        <f t="shared" si="83"/>
        <v>-18.297937707609698</v>
      </c>
      <c r="M687" s="2">
        <f t="shared" si="84"/>
        <v>68.124288380052917</v>
      </c>
      <c r="N687" s="1">
        <f t="shared" si="89"/>
        <v>90</v>
      </c>
      <c r="O687" s="2">
        <f t="shared" si="85"/>
        <v>25.185735509406928</v>
      </c>
      <c r="P687" s="8">
        <f t="shared" si="88"/>
        <v>749.61584657719504</v>
      </c>
      <c r="Q687" s="8"/>
    </row>
    <row r="688" spans="2:17" x14ac:dyDescent="0.25">
      <c r="B688" s="1" t="s">
        <v>1</v>
      </c>
      <c r="C688" s="1">
        <f t="shared" si="86"/>
        <v>29</v>
      </c>
      <c r="D688" s="1">
        <v>687</v>
      </c>
      <c r="E688" s="1">
        <v>15</v>
      </c>
      <c r="F688" s="1">
        <v>183</v>
      </c>
      <c r="G688" s="1">
        <v>92</v>
      </c>
      <c r="H688" s="1">
        <f t="shared" si="87"/>
        <v>275</v>
      </c>
      <c r="I688" s="1">
        <v>44.1</v>
      </c>
      <c r="J688" s="1">
        <v>15.4</v>
      </c>
      <c r="K688" s="1">
        <f t="shared" si="82"/>
        <v>45</v>
      </c>
      <c r="L688" s="2">
        <f t="shared" si="83"/>
        <v>-18.297937707609698</v>
      </c>
      <c r="M688" s="2">
        <f t="shared" si="84"/>
        <v>74.682916053301753</v>
      </c>
      <c r="N688" s="1">
        <f t="shared" si="89"/>
        <v>90</v>
      </c>
      <c r="O688" s="2">
        <f t="shared" si="85"/>
        <v>29.988187891287154</v>
      </c>
      <c r="P688" s="8">
        <f t="shared" si="88"/>
        <v>673.51939859052993</v>
      </c>
      <c r="Q688" s="8"/>
    </row>
    <row r="689" spans="2:17" x14ac:dyDescent="0.25">
      <c r="B689" s="1" t="s">
        <v>1</v>
      </c>
      <c r="C689" s="1">
        <f t="shared" si="86"/>
        <v>29</v>
      </c>
      <c r="D689" s="1">
        <v>688</v>
      </c>
      <c r="E689" s="1">
        <v>16</v>
      </c>
      <c r="F689" s="1">
        <v>83</v>
      </c>
      <c r="G689" s="1">
        <v>61</v>
      </c>
      <c r="H689" s="1">
        <f t="shared" si="87"/>
        <v>144</v>
      </c>
      <c r="I689" s="1">
        <v>56</v>
      </c>
      <c r="J689" s="1">
        <v>7.1</v>
      </c>
      <c r="K689" s="1">
        <f t="shared" si="82"/>
        <v>60</v>
      </c>
      <c r="L689" s="2">
        <f t="shared" si="83"/>
        <v>-18.297937707609698</v>
      </c>
      <c r="M689" s="2">
        <f t="shared" si="84"/>
        <v>82.943561499106892</v>
      </c>
      <c r="N689" s="1">
        <f t="shared" si="89"/>
        <v>90</v>
      </c>
      <c r="O689" s="2">
        <f t="shared" si="85"/>
        <v>38.552073014665417</v>
      </c>
      <c r="P689" s="8">
        <f t="shared" si="88"/>
        <v>573.27677896728335</v>
      </c>
      <c r="Q689" s="8"/>
    </row>
    <row r="690" spans="2:17" x14ac:dyDescent="0.25">
      <c r="B690" s="1" t="s">
        <v>1</v>
      </c>
      <c r="C690" s="1">
        <f t="shared" si="86"/>
        <v>29</v>
      </c>
      <c r="D690" s="1">
        <v>689</v>
      </c>
      <c r="E690" s="1">
        <v>17</v>
      </c>
      <c r="F690" s="1">
        <v>0</v>
      </c>
      <c r="G690" s="1">
        <v>19</v>
      </c>
      <c r="H690" s="1">
        <f t="shared" si="87"/>
        <v>19</v>
      </c>
      <c r="I690" s="1">
        <v>66.7</v>
      </c>
      <c r="J690" s="1">
        <v>0</v>
      </c>
      <c r="K690" s="1">
        <f t="shared" si="82"/>
        <v>75</v>
      </c>
      <c r="L690" s="2">
        <f t="shared" si="83"/>
        <v>-18.297937707609698</v>
      </c>
      <c r="M690" s="2">
        <f t="shared" si="84"/>
        <v>92.390859728384584</v>
      </c>
      <c r="N690" s="1">
        <f t="shared" si="89"/>
        <v>90</v>
      </c>
      <c r="O690" s="2">
        <f t="shared" si="85"/>
        <v>48.743802525254715</v>
      </c>
      <c r="P690" s="8">
        <f t="shared" si="88"/>
        <v>11.4</v>
      </c>
      <c r="Q690" s="8"/>
    </row>
    <row r="691" spans="2:17" x14ac:dyDescent="0.25">
      <c r="B691" s="1" t="s">
        <v>1</v>
      </c>
      <c r="C691" s="1">
        <f t="shared" si="86"/>
        <v>29</v>
      </c>
      <c r="D691" s="1">
        <v>690</v>
      </c>
      <c r="E691" s="1">
        <v>18</v>
      </c>
      <c r="F691" s="1">
        <v>0</v>
      </c>
      <c r="G691" s="1">
        <v>0</v>
      </c>
      <c r="H691" s="1">
        <f t="shared" si="87"/>
        <v>0</v>
      </c>
      <c r="I691" s="1">
        <v>0</v>
      </c>
      <c r="J691" s="1">
        <v>0</v>
      </c>
      <c r="K691" s="1">
        <f t="shared" si="82"/>
        <v>90</v>
      </c>
      <c r="L691" s="2">
        <f t="shared" si="83"/>
        <v>-18.297937707609698</v>
      </c>
      <c r="M691" s="2">
        <f t="shared" si="84"/>
        <v>102.61004767607278</v>
      </c>
      <c r="N691" s="1">
        <f t="shared" si="89"/>
        <v>90</v>
      </c>
      <c r="O691" s="2">
        <f t="shared" si="85"/>
        <v>21.857048880564445</v>
      </c>
      <c r="P691" s="8">
        <f t="shared" si="88"/>
        <v>0</v>
      </c>
      <c r="Q691" s="8"/>
    </row>
    <row r="692" spans="2:17" x14ac:dyDescent="0.25">
      <c r="B692" s="1" t="s">
        <v>1</v>
      </c>
      <c r="C692" s="1">
        <f t="shared" si="86"/>
        <v>29</v>
      </c>
      <c r="D692" s="1">
        <v>691</v>
      </c>
      <c r="E692" s="1">
        <v>19</v>
      </c>
      <c r="F692" s="1">
        <v>0</v>
      </c>
      <c r="G692" s="1">
        <v>0</v>
      </c>
      <c r="H692" s="1">
        <f t="shared" si="87"/>
        <v>0</v>
      </c>
      <c r="I692" s="1">
        <v>0</v>
      </c>
      <c r="J692" s="1">
        <v>0</v>
      </c>
      <c r="K692" s="1">
        <f t="shared" si="82"/>
        <v>105</v>
      </c>
      <c r="L692" s="2">
        <f t="shared" si="83"/>
        <v>-18.297937707609698</v>
      </c>
      <c r="M692" s="2">
        <f t="shared" si="84"/>
        <v>113.2605166571919</v>
      </c>
      <c r="N692" s="1">
        <f t="shared" si="89"/>
        <v>90</v>
      </c>
      <c r="O692" s="2">
        <f t="shared" si="85"/>
        <v>29.102212343369466</v>
      </c>
      <c r="P692" s="8">
        <f t="shared" si="88"/>
        <v>0</v>
      </c>
      <c r="Q692" s="8"/>
    </row>
    <row r="693" spans="2:17" x14ac:dyDescent="0.25">
      <c r="B693" s="1" t="s">
        <v>1</v>
      </c>
      <c r="C693" s="1">
        <f t="shared" si="86"/>
        <v>29</v>
      </c>
      <c r="D693" s="1">
        <v>692</v>
      </c>
      <c r="E693" s="1">
        <v>20</v>
      </c>
      <c r="F693" s="1">
        <v>0</v>
      </c>
      <c r="G693" s="1">
        <v>0</v>
      </c>
      <c r="H693" s="1">
        <f t="shared" si="87"/>
        <v>0</v>
      </c>
      <c r="I693" s="1">
        <v>0</v>
      </c>
      <c r="J693" s="1">
        <v>0</v>
      </c>
      <c r="K693" s="1">
        <f t="shared" si="82"/>
        <v>120</v>
      </c>
      <c r="L693" s="2">
        <f t="shared" si="83"/>
        <v>-18.297937707609698</v>
      </c>
      <c r="M693" s="2">
        <f t="shared" si="84"/>
        <v>124.01954934469843</v>
      </c>
      <c r="N693" s="1">
        <f t="shared" si="89"/>
        <v>90</v>
      </c>
      <c r="O693" s="2">
        <f t="shared" si="85"/>
        <v>37.974928341539083</v>
      </c>
      <c r="P693" s="8">
        <f t="shared" si="88"/>
        <v>0</v>
      </c>
      <c r="Q693" s="8"/>
    </row>
    <row r="694" spans="2:17" x14ac:dyDescent="0.25">
      <c r="B694" s="1" t="s">
        <v>1</v>
      </c>
      <c r="C694" s="1">
        <f t="shared" si="86"/>
        <v>29</v>
      </c>
      <c r="D694" s="1">
        <v>693</v>
      </c>
      <c r="E694" s="1">
        <v>21</v>
      </c>
      <c r="F694" s="1">
        <v>0</v>
      </c>
      <c r="G694" s="1">
        <v>0</v>
      </c>
      <c r="H694" s="1">
        <f t="shared" si="87"/>
        <v>0</v>
      </c>
      <c r="I694" s="1">
        <v>0</v>
      </c>
      <c r="J694" s="1">
        <v>0</v>
      </c>
      <c r="K694" s="1">
        <f t="shared" si="82"/>
        <v>135</v>
      </c>
      <c r="L694" s="2">
        <f t="shared" si="83"/>
        <v>-18.297937707609698</v>
      </c>
      <c r="M694" s="2">
        <f t="shared" si="84"/>
        <v>134.49037209942742</v>
      </c>
      <c r="N694" s="1">
        <f t="shared" si="89"/>
        <v>90</v>
      </c>
      <c r="O694" s="2">
        <f t="shared" si="85"/>
        <v>47.277088580343701</v>
      </c>
      <c r="P694" s="8">
        <f t="shared" si="88"/>
        <v>0</v>
      </c>
      <c r="Q694" s="8"/>
    </row>
    <row r="695" spans="2:17" x14ac:dyDescent="0.25">
      <c r="B695" s="1" t="s">
        <v>1</v>
      </c>
      <c r="C695" s="1">
        <f t="shared" si="86"/>
        <v>29</v>
      </c>
      <c r="D695" s="1">
        <v>694</v>
      </c>
      <c r="E695" s="1">
        <v>22</v>
      </c>
      <c r="F695" s="1">
        <v>0</v>
      </c>
      <c r="G695" s="1">
        <v>0</v>
      </c>
      <c r="H695" s="1">
        <f t="shared" si="87"/>
        <v>0</v>
      </c>
      <c r="I695" s="1">
        <v>0</v>
      </c>
      <c r="J695" s="1">
        <v>0</v>
      </c>
      <c r="K695" s="1">
        <f t="shared" si="82"/>
        <v>150</v>
      </c>
      <c r="L695" s="2">
        <f t="shared" si="83"/>
        <v>-18.297937707609698</v>
      </c>
      <c r="M695" s="2">
        <f t="shared" si="84"/>
        <v>144.02010401462695</v>
      </c>
      <c r="N695" s="1">
        <f t="shared" si="89"/>
        <v>90</v>
      </c>
      <c r="O695" s="2">
        <f t="shared" si="85"/>
        <v>56.030812399762993</v>
      </c>
      <c r="P695" s="8">
        <f t="shared" si="88"/>
        <v>0</v>
      </c>
      <c r="Q695" s="8"/>
    </row>
    <row r="696" spans="2:17" x14ac:dyDescent="0.25">
      <c r="B696" s="1" t="s">
        <v>1</v>
      </c>
      <c r="C696" s="1">
        <f t="shared" si="86"/>
        <v>29</v>
      </c>
      <c r="D696" s="1">
        <v>695</v>
      </c>
      <c r="E696" s="1">
        <v>23</v>
      </c>
      <c r="F696" s="1">
        <v>0</v>
      </c>
      <c r="G696" s="1">
        <v>0</v>
      </c>
      <c r="H696" s="1">
        <f t="shared" si="87"/>
        <v>0</v>
      </c>
      <c r="I696" s="1">
        <v>0</v>
      </c>
      <c r="J696" s="1">
        <v>0</v>
      </c>
      <c r="K696" s="1">
        <f t="shared" si="82"/>
        <v>165</v>
      </c>
      <c r="L696" s="2">
        <f t="shared" si="83"/>
        <v>-18.297937707609698</v>
      </c>
      <c r="M696" s="2">
        <f t="shared" si="84"/>
        <v>151.32880903982186</v>
      </c>
      <c r="N696" s="1">
        <f t="shared" si="89"/>
        <v>90</v>
      </c>
      <c r="O696" s="2">
        <f t="shared" si="85"/>
        <v>62.851378994761006</v>
      </c>
      <c r="P696" s="8">
        <f t="shared" si="88"/>
        <v>0</v>
      </c>
      <c r="Q696" s="8"/>
    </row>
    <row r="697" spans="2:17" x14ac:dyDescent="0.25">
      <c r="B697" s="1" t="s">
        <v>1</v>
      </c>
      <c r="C697" s="1">
        <f t="shared" si="86"/>
        <v>29</v>
      </c>
      <c r="D697" s="1">
        <v>696</v>
      </c>
      <c r="E697" s="1">
        <v>24</v>
      </c>
      <c r="F697" s="1">
        <v>0</v>
      </c>
      <c r="G697" s="1">
        <v>0</v>
      </c>
      <c r="H697" s="1">
        <f t="shared" si="87"/>
        <v>0</v>
      </c>
      <c r="I697" s="1">
        <v>0</v>
      </c>
      <c r="J697" s="1">
        <v>0</v>
      </c>
      <c r="K697" s="1">
        <f t="shared" si="82"/>
        <v>180</v>
      </c>
      <c r="L697" s="2">
        <f t="shared" si="83"/>
        <v>-18.297937707609698</v>
      </c>
      <c r="M697" s="2">
        <f t="shared" si="84"/>
        <v>154.24193770760971</v>
      </c>
      <c r="N697" s="1">
        <f t="shared" si="89"/>
        <v>90</v>
      </c>
      <c r="O697" s="2">
        <f t="shared" si="85"/>
        <v>65.587536122092743</v>
      </c>
      <c r="P697" s="8">
        <f t="shared" si="88"/>
        <v>0</v>
      </c>
      <c r="Q697" s="8"/>
    </row>
    <row r="698" spans="2:17" x14ac:dyDescent="0.25">
      <c r="B698" s="1" t="s">
        <v>1</v>
      </c>
      <c r="C698" s="1">
        <f t="shared" si="86"/>
        <v>30</v>
      </c>
      <c r="D698" s="1">
        <v>697</v>
      </c>
      <c r="E698" s="1">
        <v>1</v>
      </c>
      <c r="F698" s="1">
        <v>0</v>
      </c>
      <c r="G698" s="1">
        <v>0</v>
      </c>
      <c r="H698" s="1">
        <f t="shared" si="87"/>
        <v>0</v>
      </c>
      <c r="I698" s="1">
        <v>0</v>
      </c>
      <c r="J698" s="1">
        <v>0</v>
      </c>
      <c r="K698" s="1">
        <f t="shared" si="82"/>
        <v>-165</v>
      </c>
      <c r="L698" s="2">
        <f t="shared" si="83"/>
        <v>-18.042777690428334</v>
      </c>
      <c r="M698" s="2">
        <f t="shared" si="84"/>
        <v>151.09344940092004</v>
      </c>
      <c r="N698" s="1">
        <f t="shared" si="89"/>
        <v>90</v>
      </c>
      <c r="O698" s="2">
        <f t="shared" si="85"/>
        <v>62.63069764944057</v>
      </c>
      <c r="P698" s="8">
        <f t="shared" si="88"/>
        <v>0</v>
      </c>
      <c r="Q698" s="8"/>
    </row>
    <row r="699" spans="2:17" x14ac:dyDescent="0.25">
      <c r="B699" s="1" t="s">
        <v>1</v>
      </c>
      <c r="C699" s="1">
        <f t="shared" si="86"/>
        <v>30</v>
      </c>
      <c r="D699" s="1">
        <v>698</v>
      </c>
      <c r="E699" s="1">
        <v>2</v>
      </c>
      <c r="F699" s="1">
        <v>0</v>
      </c>
      <c r="G699" s="1">
        <v>0</v>
      </c>
      <c r="H699" s="1">
        <f t="shared" si="87"/>
        <v>0</v>
      </c>
      <c r="I699" s="1">
        <v>0</v>
      </c>
      <c r="J699" s="1">
        <v>0</v>
      </c>
      <c r="K699" s="1">
        <f t="shared" si="82"/>
        <v>-150</v>
      </c>
      <c r="L699" s="2">
        <f t="shared" si="83"/>
        <v>-18.042777690428334</v>
      </c>
      <c r="M699" s="2">
        <f t="shared" si="84"/>
        <v>143.81794354803239</v>
      </c>
      <c r="N699" s="1">
        <f t="shared" si="89"/>
        <v>90</v>
      </c>
      <c r="O699" s="2">
        <f t="shared" si="85"/>
        <v>55.843243129577971</v>
      </c>
      <c r="P699" s="8">
        <f t="shared" si="88"/>
        <v>0</v>
      </c>
      <c r="Q699" s="8"/>
    </row>
    <row r="700" spans="2:17" x14ac:dyDescent="0.25">
      <c r="B700" s="1" t="s">
        <v>1</v>
      </c>
      <c r="C700" s="1">
        <f t="shared" si="86"/>
        <v>30</v>
      </c>
      <c r="D700" s="1">
        <v>699</v>
      </c>
      <c r="E700" s="1">
        <v>3</v>
      </c>
      <c r="F700" s="1">
        <v>0</v>
      </c>
      <c r="G700" s="1">
        <v>0</v>
      </c>
      <c r="H700" s="1">
        <f t="shared" si="87"/>
        <v>0</v>
      </c>
      <c r="I700" s="1">
        <v>0</v>
      </c>
      <c r="J700" s="1">
        <v>0</v>
      </c>
      <c r="K700" s="1">
        <f t="shared" si="82"/>
        <v>-135</v>
      </c>
      <c r="L700" s="2">
        <f t="shared" si="83"/>
        <v>-18.042777690428334</v>
      </c>
      <c r="M700" s="2">
        <f t="shared" si="84"/>
        <v>134.31101319197992</v>
      </c>
      <c r="N700" s="1">
        <f t="shared" si="89"/>
        <v>90</v>
      </c>
      <c r="O700" s="2">
        <f t="shared" si="85"/>
        <v>47.114414878719295</v>
      </c>
      <c r="P700" s="8">
        <f t="shared" si="88"/>
        <v>0</v>
      </c>
      <c r="Q700" s="8"/>
    </row>
    <row r="701" spans="2:17" x14ac:dyDescent="0.25">
      <c r="B701" s="1" t="s">
        <v>1</v>
      </c>
      <c r="C701" s="1">
        <f t="shared" si="86"/>
        <v>30</v>
      </c>
      <c r="D701" s="1">
        <v>700</v>
      </c>
      <c r="E701" s="1">
        <v>4</v>
      </c>
      <c r="F701" s="1">
        <v>0</v>
      </c>
      <c r="G701" s="1">
        <v>0</v>
      </c>
      <c r="H701" s="1">
        <f t="shared" si="87"/>
        <v>0</v>
      </c>
      <c r="I701" s="1">
        <v>0</v>
      </c>
      <c r="J701" s="1">
        <v>0</v>
      </c>
      <c r="K701" s="1">
        <f t="shared" si="82"/>
        <v>-120</v>
      </c>
      <c r="L701" s="2">
        <f t="shared" si="83"/>
        <v>-18.042777690428334</v>
      </c>
      <c r="M701" s="2">
        <f t="shared" si="84"/>
        <v>123.85082114371947</v>
      </c>
      <c r="N701" s="1">
        <f t="shared" si="89"/>
        <v>90</v>
      </c>
      <c r="O701" s="2">
        <f t="shared" si="85"/>
        <v>37.829101762213618</v>
      </c>
      <c r="P701" s="8">
        <f t="shared" si="88"/>
        <v>0</v>
      </c>
      <c r="Q701" s="8"/>
    </row>
    <row r="702" spans="2:17" x14ac:dyDescent="0.25">
      <c r="B702" s="1" t="s">
        <v>1</v>
      </c>
      <c r="C702" s="1">
        <f t="shared" si="86"/>
        <v>30</v>
      </c>
      <c r="D702" s="1">
        <v>701</v>
      </c>
      <c r="E702" s="1">
        <v>5</v>
      </c>
      <c r="F702" s="1">
        <v>0</v>
      </c>
      <c r="G702" s="1">
        <v>0</v>
      </c>
      <c r="H702" s="1">
        <f t="shared" si="87"/>
        <v>0</v>
      </c>
      <c r="I702" s="1">
        <v>0</v>
      </c>
      <c r="J702" s="1">
        <v>0</v>
      </c>
      <c r="K702" s="1">
        <f t="shared" si="82"/>
        <v>-105</v>
      </c>
      <c r="L702" s="2">
        <f t="shared" si="83"/>
        <v>-18.042777690428334</v>
      </c>
      <c r="M702" s="2">
        <f t="shared" si="84"/>
        <v>113.09323583704048</v>
      </c>
      <c r="N702" s="1">
        <f t="shared" si="89"/>
        <v>90</v>
      </c>
      <c r="O702" s="2">
        <f t="shared" si="85"/>
        <v>28.973212585117416</v>
      </c>
      <c r="P702" s="8">
        <f t="shared" si="88"/>
        <v>0</v>
      </c>
      <c r="Q702" s="8"/>
    </row>
    <row r="703" spans="2:17" x14ac:dyDescent="0.25">
      <c r="B703" s="1" t="s">
        <v>1</v>
      </c>
      <c r="C703" s="1">
        <f t="shared" si="86"/>
        <v>30</v>
      </c>
      <c r="D703" s="1">
        <v>702</v>
      </c>
      <c r="E703" s="1">
        <v>6</v>
      </c>
      <c r="F703" s="1">
        <v>0</v>
      </c>
      <c r="G703" s="1">
        <v>0</v>
      </c>
      <c r="H703" s="1">
        <f t="shared" si="87"/>
        <v>0</v>
      </c>
      <c r="I703" s="1">
        <v>0</v>
      </c>
      <c r="J703" s="1">
        <v>0</v>
      </c>
      <c r="K703" s="1">
        <f t="shared" si="82"/>
        <v>-90</v>
      </c>
      <c r="L703" s="2">
        <f t="shared" si="83"/>
        <v>-18.042777690428334</v>
      </c>
      <c r="M703" s="2">
        <f t="shared" si="84"/>
        <v>102.43735822086151</v>
      </c>
      <c r="N703" s="1">
        <f t="shared" si="89"/>
        <v>90</v>
      </c>
      <c r="O703" s="2">
        <f t="shared" si="85"/>
        <v>21.761188012689697</v>
      </c>
      <c r="P703" s="8">
        <f t="shared" si="88"/>
        <v>0</v>
      </c>
      <c r="Q703" s="8"/>
    </row>
    <row r="704" spans="2:17" x14ac:dyDescent="0.25">
      <c r="B704" s="1" t="s">
        <v>1</v>
      </c>
      <c r="C704" s="1">
        <f t="shared" si="86"/>
        <v>30</v>
      </c>
      <c r="D704" s="1">
        <v>703</v>
      </c>
      <c r="E704" s="1">
        <v>7</v>
      </c>
      <c r="F704" s="1">
        <v>0</v>
      </c>
      <c r="G704" s="1">
        <v>0</v>
      </c>
      <c r="H704" s="1">
        <f t="shared" si="87"/>
        <v>0</v>
      </c>
      <c r="I704" s="1">
        <v>-66.900000000000006</v>
      </c>
      <c r="J704" s="1">
        <v>0</v>
      </c>
      <c r="K704" s="1">
        <f t="shared" si="82"/>
        <v>-75</v>
      </c>
      <c r="L704" s="2">
        <f t="shared" si="83"/>
        <v>-18.042777690428334</v>
      </c>
      <c r="M704" s="2">
        <f t="shared" si="84"/>
        <v>92.20733118731917</v>
      </c>
      <c r="N704" s="1">
        <f t="shared" si="89"/>
        <v>90</v>
      </c>
      <c r="O704" s="2">
        <f t="shared" si="85"/>
        <v>84.903794233266353</v>
      </c>
      <c r="P704" s="8">
        <f t="shared" si="88"/>
        <v>0</v>
      </c>
      <c r="Q704" s="8"/>
    </row>
    <row r="705" spans="2:17" x14ac:dyDescent="0.25">
      <c r="B705" s="1" t="s">
        <v>1</v>
      </c>
      <c r="C705" s="1">
        <f t="shared" si="86"/>
        <v>30</v>
      </c>
      <c r="D705" s="1">
        <v>704</v>
      </c>
      <c r="E705" s="1">
        <v>8</v>
      </c>
      <c r="F705" s="1">
        <v>3</v>
      </c>
      <c r="G705" s="1">
        <v>19</v>
      </c>
      <c r="H705" s="1">
        <f t="shared" si="87"/>
        <v>22</v>
      </c>
      <c r="I705" s="1">
        <v>-56.1</v>
      </c>
      <c r="J705" s="1">
        <v>7.3</v>
      </c>
      <c r="K705" s="1">
        <f t="shared" si="82"/>
        <v>-60</v>
      </c>
      <c r="L705" s="2">
        <f t="shared" si="83"/>
        <v>-18.042777690428334</v>
      </c>
      <c r="M705" s="2">
        <f t="shared" si="84"/>
        <v>82.744841229067092</v>
      </c>
      <c r="N705" s="1">
        <f t="shared" si="89"/>
        <v>90</v>
      </c>
      <c r="O705" s="2">
        <f t="shared" si="85"/>
        <v>74.230631482712383</v>
      </c>
      <c r="P705" s="8">
        <f t="shared" si="88"/>
        <v>18.155843092725569</v>
      </c>
      <c r="Q705" s="8"/>
    </row>
    <row r="706" spans="2:17" x14ac:dyDescent="0.25">
      <c r="B706" s="1" t="s">
        <v>1</v>
      </c>
      <c r="C706" s="1">
        <f t="shared" si="86"/>
        <v>30</v>
      </c>
      <c r="D706" s="1">
        <v>705</v>
      </c>
      <c r="E706" s="1">
        <v>9</v>
      </c>
      <c r="F706" s="1">
        <v>44</v>
      </c>
      <c r="G706" s="1">
        <v>83</v>
      </c>
      <c r="H706" s="1">
        <f t="shared" si="87"/>
        <v>127</v>
      </c>
      <c r="I706" s="1">
        <v>-44.3</v>
      </c>
      <c r="J706" s="1">
        <v>15.6</v>
      </c>
      <c r="K706" s="1">
        <f t="shared" ref="K706:K744" si="90">15*(E706-12)</f>
        <v>-45</v>
      </c>
      <c r="L706" s="2">
        <f t="shared" ref="L706:L744" si="91">(23.45*SIN(RADIANS(360*(284+C706)/365)))</f>
        <v>-18.042777690428334</v>
      </c>
      <c r="M706" s="2">
        <f t="shared" ref="M706:M744" si="92">DEGREES(ACOS(COS(RADIANS(L706))*COS(RADIANS($A$4))*COS(RADIANS(K706))+SIN(RADIANS(L706))*SIN(RADIANS($A$4))))</f>
        <v>74.466089723048754</v>
      </c>
      <c r="N706" s="1">
        <f t="shared" si="89"/>
        <v>90</v>
      </c>
      <c r="O706" s="2">
        <f t="shared" ref="O706:O744" si="93">DEGREES(ACOS(COS(RADIANS(M706))*COS(RADIANS(N706))+SIN(RADIANS(M706))*SIN(RADIANS(N706))*COS(RADIANS(I706-$A$7))))</f>
        <v>63.393382861673857</v>
      </c>
      <c r="P706" s="8">
        <f t="shared" si="88"/>
        <v>127.78217690671244</v>
      </c>
      <c r="Q706" s="8"/>
    </row>
    <row r="707" spans="2:17" x14ac:dyDescent="0.25">
      <c r="B707" s="1" t="s">
        <v>1</v>
      </c>
      <c r="C707" s="1">
        <f t="shared" ref="C707:C744" si="94">INT((D707-1)/24)+1</f>
        <v>30</v>
      </c>
      <c r="D707" s="1">
        <v>706</v>
      </c>
      <c r="E707" s="1">
        <v>10</v>
      </c>
      <c r="F707" s="1">
        <v>97</v>
      </c>
      <c r="G707" s="1">
        <v>147</v>
      </c>
      <c r="H707" s="1">
        <f t="shared" ref="H707:H744" si="95">F707+G707</f>
        <v>244</v>
      </c>
      <c r="I707" s="1">
        <v>-30.9</v>
      </c>
      <c r="J707" s="1">
        <v>22.1</v>
      </c>
      <c r="K707" s="1">
        <f t="shared" si="90"/>
        <v>-30</v>
      </c>
      <c r="L707" s="2">
        <f t="shared" si="91"/>
        <v>-18.042777690428334</v>
      </c>
      <c r="M707" s="2">
        <f t="shared" si="92"/>
        <v>67.889067560106213</v>
      </c>
      <c r="N707" s="1">
        <f t="shared" si="89"/>
        <v>90</v>
      </c>
      <c r="O707" s="2">
        <f t="shared" si="93"/>
        <v>52.480616891199752</v>
      </c>
      <c r="P707" s="8">
        <f t="shared" ref="P707:P744" si="96">F707*((COS(RADIANS(O707)))/(COS(RADIANS(M707))))+G707*((1+COS(RADIANS(N707)))/2)+H707*$A$10*((1-COS(RADIANS(N707)))/2)</f>
        <v>254.8493230540769</v>
      </c>
      <c r="Q707" s="8"/>
    </row>
    <row r="708" spans="2:17" x14ac:dyDescent="0.25">
      <c r="B708" s="1" t="s">
        <v>1</v>
      </c>
      <c r="C708" s="1">
        <f t="shared" si="94"/>
        <v>30</v>
      </c>
      <c r="D708" s="1">
        <v>707</v>
      </c>
      <c r="E708" s="1">
        <v>11</v>
      </c>
      <c r="F708" s="1">
        <v>125</v>
      </c>
      <c r="G708" s="1">
        <v>189</v>
      </c>
      <c r="H708" s="1">
        <f t="shared" si="95"/>
        <v>314</v>
      </c>
      <c r="I708" s="1">
        <v>-16</v>
      </c>
      <c r="J708" s="1">
        <v>26.4</v>
      </c>
      <c r="K708" s="1">
        <f t="shared" si="90"/>
        <v>-15</v>
      </c>
      <c r="L708" s="2">
        <f t="shared" si="91"/>
        <v>-18.042777690428334</v>
      </c>
      <c r="M708" s="2">
        <f t="shared" si="92"/>
        <v>63.598087489919266</v>
      </c>
      <c r="N708" s="1">
        <f t="shared" ref="N708:N744" si="97">N707</f>
        <v>90</v>
      </c>
      <c r="O708" s="2">
        <f t="shared" si="93"/>
        <v>42.049505323164865</v>
      </c>
      <c r="P708" s="8">
        <f t="shared" si="96"/>
        <v>334.64317444817732</v>
      </c>
      <c r="Q708" s="8"/>
    </row>
    <row r="709" spans="2:17" x14ac:dyDescent="0.25">
      <c r="B709" s="1" t="s">
        <v>1</v>
      </c>
      <c r="C709" s="1">
        <f t="shared" si="94"/>
        <v>30</v>
      </c>
      <c r="D709" s="1">
        <v>708</v>
      </c>
      <c r="E709" s="1">
        <v>12</v>
      </c>
      <c r="F709" s="1">
        <v>153</v>
      </c>
      <c r="G709" s="1">
        <v>203</v>
      </c>
      <c r="H709" s="1">
        <f t="shared" si="95"/>
        <v>356</v>
      </c>
      <c r="I709" s="1">
        <v>0</v>
      </c>
      <c r="J709" s="1">
        <v>27.9</v>
      </c>
      <c r="K709" s="1">
        <f t="shared" si="90"/>
        <v>0</v>
      </c>
      <c r="L709" s="2">
        <f t="shared" si="91"/>
        <v>-18.042777690428334</v>
      </c>
      <c r="M709" s="2">
        <f t="shared" si="92"/>
        <v>62.098777690428328</v>
      </c>
      <c r="N709" s="1">
        <f t="shared" si="97"/>
        <v>90</v>
      </c>
      <c r="O709" s="2">
        <f t="shared" si="93"/>
        <v>32.80687815814732</v>
      </c>
      <c r="P709" s="8">
        <f t="shared" si="96"/>
        <v>411.90950077590651</v>
      </c>
      <c r="Q709" s="8"/>
    </row>
    <row r="710" spans="2:17" x14ac:dyDescent="0.25">
      <c r="B710" s="1" t="s">
        <v>1</v>
      </c>
      <c r="C710" s="1">
        <f t="shared" si="94"/>
        <v>30</v>
      </c>
      <c r="D710" s="1">
        <v>709</v>
      </c>
      <c r="E710" s="1">
        <v>13</v>
      </c>
      <c r="F710" s="1">
        <v>208</v>
      </c>
      <c r="G710" s="1">
        <v>172</v>
      </c>
      <c r="H710" s="1">
        <f t="shared" si="95"/>
        <v>380</v>
      </c>
      <c r="I710" s="1">
        <v>16</v>
      </c>
      <c r="J710" s="1">
        <v>26.4</v>
      </c>
      <c r="K710" s="1">
        <f t="shared" si="90"/>
        <v>15</v>
      </c>
      <c r="L710" s="2">
        <f t="shared" si="91"/>
        <v>-18.042777690428334</v>
      </c>
      <c r="M710" s="2">
        <f t="shared" si="92"/>
        <v>63.598087489919266</v>
      </c>
      <c r="N710" s="1">
        <f t="shared" si="97"/>
        <v>90</v>
      </c>
      <c r="O710" s="2">
        <f t="shared" si="93"/>
        <v>26.472131681218567</v>
      </c>
      <c r="P710" s="8">
        <f t="shared" si="96"/>
        <v>542.72293652998212</v>
      </c>
      <c r="Q710" s="8"/>
    </row>
    <row r="711" spans="2:17" x14ac:dyDescent="0.25">
      <c r="B711" s="1" t="s">
        <v>1</v>
      </c>
      <c r="C711" s="1">
        <f t="shared" si="94"/>
        <v>30</v>
      </c>
      <c r="D711" s="1">
        <v>710</v>
      </c>
      <c r="E711" s="1">
        <v>14</v>
      </c>
      <c r="F711" s="1">
        <v>186</v>
      </c>
      <c r="G711" s="1">
        <v>150</v>
      </c>
      <c r="H711" s="1">
        <f t="shared" si="95"/>
        <v>336</v>
      </c>
      <c r="I711" s="1">
        <v>30.9</v>
      </c>
      <c r="J711" s="1">
        <v>22.1</v>
      </c>
      <c r="K711" s="1">
        <f t="shared" si="90"/>
        <v>30</v>
      </c>
      <c r="L711" s="2">
        <f t="shared" si="91"/>
        <v>-18.042777690428334</v>
      </c>
      <c r="M711" s="2">
        <f t="shared" si="92"/>
        <v>67.889067560106213</v>
      </c>
      <c r="N711" s="1">
        <f t="shared" si="97"/>
        <v>90</v>
      </c>
      <c r="O711" s="2">
        <f t="shared" si="93"/>
        <v>25.43485845462213</v>
      </c>
      <c r="P711" s="8">
        <f t="shared" si="96"/>
        <v>554.85751420590861</v>
      </c>
      <c r="Q711" s="8"/>
    </row>
    <row r="712" spans="2:17" x14ac:dyDescent="0.25">
      <c r="B712" s="1" t="s">
        <v>1</v>
      </c>
      <c r="C712" s="1">
        <f t="shared" si="94"/>
        <v>30</v>
      </c>
      <c r="D712" s="1">
        <v>711</v>
      </c>
      <c r="E712" s="1">
        <v>15</v>
      </c>
      <c r="F712" s="1">
        <v>119</v>
      </c>
      <c r="G712" s="1">
        <v>119</v>
      </c>
      <c r="H712" s="1">
        <f t="shared" si="95"/>
        <v>238</v>
      </c>
      <c r="I712" s="1">
        <v>44.3</v>
      </c>
      <c r="J712" s="1">
        <v>15.6</v>
      </c>
      <c r="K712" s="1">
        <f t="shared" si="90"/>
        <v>45</v>
      </c>
      <c r="L712" s="2">
        <f t="shared" si="91"/>
        <v>-18.042777690428334</v>
      </c>
      <c r="M712" s="2">
        <f t="shared" si="92"/>
        <v>74.466089723048754</v>
      </c>
      <c r="N712" s="1">
        <f t="shared" si="97"/>
        <v>90</v>
      </c>
      <c r="O712" s="2">
        <f t="shared" si="93"/>
        <v>30.260896486164214</v>
      </c>
      <c r="P712" s="8">
        <f t="shared" si="96"/>
        <v>467.10023253828803</v>
      </c>
      <c r="Q712" s="8"/>
    </row>
    <row r="713" spans="2:17" x14ac:dyDescent="0.25">
      <c r="B713" s="1" t="s">
        <v>1</v>
      </c>
      <c r="C713" s="1">
        <f t="shared" si="94"/>
        <v>30</v>
      </c>
      <c r="D713" s="1">
        <v>712</v>
      </c>
      <c r="E713" s="1">
        <v>16</v>
      </c>
      <c r="F713" s="1">
        <v>44</v>
      </c>
      <c r="G713" s="1">
        <v>78</v>
      </c>
      <c r="H713" s="1">
        <f t="shared" si="95"/>
        <v>122</v>
      </c>
      <c r="I713" s="1">
        <v>56.1</v>
      </c>
      <c r="J713" s="1">
        <v>7.3</v>
      </c>
      <c r="K713" s="1">
        <f t="shared" si="90"/>
        <v>60</v>
      </c>
      <c r="L713" s="2">
        <f t="shared" si="91"/>
        <v>-18.042777690428334</v>
      </c>
      <c r="M713" s="2">
        <f t="shared" si="92"/>
        <v>82.744841229067092</v>
      </c>
      <c r="N713" s="1">
        <f t="shared" si="97"/>
        <v>90</v>
      </c>
      <c r="O713" s="2">
        <f t="shared" si="93"/>
        <v>38.681294342474615</v>
      </c>
      <c r="P713" s="8">
        <f t="shared" si="96"/>
        <v>323.18023390589161</v>
      </c>
      <c r="Q713" s="8"/>
    </row>
    <row r="714" spans="2:17" x14ac:dyDescent="0.25">
      <c r="B714" s="1" t="s">
        <v>1</v>
      </c>
      <c r="C714" s="1">
        <f t="shared" si="94"/>
        <v>30</v>
      </c>
      <c r="D714" s="1">
        <v>713</v>
      </c>
      <c r="E714" s="1">
        <v>17</v>
      </c>
      <c r="F714" s="1">
        <v>0</v>
      </c>
      <c r="G714" s="1">
        <v>22</v>
      </c>
      <c r="H714" s="1">
        <f t="shared" si="95"/>
        <v>22</v>
      </c>
      <c r="I714" s="1">
        <v>66.900000000000006</v>
      </c>
      <c r="J714" s="1">
        <v>0</v>
      </c>
      <c r="K714" s="1">
        <f t="shared" si="90"/>
        <v>75</v>
      </c>
      <c r="L714" s="2">
        <f t="shared" si="91"/>
        <v>-18.042777690428334</v>
      </c>
      <c r="M714" s="2">
        <f t="shared" si="92"/>
        <v>92.20733118731917</v>
      </c>
      <c r="N714" s="1">
        <f t="shared" si="97"/>
        <v>90</v>
      </c>
      <c r="O714" s="2">
        <f t="shared" si="93"/>
        <v>48.937076580683446</v>
      </c>
      <c r="P714" s="8">
        <f t="shared" si="96"/>
        <v>13.2</v>
      </c>
      <c r="Q714" s="8"/>
    </row>
    <row r="715" spans="2:17" x14ac:dyDescent="0.25">
      <c r="B715" s="1" t="s">
        <v>1</v>
      </c>
      <c r="C715" s="1">
        <f t="shared" si="94"/>
        <v>30</v>
      </c>
      <c r="D715" s="1">
        <v>714</v>
      </c>
      <c r="E715" s="1">
        <v>18</v>
      </c>
      <c r="F715" s="1">
        <v>0</v>
      </c>
      <c r="G715" s="1">
        <v>0</v>
      </c>
      <c r="H715" s="1">
        <f t="shared" si="95"/>
        <v>0</v>
      </c>
      <c r="I715" s="1">
        <v>0</v>
      </c>
      <c r="J715" s="1">
        <v>0</v>
      </c>
      <c r="K715" s="1">
        <f t="shared" si="90"/>
        <v>90</v>
      </c>
      <c r="L715" s="2">
        <f t="shared" si="91"/>
        <v>-18.042777690428334</v>
      </c>
      <c r="M715" s="2">
        <f t="shared" si="92"/>
        <v>102.43735822086151</v>
      </c>
      <c r="N715" s="1">
        <f t="shared" si="97"/>
        <v>90</v>
      </c>
      <c r="O715" s="2">
        <f t="shared" si="93"/>
        <v>21.761188012689697</v>
      </c>
      <c r="P715" s="8">
        <f t="shared" si="96"/>
        <v>0</v>
      </c>
      <c r="Q715" s="8"/>
    </row>
    <row r="716" spans="2:17" x14ac:dyDescent="0.25">
      <c r="B716" s="1" t="s">
        <v>1</v>
      </c>
      <c r="C716" s="1">
        <f t="shared" si="94"/>
        <v>30</v>
      </c>
      <c r="D716" s="1">
        <v>715</v>
      </c>
      <c r="E716" s="1">
        <v>19</v>
      </c>
      <c r="F716" s="1">
        <v>0</v>
      </c>
      <c r="G716" s="1">
        <v>0</v>
      </c>
      <c r="H716" s="1">
        <f t="shared" si="95"/>
        <v>0</v>
      </c>
      <c r="I716" s="1">
        <v>0</v>
      </c>
      <c r="J716" s="1">
        <v>0</v>
      </c>
      <c r="K716" s="1">
        <f t="shared" si="90"/>
        <v>105</v>
      </c>
      <c r="L716" s="2">
        <f t="shared" si="91"/>
        <v>-18.042777690428334</v>
      </c>
      <c r="M716" s="2">
        <f t="shared" si="92"/>
        <v>113.09323583704048</v>
      </c>
      <c r="N716" s="1">
        <f t="shared" si="97"/>
        <v>90</v>
      </c>
      <c r="O716" s="2">
        <f t="shared" si="93"/>
        <v>28.973212585117416</v>
      </c>
      <c r="P716" s="8">
        <f t="shared" si="96"/>
        <v>0</v>
      </c>
      <c r="Q716" s="8"/>
    </row>
    <row r="717" spans="2:17" x14ac:dyDescent="0.25">
      <c r="B717" s="1" t="s">
        <v>1</v>
      </c>
      <c r="C717" s="1">
        <f t="shared" si="94"/>
        <v>30</v>
      </c>
      <c r="D717" s="1">
        <v>716</v>
      </c>
      <c r="E717" s="1">
        <v>20</v>
      </c>
      <c r="F717" s="1">
        <v>0</v>
      </c>
      <c r="G717" s="1">
        <v>0</v>
      </c>
      <c r="H717" s="1">
        <f t="shared" si="95"/>
        <v>0</v>
      </c>
      <c r="I717" s="1">
        <v>0</v>
      </c>
      <c r="J717" s="1">
        <v>0</v>
      </c>
      <c r="K717" s="1">
        <f t="shared" si="90"/>
        <v>120</v>
      </c>
      <c r="L717" s="2">
        <f t="shared" si="91"/>
        <v>-18.042777690428334</v>
      </c>
      <c r="M717" s="2">
        <f t="shared" si="92"/>
        <v>123.85082114371947</v>
      </c>
      <c r="N717" s="1">
        <f t="shared" si="97"/>
        <v>90</v>
      </c>
      <c r="O717" s="2">
        <f t="shared" si="93"/>
        <v>37.829101762213618</v>
      </c>
      <c r="P717" s="8">
        <f t="shared" si="96"/>
        <v>0</v>
      </c>
      <c r="Q717" s="8"/>
    </row>
    <row r="718" spans="2:17" x14ac:dyDescent="0.25">
      <c r="B718" s="1" t="s">
        <v>1</v>
      </c>
      <c r="C718" s="1">
        <f t="shared" si="94"/>
        <v>30</v>
      </c>
      <c r="D718" s="1">
        <v>717</v>
      </c>
      <c r="E718" s="1">
        <v>21</v>
      </c>
      <c r="F718" s="1">
        <v>0</v>
      </c>
      <c r="G718" s="1">
        <v>0</v>
      </c>
      <c r="H718" s="1">
        <f t="shared" si="95"/>
        <v>0</v>
      </c>
      <c r="I718" s="1">
        <v>0</v>
      </c>
      <c r="J718" s="1">
        <v>0</v>
      </c>
      <c r="K718" s="1">
        <f t="shared" si="90"/>
        <v>135</v>
      </c>
      <c r="L718" s="2">
        <f t="shared" si="91"/>
        <v>-18.042777690428334</v>
      </c>
      <c r="M718" s="2">
        <f t="shared" si="92"/>
        <v>134.31101319197992</v>
      </c>
      <c r="N718" s="1">
        <f t="shared" si="97"/>
        <v>90</v>
      </c>
      <c r="O718" s="2">
        <f t="shared" si="93"/>
        <v>47.114414878719295</v>
      </c>
      <c r="P718" s="8">
        <f t="shared" si="96"/>
        <v>0</v>
      </c>
      <c r="Q718" s="8"/>
    </row>
    <row r="719" spans="2:17" x14ac:dyDescent="0.25">
      <c r="B719" s="1" t="s">
        <v>1</v>
      </c>
      <c r="C719" s="1">
        <f t="shared" si="94"/>
        <v>30</v>
      </c>
      <c r="D719" s="1">
        <v>718</v>
      </c>
      <c r="E719" s="1">
        <v>22</v>
      </c>
      <c r="F719" s="1">
        <v>0</v>
      </c>
      <c r="G719" s="1">
        <v>0</v>
      </c>
      <c r="H719" s="1">
        <f t="shared" si="95"/>
        <v>0</v>
      </c>
      <c r="I719" s="1">
        <v>0</v>
      </c>
      <c r="J719" s="1">
        <v>0</v>
      </c>
      <c r="K719" s="1">
        <f t="shared" si="90"/>
        <v>150</v>
      </c>
      <c r="L719" s="2">
        <f t="shared" si="91"/>
        <v>-18.042777690428334</v>
      </c>
      <c r="M719" s="2">
        <f t="shared" si="92"/>
        <v>143.81794354803239</v>
      </c>
      <c r="N719" s="1">
        <f t="shared" si="97"/>
        <v>90</v>
      </c>
      <c r="O719" s="2">
        <f t="shared" si="93"/>
        <v>55.843243129577971</v>
      </c>
      <c r="P719" s="8">
        <f t="shared" si="96"/>
        <v>0</v>
      </c>
      <c r="Q719" s="8"/>
    </row>
    <row r="720" spans="2:17" x14ac:dyDescent="0.25">
      <c r="B720" s="1" t="s">
        <v>1</v>
      </c>
      <c r="C720" s="1">
        <f t="shared" si="94"/>
        <v>30</v>
      </c>
      <c r="D720" s="1">
        <v>719</v>
      </c>
      <c r="E720" s="1">
        <v>23</v>
      </c>
      <c r="F720" s="1">
        <v>0</v>
      </c>
      <c r="G720" s="1">
        <v>0</v>
      </c>
      <c r="H720" s="1">
        <f t="shared" si="95"/>
        <v>0</v>
      </c>
      <c r="I720" s="1">
        <v>0</v>
      </c>
      <c r="J720" s="1">
        <v>0</v>
      </c>
      <c r="K720" s="1">
        <f t="shared" si="90"/>
        <v>165</v>
      </c>
      <c r="L720" s="2">
        <f t="shared" si="91"/>
        <v>-18.042777690428334</v>
      </c>
      <c r="M720" s="2">
        <f t="shared" si="92"/>
        <v>151.09344940092004</v>
      </c>
      <c r="N720" s="1">
        <f t="shared" si="97"/>
        <v>90</v>
      </c>
      <c r="O720" s="2">
        <f t="shared" si="93"/>
        <v>62.63069764944057</v>
      </c>
      <c r="P720" s="8">
        <f t="shared" si="96"/>
        <v>0</v>
      </c>
      <c r="Q720" s="8"/>
    </row>
    <row r="721" spans="2:17" x14ac:dyDescent="0.25">
      <c r="B721" s="1" t="s">
        <v>1</v>
      </c>
      <c r="C721" s="1">
        <f t="shared" si="94"/>
        <v>30</v>
      </c>
      <c r="D721" s="1">
        <v>720</v>
      </c>
      <c r="E721" s="1">
        <v>24</v>
      </c>
      <c r="F721" s="1">
        <v>0</v>
      </c>
      <c r="G721" s="1">
        <v>0</v>
      </c>
      <c r="H721" s="1">
        <f t="shared" si="95"/>
        <v>0</v>
      </c>
      <c r="I721" s="1">
        <v>0</v>
      </c>
      <c r="J721" s="1">
        <v>0</v>
      </c>
      <c r="K721" s="1">
        <f t="shared" si="90"/>
        <v>180</v>
      </c>
      <c r="L721" s="2">
        <f t="shared" si="91"/>
        <v>-18.042777690428334</v>
      </c>
      <c r="M721" s="2">
        <f t="shared" si="92"/>
        <v>153.98677769042834</v>
      </c>
      <c r="N721" s="1">
        <f t="shared" si="97"/>
        <v>90</v>
      </c>
      <c r="O721" s="2">
        <f t="shared" si="93"/>
        <v>65.347547807860579</v>
      </c>
      <c r="P721" s="8">
        <f t="shared" si="96"/>
        <v>0</v>
      </c>
      <c r="Q721" s="8"/>
    </row>
    <row r="722" spans="2:17" x14ac:dyDescent="0.25">
      <c r="B722" s="1" t="s">
        <v>1</v>
      </c>
      <c r="C722" s="1">
        <f t="shared" si="94"/>
        <v>31</v>
      </c>
      <c r="D722" s="1">
        <v>721</v>
      </c>
      <c r="E722" s="1">
        <v>1</v>
      </c>
      <c r="F722" s="1">
        <v>0</v>
      </c>
      <c r="G722" s="1">
        <v>0</v>
      </c>
      <c r="H722" s="1">
        <f t="shared" si="95"/>
        <v>0</v>
      </c>
      <c r="I722" s="1">
        <v>0</v>
      </c>
      <c r="J722" s="1">
        <v>0</v>
      </c>
      <c r="K722" s="1">
        <f t="shared" si="90"/>
        <v>-165</v>
      </c>
      <c r="L722" s="2">
        <f t="shared" si="91"/>
        <v>-17.782271208822291</v>
      </c>
      <c r="M722" s="2">
        <f t="shared" si="92"/>
        <v>150.85284386600361</v>
      </c>
      <c r="N722" s="1">
        <f t="shared" si="97"/>
        <v>90</v>
      </c>
      <c r="O722" s="2">
        <f t="shared" si="93"/>
        <v>62.405160218788509</v>
      </c>
      <c r="P722" s="8">
        <f t="shared" si="96"/>
        <v>0</v>
      </c>
      <c r="Q722" s="8"/>
    </row>
    <row r="723" spans="2:17" x14ac:dyDescent="0.25">
      <c r="B723" s="1" t="s">
        <v>1</v>
      </c>
      <c r="C723" s="1">
        <f t="shared" si="94"/>
        <v>31</v>
      </c>
      <c r="D723" s="1">
        <v>722</v>
      </c>
      <c r="E723" s="1">
        <v>2</v>
      </c>
      <c r="F723" s="1">
        <v>0</v>
      </c>
      <c r="G723" s="1">
        <v>0</v>
      </c>
      <c r="H723" s="1">
        <f t="shared" si="95"/>
        <v>0</v>
      </c>
      <c r="I723" s="1">
        <v>0</v>
      </c>
      <c r="J723" s="1">
        <v>0</v>
      </c>
      <c r="K723" s="1">
        <f t="shared" si="90"/>
        <v>-150</v>
      </c>
      <c r="L723" s="2">
        <f t="shared" si="91"/>
        <v>-17.782271208822291</v>
      </c>
      <c r="M723" s="2">
        <f t="shared" si="92"/>
        <v>143.6109533924604</v>
      </c>
      <c r="N723" s="1">
        <f t="shared" si="97"/>
        <v>90</v>
      </c>
      <c r="O723" s="2">
        <f t="shared" si="93"/>
        <v>55.651262694899636</v>
      </c>
      <c r="P723" s="8">
        <f t="shared" si="96"/>
        <v>0</v>
      </c>
      <c r="Q723" s="8"/>
    </row>
    <row r="724" spans="2:17" x14ac:dyDescent="0.25">
      <c r="B724" s="1" t="s">
        <v>1</v>
      </c>
      <c r="C724" s="1">
        <f t="shared" si="94"/>
        <v>31</v>
      </c>
      <c r="D724" s="1">
        <v>723</v>
      </c>
      <c r="E724" s="1">
        <v>3</v>
      </c>
      <c r="F724" s="1">
        <v>0</v>
      </c>
      <c r="G724" s="1">
        <v>0</v>
      </c>
      <c r="H724" s="1">
        <f t="shared" si="95"/>
        <v>0</v>
      </c>
      <c r="I724" s="1">
        <v>0</v>
      </c>
      <c r="J724" s="1">
        <v>0</v>
      </c>
      <c r="K724" s="1">
        <f t="shared" si="90"/>
        <v>-135</v>
      </c>
      <c r="L724" s="2">
        <f t="shared" si="91"/>
        <v>-17.782271208822291</v>
      </c>
      <c r="M724" s="2">
        <f t="shared" si="92"/>
        <v>134.12731896529544</v>
      </c>
      <c r="N724" s="1">
        <f t="shared" si="97"/>
        <v>90</v>
      </c>
      <c r="O724" s="2">
        <f t="shared" si="93"/>
        <v>46.94790531363077</v>
      </c>
      <c r="P724" s="8">
        <f t="shared" si="96"/>
        <v>0</v>
      </c>
      <c r="Q724" s="8"/>
    </row>
    <row r="725" spans="2:17" x14ac:dyDescent="0.25">
      <c r="B725" s="1" t="s">
        <v>1</v>
      </c>
      <c r="C725" s="1">
        <f t="shared" si="94"/>
        <v>31</v>
      </c>
      <c r="D725" s="1">
        <v>724</v>
      </c>
      <c r="E725" s="1">
        <v>4</v>
      </c>
      <c r="F725" s="1">
        <v>0</v>
      </c>
      <c r="G725" s="1">
        <v>0</v>
      </c>
      <c r="H725" s="1">
        <f t="shared" si="95"/>
        <v>0</v>
      </c>
      <c r="I725" s="1">
        <v>0</v>
      </c>
      <c r="J725" s="1">
        <v>0</v>
      </c>
      <c r="K725" s="1">
        <f t="shared" si="90"/>
        <v>-120</v>
      </c>
      <c r="L725" s="2">
        <f t="shared" si="91"/>
        <v>-17.782271208822291</v>
      </c>
      <c r="M725" s="2">
        <f t="shared" si="92"/>
        <v>123.67811595473404</v>
      </c>
      <c r="N725" s="1">
        <f t="shared" si="97"/>
        <v>90</v>
      </c>
      <c r="O725" s="2">
        <f t="shared" si="93"/>
        <v>37.680006252361927</v>
      </c>
      <c r="P725" s="8">
        <f t="shared" si="96"/>
        <v>0</v>
      </c>
      <c r="Q725" s="8"/>
    </row>
    <row r="726" spans="2:17" x14ac:dyDescent="0.25">
      <c r="B726" s="1" t="s">
        <v>1</v>
      </c>
      <c r="C726" s="1">
        <f t="shared" si="94"/>
        <v>31</v>
      </c>
      <c r="D726" s="1">
        <v>725</v>
      </c>
      <c r="E726" s="1">
        <v>5</v>
      </c>
      <c r="F726" s="1">
        <v>0</v>
      </c>
      <c r="G726" s="1">
        <v>0</v>
      </c>
      <c r="H726" s="1">
        <f t="shared" si="95"/>
        <v>0</v>
      </c>
      <c r="I726" s="1">
        <v>0</v>
      </c>
      <c r="J726" s="1">
        <v>0</v>
      </c>
      <c r="K726" s="1">
        <f t="shared" si="90"/>
        <v>-105</v>
      </c>
      <c r="L726" s="2">
        <f t="shared" si="91"/>
        <v>-17.782271208822291</v>
      </c>
      <c r="M726" s="2">
        <f t="shared" si="92"/>
        <v>112.9221652737198</v>
      </c>
      <c r="N726" s="1">
        <f t="shared" si="97"/>
        <v>90</v>
      </c>
      <c r="O726" s="2">
        <f t="shared" si="93"/>
        <v>28.841661639801668</v>
      </c>
      <c r="P726" s="8">
        <f t="shared" si="96"/>
        <v>0</v>
      </c>
      <c r="Q726" s="8"/>
    </row>
    <row r="727" spans="2:17" x14ac:dyDescent="0.25">
      <c r="B727" s="1" t="s">
        <v>1</v>
      </c>
      <c r="C727" s="1">
        <f t="shared" si="94"/>
        <v>31</v>
      </c>
      <c r="D727" s="1">
        <v>726</v>
      </c>
      <c r="E727" s="1">
        <v>6</v>
      </c>
      <c r="F727" s="1">
        <v>0</v>
      </c>
      <c r="G727" s="1">
        <v>0</v>
      </c>
      <c r="H727" s="1">
        <f t="shared" si="95"/>
        <v>0</v>
      </c>
      <c r="I727" s="1">
        <v>0</v>
      </c>
      <c r="J727" s="1">
        <v>0</v>
      </c>
      <c r="K727" s="1">
        <f t="shared" si="90"/>
        <v>-90</v>
      </c>
      <c r="L727" s="2">
        <f t="shared" si="91"/>
        <v>-17.782271208822291</v>
      </c>
      <c r="M727" s="2">
        <f t="shared" si="92"/>
        <v>102.26091032549968</v>
      </c>
      <c r="N727" s="1">
        <f t="shared" si="97"/>
        <v>90</v>
      </c>
      <c r="O727" s="2">
        <f t="shared" si="93"/>
        <v>21.664176562298138</v>
      </c>
      <c r="P727" s="8">
        <f t="shared" si="96"/>
        <v>0</v>
      </c>
      <c r="Q727" s="8"/>
    </row>
    <row r="728" spans="2:17" x14ac:dyDescent="0.25">
      <c r="B728" s="1" t="s">
        <v>1</v>
      </c>
      <c r="C728" s="1">
        <f t="shared" si="94"/>
        <v>31</v>
      </c>
      <c r="D728" s="1">
        <v>727</v>
      </c>
      <c r="E728" s="1">
        <v>7</v>
      </c>
      <c r="F728" s="1">
        <v>0</v>
      </c>
      <c r="G728" s="1">
        <v>0</v>
      </c>
      <c r="H728" s="1">
        <f t="shared" si="95"/>
        <v>0</v>
      </c>
      <c r="I728" s="1">
        <v>-67</v>
      </c>
      <c r="J728" s="1">
        <v>0</v>
      </c>
      <c r="K728" s="1">
        <f t="shared" si="90"/>
        <v>-75</v>
      </c>
      <c r="L728" s="2">
        <f t="shared" si="91"/>
        <v>-17.782271208822291</v>
      </c>
      <c r="M728" s="2">
        <f t="shared" si="92"/>
        <v>92.019935309918779</v>
      </c>
      <c r="N728" s="1">
        <f t="shared" si="97"/>
        <v>90</v>
      </c>
      <c r="O728" s="2">
        <f t="shared" si="93"/>
        <v>85.003114784909002</v>
      </c>
      <c r="P728" s="8">
        <f t="shared" si="96"/>
        <v>0</v>
      </c>
      <c r="Q728" s="8"/>
    </row>
    <row r="729" spans="2:17" x14ac:dyDescent="0.25">
      <c r="B729" s="1" t="s">
        <v>1</v>
      </c>
      <c r="C729" s="1">
        <f t="shared" si="94"/>
        <v>31</v>
      </c>
      <c r="D729" s="1">
        <v>728</v>
      </c>
      <c r="E729" s="1">
        <v>8</v>
      </c>
      <c r="F729" s="1">
        <v>11</v>
      </c>
      <c r="G729" s="1">
        <v>22</v>
      </c>
      <c r="H729" s="1">
        <f t="shared" si="95"/>
        <v>33</v>
      </c>
      <c r="I729" s="1">
        <v>-56.3</v>
      </c>
      <c r="J729" s="1">
        <v>7.5</v>
      </c>
      <c r="K729" s="1">
        <f t="shared" si="90"/>
        <v>-60</v>
      </c>
      <c r="L729" s="2">
        <f t="shared" si="91"/>
        <v>-17.782271208822291</v>
      </c>
      <c r="M729" s="2">
        <f t="shared" si="92"/>
        <v>82.542015856407772</v>
      </c>
      <c r="N729" s="1">
        <f t="shared" si="97"/>
        <v>90</v>
      </c>
      <c r="O729" s="2">
        <f t="shared" si="93"/>
        <v>74.436198899493178</v>
      </c>
      <c r="P729" s="8">
        <f t="shared" si="96"/>
        <v>37.038396469617567</v>
      </c>
      <c r="Q729" s="8"/>
    </row>
    <row r="730" spans="2:17" x14ac:dyDescent="0.25">
      <c r="B730" s="1" t="s">
        <v>1</v>
      </c>
      <c r="C730" s="1">
        <f t="shared" si="94"/>
        <v>31</v>
      </c>
      <c r="D730" s="1">
        <v>729</v>
      </c>
      <c r="E730" s="1">
        <v>9</v>
      </c>
      <c r="F730" s="1">
        <v>89</v>
      </c>
      <c r="G730" s="1">
        <v>64</v>
      </c>
      <c r="H730" s="1">
        <f t="shared" si="95"/>
        <v>153</v>
      </c>
      <c r="I730" s="1">
        <v>-44.4</v>
      </c>
      <c r="J730" s="1">
        <v>15.8</v>
      </c>
      <c r="K730" s="1">
        <f t="shared" si="90"/>
        <v>-45</v>
      </c>
      <c r="L730" s="2">
        <f t="shared" si="91"/>
        <v>-17.782271208822291</v>
      </c>
      <c r="M730" s="2">
        <f t="shared" si="92"/>
        <v>74.244810808445379</v>
      </c>
      <c r="N730" s="1">
        <f t="shared" si="97"/>
        <v>90</v>
      </c>
      <c r="O730" s="2">
        <f t="shared" si="93"/>
        <v>63.519685791271378</v>
      </c>
      <c r="P730" s="8">
        <f t="shared" si="96"/>
        <v>193.4517523543868</v>
      </c>
      <c r="Q730" s="8"/>
    </row>
    <row r="731" spans="2:17" x14ac:dyDescent="0.25">
      <c r="B731" s="1" t="s">
        <v>1</v>
      </c>
      <c r="C731" s="1">
        <f t="shared" si="94"/>
        <v>31</v>
      </c>
      <c r="D731" s="1">
        <v>730</v>
      </c>
      <c r="E731" s="1">
        <v>10</v>
      </c>
      <c r="F731" s="1">
        <v>192</v>
      </c>
      <c r="G731" s="1">
        <v>94</v>
      </c>
      <c r="H731" s="1">
        <f t="shared" si="95"/>
        <v>286</v>
      </c>
      <c r="I731" s="1">
        <v>-31</v>
      </c>
      <c r="J731" s="1">
        <v>22.4</v>
      </c>
      <c r="K731" s="1">
        <f t="shared" si="90"/>
        <v>-30</v>
      </c>
      <c r="L731" s="2">
        <f t="shared" si="91"/>
        <v>-17.782271208822291</v>
      </c>
      <c r="M731" s="2">
        <f t="shared" si="92"/>
        <v>67.648989724781075</v>
      </c>
      <c r="N731" s="1">
        <f t="shared" si="97"/>
        <v>90</v>
      </c>
      <c r="O731" s="2">
        <f t="shared" si="93"/>
        <v>52.64365983087891</v>
      </c>
      <c r="P731" s="8">
        <f t="shared" si="96"/>
        <v>381.95317586162611</v>
      </c>
      <c r="Q731" s="8"/>
    </row>
    <row r="732" spans="2:17" x14ac:dyDescent="0.25">
      <c r="B732" s="1" t="s">
        <v>1</v>
      </c>
      <c r="C732" s="1">
        <f t="shared" si="94"/>
        <v>31</v>
      </c>
      <c r="D732" s="1">
        <v>731</v>
      </c>
      <c r="E732" s="1">
        <v>11</v>
      </c>
      <c r="F732" s="1">
        <v>269</v>
      </c>
      <c r="G732" s="1">
        <v>111</v>
      </c>
      <c r="H732" s="1">
        <f t="shared" si="95"/>
        <v>380</v>
      </c>
      <c r="I732" s="1">
        <v>-16</v>
      </c>
      <c r="J732" s="1">
        <v>26.7</v>
      </c>
      <c r="K732" s="1">
        <f t="shared" si="90"/>
        <v>-15</v>
      </c>
      <c r="L732" s="2">
        <f t="shared" si="91"/>
        <v>-17.782271208822291</v>
      </c>
      <c r="M732" s="2">
        <f t="shared" si="92"/>
        <v>63.343272677647739</v>
      </c>
      <c r="N732" s="1">
        <f t="shared" si="97"/>
        <v>90</v>
      </c>
      <c r="O732" s="2">
        <f t="shared" si="93"/>
        <v>42.190192279456269</v>
      </c>
      <c r="P732" s="8">
        <f t="shared" si="96"/>
        <v>537.74375849824173</v>
      </c>
      <c r="Q732" s="8"/>
    </row>
    <row r="733" spans="2:17" x14ac:dyDescent="0.25">
      <c r="B733" s="1" t="s">
        <v>1</v>
      </c>
      <c r="C733" s="1">
        <f t="shared" si="94"/>
        <v>31</v>
      </c>
      <c r="D733" s="1">
        <v>732</v>
      </c>
      <c r="E733" s="1">
        <v>12</v>
      </c>
      <c r="F733" s="1">
        <v>325</v>
      </c>
      <c r="G733" s="1">
        <v>114</v>
      </c>
      <c r="H733" s="1">
        <f t="shared" si="95"/>
        <v>439</v>
      </c>
      <c r="I733" s="1">
        <v>0</v>
      </c>
      <c r="J733" s="1">
        <v>28.2</v>
      </c>
      <c r="K733" s="1">
        <f t="shared" si="90"/>
        <v>0</v>
      </c>
      <c r="L733" s="2">
        <f t="shared" si="91"/>
        <v>-17.782271208822291</v>
      </c>
      <c r="M733" s="2">
        <f t="shared" si="92"/>
        <v>61.838271208822285</v>
      </c>
      <c r="N733" s="1">
        <f t="shared" si="97"/>
        <v>90</v>
      </c>
      <c r="O733" s="2">
        <f t="shared" si="93"/>
        <v>33.021156811676448</v>
      </c>
      <c r="P733" s="8">
        <f t="shared" si="96"/>
        <v>678.28242348098001</v>
      </c>
      <c r="Q733" s="8"/>
    </row>
    <row r="734" spans="2:17" x14ac:dyDescent="0.25">
      <c r="B734" s="1" t="s">
        <v>1</v>
      </c>
      <c r="C734" s="1">
        <f t="shared" si="94"/>
        <v>31</v>
      </c>
      <c r="D734" s="1">
        <v>733</v>
      </c>
      <c r="E734" s="1">
        <v>13</v>
      </c>
      <c r="F734" s="1">
        <v>333</v>
      </c>
      <c r="G734" s="1">
        <v>111</v>
      </c>
      <c r="H734" s="1">
        <f t="shared" si="95"/>
        <v>444</v>
      </c>
      <c r="I734" s="1">
        <v>16</v>
      </c>
      <c r="J734" s="1">
        <v>26.7</v>
      </c>
      <c r="K734" s="1">
        <f t="shared" si="90"/>
        <v>15</v>
      </c>
      <c r="L734" s="2">
        <f t="shared" si="91"/>
        <v>-17.782271208822291</v>
      </c>
      <c r="M734" s="2">
        <f t="shared" si="92"/>
        <v>63.343272677647739</v>
      </c>
      <c r="N734" s="1">
        <f t="shared" si="97"/>
        <v>90</v>
      </c>
      <c r="O734" s="2">
        <f t="shared" si="93"/>
        <v>26.726171246125244</v>
      </c>
      <c r="P734" s="8">
        <f t="shared" si="96"/>
        <v>762.84032017578181</v>
      </c>
      <c r="Q734" s="8"/>
    </row>
    <row r="735" spans="2:17" x14ac:dyDescent="0.25">
      <c r="B735" s="1" t="s">
        <v>1</v>
      </c>
      <c r="C735" s="1">
        <f t="shared" si="94"/>
        <v>31</v>
      </c>
      <c r="D735" s="1">
        <v>734</v>
      </c>
      <c r="E735" s="1">
        <v>14</v>
      </c>
      <c r="F735" s="1">
        <v>294</v>
      </c>
      <c r="G735" s="1">
        <v>94</v>
      </c>
      <c r="H735" s="1">
        <f t="shared" si="95"/>
        <v>388</v>
      </c>
      <c r="I735" s="1">
        <v>31</v>
      </c>
      <c r="J735" s="1">
        <v>22.4</v>
      </c>
      <c r="K735" s="1">
        <f t="shared" si="90"/>
        <v>30</v>
      </c>
      <c r="L735" s="2">
        <f t="shared" si="91"/>
        <v>-17.782271208822291</v>
      </c>
      <c r="M735" s="2">
        <f t="shared" si="92"/>
        <v>67.648989724781075</v>
      </c>
      <c r="N735" s="1">
        <f t="shared" si="97"/>
        <v>90</v>
      </c>
      <c r="O735" s="2">
        <f t="shared" si="93"/>
        <v>25.688092676216705</v>
      </c>
      <c r="P735" s="8">
        <f t="shared" si="96"/>
        <v>782.50592604999315</v>
      </c>
      <c r="Q735" s="8"/>
    </row>
    <row r="736" spans="2:17" x14ac:dyDescent="0.25">
      <c r="B736" s="1" t="s">
        <v>1</v>
      </c>
      <c r="C736" s="1">
        <f t="shared" si="94"/>
        <v>31</v>
      </c>
      <c r="D736" s="1">
        <v>735</v>
      </c>
      <c r="E736" s="1">
        <v>15</v>
      </c>
      <c r="F736" s="1">
        <v>217</v>
      </c>
      <c r="G736" s="1">
        <v>81</v>
      </c>
      <c r="H736" s="1">
        <f t="shared" si="95"/>
        <v>298</v>
      </c>
      <c r="I736" s="1">
        <v>44.4</v>
      </c>
      <c r="J736" s="1">
        <v>15.8</v>
      </c>
      <c r="K736" s="1">
        <f t="shared" si="90"/>
        <v>45</v>
      </c>
      <c r="L736" s="2">
        <f t="shared" si="91"/>
        <v>-17.782271208822291</v>
      </c>
      <c r="M736" s="2">
        <f t="shared" si="92"/>
        <v>74.244810808445379</v>
      </c>
      <c r="N736" s="1">
        <f t="shared" si="97"/>
        <v>90</v>
      </c>
      <c r="O736" s="2">
        <f t="shared" si="93"/>
        <v>30.45127670112511</v>
      </c>
      <c r="P736" s="8">
        <f t="shared" si="96"/>
        <v>759.24324594325992</v>
      </c>
      <c r="Q736" s="8"/>
    </row>
    <row r="737" spans="2:17" x14ac:dyDescent="0.25">
      <c r="B737" s="1" t="s">
        <v>1</v>
      </c>
      <c r="C737" s="1">
        <f t="shared" si="94"/>
        <v>31</v>
      </c>
      <c r="D737" s="1">
        <v>736</v>
      </c>
      <c r="E737" s="1">
        <v>16</v>
      </c>
      <c r="F737" s="1">
        <v>103</v>
      </c>
      <c r="G737" s="1">
        <v>56</v>
      </c>
      <c r="H737" s="1">
        <f t="shared" si="95"/>
        <v>159</v>
      </c>
      <c r="I737" s="1">
        <v>56.3</v>
      </c>
      <c r="J737" s="1">
        <v>7.5</v>
      </c>
      <c r="K737" s="1">
        <f t="shared" si="90"/>
        <v>60</v>
      </c>
      <c r="L737" s="2">
        <f t="shared" si="91"/>
        <v>-17.782271208822291</v>
      </c>
      <c r="M737" s="2">
        <f t="shared" si="92"/>
        <v>82.542015856407772</v>
      </c>
      <c r="N737" s="1">
        <f t="shared" si="97"/>
        <v>90</v>
      </c>
      <c r="O737" s="2">
        <f t="shared" si="93"/>
        <v>38.909646924497288</v>
      </c>
      <c r="P737" s="8">
        <f t="shared" si="96"/>
        <v>661.37841997285216</v>
      </c>
      <c r="Q737" s="8"/>
    </row>
    <row r="738" spans="2:17" x14ac:dyDescent="0.25">
      <c r="B738" s="1" t="s">
        <v>1</v>
      </c>
      <c r="C738" s="1">
        <f t="shared" si="94"/>
        <v>31</v>
      </c>
      <c r="D738" s="1">
        <v>737</v>
      </c>
      <c r="E738" s="1">
        <v>17</v>
      </c>
      <c r="F738" s="1">
        <v>0</v>
      </c>
      <c r="G738" s="1">
        <v>19</v>
      </c>
      <c r="H738" s="1">
        <f t="shared" si="95"/>
        <v>19</v>
      </c>
      <c r="I738" s="1">
        <v>67</v>
      </c>
      <c r="J738" s="1">
        <v>0</v>
      </c>
      <c r="K738" s="1">
        <f t="shared" si="90"/>
        <v>75</v>
      </c>
      <c r="L738" s="2">
        <f t="shared" si="91"/>
        <v>-17.782271208822291</v>
      </c>
      <c r="M738" s="2">
        <f t="shared" si="92"/>
        <v>92.019935309918779</v>
      </c>
      <c r="N738" s="1">
        <f t="shared" si="97"/>
        <v>90</v>
      </c>
      <c r="O738" s="2">
        <f t="shared" si="93"/>
        <v>49.030941293243323</v>
      </c>
      <c r="P738" s="8">
        <f t="shared" si="96"/>
        <v>11.4</v>
      </c>
      <c r="Q738" s="8"/>
    </row>
    <row r="739" spans="2:17" x14ac:dyDescent="0.25">
      <c r="B739" s="1" t="s">
        <v>1</v>
      </c>
      <c r="C739" s="1">
        <f t="shared" si="94"/>
        <v>31</v>
      </c>
      <c r="D739" s="1">
        <v>738</v>
      </c>
      <c r="E739" s="1">
        <v>18</v>
      </c>
      <c r="F739" s="1">
        <v>0</v>
      </c>
      <c r="G739" s="1">
        <v>0</v>
      </c>
      <c r="H739" s="1">
        <f t="shared" si="95"/>
        <v>0</v>
      </c>
      <c r="I739" s="1">
        <v>0</v>
      </c>
      <c r="J739" s="1">
        <v>0</v>
      </c>
      <c r="K739" s="1">
        <f t="shared" si="90"/>
        <v>90</v>
      </c>
      <c r="L739" s="2">
        <f t="shared" si="91"/>
        <v>-17.782271208822291</v>
      </c>
      <c r="M739" s="2">
        <f t="shared" si="92"/>
        <v>102.26091032549968</v>
      </c>
      <c r="N739" s="1">
        <f t="shared" si="97"/>
        <v>90</v>
      </c>
      <c r="O739" s="2">
        <f t="shared" si="93"/>
        <v>21.664176562298138</v>
      </c>
      <c r="P739" s="8">
        <f t="shared" si="96"/>
        <v>0</v>
      </c>
      <c r="Q739" s="8"/>
    </row>
    <row r="740" spans="2:17" x14ac:dyDescent="0.25">
      <c r="B740" s="1" t="s">
        <v>1</v>
      </c>
      <c r="C740" s="1">
        <f t="shared" si="94"/>
        <v>31</v>
      </c>
      <c r="D740" s="1">
        <v>739</v>
      </c>
      <c r="E740" s="1">
        <v>19</v>
      </c>
      <c r="F740" s="1">
        <v>0</v>
      </c>
      <c r="G740" s="1">
        <v>0</v>
      </c>
      <c r="H740" s="1">
        <f t="shared" si="95"/>
        <v>0</v>
      </c>
      <c r="I740" s="1">
        <v>0</v>
      </c>
      <c r="J740" s="1">
        <v>0</v>
      </c>
      <c r="K740" s="1">
        <f t="shared" si="90"/>
        <v>105</v>
      </c>
      <c r="L740" s="2">
        <f t="shared" si="91"/>
        <v>-17.782271208822291</v>
      </c>
      <c r="M740" s="2">
        <f t="shared" si="92"/>
        <v>112.9221652737198</v>
      </c>
      <c r="N740" s="1">
        <f t="shared" si="97"/>
        <v>90</v>
      </c>
      <c r="O740" s="2">
        <f t="shared" si="93"/>
        <v>28.841661639801668</v>
      </c>
      <c r="P740" s="8">
        <f t="shared" si="96"/>
        <v>0</v>
      </c>
      <c r="Q740" s="8"/>
    </row>
    <row r="741" spans="2:17" x14ac:dyDescent="0.25">
      <c r="B741" s="1" t="s">
        <v>1</v>
      </c>
      <c r="C741" s="1">
        <f t="shared" si="94"/>
        <v>31</v>
      </c>
      <c r="D741" s="1">
        <v>740</v>
      </c>
      <c r="E741" s="1">
        <v>20</v>
      </c>
      <c r="F741" s="1">
        <v>0</v>
      </c>
      <c r="G741" s="1">
        <v>0</v>
      </c>
      <c r="H741" s="1">
        <f t="shared" si="95"/>
        <v>0</v>
      </c>
      <c r="I741" s="1">
        <v>0</v>
      </c>
      <c r="J741" s="1">
        <v>0</v>
      </c>
      <c r="K741" s="1">
        <f t="shared" si="90"/>
        <v>120</v>
      </c>
      <c r="L741" s="2">
        <f t="shared" si="91"/>
        <v>-17.782271208822291</v>
      </c>
      <c r="M741" s="2">
        <f t="shared" si="92"/>
        <v>123.67811595473404</v>
      </c>
      <c r="N741" s="1">
        <f t="shared" si="97"/>
        <v>90</v>
      </c>
      <c r="O741" s="2">
        <f t="shared" si="93"/>
        <v>37.680006252361927</v>
      </c>
      <c r="P741" s="8">
        <f t="shared" si="96"/>
        <v>0</v>
      </c>
      <c r="Q741" s="8"/>
    </row>
    <row r="742" spans="2:17" x14ac:dyDescent="0.25">
      <c r="B742" s="1" t="s">
        <v>1</v>
      </c>
      <c r="C742" s="1">
        <f t="shared" si="94"/>
        <v>31</v>
      </c>
      <c r="D742" s="1">
        <v>741</v>
      </c>
      <c r="E742" s="1">
        <v>21</v>
      </c>
      <c r="F742" s="1">
        <v>0</v>
      </c>
      <c r="G742" s="1">
        <v>0</v>
      </c>
      <c r="H742" s="1">
        <f t="shared" si="95"/>
        <v>0</v>
      </c>
      <c r="I742" s="1">
        <v>0</v>
      </c>
      <c r="J742" s="1">
        <v>0</v>
      </c>
      <c r="K742" s="1">
        <f t="shared" si="90"/>
        <v>135</v>
      </c>
      <c r="L742" s="2">
        <f t="shared" si="91"/>
        <v>-17.782271208822291</v>
      </c>
      <c r="M742" s="2">
        <f t="shared" si="92"/>
        <v>134.12731896529544</v>
      </c>
      <c r="N742" s="1">
        <f t="shared" si="97"/>
        <v>90</v>
      </c>
      <c r="O742" s="2">
        <f t="shared" si="93"/>
        <v>46.94790531363077</v>
      </c>
      <c r="P742" s="8">
        <f t="shared" si="96"/>
        <v>0</v>
      </c>
      <c r="Q742" s="8"/>
    </row>
    <row r="743" spans="2:17" x14ac:dyDescent="0.25">
      <c r="B743" s="1" t="s">
        <v>1</v>
      </c>
      <c r="C743" s="1">
        <f t="shared" si="94"/>
        <v>31</v>
      </c>
      <c r="D743" s="1">
        <v>742</v>
      </c>
      <c r="E743" s="1">
        <v>22</v>
      </c>
      <c r="F743" s="1">
        <v>0</v>
      </c>
      <c r="G743" s="1">
        <v>0</v>
      </c>
      <c r="H743" s="1">
        <f t="shared" si="95"/>
        <v>0</v>
      </c>
      <c r="I743" s="1">
        <v>0</v>
      </c>
      <c r="J743" s="1">
        <v>0</v>
      </c>
      <c r="K743" s="1">
        <f t="shared" si="90"/>
        <v>150</v>
      </c>
      <c r="L743" s="2">
        <f t="shared" si="91"/>
        <v>-17.782271208822291</v>
      </c>
      <c r="M743" s="2">
        <f t="shared" si="92"/>
        <v>143.6109533924604</v>
      </c>
      <c r="N743" s="1">
        <f t="shared" si="97"/>
        <v>90</v>
      </c>
      <c r="O743" s="2">
        <f t="shared" si="93"/>
        <v>55.651262694899636</v>
      </c>
      <c r="P743" s="8">
        <f t="shared" si="96"/>
        <v>0</v>
      </c>
      <c r="Q743" s="8"/>
    </row>
    <row r="744" spans="2:17" x14ac:dyDescent="0.25">
      <c r="B744" s="1" t="s">
        <v>1</v>
      </c>
      <c r="C744" s="1">
        <f t="shared" si="94"/>
        <v>31</v>
      </c>
      <c r="D744" s="1">
        <v>743</v>
      </c>
      <c r="E744" s="1">
        <v>23</v>
      </c>
      <c r="F744" s="1">
        <v>0</v>
      </c>
      <c r="G744" s="1">
        <v>0</v>
      </c>
      <c r="H744" s="1">
        <f t="shared" si="95"/>
        <v>0</v>
      </c>
      <c r="I744" s="1">
        <v>0</v>
      </c>
      <c r="J744" s="1">
        <v>0</v>
      </c>
      <c r="K744" s="1">
        <f t="shared" si="90"/>
        <v>165</v>
      </c>
      <c r="L744" s="2">
        <f t="shared" si="91"/>
        <v>-17.782271208822291</v>
      </c>
      <c r="M744" s="2">
        <f t="shared" si="92"/>
        <v>150.85284386600361</v>
      </c>
      <c r="N744" s="1">
        <f t="shared" si="97"/>
        <v>90</v>
      </c>
      <c r="O744" s="2">
        <f t="shared" si="93"/>
        <v>62.405160218788509</v>
      </c>
      <c r="P744" s="8">
        <f t="shared" si="96"/>
        <v>0</v>
      </c>
      <c r="Q744" s="8"/>
    </row>
  </sheetData>
  <scenarios current="0" sqref="V3">
    <scenario name="Variation Béta 2" count="1" user="Allary" comment="Créé par Allary le 12/15/2011">
      <inputCells r="N11" val="64.2990657159703"/>
    </scenario>
  </scenario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autoFill="0" autoPict="0" macro="[0]!Bouton1_Cliquer">
                <anchor moveWithCells="1" sizeWithCells="1">
                  <from>
                    <xdr:col>23</xdr:col>
                    <xdr:colOff>619125</xdr:colOff>
                    <xdr:row>1</xdr:row>
                    <xdr:rowOff>85725</xdr:rowOff>
                  </from>
                  <to>
                    <xdr:col>25</xdr:col>
                    <xdr:colOff>323850</xdr:colOff>
                    <xdr:row>3</xdr:row>
                    <xdr:rowOff>76200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Graphiques</vt:lpstr>
      </vt:variant>
      <vt:variant>
        <vt:i4>1</vt:i4>
      </vt:variant>
    </vt:vector>
  </HeadingPairs>
  <TitlesOfParts>
    <vt:vector size="2" baseType="lpstr">
      <vt:lpstr>CARPENTRAS</vt:lpstr>
      <vt:lpstr>Graphique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Allary</dc:creator>
  <cp:lastModifiedBy>Thomas RECHT</cp:lastModifiedBy>
  <dcterms:created xsi:type="dcterms:W3CDTF">2011-12-05T14:30:52Z</dcterms:created>
  <dcterms:modified xsi:type="dcterms:W3CDTF">2011-12-16T22:07:18Z</dcterms:modified>
</cp:coreProperties>
</file>