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16848" windowHeight="6168"/>
  </bookViews>
  <sheets>
    <sheet name="Feuil1" sheetId="1" r:id="rId1"/>
  </sheets>
  <definedNames>
    <definedName name="Dispo">OFFSET(Feuil1!$H$4,,,COUNTA(Feuil1!$C$14:$C$1048576))</definedName>
    <definedName name="ListeDispo">OFFSET(Feuil1!$J$4,,,COUNTIF(Feuil1!$J$4:$J$1048576,"&gt;&lt;"""))</definedName>
    <definedName name="Stock">OFFSET(Feuil1!$G$4,,,COUNTA(Feuil1!$B$14:$B$1048576))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I4" i="1" s="1"/>
  <c r="H5" i="1"/>
  <c r="H6" i="1"/>
  <c r="H7" i="1"/>
  <c r="H8" i="1"/>
  <c r="H9" i="1"/>
  <c r="H10" i="1"/>
  <c r="H11" i="1"/>
  <c r="H12" i="1"/>
  <c r="H13" i="1"/>
  <c r="H2" i="1" l="1"/>
  <c r="I5" i="1"/>
  <c r="I6" i="1" s="1"/>
  <c r="I7" i="1" s="1"/>
  <c r="I8" i="1" s="1"/>
  <c r="I9" i="1" s="1"/>
  <c r="I10" i="1" s="1"/>
  <c r="I11" i="1" s="1"/>
  <c r="I12" i="1" s="1"/>
  <c r="I13" i="1" s="1"/>
  <c r="J4" i="1" l="1"/>
  <c r="J5" i="1"/>
  <c r="J13" i="1"/>
  <c r="J6" i="1"/>
  <c r="J7" i="1"/>
  <c r="J12" i="1"/>
  <c r="J8" i="1"/>
  <c r="J9" i="1"/>
  <c r="J10" i="1"/>
  <c r="J11" i="1"/>
</calcChain>
</file>

<file path=xl/sharedStrings.xml><?xml version="1.0" encoding="utf-8"?>
<sst xmlns="http://schemas.openxmlformats.org/spreadsheetml/2006/main" count="33" uniqueCount="28">
  <si>
    <t>Stock</t>
  </si>
  <si>
    <t>Pantalon1</t>
  </si>
  <si>
    <t>Pantalon2</t>
  </si>
  <si>
    <t>Pantalon3</t>
  </si>
  <si>
    <t>Pantalon4</t>
  </si>
  <si>
    <t>Pantalon5</t>
  </si>
  <si>
    <t>Pantalon6</t>
  </si>
  <si>
    <t>Pantalon7</t>
  </si>
  <si>
    <t>Pantalon8</t>
  </si>
  <si>
    <t>Pantalon9</t>
  </si>
  <si>
    <t>Pantalon10</t>
  </si>
  <si>
    <t>Joueurs</t>
  </si>
  <si>
    <t>Pantalon
attribué</t>
  </si>
  <si>
    <t>Joueur1</t>
  </si>
  <si>
    <t>Joueur2</t>
  </si>
  <si>
    <t>Joueur3</t>
  </si>
  <si>
    <t>Joueur4</t>
  </si>
  <si>
    <t>Joueur5</t>
  </si>
  <si>
    <t>Joueur6</t>
  </si>
  <si>
    <t>Joueur7</t>
  </si>
  <si>
    <t>Joueur8</t>
  </si>
  <si>
    <t>Joueur9</t>
  </si>
  <si>
    <t>Joueur10</t>
  </si>
  <si>
    <t>Joueur11</t>
  </si>
  <si>
    <t>Temp</t>
  </si>
  <si>
    <t>Dispo ?</t>
  </si>
  <si>
    <t>ListeDispo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</si>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</sst>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entury Gothic"/>
      <family val="2"/>
    </font>
    <font>
      <sz val="10"/>
      <color rgb="FF3F3F76"/>
      <name val="Century Gothic"/>
      <family val="2"/>
    </font>
    <font>
      <i/>
      <sz val="10"/>
      <color rgb="FF7F7F7F"/>
      <name val="Century Gothic"/>
      <family val="2"/>
    </font>
    <font>
      <b/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2" applyAlignment="1">
      <alignment horizontal="center" vertical="center"/>
    </xf>
    <xf numFmtId="0" fontId="1" fillId="2" borderId="1" xfId="1" applyAlignment="1">
      <alignment horizontal="center" vertical="center"/>
    </xf>
  </cellXfs>
  <cellStyles count="3">
    <cellStyle name="Entrée" xfId="1" builtinId="20"/>
    <cellStyle name="Normal" xfId="0" builtinId="0"/>
    <cellStyle name="Texte explicatif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3"/>
  <sheetViews>
    <sheetView tabSelected="1" workbookViewId="0">
      <selection activeCell="D6" sqref="D6"/>
    </sheetView>
  </sheetViews>
  <sheetFormatPr baseColWidth="10" defaultRowHeight="13.2" x14ac:dyDescent="0.25"/>
  <cols>
    <col min="1" max="1" width="3.21875" style="2" customWidth="1"/>
    <col min="2" max="3" width="11.77734375" style="2" customWidth="1"/>
    <col min="4" max="4" width="9.5546875" style="2" bestFit="1" customWidth="1"/>
    <col min="5" max="5" width="11.5546875" style="2"/>
    <col min="6" max="6" width="3" style="2" bestFit="1" customWidth="1"/>
    <col min="7" max="16384" width="11.5546875" style="2"/>
  </cols>
  <sheetData>
    <row r="2" spans="2:10" ht="25.2" x14ac:dyDescent="0.25">
      <c r="B2" s="1" t="s">
        <v>11</v>
      </c>
      <c r="C2" s="3" t="s">
        <v>12</v>
      </c>
      <c r="H2" s="2">
        <f>SUM(H4:H1048576)</f>
        <v>5</v>
      </c>
    </row>
    <row r="3" spans="2:10" x14ac:dyDescent="0.25">
      <c r="B3" s="2" t="s">
        <v>13</v>
      </c>
      <c r="C3" s="5" t="s">
        <v>6</v>
      </c>
      <c r="F3" s="1" t="s">
        <v>27</v>
      </c>
      <c r="G3" s="1" t="s">
        <v>0</v>
      </c>
      <c r="H3" s="1" t="s">
        <v>25</v>
      </c>
      <c r="I3" s="4" t="s">
        <v>24</v>
      </c>
      <c r="J3" s="1" t="s">
        <v>26</v>
      </c>
    </row>
    <row r="4" spans="2:10" x14ac:dyDescent="0.25">
      <c r="B4" s="2" t="s">
        <v>14</v>
      </c>
      <c r="C4" s="5"/>
      <c r="F4" s="2">
        <v>1</v>
      </c>
      <c r="G4" s="2" t="s">
        <v>1</v>
      </c>
      <c r="H4" s="2">
        <f>TRUE()*(1-COUNTIF($C$3:$C$13,G4))</f>
        <v>1</v>
      </c>
      <c r="I4" s="4">
        <f>H4</f>
        <v>1</v>
      </c>
      <c r="J4" s="2" t="str">
        <f>IF(F4&lt;=$H$2,INDEX($G$4:$G$13,MATCH(F4,$I$4:$I$13,0)),"")</f>
        <v>Pantalon1</v>
      </c>
    </row>
    <row r="5" spans="2:10" x14ac:dyDescent="0.25">
      <c r="B5" s="2" t="s">
        <v>15</v>
      </c>
      <c r="C5" s="5"/>
      <c r="F5" s="2">
        <v>2</v>
      </c>
      <c r="G5" s="2" t="s">
        <v>2</v>
      </c>
      <c r="H5" s="2">
        <f>TRUE()*(1-COUNTIF($C$3:$C$13,G5))</f>
        <v>0</v>
      </c>
      <c r="I5" s="4">
        <f>I4+H5</f>
        <v>1</v>
      </c>
      <c r="J5" s="2" t="str">
        <f>IF(F5&lt;=$H$2,INDEX($G$4:$G$13,MATCH(F5,$I$4:$I$13,0)),"")</f>
        <v>Pantalon3</v>
      </c>
    </row>
    <row r="6" spans="2:10" x14ac:dyDescent="0.25">
      <c r="B6" s="2" t="s">
        <v>16</v>
      </c>
      <c r="C6" s="5" t="s">
        <v>4</v>
      </c>
      <c r="F6" s="2">
        <v>3</v>
      </c>
      <c r="G6" s="2" t="s">
        <v>3</v>
      </c>
      <c r="H6" s="2">
        <f>TRUE()*(1-COUNTIF($C$3:$C$13,G6))</f>
        <v>1</v>
      </c>
      <c r="I6" s="4">
        <f t="shared" ref="I6:I13" si="0">I5+H6</f>
        <v>2</v>
      </c>
      <c r="J6" s="2" t="str">
        <f t="shared" ref="J5:J13" si="1">IF(F6&lt;=$H$2,INDEX($G$4:$G$13,MATCH(F6,$I$4:$I$13,0)),"")</f>
        <v>Pantalon7</v>
      </c>
    </row>
    <row r="7" spans="2:10" x14ac:dyDescent="0.25">
      <c r="B7" s="2" t="s">
        <v>17</v>
      </c>
      <c r="C7" s="5"/>
      <c r="F7" s="2">
        <v>4</v>
      </c>
      <c r="G7" s="2" t="s">
        <v>4</v>
      </c>
      <c r="H7" s="2">
        <f>TRUE()*(1-COUNTIF($C$3:$C$13,G7))</f>
        <v>0</v>
      </c>
      <c r="I7" s="4">
        <f t="shared" si="0"/>
        <v>2</v>
      </c>
      <c r="J7" s="2" t="str">
        <f t="shared" si="1"/>
        <v>Pantalon9</v>
      </c>
    </row>
    <row r="8" spans="2:10" x14ac:dyDescent="0.25">
      <c r="B8" s="2" t="s">
        <v>18</v>
      </c>
      <c r="C8" s="5" t="s">
        <v>2</v>
      </c>
      <c r="F8" s="2">
        <v>5</v>
      </c>
      <c r="G8" s="2" t="s">
        <v>5</v>
      </c>
      <c r="H8" s="2">
        <f>TRUE()*(1-COUNTIF($C$3:$C$13,G8))</f>
        <v>0</v>
      </c>
      <c r="I8" s="4">
        <f t="shared" si="0"/>
        <v>2</v>
      </c>
      <c r="J8" s="2" t="str">
        <f t="shared" si="1"/>
        <v>Pantalon10</v>
      </c>
    </row>
    <row r="9" spans="2:10" x14ac:dyDescent="0.25">
      <c r="B9" s="2" t="s">
        <v>19</v>
      </c>
      <c r="C9" s="5"/>
      <c r="F9" s="2">
        <v>6</v>
      </c>
      <c r="G9" s="2" t="s">
        <v>6</v>
      </c>
      <c r="H9" s="2">
        <f>TRUE()*(1-COUNTIF($C$3:$C$13,G9))</f>
        <v>0</v>
      </c>
      <c r="I9" s="4">
        <f t="shared" si="0"/>
        <v>2</v>
      </c>
      <c r="J9" s="2" t="str">
        <f t="shared" si="1"/>
        <v/>
      </c>
    </row>
    <row r="10" spans="2:10" x14ac:dyDescent="0.25">
      <c r="B10" s="2" t="s">
        <v>20</v>
      </c>
      <c r="C10" s="5"/>
      <c r="F10" s="2">
        <v>7</v>
      </c>
      <c r="G10" s="2" t="s">
        <v>7</v>
      </c>
      <c r="H10" s="2">
        <f>TRUE()*(1-COUNTIF($C$3:$C$13,G10))</f>
        <v>1</v>
      </c>
      <c r="I10" s="4">
        <f t="shared" si="0"/>
        <v>3</v>
      </c>
      <c r="J10" s="2" t="str">
        <f t="shared" si="1"/>
        <v/>
      </c>
    </row>
    <row r="11" spans="2:10" x14ac:dyDescent="0.25">
      <c r="B11" s="2" t="s">
        <v>21</v>
      </c>
      <c r="C11" s="5" t="s">
        <v>5</v>
      </c>
      <c r="F11" s="2">
        <v>8</v>
      </c>
      <c r="G11" s="2" t="s">
        <v>8</v>
      </c>
      <c r="H11" s="2">
        <f>TRUE()*(1-COUNTIF($C$3:$C$13,G11))</f>
        <v>0</v>
      </c>
      <c r="I11" s="4">
        <f t="shared" si="0"/>
        <v>3</v>
      </c>
      <c r="J11" s="2" t="str">
        <f t="shared" si="1"/>
        <v/>
      </c>
    </row>
    <row r="12" spans="2:10" x14ac:dyDescent="0.25">
      <c r="B12" s="2" t="s">
        <v>22</v>
      </c>
      <c r="C12" s="5"/>
      <c r="F12" s="2">
        <v>9</v>
      </c>
      <c r="G12" s="2" t="s">
        <v>9</v>
      </c>
      <c r="H12" s="2">
        <f>TRUE()*(1-COUNTIF($C$3:$C$13,G12))</f>
        <v>1</v>
      </c>
      <c r="I12" s="4">
        <f t="shared" si="0"/>
        <v>4</v>
      </c>
      <c r="J12" s="2" t="str">
        <f t="shared" si="1"/>
        <v/>
      </c>
    </row>
    <row r="13" spans="2:10" x14ac:dyDescent="0.25">
      <c r="B13" s="2" t="s">
        <v>23</v>
      </c>
      <c r="C13" s="5" t="s">
        <v>8</v>
      </c>
      <c r="F13" s="2">
        <v>10</v>
      </c>
      <c r="G13" s="2" t="s">
        <v>10</v>
      </c>
      <c r="H13" s="2">
        <f>TRUE()*(1-COUNTIF($C$3:$C$13,G13))</f>
        <v>1</v>
      </c>
      <c r="I13" s="4">
        <f t="shared" si="0"/>
        <v>5</v>
      </c>
      <c r="J13" s="2" t="str">
        <f t="shared" si="1"/>
        <v/>
      </c>
    </row>
  </sheetData>
  <conditionalFormatting sqref="H4:H13">
    <cfRule type="iconSet" priority="1">
      <iconSet iconSet="3Symbols2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C3:C13">
      <formula1>ListeDispo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Thomas Recht</cp:lastModifiedBy>
  <dcterms:created xsi:type="dcterms:W3CDTF">2023-09-23T06:44:11Z</dcterms:created>
  <dcterms:modified xsi:type="dcterms:W3CDTF">2023-09-23T07:25:29Z</dcterms:modified>
</cp:coreProperties>
</file>