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-25245" yWindow="-120" windowWidth="25365" windowHeight="13755"/>
  </bookViews>
  <sheets>
    <sheet name="Menu pointage" sheetId="1" r:id="rId1"/>
    <sheet name="Nomenclature" sheetId="3" state="hidden" r:id="rId2"/>
    <sheet name="Data" sheetId="2" r:id="rId3"/>
  </sheets>
  <definedNames>
    <definedName name="N°">Data!$E$2</definedName>
    <definedName name="OF">Data!$E$2</definedName>
    <definedName name="Scan">Data!$A$2</definedName>
    <definedName name="SKU">Data!$F$2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" l="1"/>
  <c r="G2" i="2"/>
  <c r="H2" i="2"/>
  <c r="E2" i="2"/>
</calcChain>
</file>

<file path=xl/sharedStrings.xml><?xml version="1.0" encoding="utf-8"?>
<sst xmlns="http://schemas.openxmlformats.org/spreadsheetml/2006/main" count="164" uniqueCount="76">
  <si>
    <t>Date</t>
  </si>
  <si>
    <t>Secteur</t>
  </si>
  <si>
    <t>Référence</t>
  </si>
  <si>
    <t>Désignation produit</t>
  </si>
  <si>
    <t>Ok</t>
  </si>
  <si>
    <t>OK</t>
  </si>
  <si>
    <t>Réparation</t>
  </si>
  <si>
    <t>Suivi en-cours</t>
  </si>
  <si>
    <t>Poste 1</t>
  </si>
  <si>
    <t>P10000</t>
  </si>
  <si>
    <t>P10001</t>
  </si>
  <si>
    <t>P10002</t>
  </si>
  <si>
    <t>P10003</t>
  </si>
  <si>
    <t>P10004</t>
  </si>
  <si>
    <t>P10005</t>
  </si>
  <si>
    <t>P10006</t>
  </si>
  <si>
    <t>P10007</t>
  </si>
  <si>
    <t>P10008</t>
  </si>
  <si>
    <t>P10009</t>
  </si>
  <si>
    <t>P10010</t>
  </si>
  <si>
    <t>P10011</t>
  </si>
  <si>
    <t>P10012</t>
  </si>
  <si>
    <t>P10013</t>
  </si>
  <si>
    <t>P10014</t>
  </si>
  <si>
    <t>P10015</t>
  </si>
  <si>
    <t>P10016</t>
  </si>
  <si>
    <t>P10017</t>
  </si>
  <si>
    <t>P10018</t>
  </si>
  <si>
    <t>P10019</t>
  </si>
  <si>
    <t>P10020</t>
  </si>
  <si>
    <t>Scan</t>
  </si>
  <si>
    <t>Désignation</t>
  </si>
  <si>
    <t>P10021</t>
  </si>
  <si>
    <t>P10022</t>
  </si>
  <si>
    <t>P10023</t>
  </si>
  <si>
    <t>P10024</t>
  </si>
  <si>
    <t>P10025</t>
  </si>
  <si>
    <t>P10026</t>
  </si>
  <si>
    <t>P10027</t>
  </si>
  <si>
    <t>P10028</t>
  </si>
  <si>
    <t>P10029</t>
  </si>
  <si>
    <t>P10030</t>
  </si>
  <si>
    <t>Test28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</si>
  <si>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</si>
  <si>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</si>
  <si>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</si>
  <si>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</si>
  <si>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</si>
  <si>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</si>
  <si>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</si>
  <si>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</si>
  <si>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</si>
  <si>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</si>
  <si>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</si>
  <si>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</si>
  <si>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</si>
  <si>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</si>
  <si>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</si>
  <si>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</si>
  <si>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</si>
  <si>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</si>
  <si>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</si>
  <si>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</si>
  <si>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</si>
  <si>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</si>
  <si>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</si>
  <si>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</si>
  <si>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</si>
  <si>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Test26</t>
  </si>
  <si>
    <t>Test27</t>
  </si>
  <si>
    <t>Test29</t>
  </si>
  <si>
    <t>Test30</t>
  </si>
  <si>
    <t>Test31</t>
  </si>
  <si>
    <t>N°</t>
  </si>
  <si>
    <t>Temps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</si>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</sst>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.##&quot; h&quot;"/>
    <numFmt numFmtId="165" formatCode=".##&quot; h&quot;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u/>
      <sz val="48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5" fontId="0" fillId="0" borderId="0" xfId="0" applyNumberForma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4" fontId="4" fillId="0" borderId="0" xfId="0" applyNumberFormat="1" applyFont="1" applyFill="1"/>
    <xf numFmtId="0" fontId="4" fillId="0" borderId="0" xfId="0" applyNumberFormat="1" applyFont="1" applyFill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17">
    <dxf>
      <numFmt numFmtId="165" formatCode=".##&quot; h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.##&quot; h&quot;"/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double">
          <color theme="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double">
          <color theme="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64" formatCode="#.##&quot; h&quot;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" formatCode="0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numFmt numFmtId="19" formatCode="m/d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numFmt numFmtId="19" formatCode="m/d/yyyy"/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</dxf>
    <dxf>
      <border outline="0">
        <right style="thin">
          <color theme="4" tint="0.3999755851924192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 Light"/>
        <scheme val="maj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5</xdr:row>
          <xdr:rowOff>95250</xdr:rowOff>
        </xdr:from>
        <xdr:to>
          <xdr:col>4</xdr:col>
          <xdr:colOff>666750</xdr:colOff>
          <xdr:row>7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Réparations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5</xdr:row>
          <xdr:rowOff>104775</xdr:rowOff>
        </xdr:from>
        <xdr:to>
          <xdr:col>2</xdr:col>
          <xdr:colOff>723900</xdr:colOff>
          <xdr:row>7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1114425</xdr:colOff>
          <xdr:row>5</xdr:row>
          <xdr:rowOff>95250</xdr:rowOff>
        </xdr:from>
        <xdr:to>
          <xdr:col>5</xdr:col>
          <xdr:colOff>762000</xdr:colOff>
          <xdr:row>7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de rep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Pointage" displayName="Pointage" ref="A9:G30" headerRowDxfId="16" dataDxfId="15" totalsRowDxfId="13" tableBorderDxfId="14">
  <autoFilter ref="A9:G30"/>
  <tableColumns count="7">
    <tableColumn id="1" name="Date" totalsRowLabel="Total" dataDxfId="12"/>
    <tableColumn id="8" name="Secteur" dataDxfId="11"/>
    <tableColumn id="2" name="N°" dataDxfId="10" totalsRowDxfId="9"/>
    <tableColumn id="3" name="Référence" dataDxfId="8" totalsRowDxfId="7"/>
    <tableColumn id="4" name="Désignation produit" dataDxfId="6" totalsRowDxfId="5"/>
    <tableColumn id="6" name="Temps" dataDxfId="4" totalsRowDxfId="3"/>
    <tableColumn id="7" name="Etat" totalsRowFunction="custom" dataDxfId="2" totalsRowDxfId="1">
      <totalsRowFormula>SUMIF(#REF!,"",#REF!)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Nomenclature" displayName="Nomenclature" ref="A1:C32" totalsRowShown="0">
  <autoFilter ref="A1:C32"/>
  <tableColumns count="3">
    <tableColumn id="1" name="Référence"/>
    <tableColumn id="2" name="Désignation"/>
    <tableColumn id="3" name="Temp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0"/>
  <sheetViews>
    <sheetView showGridLines="0" tabSelected="1" workbookViewId="0">
      <selection activeCell="I22" sqref="I22"/>
    </sheetView>
  </sheetViews>
  <sheetFormatPr baseColWidth="10" defaultColWidth="11.5703125" defaultRowHeight="15" x14ac:dyDescent="0.25"/>
  <cols>
    <col min="1" max="1" width="11.5703125" style="2"/>
    <col min="2" max="2" width="13.85546875" style="2" bestFit="1" customWidth="1"/>
    <col min="3" max="3" width="11.5703125" style="2"/>
    <col min="4" max="4" width="14.7109375" style="2" bestFit="1" customWidth="1"/>
    <col min="5" max="5" width="27.28515625" style="2" bestFit="1" customWidth="1"/>
    <col min="6" max="6" width="18.28515625" style="2" bestFit="1" customWidth="1"/>
    <col min="7" max="16384" width="11.5703125" style="2"/>
  </cols>
  <sheetData>
    <row r="1" spans="1:7" x14ac:dyDescent="0.25">
      <c r="A1" s="17" t="s">
        <v>7</v>
      </c>
      <c r="B1" s="17"/>
      <c r="C1" s="17"/>
      <c r="D1" s="17"/>
      <c r="E1" s="17"/>
      <c r="F1" s="17"/>
      <c r="G1" s="17"/>
    </row>
    <row r="2" spans="1:7" x14ac:dyDescent="0.25">
      <c r="A2" s="17"/>
      <c r="B2" s="17"/>
      <c r="C2" s="17"/>
      <c r="D2" s="17"/>
      <c r="E2" s="17"/>
      <c r="F2" s="17"/>
      <c r="G2" s="17"/>
    </row>
    <row r="3" spans="1:7" x14ac:dyDescent="0.25">
      <c r="A3" s="17"/>
      <c r="B3" s="17"/>
      <c r="C3" s="17"/>
      <c r="D3" s="17"/>
      <c r="E3" s="17"/>
      <c r="F3" s="17"/>
      <c r="G3" s="17"/>
    </row>
    <row r="4" spans="1:7" x14ac:dyDescent="0.25">
      <c r="A4" s="17"/>
      <c r="B4" s="17"/>
      <c r="C4" s="17"/>
      <c r="D4" s="17"/>
      <c r="E4" s="17"/>
      <c r="F4" s="17"/>
      <c r="G4" s="17"/>
    </row>
    <row r="5" spans="1:7" x14ac:dyDescent="0.25">
      <c r="A5" s="17"/>
      <c r="B5" s="17"/>
      <c r="C5" s="17"/>
      <c r="D5" s="17"/>
      <c r="E5" s="17"/>
      <c r="F5" s="17"/>
      <c r="G5" s="17"/>
    </row>
    <row r="9" spans="1:7" x14ac:dyDescent="0.25">
      <c r="A9" s="3" t="s">
        <v>0</v>
      </c>
      <c r="B9" s="3" t="s">
        <v>1</v>
      </c>
      <c r="C9" s="4" t="s">
        <v>73</v>
      </c>
      <c r="D9" s="5" t="s">
        <v>2</v>
      </c>
      <c r="E9" s="5" t="s">
        <v>3</v>
      </c>
      <c r="F9" s="5" t="s">
        <v>74</v>
      </c>
      <c r="G9" s="5" t="s">
        <v>75</v>
      </c>
    </row>
    <row r="10" spans="1:7" x14ac:dyDescent="0.25">
      <c r="A10" s="6">
        <v>44907</v>
      </c>
      <c r="B10" s="7" t="s">
        <v>8</v>
      </c>
      <c r="C10" s="8">
        <v>17071254</v>
      </c>
      <c r="D10" s="9" t="s">
        <v>43</v>
      </c>
      <c r="E10" s="9" t="s">
        <v>9</v>
      </c>
      <c r="F10" s="10">
        <v>13</v>
      </c>
      <c r="G10" s="9" t="s">
        <v>4</v>
      </c>
    </row>
    <row r="11" spans="1:7" x14ac:dyDescent="0.25">
      <c r="A11" s="6">
        <v>44907</v>
      </c>
      <c r="B11" s="7" t="s">
        <v>8</v>
      </c>
      <c r="C11" s="8">
        <v>17468701</v>
      </c>
      <c r="D11" s="9" t="s">
        <v>44</v>
      </c>
      <c r="E11" s="9" t="s">
        <v>10</v>
      </c>
      <c r="F11" s="10">
        <v>5</v>
      </c>
      <c r="G11" s="9" t="s">
        <v>4</v>
      </c>
    </row>
    <row r="12" spans="1:7" x14ac:dyDescent="0.25">
      <c r="A12" s="6">
        <v>44907</v>
      </c>
      <c r="B12" s="7" t="s">
        <v>8</v>
      </c>
      <c r="C12" s="8">
        <v>10517139</v>
      </c>
      <c r="D12" s="9" t="s">
        <v>45</v>
      </c>
      <c r="E12" s="9" t="s">
        <v>11</v>
      </c>
      <c r="F12" s="10">
        <v>8</v>
      </c>
      <c r="G12" s="9" t="s">
        <v>4</v>
      </c>
    </row>
    <row r="13" spans="1:7" x14ac:dyDescent="0.25">
      <c r="A13" s="6">
        <v>44907</v>
      </c>
      <c r="B13" s="7" t="s">
        <v>8</v>
      </c>
      <c r="C13" s="8">
        <v>22770655</v>
      </c>
      <c r="D13" s="9" t="s">
        <v>46</v>
      </c>
      <c r="E13" s="9" t="s">
        <v>12</v>
      </c>
      <c r="F13" s="10">
        <v>4</v>
      </c>
      <c r="G13" s="9" t="s">
        <v>4</v>
      </c>
    </row>
    <row r="14" spans="1:7" x14ac:dyDescent="0.25">
      <c r="A14" s="6">
        <v>44907</v>
      </c>
      <c r="B14" s="7" t="s">
        <v>8</v>
      </c>
      <c r="C14" s="8">
        <v>20735510</v>
      </c>
      <c r="D14" s="9" t="s">
        <v>47</v>
      </c>
      <c r="E14" s="9" t="s">
        <v>13</v>
      </c>
      <c r="F14" s="10">
        <v>13</v>
      </c>
      <c r="G14" s="9" t="s">
        <v>4</v>
      </c>
    </row>
    <row r="15" spans="1:7" x14ac:dyDescent="0.25">
      <c r="A15" s="6">
        <v>44907</v>
      </c>
      <c r="B15" s="7" t="s">
        <v>8</v>
      </c>
      <c r="C15" s="8">
        <v>10714533</v>
      </c>
      <c r="D15" s="9" t="s">
        <v>48</v>
      </c>
      <c r="E15" s="9" t="s">
        <v>14</v>
      </c>
      <c r="F15" s="10">
        <v>3</v>
      </c>
      <c r="G15" s="9" t="s">
        <v>4</v>
      </c>
    </row>
    <row r="16" spans="1:7" x14ac:dyDescent="0.25">
      <c r="A16" s="6">
        <v>44907</v>
      </c>
      <c r="B16" s="7" t="s">
        <v>8</v>
      </c>
      <c r="C16" s="8">
        <v>22600286</v>
      </c>
      <c r="D16" s="9" t="s">
        <v>49</v>
      </c>
      <c r="E16" s="9" t="s">
        <v>15</v>
      </c>
      <c r="F16" s="10">
        <v>7</v>
      </c>
      <c r="G16" s="9" t="s">
        <v>4</v>
      </c>
    </row>
    <row r="17" spans="1:7" x14ac:dyDescent="0.25">
      <c r="A17" s="6">
        <v>44907</v>
      </c>
      <c r="B17" s="7" t="s">
        <v>8</v>
      </c>
      <c r="C17" s="8">
        <v>22379508</v>
      </c>
      <c r="D17" s="9" t="s">
        <v>50</v>
      </c>
      <c r="E17" s="9" t="s">
        <v>16</v>
      </c>
      <c r="F17" s="10">
        <v>15</v>
      </c>
      <c r="G17" s="9" t="s">
        <v>4</v>
      </c>
    </row>
    <row r="18" spans="1:7" x14ac:dyDescent="0.25">
      <c r="A18" s="6">
        <v>44907</v>
      </c>
      <c r="B18" s="7" t="s">
        <v>8</v>
      </c>
      <c r="C18" s="8">
        <v>16988552</v>
      </c>
      <c r="D18" s="9" t="s">
        <v>51</v>
      </c>
      <c r="E18" s="9" t="s">
        <v>17</v>
      </c>
      <c r="F18" s="10">
        <v>7</v>
      </c>
      <c r="G18" s="9" t="s">
        <v>4</v>
      </c>
    </row>
    <row r="19" spans="1:7" x14ac:dyDescent="0.25">
      <c r="A19" s="6">
        <v>44907</v>
      </c>
      <c r="B19" s="7" t="s">
        <v>8</v>
      </c>
      <c r="C19" s="8">
        <v>11497743</v>
      </c>
      <c r="D19" s="9" t="s">
        <v>52</v>
      </c>
      <c r="E19" s="9" t="s">
        <v>18</v>
      </c>
      <c r="F19" s="10">
        <v>11</v>
      </c>
      <c r="G19" s="9" t="s">
        <v>4</v>
      </c>
    </row>
    <row r="20" spans="1:7" x14ac:dyDescent="0.25">
      <c r="A20" s="6">
        <v>44907</v>
      </c>
      <c r="B20" s="7" t="s">
        <v>8</v>
      </c>
      <c r="C20" s="8">
        <v>10485098</v>
      </c>
      <c r="D20" s="9" t="s">
        <v>53</v>
      </c>
      <c r="E20" s="9" t="s">
        <v>19</v>
      </c>
      <c r="F20" s="10">
        <v>3</v>
      </c>
      <c r="G20" s="9" t="s">
        <v>4</v>
      </c>
    </row>
    <row r="21" spans="1:7" x14ac:dyDescent="0.25">
      <c r="A21" s="6">
        <v>44907</v>
      </c>
      <c r="B21" s="7" t="s">
        <v>8</v>
      </c>
      <c r="C21" s="8">
        <v>13143776</v>
      </c>
      <c r="D21" s="9" t="s">
        <v>54</v>
      </c>
      <c r="E21" s="9" t="s">
        <v>20</v>
      </c>
      <c r="F21" s="10">
        <v>15</v>
      </c>
      <c r="G21" s="9" t="s">
        <v>4</v>
      </c>
    </row>
    <row r="22" spans="1:7" x14ac:dyDescent="0.25">
      <c r="A22" s="6">
        <v>44907</v>
      </c>
      <c r="B22" s="7" t="s">
        <v>8</v>
      </c>
      <c r="C22" s="8">
        <v>13535233</v>
      </c>
      <c r="D22" s="9" t="s">
        <v>55</v>
      </c>
      <c r="E22" s="9" t="s">
        <v>21</v>
      </c>
      <c r="F22" s="10">
        <v>9</v>
      </c>
      <c r="G22" s="9" t="s">
        <v>4</v>
      </c>
    </row>
    <row r="23" spans="1:7" x14ac:dyDescent="0.25">
      <c r="A23" s="6">
        <v>44907</v>
      </c>
      <c r="B23" s="7" t="s">
        <v>8</v>
      </c>
      <c r="C23" s="8">
        <v>21287038</v>
      </c>
      <c r="D23" s="9" t="s">
        <v>56</v>
      </c>
      <c r="E23" s="9" t="s">
        <v>22</v>
      </c>
      <c r="F23" s="10">
        <v>9</v>
      </c>
      <c r="G23" s="9" t="s">
        <v>4</v>
      </c>
    </row>
    <row r="24" spans="1:7" x14ac:dyDescent="0.25">
      <c r="A24" s="6">
        <v>44907</v>
      </c>
      <c r="B24" s="7" t="s">
        <v>8</v>
      </c>
      <c r="C24" s="8">
        <v>15380994</v>
      </c>
      <c r="D24" s="9" t="s">
        <v>57</v>
      </c>
      <c r="E24" s="9" t="s">
        <v>23</v>
      </c>
      <c r="F24" s="10">
        <v>2</v>
      </c>
      <c r="G24" s="9" t="s">
        <v>4</v>
      </c>
    </row>
    <row r="25" spans="1:7" x14ac:dyDescent="0.25">
      <c r="A25" s="6">
        <v>44907</v>
      </c>
      <c r="B25" s="7" t="s">
        <v>8</v>
      </c>
      <c r="C25" s="8">
        <v>12884201</v>
      </c>
      <c r="D25" s="9" t="s">
        <v>58</v>
      </c>
      <c r="E25" s="9" t="s">
        <v>24</v>
      </c>
      <c r="F25" s="10">
        <v>10</v>
      </c>
      <c r="G25" s="9" t="s">
        <v>4</v>
      </c>
    </row>
    <row r="26" spans="1:7" x14ac:dyDescent="0.25">
      <c r="A26" s="6">
        <v>44907</v>
      </c>
      <c r="B26" s="7" t="s">
        <v>8</v>
      </c>
      <c r="C26" s="8">
        <v>15113630</v>
      </c>
      <c r="D26" s="9" t="s">
        <v>59</v>
      </c>
      <c r="E26" s="9" t="s">
        <v>25</v>
      </c>
      <c r="F26" s="10">
        <v>7</v>
      </c>
      <c r="G26" s="9" t="s">
        <v>6</v>
      </c>
    </row>
    <row r="27" spans="1:7" x14ac:dyDescent="0.25">
      <c r="A27" s="6">
        <v>44907</v>
      </c>
      <c r="B27" s="7" t="s">
        <v>8</v>
      </c>
      <c r="C27" s="8">
        <v>18766516</v>
      </c>
      <c r="D27" s="9" t="s">
        <v>60</v>
      </c>
      <c r="E27" s="9" t="s">
        <v>26</v>
      </c>
      <c r="F27" s="10">
        <v>8</v>
      </c>
      <c r="G27" s="9" t="s">
        <v>4</v>
      </c>
    </row>
    <row r="28" spans="1:7" x14ac:dyDescent="0.25">
      <c r="A28" s="6">
        <v>44907</v>
      </c>
      <c r="B28" s="7" t="s">
        <v>8</v>
      </c>
      <c r="C28" s="8">
        <v>19853236</v>
      </c>
      <c r="D28" s="9" t="s">
        <v>61</v>
      </c>
      <c r="E28" s="9" t="s">
        <v>27</v>
      </c>
      <c r="F28" s="10">
        <v>5</v>
      </c>
      <c r="G28" s="9"/>
    </row>
    <row r="29" spans="1:7" x14ac:dyDescent="0.25">
      <c r="A29" s="6">
        <v>44911.368807870371</v>
      </c>
      <c r="B29" s="7" t="s">
        <v>8</v>
      </c>
      <c r="C29" s="9">
        <v>19593934</v>
      </c>
      <c r="D29" s="9" t="s">
        <v>62</v>
      </c>
      <c r="E29" s="9" t="s">
        <v>28</v>
      </c>
      <c r="F29" s="10">
        <v>1</v>
      </c>
      <c r="G29" s="9" t="s">
        <v>5</v>
      </c>
    </row>
    <row r="30" spans="1:7" x14ac:dyDescent="0.25">
      <c r="A30" s="6">
        <v>44911.393819444442</v>
      </c>
      <c r="B30" s="7" t="s">
        <v>8</v>
      </c>
      <c r="C30" s="11">
        <v>16981128</v>
      </c>
      <c r="D30" s="9" t="s">
        <v>63</v>
      </c>
      <c r="E30" s="9" t="s">
        <v>29</v>
      </c>
      <c r="F30" s="10">
        <v>1.5</v>
      </c>
      <c r="G30" s="9" t="s">
        <v>6</v>
      </c>
    </row>
  </sheetData>
  <mergeCells count="1">
    <mergeCell ref="A1:G5"/>
  </mergeCells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tonReparation.Réparation">
                <anchor moveWithCells="1" sizeWithCells="1">
                  <from>
                    <xdr:col>3</xdr:col>
                    <xdr:colOff>361950</xdr:colOff>
                    <xdr:row>5</xdr:row>
                    <xdr:rowOff>95250</xdr:rowOff>
                  </from>
                  <to>
                    <xdr:col>4</xdr:col>
                    <xdr:colOff>666750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tonSortie.BouttonSortie">
                <anchor moveWithCells="1" sizeWithCells="1">
                  <from>
                    <xdr:col>1</xdr:col>
                    <xdr:colOff>361950</xdr:colOff>
                    <xdr:row>5</xdr:row>
                    <xdr:rowOff>104775</xdr:rowOff>
                  </from>
                  <to>
                    <xdr:col>2</xdr:col>
                    <xdr:colOff>723900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tonRetourRéparation.BouttonRetourRéparation">
                <anchor moveWithCells="1" sizeWithCells="1">
                  <from>
                    <xdr:col>4</xdr:col>
                    <xdr:colOff>1114425</xdr:colOff>
                    <xdr:row>5</xdr:row>
                    <xdr:rowOff>95250</xdr:rowOff>
                  </from>
                  <to>
                    <xdr:col>5</xdr:col>
                    <xdr:colOff>762000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2"/>
  <sheetViews>
    <sheetView workbookViewId="0">
      <selection activeCell="A2" sqref="A2"/>
    </sheetView>
  </sheetViews>
  <sheetFormatPr baseColWidth="10" defaultRowHeight="15" x14ac:dyDescent="0.25"/>
  <cols>
    <col min="2" max="2" width="12" customWidth="1"/>
  </cols>
  <sheetData>
    <row r="1" spans="1:3" x14ac:dyDescent="0.25">
      <c r="A1" t="s">
        <v>2</v>
      </c>
      <c r="B1" t="s">
        <v>31</v>
      </c>
      <c r="C1" t="s">
        <v>74</v>
      </c>
    </row>
    <row r="2" spans="1:3" x14ac:dyDescent="0.25">
      <c r="A2" t="s">
        <v>43</v>
      </c>
      <c r="B2" t="s">
        <v>9</v>
      </c>
      <c r="C2" s="1">
        <v>13</v>
      </c>
    </row>
    <row r="3" spans="1:3" x14ac:dyDescent="0.25">
      <c r="A3" t="s">
        <v>44</v>
      </c>
      <c r="B3" t="s">
        <v>10</v>
      </c>
      <c r="C3" s="1">
        <v>5</v>
      </c>
    </row>
    <row r="4" spans="1:3" x14ac:dyDescent="0.25">
      <c r="A4" t="s">
        <v>45</v>
      </c>
      <c r="B4" t="s">
        <v>11</v>
      </c>
      <c r="C4" s="1">
        <v>8</v>
      </c>
    </row>
    <row r="5" spans="1:3" x14ac:dyDescent="0.25">
      <c r="A5" t="s">
        <v>46</v>
      </c>
      <c r="B5" t="s">
        <v>12</v>
      </c>
      <c r="C5" s="1">
        <v>4</v>
      </c>
    </row>
    <row r="6" spans="1:3" x14ac:dyDescent="0.25">
      <c r="A6" t="s">
        <v>47</v>
      </c>
      <c r="B6" t="s">
        <v>13</v>
      </c>
      <c r="C6" s="1">
        <v>13</v>
      </c>
    </row>
    <row r="7" spans="1:3" x14ac:dyDescent="0.25">
      <c r="A7" t="s">
        <v>48</v>
      </c>
      <c r="B7" t="s">
        <v>14</v>
      </c>
      <c r="C7" s="1">
        <v>3</v>
      </c>
    </row>
    <row r="8" spans="1:3" x14ac:dyDescent="0.25">
      <c r="A8" t="s">
        <v>49</v>
      </c>
      <c r="B8" t="s">
        <v>15</v>
      </c>
      <c r="C8" s="1">
        <v>7</v>
      </c>
    </row>
    <row r="9" spans="1:3" x14ac:dyDescent="0.25">
      <c r="A9" t="s">
        <v>50</v>
      </c>
      <c r="B9" t="s">
        <v>16</v>
      </c>
      <c r="C9" s="1">
        <v>15</v>
      </c>
    </row>
    <row r="10" spans="1:3" x14ac:dyDescent="0.25">
      <c r="A10" t="s">
        <v>51</v>
      </c>
      <c r="B10" t="s">
        <v>17</v>
      </c>
      <c r="C10" s="1">
        <v>7</v>
      </c>
    </row>
    <row r="11" spans="1:3" x14ac:dyDescent="0.25">
      <c r="A11" t="s">
        <v>52</v>
      </c>
      <c r="B11" t="s">
        <v>18</v>
      </c>
      <c r="C11" s="1">
        <v>11</v>
      </c>
    </row>
    <row r="12" spans="1:3" x14ac:dyDescent="0.25">
      <c r="A12" t="s">
        <v>53</v>
      </c>
      <c r="B12" t="s">
        <v>19</v>
      </c>
      <c r="C12" s="1">
        <v>3</v>
      </c>
    </row>
    <row r="13" spans="1:3" x14ac:dyDescent="0.25">
      <c r="A13" t="s">
        <v>54</v>
      </c>
      <c r="B13" t="s">
        <v>20</v>
      </c>
      <c r="C13" s="1">
        <v>15</v>
      </c>
    </row>
    <row r="14" spans="1:3" x14ac:dyDescent="0.25">
      <c r="A14" t="s">
        <v>55</v>
      </c>
      <c r="B14" t="s">
        <v>21</v>
      </c>
      <c r="C14" s="1">
        <v>9</v>
      </c>
    </row>
    <row r="15" spans="1:3" x14ac:dyDescent="0.25">
      <c r="A15" t="s">
        <v>56</v>
      </c>
      <c r="B15" t="s">
        <v>22</v>
      </c>
      <c r="C15" s="1">
        <v>9</v>
      </c>
    </row>
    <row r="16" spans="1:3" x14ac:dyDescent="0.25">
      <c r="A16" t="s">
        <v>57</v>
      </c>
      <c r="B16" t="s">
        <v>23</v>
      </c>
      <c r="C16" s="1">
        <v>2</v>
      </c>
    </row>
    <row r="17" spans="1:3" x14ac:dyDescent="0.25">
      <c r="A17" t="s">
        <v>58</v>
      </c>
      <c r="B17" t="s">
        <v>24</v>
      </c>
      <c r="C17" s="1">
        <v>10</v>
      </c>
    </row>
    <row r="18" spans="1:3" x14ac:dyDescent="0.25">
      <c r="A18" t="s">
        <v>59</v>
      </c>
      <c r="B18" t="s">
        <v>25</v>
      </c>
      <c r="C18" s="1">
        <v>7</v>
      </c>
    </row>
    <row r="19" spans="1:3" x14ac:dyDescent="0.25">
      <c r="A19" t="s">
        <v>60</v>
      </c>
      <c r="B19" t="s">
        <v>26</v>
      </c>
      <c r="C19" s="1">
        <v>8</v>
      </c>
    </row>
    <row r="20" spans="1:3" x14ac:dyDescent="0.25">
      <c r="A20" t="s">
        <v>61</v>
      </c>
      <c r="B20" t="s">
        <v>27</v>
      </c>
      <c r="C20" s="1">
        <v>5</v>
      </c>
    </row>
    <row r="21" spans="1:3" x14ac:dyDescent="0.25">
      <c r="A21" t="s">
        <v>62</v>
      </c>
      <c r="B21" t="s">
        <v>28</v>
      </c>
      <c r="C21" s="1">
        <v>1</v>
      </c>
    </row>
    <row r="22" spans="1:3" x14ac:dyDescent="0.25">
      <c r="A22" t="s">
        <v>63</v>
      </c>
      <c r="B22" t="s">
        <v>29</v>
      </c>
      <c r="C22" s="1">
        <v>1.5</v>
      </c>
    </row>
    <row r="23" spans="1:3" x14ac:dyDescent="0.25">
      <c r="A23" t="s">
        <v>64</v>
      </c>
      <c r="B23" t="s">
        <v>32</v>
      </c>
      <c r="C23" s="1">
        <v>11</v>
      </c>
    </row>
    <row r="24" spans="1:3" x14ac:dyDescent="0.25">
      <c r="A24" t="s">
        <v>65</v>
      </c>
      <c r="B24" t="s">
        <v>33</v>
      </c>
      <c r="C24" s="1">
        <v>11</v>
      </c>
    </row>
    <row r="25" spans="1:3" x14ac:dyDescent="0.25">
      <c r="A25" t="s">
        <v>66</v>
      </c>
      <c r="B25" t="s">
        <v>34</v>
      </c>
      <c r="C25" s="1">
        <v>2</v>
      </c>
    </row>
    <row r="26" spans="1:3" x14ac:dyDescent="0.25">
      <c r="A26" t="s">
        <v>67</v>
      </c>
      <c r="B26" t="s">
        <v>35</v>
      </c>
      <c r="C26" s="1">
        <v>10</v>
      </c>
    </row>
    <row r="27" spans="1:3" x14ac:dyDescent="0.25">
      <c r="A27" t="s">
        <v>68</v>
      </c>
      <c r="B27" t="s">
        <v>36</v>
      </c>
      <c r="C27" s="1">
        <v>8</v>
      </c>
    </row>
    <row r="28" spans="1:3" x14ac:dyDescent="0.25">
      <c r="A28" t="s">
        <v>69</v>
      </c>
      <c r="B28" t="s">
        <v>37</v>
      </c>
      <c r="C28" s="1">
        <v>7</v>
      </c>
    </row>
    <row r="29" spans="1:3" x14ac:dyDescent="0.25">
      <c r="A29" t="s">
        <v>42</v>
      </c>
      <c r="B29" t="s">
        <v>38</v>
      </c>
      <c r="C29" s="1">
        <v>3</v>
      </c>
    </row>
    <row r="30" spans="1:3" x14ac:dyDescent="0.25">
      <c r="A30" t="s">
        <v>70</v>
      </c>
      <c r="B30" t="s">
        <v>39</v>
      </c>
      <c r="C30" s="1">
        <v>4</v>
      </c>
    </row>
    <row r="31" spans="1:3" x14ac:dyDescent="0.25">
      <c r="A31" t="s">
        <v>71</v>
      </c>
      <c r="B31" t="s">
        <v>40</v>
      </c>
      <c r="C31" s="1">
        <v>3</v>
      </c>
    </row>
    <row r="32" spans="1:3" x14ac:dyDescent="0.25">
      <c r="A32" t="s">
        <v>72</v>
      </c>
      <c r="B32" t="s">
        <v>41</v>
      </c>
      <c r="C32" s="1">
        <v>15</v>
      </c>
    </row>
  </sheetData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"/>
  <sheetViews>
    <sheetView workbookViewId="0">
      <selection activeCell="B4" sqref="B4"/>
    </sheetView>
  </sheetViews>
  <sheetFormatPr baseColWidth="10" defaultColWidth="11.5703125" defaultRowHeight="15" x14ac:dyDescent="0.25"/>
  <cols>
    <col min="1" max="1" width="17" style="2" bestFit="1" customWidth="1"/>
    <col min="2" max="2" width="11.5703125" style="2"/>
    <col min="3" max="3" width="15.7109375" style="2" bestFit="1" customWidth="1"/>
    <col min="4" max="4" width="13.85546875" style="2" bestFit="1" customWidth="1"/>
    <col min="5" max="5" width="11.5703125" style="2"/>
    <col min="6" max="6" width="12.85546875" style="2" bestFit="1" customWidth="1"/>
    <col min="7" max="7" width="27.28515625" style="2" bestFit="1" customWidth="1"/>
    <col min="8" max="8" width="27.85546875" style="2" bestFit="1" customWidth="1"/>
    <col min="9" max="16384" width="11.5703125" style="2"/>
  </cols>
  <sheetData>
    <row r="1" spans="1:9" x14ac:dyDescent="0.25">
      <c r="A1" s="12" t="s">
        <v>30</v>
      </c>
      <c r="C1" s="12" t="s">
        <v>0</v>
      </c>
      <c r="D1" s="12" t="s">
        <v>1</v>
      </c>
      <c r="E1" s="12" t="s">
        <v>73</v>
      </c>
      <c r="F1" s="12" t="s">
        <v>2</v>
      </c>
      <c r="G1" s="12" t="s">
        <v>3</v>
      </c>
      <c r="H1" s="12" t="s">
        <v>74</v>
      </c>
      <c r="I1" s="12" t="s">
        <v>75</v>
      </c>
    </row>
    <row r="2" spans="1:9" x14ac:dyDescent="0.25">
      <c r="A2" s="13"/>
      <c r="C2" s="14"/>
      <c r="D2" s="13"/>
      <c r="E2" s="15" t="str">
        <f>IFERROR(MID(Scan,1,8),1)</f>
        <v/>
      </c>
      <c r="F2" s="13">
        <f>IFERROR(MID(Scan,SEARCH(" ",Scan,1)+1,6),1)</f>
        <v>1</v>
      </c>
      <c r="G2" s="13" t="str">
        <f>IFERROR(VLOOKUP(SKU,Nomenclature[],2,FALSE),"Mettre à jour la feuille nomenclature")</f>
        <v>Mettre à jour la feuille nomenclature</v>
      </c>
      <c r="H2" s="16" t="str">
        <f>IFERROR(VLOOKUP(SKU,Nomenclature[],3,FALSE),"Mettre à jour la feuille Nomenclature")</f>
        <v>Mettre à jour la feuille Nomenclature</v>
      </c>
      <c r="I2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Menu pointage</vt:lpstr>
      <vt:lpstr>Nomenclature</vt:lpstr>
      <vt:lpstr>Data</vt:lpstr>
      <vt:lpstr>N°</vt:lpstr>
      <vt:lpstr>OF</vt:lpstr>
      <vt:lpstr>Scan</vt:lpstr>
      <vt:lpstr>SKU</vt:lpstr>
    </vt:vector>
  </TitlesOfParts>
  <Company>LVM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 ROUSSEL</dc:creator>
  <cp:lastModifiedBy>Thomas Recht</cp:lastModifiedBy>
  <dcterms:created xsi:type="dcterms:W3CDTF">2022-12-20T09:11:02Z</dcterms:created>
  <dcterms:modified xsi:type="dcterms:W3CDTF">2022-12-21T13:37:42Z</dcterms:modified>
</cp:coreProperties>
</file>