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recht\Downloads\"/>
    </mc:Choice>
  </mc:AlternateContent>
  <bookViews>
    <workbookView xWindow="0" yWindow="0" windowWidth="28800" windowHeight="13740"/>
  </bookViews>
  <sheets>
    <sheet name="Feuil2" sheetId="1" r:id="rId1"/>
  </sheets>
  <calcPr calcId="162913" iterateDelta="1E-4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9" i="1" l="1"/>
  <c r="J3" i="1"/>
  <c r="I3" i="1"/>
  <c r="H2" i="1"/>
  <c r="F18" i="1" s="1"/>
  <c r="F19" i="1" l="1"/>
  <c r="F20" i="1"/>
  <c r="F13" i="1"/>
  <c r="F21" i="1"/>
  <c r="F6" i="1"/>
  <c r="F14" i="1"/>
  <c r="F22" i="1"/>
  <c r="F11" i="1"/>
  <c r="F12" i="1"/>
  <c r="F5" i="1"/>
  <c r="F7" i="1"/>
  <c r="F15" i="1"/>
  <c r="F23" i="1"/>
  <c r="F8" i="1"/>
  <c r="F16" i="1"/>
  <c r="F24" i="1"/>
  <c r="F25" i="1"/>
  <c r="F4" i="1"/>
  <c r="F3" i="1"/>
  <c r="F9" i="1"/>
  <c r="F17" i="1"/>
  <c r="F10" i="1"/>
</calcChain>
</file>

<file path=xl/sharedStrings.xml><?xml version="1.0" encoding="utf-8"?>
<sst xmlns="http://schemas.openxmlformats.org/spreadsheetml/2006/main" count="19" uniqueCount="13">
  <si>
    <t>Étiquettes de lignes</t>
  </si>
  <si>
    <t>Produit 1</t>
  </si>
  <si>
    <t>Produit 2</t>
  </si>
  <si>
    <t>Produit 3</t>
  </si>
  <si>
    <t>Aujourd'hui</t>
  </si>
  <si>
    <t>min</t>
  </si>
  <si>
    <t>max</t>
  </si>
  <si>
    <t>Avec option d'axes "dates sur les axes"</t>
  </si>
  <si>
    <t>Avec option d'axes "texte sur les axes"</t>
  </si>
  <si>
    <t>https://fr.officetooltips.com/excel_2016/tips/comment_ajouter_une_ligne_verticale_au_graphique.html</t>
  </si>
  <si>
    <t>Tuto suivi :</t>
  </si>
  <si>
    <t>Label</t>
  </si>
  <si>
    <t>3ème idée : ajouter une ligne et une série pour "Aujourd'hui''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</si>
</sst>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color theme="1"/>
      <name val="Century Gothic"/>
      <family val="2"/>
    </font>
    <font>
      <sz val="10"/>
      <color rgb="FF006100"/>
      <name val="Century Gothic"/>
      <family val="2"/>
    </font>
    <font>
      <sz val="10"/>
      <color rgb="FF9C0006"/>
      <name val="Century Gothic"/>
      <family val="2"/>
    </font>
    <font>
      <sz val="10"/>
      <color rgb="FF3F3F76"/>
      <name val="Century Gothic"/>
      <family val="2"/>
    </font>
    <font>
      <b/>
      <sz val="10"/>
      <color theme="1"/>
      <name val="Century Gothic"/>
      <family val="2"/>
    </font>
    <font>
      <u/>
      <sz val="10"/>
      <color theme="10"/>
      <name val="Century Gothic"/>
      <family val="2"/>
    </font>
    <font>
      <sz val="10"/>
      <color rgb="FF9C6500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CC99"/>
      </patternFill>
    </fill>
    <fill>
      <patternFill patternType="solid">
        <fgColor rgb="FFFFEB9C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6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1" applyNumberFormat="0" applyAlignment="0" applyProtection="0"/>
    <xf numFmtId="0" fontId="5" fillId="0" borderId="0" applyNumberFormat="0" applyFill="0" applyBorder="0" applyAlignment="0" applyProtection="0"/>
    <xf numFmtId="0" fontId="6" fillId="5" borderId="0" applyNumberFormat="0" applyBorder="0" applyAlignment="0" applyProtection="0"/>
  </cellStyleXfs>
  <cellXfs count="14">
    <xf numFmtId="0" fontId="0" fillId="0" borderId="0" xfId="0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6" fillId="5" borderId="0" xfId="5" applyNumberFormat="1" applyAlignment="1">
      <alignment horizontal="center" vertical="center"/>
    </xf>
    <xf numFmtId="0" fontId="6" fillId="5" borderId="0" xfId="5" applyAlignment="1">
      <alignment horizontal="center" vertical="center"/>
    </xf>
    <xf numFmtId="0" fontId="1" fillId="2" borderId="0" xfId="1" applyAlignment="1">
      <alignment horizontal="center" vertical="center"/>
    </xf>
    <xf numFmtId="0" fontId="2" fillId="3" borderId="0" xfId="2" applyAlignment="1">
      <alignment horizontal="center" vertical="center"/>
    </xf>
    <xf numFmtId="0" fontId="3" fillId="4" borderId="1" xfId="3" applyAlignment="1">
      <alignment horizontal="left" vertical="center"/>
    </xf>
    <xf numFmtId="0" fontId="5" fillId="4" borderId="1" xfId="4" applyFill="1" applyBorder="1" applyAlignment="1">
      <alignment horizontal="left" vertical="center"/>
    </xf>
    <xf numFmtId="0" fontId="6" fillId="5" borderId="0" xfId="5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6" fillId="5" borderId="0" xfId="5" applyNumberFormat="1" applyAlignment="1">
      <alignment horizontal="center" vertical="center"/>
    </xf>
  </cellXfs>
  <cellStyles count="6">
    <cellStyle name="Entrée" xfId="3" builtinId="20"/>
    <cellStyle name="Insatisfaisant" xfId="2" builtinId="27"/>
    <cellStyle name="Lien hypertexte" xfId="4" builtinId="8"/>
    <cellStyle name="Neutre" xfId="5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Feuil2!$C$2</c:f>
              <c:strCache>
                <c:ptCount val="1"/>
                <c:pt idx="0">
                  <c:v>Produit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44916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Feuil2!$C$3:$C$25</c:f>
              <c:numCache>
                <c:formatCode>0.00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2800</c:v>
                </c:pt>
                <c:pt idx="9">
                  <c:v>2800</c:v>
                </c:pt>
                <c:pt idx="10">
                  <c:v>2800</c:v>
                </c:pt>
                <c:pt idx="11">
                  <c:v>2800</c:v>
                </c:pt>
                <c:pt idx="12">
                  <c:v>2800</c:v>
                </c:pt>
                <c:pt idx="13">
                  <c:v>2800</c:v>
                </c:pt>
                <c:pt idx="14">
                  <c:v>2800</c:v>
                </c:pt>
                <c:pt idx="15">
                  <c:v>2800</c:v>
                </c:pt>
                <c:pt idx="16">
                  <c:v>2800</c:v>
                </c:pt>
                <c:pt idx="17">
                  <c:v>2800</c:v>
                </c:pt>
                <c:pt idx="18">
                  <c:v>2800</c:v>
                </c:pt>
                <c:pt idx="19">
                  <c:v>2800</c:v>
                </c:pt>
                <c:pt idx="20">
                  <c:v>2800</c:v>
                </c:pt>
                <c:pt idx="21">
                  <c:v>2800</c:v>
                </c:pt>
                <c:pt idx="22">
                  <c:v>2800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CAE-4123-8E2D-4FBE6F5721B3}"/>
            </c:ext>
          </c:extLst>
        </c:ser>
        <c:ser>
          <c:idx val="1"/>
          <c:order val="1"/>
          <c:tx>
            <c:strRef>
              <c:f>Feuil2!$D$2</c:f>
              <c:strCache>
                <c:ptCount val="1"/>
                <c:pt idx="0">
                  <c:v>Produit 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44916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Feuil2!$D$3:$D$25</c:f>
              <c:numCache>
                <c:formatCode>0.00</c:formatCode>
                <c:ptCount val="23"/>
                <c:pt idx="0">
                  <c:v>4815</c:v>
                </c:pt>
                <c:pt idx="1">
                  <c:v>4815</c:v>
                </c:pt>
                <c:pt idx="2">
                  <c:v>5115</c:v>
                </c:pt>
                <c:pt idx="3">
                  <c:v>5115</c:v>
                </c:pt>
                <c:pt idx="4">
                  <c:v>5115</c:v>
                </c:pt>
                <c:pt idx="5">
                  <c:v>2.8728001117706299</c:v>
                </c:pt>
                <c:pt idx="6">
                  <c:v>2.8728001117706299</c:v>
                </c:pt>
                <c:pt idx="7">
                  <c:v>5115</c:v>
                </c:pt>
                <c:pt idx="8">
                  <c:v>5115</c:v>
                </c:pt>
                <c:pt idx="9">
                  <c:v>5115</c:v>
                </c:pt>
                <c:pt idx="10">
                  <c:v>5115</c:v>
                </c:pt>
                <c:pt idx="11">
                  <c:v>4425</c:v>
                </c:pt>
                <c:pt idx="12">
                  <c:v>4425</c:v>
                </c:pt>
                <c:pt idx="13">
                  <c:v>4425</c:v>
                </c:pt>
                <c:pt idx="14">
                  <c:v>4425</c:v>
                </c:pt>
                <c:pt idx="15">
                  <c:v>4425</c:v>
                </c:pt>
                <c:pt idx="16">
                  <c:v>4425</c:v>
                </c:pt>
                <c:pt idx="17">
                  <c:v>4425</c:v>
                </c:pt>
                <c:pt idx="18">
                  <c:v>4425</c:v>
                </c:pt>
                <c:pt idx="19">
                  <c:v>4425</c:v>
                </c:pt>
                <c:pt idx="20">
                  <c:v>4425</c:v>
                </c:pt>
                <c:pt idx="21">
                  <c:v>4425</c:v>
                </c:pt>
                <c:pt idx="22">
                  <c:v>4425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CAE-4123-8E2D-4FBE6F5721B3}"/>
            </c:ext>
          </c:extLst>
        </c:ser>
        <c:ser>
          <c:idx val="2"/>
          <c:order val="2"/>
          <c:tx>
            <c:strRef>
              <c:f>Feuil2!$E$2</c:f>
              <c:strCache>
                <c:ptCount val="1"/>
                <c:pt idx="0">
                  <c:v>Produit 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44916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Feuil2!$E$3:$E$25</c:f>
              <c:numCache>
                <c:formatCode>0.00</c:formatCode>
                <c:ptCount val="23"/>
                <c:pt idx="0">
                  <c:v>76</c:v>
                </c:pt>
                <c:pt idx="1">
                  <c:v>2188</c:v>
                </c:pt>
                <c:pt idx="2">
                  <c:v>2188</c:v>
                </c:pt>
                <c:pt idx="3">
                  <c:v>2188</c:v>
                </c:pt>
                <c:pt idx="4">
                  <c:v>2124</c:v>
                </c:pt>
                <c:pt idx="5">
                  <c:v>59.578001144409171</c:v>
                </c:pt>
                <c:pt idx="6">
                  <c:v>58.788001122951499</c:v>
                </c:pt>
                <c:pt idx="7">
                  <c:v>2124</c:v>
                </c:pt>
                <c:pt idx="8">
                  <c:v>2124</c:v>
                </c:pt>
                <c:pt idx="9">
                  <c:v>2124</c:v>
                </c:pt>
                <c:pt idx="10">
                  <c:v>4908</c:v>
                </c:pt>
                <c:pt idx="11">
                  <c:v>2784</c:v>
                </c:pt>
                <c:pt idx="12">
                  <c:v>2784</c:v>
                </c:pt>
                <c:pt idx="13">
                  <c:v>2784</c:v>
                </c:pt>
                <c:pt idx="14">
                  <c:v>2784</c:v>
                </c:pt>
                <c:pt idx="15">
                  <c:v>2640</c:v>
                </c:pt>
                <c:pt idx="16">
                  <c:v>2640</c:v>
                </c:pt>
                <c:pt idx="17">
                  <c:v>2640</c:v>
                </c:pt>
                <c:pt idx="18">
                  <c:v>2640</c:v>
                </c:pt>
                <c:pt idx="19">
                  <c:v>2640</c:v>
                </c:pt>
                <c:pt idx="20">
                  <c:v>2640</c:v>
                </c:pt>
                <c:pt idx="21">
                  <c:v>2640</c:v>
                </c:pt>
                <c:pt idx="22">
                  <c:v>2640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CAE-4123-8E2D-4FBE6F5721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3388704"/>
        <c:axId val="113380800"/>
      </c:lineChart>
      <c:scatterChart>
        <c:scatterStyle val="lineMarker"/>
        <c:varyColors val="0"/>
        <c:ser>
          <c:idx val="3"/>
          <c:order val="3"/>
          <c:tx>
            <c:strRef>
              <c:f>Feuil2!$G$2</c:f>
              <c:strCache>
                <c:ptCount val="1"/>
                <c:pt idx="0">
                  <c:v>Aujourd'hui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layout>
                <c:manualLayout>
                  <c:x val="-6.1601406691233505E-2"/>
                  <c:y val="0"/>
                </c:manualLayout>
              </c:layout>
              <c:tx>
                <c:rich>
                  <a:bodyPr/>
                  <a:lstStyle/>
                  <a:p>
                    <a:fld id="{311F4767-703D-4E5C-B1B2-DE612A193C4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9CAE-4123-8E2D-4FBE6F5721B3}"/>
                </c:ext>
              </c:extLst>
            </c:dLbl>
            <c:spPr>
              <a:solidFill>
                <a:schemeClr val="bg1"/>
              </a:solidFill>
              <a:ln w="19050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errBars>
            <c:errDir val="y"/>
            <c:errBarType val="minus"/>
            <c:errValType val="percentage"/>
            <c:noEndCap val="1"/>
            <c:val val="100"/>
            <c:spPr>
              <a:noFill/>
              <a:ln w="254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sysDash"/>
                <a:round/>
              </a:ln>
              <a:effectLst/>
            </c:spPr>
          </c:errBars>
          <c:errBars>
            <c:errDir val="x"/>
            <c:errBarType val="both"/>
            <c:errValType val="fixedVal"/>
            <c:noEndCap val="0"/>
            <c:val val="1"/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xVal>
            <c:numRef>
              <c:f>Feuil2!$H$2</c:f>
              <c:numCache>
                <c:formatCode>m/d/yyyy</c:formatCode>
                <c:ptCount val="1"/>
                <c:pt idx="0">
                  <c:v>44916</c:v>
                </c:pt>
              </c:numCache>
            </c:numRef>
          </c:xVal>
          <c:yVal>
            <c:numRef>
              <c:f>Feuil2!$J$3</c:f>
              <c:numCache>
                <c:formatCode>0.00</c:formatCode>
                <c:ptCount val="1"/>
                <c:pt idx="0">
                  <c:v>5115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Feuil2!$G$2</c15:f>
                <c15:dlblRangeCache>
                  <c:ptCount val="1"/>
                  <c:pt idx="0">
                    <c:v>Aujourd'hui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4-9CAE-4123-8E2D-4FBE6F5721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56466480"/>
        <c:axId val="1656465648"/>
      </c:scatterChart>
      <c:dateAx>
        <c:axId val="11338870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380800"/>
        <c:crosses val="autoZero"/>
        <c:auto val="0"/>
        <c:lblOffset val="100"/>
        <c:baseTimeUnit val="days"/>
      </c:dateAx>
      <c:valAx>
        <c:axId val="11338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388704"/>
        <c:crosses val="autoZero"/>
        <c:crossBetween val="between"/>
      </c:valAx>
      <c:valAx>
        <c:axId val="1656465648"/>
        <c:scaling>
          <c:orientation val="minMax"/>
        </c:scaling>
        <c:delete val="0"/>
        <c:axPos val="r"/>
        <c:numFmt formatCode="0.0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6466480"/>
        <c:crosses val="max"/>
        <c:crossBetween val="midCat"/>
      </c:valAx>
      <c:valAx>
        <c:axId val="1656466480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165646564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txPr>
        <a:bodyPr/>
        <a:lstStyle/>
        <a:p>
          <a:pPr>
            <a:defRPr sz="1400" b="0"/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Feuil2!$C$2</c:f>
              <c:strCache>
                <c:ptCount val="1"/>
                <c:pt idx="0">
                  <c:v>Produit 1</c:v>
                </c:pt>
              </c:strCache>
            </c:strRef>
          </c:tx>
          <c:spPr>
            <a:ln w="28575"/>
          </c:spPr>
          <c:marker>
            <c:symbol val="none"/>
          </c:marker>
          <c:dLbls>
            <c:delete val="1"/>
          </c:dLbls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44916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Feuil2!$C$3:$C$25</c:f>
              <c:numCache>
                <c:formatCode>0.00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2800</c:v>
                </c:pt>
                <c:pt idx="9">
                  <c:v>2800</c:v>
                </c:pt>
                <c:pt idx="10">
                  <c:v>2800</c:v>
                </c:pt>
                <c:pt idx="11">
                  <c:v>2800</c:v>
                </c:pt>
                <c:pt idx="12">
                  <c:v>2800</c:v>
                </c:pt>
                <c:pt idx="13">
                  <c:v>2800</c:v>
                </c:pt>
                <c:pt idx="14">
                  <c:v>2800</c:v>
                </c:pt>
                <c:pt idx="15">
                  <c:v>2800</c:v>
                </c:pt>
                <c:pt idx="16">
                  <c:v>2800</c:v>
                </c:pt>
                <c:pt idx="17">
                  <c:v>2800</c:v>
                </c:pt>
                <c:pt idx="18">
                  <c:v>2800</c:v>
                </c:pt>
                <c:pt idx="19">
                  <c:v>2800</c:v>
                </c:pt>
                <c:pt idx="20">
                  <c:v>2800</c:v>
                </c:pt>
                <c:pt idx="21">
                  <c:v>2800</c:v>
                </c:pt>
                <c:pt idx="22">
                  <c:v>2800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895-46C0-853E-92F0A6EAF5A0}"/>
            </c:ext>
          </c:extLst>
        </c:ser>
        <c:ser>
          <c:idx val="1"/>
          <c:order val="1"/>
          <c:tx>
            <c:strRef>
              <c:f>Feuil2!$D$2</c:f>
              <c:strCache>
                <c:ptCount val="1"/>
                <c:pt idx="0">
                  <c:v>Produit 2</c:v>
                </c:pt>
              </c:strCache>
            </c:strRef>
          </c:tx>
          <c:spPr>
            <a:ln w="28575"/>
          </c:spPr>
          <c:marker>
            <c:symbol val="none"/>
          </c:marker>
          <c:dLbls>
            <c:delete val="1"/>
          </c:dLbls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44916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Feuil2!$D$3:$D$25</c:f>
              <c:numCache>
                <c:formatCode>0.00</c:formatCode>
                <c:ptCount val="23"/>
                <c:pt idx="0">
                  <c:v>4815</c:v>
                </c:pt>
                <c:pt idx="1">
                  <c:v>4815</c:v>
                </c:pt>
                <c:pt idx="2">
                  <c:v>5115</c:v>
                </c:pt>
                <c:pt idx="3">
                  <c:v>5115</c:v>
                </c:pt>
                <c:pt idx="4">
                  <c:v>5115</c:v>
                </c:pt>
                <c:pt idx="5">
                  <c:v>2.8728001117706299</c:v>
                </c:pt>
                <c:pt idx="6">
                  <c:v>2.8728001117706299</c:v>
                </c:pt>
                <c:pt idx="7">
                  <c:v>5115</c:v>
                </c:pt>
                <c:pt idx="8">
                  <c:v>5115</c:v>
                </c:pt>
                <c:pt idx="9">
                  <c:v>5115</c:v>
                </c:pt>
                <c:pt idx="10">
                  <c:v>5115</c:v>
                </c:pt>
                <c:pt idx="11">
                  <c:v>4425</c:v>
                </c:pt>
                <c:pt idx="12">
                  <c:v>4425</c:v>
                </c:pt>
                <c:pt idx="13">
                  <c:v>4425</c:v>
                </c:pt>
                <c:pt idx="14">
                  <c:v>4425</c:v>
                </c:pt>
                <c:pt idx="15">
                  <c:v>4425</c:v>
                </c:pt>
                <c:pt idx="16">
                  <c:v>4425</c:v>
                </c:pt>
                <c:pt idx="17">
                  <c:v>4425</c:v>
                </c:pt>
                <c:pt idx="18">
                  <c:v>4425</c:v>
                </c:pt>
                <c:pt idx="19">
                  <c:v>4425</c:v>
                </c:pt>
                <c:pt idx="20">
                  <c:v>4425</c:v>
                </c:pt>
                <c:pt idx="21">
                  <c:v>4425</c:v>
                </c:pt>
                <c:pt idx="22">
                  <c:v>4425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895-46C0-853E-92F0A6EAF5A0}"/>
            </c:ext>
          </c:extLst>
        </c:ser>
        <c:ser>
          <c:idx val="2"/>
          <c:order val="2"/>
          <c:tx>
            <c:strRef>
              <c:f>Feuil2!$E$2</c:f>
              <c:strCache>
                <c:ptCount val="1"/>
                <c:pt idx="0">
                  <c:v>Produit 3</c:v>
                </c:pt>
              </c:strCache>
            </c:strRef>
          </c:tx>
          <c:spPr>
            <a:ln w="28575"/>
          </c:spPr>
          <c:marker>
            <c:symbol val="none"/>
          </c:marker>
          <c:dLbls>
            <c:delete val="1"/>
          </c:dLbls>
          <c:cat>
            <c:numRef>
              <c:f>Feuil2!$B$3:$B$25</c:f>
              <c:numCache>
                <c:formatCode>m/d/yyyy</c:formatCode>
                <c:ptCount val="23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44916</c:v>
                </c:pt>
                <c:pt idx="21">
                  <c:v>44930</c:v>
                </c:pt>
                <c:pt idx="22">
                  <c:v>44949</c:v>
                </c:pt>
              </c:numCache>
            </c:numRef>
          </c:cat>
          <c:val>
            <c:numRef>
              <c:f>Feuil2!$E$3:$E$25</c:f>
              <c:numCache>
                <c:formatCode>0.00</c:formatCode>
                <c:ptCount val="23"/>
                <c:pt idx="0">
                  <c:v>76</c:v>
                </c:pt>
                <c:pt idx="1">
                  <c:v>2188</c:v>
                </c:pt>
                <c:pt idx="2">
                  <c:v>2188</c:v>
                </c:pt>
                <c:pt idx="3">
                  <c:v>2188</c:v>
                </c:pt>
                <c:pt idx="4">
                  <c:v>2124</c:v>
                </c:pt>
                <c:pt idx="5">
                  <c:v>59.578001144409171</c:v>
                </c:pt>
                <c:pt idx="6">
                  <c:v>58.788001122951499</c:v>
                </c:pt>
                <c:pt idx="7">
                  <c:v>2124</c:v>
                </c:pt>
                <c:pt idx="8">
                  <c:v>2124</c:v>
                </c:pt>
                <c:pt idx="9">
                  <c:v>2124</c:v>
                </c:pt>
                <c:pt idx="10">
                  <c:v>4908</c:v>
                </c:pt>
                <c:pt idx="11">
                  <c:v>2784</c:v>
                </c:pt>
                <c:pt idx="12">
                  <c:v>2784</c:v>
                </c:pt>
                <c:pt idx="13">
                  <c:v>2784</c:v>
                </c:pt>
                <c:pt idx="14">
                  <c:v>2784</c:v>
                </c:pt>
                <c:pt idx="15">
                  <c:v>2640</c:v>
                </c:pt>
                <c:pt idx="16">
                  <c:v>2640</c:v>
                </c:pt>
                <c:pt idx="17">
                  <c:v>2640</c:v>
                </c:pt>
                <c:pt idx="18">
                  <c:v>2640</c:v>
                </c:pt>
                <c:pt idx="19">
                  <c:v>2640</c:v>
                </c:pt>
                <c:pt idx="20">
                  <c:v>2640</c:v>
                </c:pt>
                <c:pt idx="21">
                  <c:v>2640</c:v>
                </c:pt>
                <c:pt idx="22">
                  <c:v>2640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895-46C0-853E-92F0A6EAF5A0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13388704"/>
        <c:axId val="113380800"/>
      </c:lineChart>
      <c:scatterChart>
        <c:scatterStyle val="lineMarker"/>
        <c:varyColors val="0"/>
        <c:ser>
          <c:idx val="3"/>
          <c:order val="3"/>
          <c:tx>
            <c:strRef>
              <c:f>Feuil2!$G$2</c:f>
              <c:strCache>
                <c:ptCount val="1"/>
                <c:pt idx="0">
                  <c:v>Aujourd'hui</c:v>
                </c:pt>
              </c:strCache>
            </c:strRef>
          </c:tx>
          <c:spPr>
            <a:ln w="25400">
              <a:noFill/>
            </a:ln>
          </c:spPr>
          <c:marker>
            <c:symbol val="none"/>
          </c:marker>
          <c:dLbls>
            <c:dLbl>
              <c:idx val="6"/>
              <c:spPr>
                <a:noFill/>
                <a:ln w="15875">
                  <a:solidFill>
                    <a:schemeClr val="tx1">
                      <a:lumMod val="65000"/>
                      <a:lumOff val="35000"/>
                    </a:schemeClr>
                  </a:solidFill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b="1"/>
                  </a:pPr>
                  <a:endParaRPr lang="fr-FR"/>
                </a:p>
              </c:txPr>
              <c:dLblPos val="t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891E-43C1-A59A-E0A9626A9967}"/>
                </c:ext>
              </c:extLst>
            </c:dLbl>
            <c:dLbl>
              <c:idx val="20"/>
              <c:layout>
                <c:manualLayout>
                  <c:x val="-5.5018956035058977E-2"/>
                  <c:y val="-2.4386821987243262E-2"/>
                </c:manualLayout>
              </c:layout>
              <c:spPr>
                <a:noFill/>
                <a:ln w="15875">
                  <a:solidFill>
                    <a:schemeClr val="tx1">
                      <a:lumMod val="65000"/>
                      <a:lumOff val="35000"/>
                    </a:schemeClr>
                  </a:solidFill>
                </a:ln>
                <a:effectLst/>
              </c:spPr>
              <c:txPr>
                <a:bodyPr wrap="square" lIns="38100" tIns="19050" rIns="38100" bIns="19050" anchor="ctr">
                  <a:spAutoFit/>
                </a:bodyPr>
                <a:lstStyle/>
                <a:p>
                  <a:pPr>
                    <a:defRPr b="1"/>
                  </a:pPr>
                  <a:endParaRPr lang="fr-FR"/>
                </a:p>
              </c:txPr>
              <c:dLblPos val="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891E-43C1-A59A-E0A9626A9967}"/>
                </c:ext>
              </c:extLst>
            </c:dLbl>
            <c:spPr>
              <a:noFill/>
              <a:ln>
                <a:noFill/>
              </a:ln>
              <a:effectLst/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errBars>
            <c:errDir val="y"/>
            <c:errBarType val="minus"/>
            <c:errValType val="percentage"/>
            <c:noEndCap val="1"/>
            <c:val val="100"/>
            <c:spPr>
              <a:ln w="25400">
                <a:prstDash val="sysDash"/>
              </a:ln>
            </c:spPr>
          </c:errBars>
          <c:yVal>
            <c:numRef>
              <c:f>Feuil2!$F$3:$F$25</c:f>
              <c:numCache>
                <c:formatCode>m/d/yyyy</c:formatCode>
                <c:ptCount val="23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44916</c:v>
                </c:pt>
                <c:pt idx="20">
                  <c:v>44916</c:v>
                </c:pt>
                <c:pt idx="21">
                  <c:v>#N/A</c:v>
                </c:pt>
                <c:pt idx="22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E895-46C0-853E-92F0A6EAF5A0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axId val="262694248"/>
        <c:axId val="464777304"/>
      </c:scatterChart>
      <c:catAx>
        <c:axId val="113388704"/>
        <c:scaling>
          <c:orientation val="minMax"/>
        </c:scaling>
        <c:delete val="0"/>
        <c:axPos val="b"/>
        <c:numFmt formatCode="dd/mm/yyyy" sourceLinked="0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13380800"/>
        <c:crosses val="autoZero"/>
        <c:auto val="0"/>
        <c:lblAlgn val="ctr"/>
        <c:lblOffset val="100"/>
        <c:noMultiLvlLbl val="0"/>
      </c:catAx>
      <c:valAx>
        <c:axId val="113380800"/>
        <c:scaling>
          <c:orientation val="minMax"/>
          <c:max val="6000"/>
          <c:min val="0"/>
        </c:scaling>
        <c:delete val="0"/>
        <c:axPos val="l"/>
        <c:majorGridlines/>
        <c:numFmt formatCode="0.00" sourceLinked="1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fr-FR"/>
          </a:p>
        </c:txPr>
        <c:crossAx val="113388704"/>
        <c:crosses val="autoZero"/>
        <c:crossBetween val="between"/>
      </c:valAx>
      <c:valAx>
        <c:axId val="464777304"/>
        <c:scaling>
          <c:orientation val="minMax"/>
          <c:max val="50000"/>
          <c:min val="0"/>
        </c:scaling>
        <c:delete val="0"/>
        <c:axPos val="r"/>
        <c:numFmt formatCode="m/d/yyyy" sourceLinked="1"/>
        <c:majorTickMark val="out"/>
        <c:minorTickMark val="none"/>
        <c:tickLblPos val="none"/>
        <c:crossAx val="262694248"/>
        <c:crosses val="max"/>
        <c:crossBetween val="midCat"/>
      </c:valAx>
      <c:valAx>
        <c:axId val="262694248"/>
        <c:scaling>
          <c:orientation val="minMax"/>
        </c:scaling>
        <c:delete val="1"/>
        <c:axPos val="b"/>
        <c:majorTickMark val="out"/>
        <c:minorTickMark val="none"/>
        <c:tickLblPos val="nextTo"/>
        <c:crossAx val="464777304"/>
        <c:crosses val="autoZero"/>
        <c:crossBetween val="midCat"/>
      </c:valAx>
    </c:plotArea>
    <c:legend>
      <c:legendPos val="b"/>
      <c:layout/>
      <c:overlay val="0"/>
      <c:txPr>
        <a:bodyPr/>
        <a:lstStyle/>
        <a:p>
          <a:pPr>
            <a:defRPr sz="900"/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Feuil2!$C$37</c:f>
              <c:strCache>
                <c:ptCount val="1"/>
                <c:pt idx="0">
                  <c:v>Produit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Feuil2!$B$38:$B$61</c:f>
              <c:numCache>
                <c:formatCode>m/d/yyyy</c:formatCode>
                <c:ptCount val="24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44916</c:v>
                </c:pt>
                <c:pt idx="22">
                  <c:v>44930</c:v>
                </c:pt>
                <c:pt idx="23">
                  <c:v>44949</c:v>
                </c:pt>
              </c:numCache>
            </c:numRef>
          </c:cat>
          <c:val>
            <c:numRef>
              <c:f>Feuil2!$C$38:$C$61</c:f>
              <c:numCache>
                <c:formatCode>0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2800</c:v>
                </c:pt>
                <c:pt idx="9">
                  <c:v>2800</c:v>
                </c:pt>
                <c:pt idx="10">
                  <c:v>2800</c:v>
                </c:pt>
                <c:pt idx="11">
                  <c:v>2800</c:v>
                </c:pt>
                <c:pt idx="12">
                  <c:v>2800</c:v>
                </c:pt>
                <c:pt idx="13">
                  <c:v>2800</c:v>
                </c:pt>
                <c:pt idx="14">
                  <c:v>2800</c:v>
                </c:pt>
                <c:pt idx="15">
                  <c:v>2800</c:v>
                </c:pt>
                <c:pt idx="16">
                  <c:v>2800</c:v>
                </c:pt>
                <c:pt idx="17">
                  <c:v>2800</c:v>
                </c:pt>
                <c:pt idx="18">
                  <c:v>2800</c:v>
                </c:pt>
                <c:pt idx="19">
                  <c:v>2800</c:v>
                </c:pt>
                <c:pt idx="20">
                  <c:v>2800</c:v>
                </c:pt>
                <c:pt idx="22">
                  <c:v>2800</c:v>
                </c:pt>
                <c:pt idx="23">
                  <c:v>2800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C26-414B-B9D1-224669FD2D6B}"/>
            </c:ext>
          </c:extLst>
        </c:ser>
        <c:ser>
          <c:idx val="1"/>
          <c:order val="1"/>
          <c:tx>
            <c:strRef>
              <c:f>Feuil2!$D$37</c:f>
              <c:strCache>
                <c:ptCount val="1"/>
                <c:pt idx="0">
                  <c:v>Produit 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Feuil2!$B$38:$B$61</c:f>
              <c:numCache>
                <c:formatCode>m/d/yyyy</c:formatCode>
                <c:ptCount val="24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44916</c:v>
                </c:pt>
                <c:pt idx="22">
                  <c:v>44930</c:v>
                </c:pt>
                <c:pt idx="23">
                  <c:v>44949</c:v>
                </c:pt>
              </c:numCache>
            </c:numRef>
          </c:cat>
          <c:val>
            <c:numRef>
              <c:f>Feuil2!$D$38:$D$61</c:f>
              <c:numCache>
                <c:formatCode>0</c:formatCode>
                <c:ptCount val="24"/>
                <c:pt idx="0">
                  <c:v>4815</c:v>
                </c:pt>
                <c:pt idx="1">
                  <c:v>4815</c:v>
                </c:pt>
                <c:pt idx="2">
                  <c:v>5115</c:v>
                </c:pt>
                <c:pt idx="3">
                  <c:v>5115</c:v>
                </c:pt>
                <c:pt idx="4">
                  <c:v>5115</c:v>
                </c:pt>
                <c:pt idx="5">
                  <c:v>2.8728001117706299</c:v>
                </c:pt>
                <c:pt idx="6">
                  <c:v>2.8728001117706299</c:v>
                </c:pt>
                <c:pt idx="7">
                  <c:v>5115</c:v>
                </c:pt>
                <c:pt idx="8">
                  <c:v>5115</c:v>
                </c:pt>
                <c:pt idx="9">
                  <c:v>5115</c:v>
                </c:pt>
                <c:pt idx="10">
                  <c:v>5115</c:v>
                </c:pt>
                <c:pt idx="11">
                  <c:v>4425</c:v>
                </c:pt>
                <c:pt idx="12">
                  <c:v>4425</c:v>
                </c:pt>
                <c:pt idx="13">
                  <c:v>4425</c:v>
                </c:pt>
                <c:pt idx="14">
                  <c:v>4425</c:v>
                </c:pt>
                <c:pt idx="15">
                  <c:v>4425</c:v>
                </c:pt>
                <c:pt idx="16">
                  <c:v>4425</c:v>
                </c:pt>
                <c:pt idx="17">
                  <c:v>4425</c:v>
                </c:pt>
                <c:pt idx="18">
                  <c:v>4425</c:v>
                </c:pt>
                <c:pt idx="19">
                  <c:v>4425</c:v>
                </c:pt>
                <c:pt idx="20">
                  <c:v>4425</c:v>
                </c:pt>
                <c:pt idx="22">
                  <c:v>4425</c:v>
                </c:pt>
                <c:pt idx="23">
                  <c:v>4425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C26-414B-B9D1-224669FD2D6B}"/>
            </c:ext>
          </c:extLst>
        </c:ser>
        <c:ser>
          <c:idx val="2"/>
          <c:order val="2"/>
          <c:tx>
            <c:strRef>
              <c:f>Feuil2!$E$37</c:f>
              <c:strCache>
                <c:ptCount val="1"/>
                <c:pt idx="0">
                  <c:v>Produit 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Feuil2!$B$38:$B$61</c:f>
              <c:numCache>
                <c:formatCode>m/d/yyyy</c:formatCode>
                <c:ptCount val="24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44916</c:v>
                </c:pt>
                <c:pt idx="22">
                  <c:v>44930</c:v>
                </c:pt>
                <c:pt idx="23">
                  <c:v>44949</c:v>
                </c:pt>
              </c:numCache>
            </c:numRef>
          </c:cat>
          <c:val>
            <c:numRef>
              <c:f>Feuil2!$E$38:$E$61</c:f>
              <c:numCache>
                <c:formatCode>0</c:formatCode>
                <c:ptCount val="24"/>
                <c:pt idx="0">
                  <c:v>76</c:v>
                </c:pt>
                <c:pt idx="1">
                  <c:v>2188</c:v>
                </c:pt>
                <c:pt idx="2">
                  <c:v>2188</c:v>
                </c:pt>
                <c:pt idx="3">
                  <c:v>2188</c:v>
                </c:pt>
                <c:pt idx="4">
                  <c:v>2124</c:v>
                </c:pt>
                <c:pt idx="5">
                  <c:v>59.578001144409171</c:v>
                </c:pt>
                <c:pt idx="6">
                  <c:v>58.788001122951499</c:v>
                </c:pt>
                <c:pt idx="7">
                  <c:v>2124</c:v>
                </c:pt>
                <c:pt idx="8">
                  <c:v>2124</c:v>
                </c:pt>
                <c:pt idx="9">
                  <c:v>2124</c:v>
                </c:pt>
                <c:pt idx="10">
                  <c:v>4908</c:v>
                </c:pt>
                <c:pt idx="11">
                  <c:v>2784</c:v>
                </c:pt>
                <c:pt idx="12">
                  <c:v>2784</c:v>
                </c:pt>
                <c:pt idx="13">
                  <c:v>2784</c:v>
                </c:pt>
                <c:pt idx="14">
                  <c:v>2784</c:v>
                </c:pt>
                <c:pt idx="15">
                  <c:v>2640</c:v>
                </c:pt>
                <c:pt idx="16">
                  <c:v>2640</c:v>
                </c:pt>
                <c:pt idx="17">
                  <c:v>2640</c:v>
                </c:pt>
                <c:pt idx="18">
                  <c:v>2640</c:v>
                </c:pt>
                <c:pt idx="19">
                  <c:v>2640</c:v>
                </c:pt>
                <c:pt idx="20">
                  <c:v>2640</c:v>
                </c:pt>
                <c:pt idx="22">
                  <c:v>2640</c:v>
                </c:pt>
                <c:pt idx="23">
                  <c:v>2640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C26-414B-B9D1-224669FD2D6B}"/>
            </c:ext>
          </c:extLst>
        </c:ser>
        <c:ser>
          <c:idx val="3"/>
          <c:order val="3"/>
          <c:tx>
            <c:strRef>
              <c:f>Feuil2!$F$37</c:f>
              <c:strCache>
                <c:ptCount val="1"/>
                <c:pt idx="0">
                  <c:v>Aujourd'hui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00-853E-4C4D-876B-955E291DC2E5}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01-853E-4C4D-876B-955E291DC2E5}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02-853E-4C4D-876B-955E291DC2E5}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03-853E-4C4D-876B-955E291DC2E5}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04-853E-4C4D-876B-955E291DC2E5}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05-853E-4C4D-876B-955E291DC2E5}"/>
                </c:ext>
              </c:extLst>
            </c:dLbl>
            <c:dLbl>
              <c:idx val="6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06-853E-4C4D-876B-955E291DC2E5}"/>
                </c:ext>
              </c:extLst>
            </c:dLbl>
            <c:dLbl>
              <c:idx val="7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07-853E-4C4D-876B-955E291DC2E5}"/>
                </c:ext>
              </c:extLst>
            </c:dLbl>
            <c:dLbl>
              <c:idx val="8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08-853E-4C4D-876B-955E291DC2E5}"/>
                </c:ext>
              </c:extLst>
            </c:dLbl>
            <c:dLbl>
              <c:idx val="9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09-853E-4C4D-876B-955E291DC2E5}"/>
                </c:ext>
              </c:extLst>
            </c:dLbl>
            <c:dLbl>
              <c:idx val="10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0A-853E-4C4D-876B-955E291DC2E5}"/>
                </c:ext>
              </c:extLst>
            </c:dLbl>
            <c:dLbl>
              <c:idx val="11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0B-853E-4C4D-876B-955E291DC2E5}"/>
                </c:ext>
              </c:extLst>
            </c:dLbl>
            <c:dLbl>
              <c:idx val="12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0C-853E-4C4D-876B-955E291DC2E5}"/>
                </c:ext>
              </c:extLst>
            </c:dLbl>
            <c:dLbl>
              <c:idx val="13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0D-853E-4C4D-876B-955E291DC2E5}"/>
                </c:ext>
              </c:extLst>
            </c:dLbl>
            <c:dLbl>
              <c:idx val="14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0E-853E-4C4D-876B-955E291DC2E5}"/>
                </c:ext>
              </c:extLst>
            </c:dLbl>
            <c:dLbl>
              <c:idx val="15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0F-853E-4C4D-876B-955E291DC2E5}"/>
                </c:ext>
              </c:extLst>
            </c:dLbl>
            <c:dLbl>
              <c:idx val="16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10-853E-4C4D-876B-955E291DC2E5}"/>
                </c:ext>
              </c:extLst>
            </c:dLbl>
            <c:dLbl>
              <c:idx val="17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11-853E-4C4D-876B-955E291DC2E5}"/>
                </c:ext>
              </c:extLst>
            </c:dLbl>
            <c:dLbl>
              <c:idx val="18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12-853E-4C4D-876B-955E291DC2E5}"/>
                </c:ext>
              </c:extLst>
            </c:dLbl>
            <c:dLbl>
              <c:idx val="19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13-853E-4C4D-876B-955E291DC2E5}"/>
                </c:ext>
              </c:extLst>
            </c:dLbl>
            <c:dLbl>
              <c:idx val="20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14-853E-4C4D-876B-955E291DC2E5}"/>
                </c:ext>
              </c:extLst>
            </c:dLbl>
            <c:dLbl>
              <c:idx val="21"/>
              <c:layout/>
              <c:tx>
                <c:rich>
                  <a:bodyPr/>
                  <a:lstStyle/>
                  <a:p>
                    <a:fld id="{DD3572B0-6C88-43F6-8583-85D72170649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853E-4C4D-876B-955E291DC2E5}"/>
                </c:ext>
              </c:extLst>
            </c:dLbl>
            <c:dLbl>
              <c:idx val="22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16-853E-4C4D-876B-955E291DC2E5}"/>
                </c:ext>
              </c:extLst>
            </c:dLbl>
            <c:dLbl>
              <c:idx val="23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xForSave val="1"/>
                </c:ext>
                <c:ext xmlns:c16="http://schemas.microsoft.com/office/drawing/2014/chart" uri="{C3380CC4-5D6E-409C-BE32-E72D297353CC}">
                  <c16:uniqueId val="{00000017-853E-4C4D-876B-955E291DC2E5}"/>
                </c:ext>
              </c:extLst>
            </c:dLbl>
            <c:spPr>
              <a:solidFill>
                <a:schemeClr val="bg1"/>
              </a:solidFill>
              <a:ln w="19050">
                <a:solidFill>
                  <a:schemeClr val="tx1">
                    <a:lumMod val="65000"/>
                    <a:lumOff val="35000"/>
                  </a:schemeClr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0"/>
              </c:ext>
            </c:extLst>
          </c:dLbls>
          <c:trendline>
            <c:spPr>
              <a:ln w="19050" cap="rnd">
                <a:solidFill>
                  <a:schemeClr val="accent4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errBars>
            <c:errDir val="y"/>
            <c:errBarType val="minus"/>
            <c:errValType val="percentage"/>
            <c:noEndCap val="0"/>
            <c:val val="100"/>
            <c:spPr>
              <a:noFill/>
              <a:ln w="2540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sysDash"/>
                <a:round/>
              </a:ln>
              <a:effectLst/>
            </c:spPr>
          </c:errBars>
          <c:cat>
            <c:numRef>
              <c:f>Feuil2!$B$38:$B$61</c:f>
              <c:numCache>
                <c:formatCode>m/d/yyyy</c:formatCode>
                <c:ptCount val="24"/>
                <c:pt idx="0">
                  <c:v>44562</c:v>
                </c:pt>
                <c:pt idx="1">
                  <c:v>44617</c:v>
                </c:pt>
                <c:pt idx="2">
                  <c:v>44622</c:v>
                </c:pt>
                <c:pt idx="3">
                  <c:v>44636</c:v>
                </c:pt>
                <c:pt idx="4">
                  <c:v>44644</c:v>
                </c:pt>
                <c:pt idx="5">
                  <c:v>44678</c:v>
                </c:pt>
                <c:pt idx="6">
                  <c:v>44688</c:v>
                </c:pt>
                <c:pt idx="7">
                  <c:v>44704</c:v>
                </c:pt>
                <c:pt idx="8">
                  <c:v>44714</c:v>
                </c:pt>
                <c:pt idx="9">
                  <c:v>44742</c:v>
                </c:pt>
                <c:pt idx="10">
                  <c:v>44775</c:v>
                </c:pt>
                <c:pt idx="11">
                  <c:v>44788</c:v>
                </c:pt>
                <c:pt idx="12">
                  <c:v>44805</c:v>
                </c:pt>
                <c:pt idx="13">
                  <c:v>44823</c:v>
                </c:pt>
                <c:pt idx="14">
                  <c:v>44839</c:v>
                </c:pt>
                <c:pt idx="15">
                  <c:v>44852</c:v>
                </c:pt>
                <c:pt idx="16">
                  <c:v>44859</c:v>
                </c:pt>
                <c:pt idx="17">
                  <c:v>44870</c:v>
                </c:pt>
                <c:pt idx="18">
                  <c:v>44883</c:v>
                </c:pt>
                <c:pt idx="19">
                  <c:v>44896</c:v>
                </c:pt>
                <c:pt idx="20">
                  <c:v>44914</c:v>
                </c:pt>
                <c:pt idx="21">
                  <c:v>44916</c:v>
                </c:pt>
                <c:pt idx="22">
                  <c:v>44930</c:v>
                </c:pt>
                <c:pt idx="23">
                  <c:v>44949</c:v>
                </c:pt>
              </c:numCache>
            </c:numRef>
          </c:cat>
          <c:val>
            <c:numRef>
              <c:f>Feuil2!$F$38:$F$61</c:f>
              <c:numCache>
                <c:formatCode>0</c:formatCode>
                <c:ptCount val="24"/>
                <c:pt idx="21">
                  <c:v>5115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datalabelsRange>
                <c15:f>Feuil2!$G$38:$G$61</c15:f>
                <c15:dlblRangeCache>
                  <c:ptCount val="24"/>
                  <c:pt idx="21">
                    <c:v>Aujourd'hui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3-9C26-414B-B9D1-224669FD2D6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24496864"/>
        <c:axId val="1824490208"/>
      </c:lineChart>
      <c:catAx>
        <c:axId val="182449686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4490208"/>
        <c:crosses val="autoZero"/>
        <c:auto val="0"/>
        <c:lblAlgn val="ctr"/>
        <c:lblOffset val="100"/>
        <c:noMultiLvlLbl val="0"/>
      </c:catAx>
      <c:valAx>
        <c:axId val="1824490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4496864"/>
        <c:crosses val="autoZero"/>
        <c:crossBetween val="between"/>
      </c:valAx>
      <c:spPr>
        <a:noFill/>
        <a:ln w="25400">
          <a:noFill/>
        </a:ln>
        <a:effectLst/>
      </c:spPr>
    </c:plotArea>
    <c:legend>
      <c:legendPos val="b"/>
      <c:legendEntry>
        <c:idx val="4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79375</xdr:colOff>
      <xdr:row>5</xdr:row>
      <xdr:rowOff>152400</xdr:rowOff>
    </xdr:from>
    <xdr:to>
      <xdr:col>15</xdr:col>
      <xdr:colOff>412751</xdr:colOff>
      <xdr:row>32</xdr:row>
      <xdr:rowOff>98424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488950</xdr:colOff>
      <xdr:row>6</xdr:row>
      <xdr:rowOff>3175</xdr:rowOff>
    </xdr:from>
    <xdr:to>
      <xdr:col>25</xdr:col>
      <xdr:colOff>22226</xdr:colOff>
      <xdr:row>32</xdr:row>
      <xdr:rowOff>95249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170330</xdr:colOff>
      <xdr:row>37</xdr:row>
      <xdr:rowOff>89085</xdr:rowOff>
    </xdr:from>
    <xdr:to>
      <xdr:col>16</xdr:col>
      <xdr:colOff>760880</xdr:colOff>
      <xdr:row>62</xdr:row>
      <xdr:rowOff>117660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r.officetooltips.com/excel_2016/tips/comment_ajouter_une_ligne_verticale_au_graphique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X61"/>
  <sheetViews>
    <sheetView tabSelected="1" topLeftCell="A32" zoomScale="130" zoomScaleNormal="130" workbookViewId="0">
      <selection activeCell="R36" sqref="R36"/>
    </sheetView>
  </sheetViews>
  <sheetFormatPr baseColWidth="10" defaultColWidth="11.42578125" defaultRowHeight="13.5" x14ac:dyDescent="0.25"/>
  <cols>
    <col min="1" max="16384" width="11.42578125" style="2"/>
  </cols>
  <sheetData>
    <row r="2" spans="2:24" x14ac:dyDescent="0.25">
      <c r="B2" s="1" t="s">
        <v>0</v>
      </c>
      <c r="C2" s="1" t="s">
        <v>1</v>
      </c>
      <c r="D2" s="1" t="s">
        <v>2</v>
      </c>
      <c r="E2" s="1" t="s">
        <v>3</v>
      </c>
      <c r="G2" s="1" t="s">
        <v>4</v>
      </c>
      <c r="H2" s="3">
        <f ca="1">TODAY()</f>
        <v>44916</v>
      </c>
      <c r="I2" s="1" t="s">
        <v>5</v>
      </c>
      <c r="J2" s="1" t="s">
        <v>6</v>
      </c>
      <c r="L2" s="9" t="s">
        <v>10</v>
      </c>
      <c r="M2" s="9"/>
      <c r="N2" s="9"/>
      <c r="O2" s="9"/>
      <c r="P2" s="9"/>
      <c r="Q2" s="9"/>
      <c r="R2" s="9"/>
      <c r="S2" s="9"/>
      <c r="T2" s="9"/>
      <c r="U2" s="9"/>
    </row>
    <row r="3" spans="2:24" x14ac:dyDescent="0.25">
      <c r="B3" s="3">
        <v>44562</v>
      </c>
      <c r="C3" s="4">
        <v>0</v>
      </c>
      <c r="D3" s="4">
        <v>4815</v>
      </c>
      <c r="E3" s="4">
        <v>76</v>
      </c>
      <c r="F3" s="3" t="e">
        <f t="shared" ref="F3:F25" ca="1" si="0" xml:space="preserve"> IF(AND($H$2&gt;=B3,$H$2&lt;=B4),$H$2,NA())</f>
        <v>#N/A</v>
      </c>
      <c r="I3" s="4">
        <f>MIN(C3:E25)</f>
        <v>0</v>
      </c>
      <c r="J3" s="4">
        <f>MAX(C3:E25)</f>
        <v>5115</v>
      </c>
      <c r="L3" s="10" t="s">
        <v>9</v>
      </c>
      <c r="M3" s="9"/>
      <c r="N3" s="9"/>
      <c r="O3" s="9"/>
      <c r="P3" s="9"/>
      <c r="Q3" s="9"/>
      <c r="R3" s="9"/>
      <c r="S3" s="9"/>
      <c r="T3" s="9"/>
      <c r="U3" s="9"/>
    </row>
    <row r="4" spans="2:24" x14ac:dyDescent="0.25">
      <c r="B4" s="3">
        <v>44617</v>
      </c>
      <c r="C4" s="4">
        <v>0</v>
      </c>
      <c r="D4" s="4">
        <v>4815</v>
      </c>
      <c r="E4" s="4">
        <v>2188</v>
      </c>
      <c r="F4" s="3" t="e">
        <f t="shared" ca="1" si="0"/>
        <v>#N/A</v>
      </c>
    </row>
    <row r="5" spans="2:24" x14ac:dyDescent="0.25">
      <c r="B5" s="3">
        <v>44622</v>
      </c>
      <c r="C5" s="4">
        <v>0</v>
      </c>
      <c r="D5" s="4">
        <v>5115</v>
      </c>
      <c r="E5" s="4">
        <v>2188</v>
      </c>
      <c r="F5" s="3" t="e">
        <f t="shared" ca="1" si="0"/>
        <v>#N/A</v>
      </c>
      <c r="G5" s="7" t="s">
        <v>7</v>
      </c>
      <c r="H5" s="7"/>
      <c r="I5" s="7"/>
      <c r="J5" s="7"/>
      <c r="K5" s="7"/>
      <c r="L5" s="7"/>
      <c r="M5" s="7"/>
      <c r="N5" s="7"/>
      <c r="Q5" s="8" t="s">
        <v>8</v>
      </c>
      <c r="R5" s="8"/>
      <c r="S5" s="8"/>
      <c r="T5" s="8"/>
      <c r="U5" s="8"/>
      <c r="V5" s="8"/>
      <c r="W5" s="8"/>
      <c r="X5" s="8"/>
    </row>
    <row r="6" spans="2:24" x14ac:dyDescent="0.25">
      <c r="B6" s="3">
        <v>44636</v>
      </c>
      <c r="C6" s="4">
        <v>0</v>
      </c>
      <c r="D6" s="4">
        <v>5115</v>
      </c>
      <c r="E6" s="4">
        <v>2188</v>
      </c>
      <c r="F6" s="3" t="e">
        <f t="shared" ca="1" si="0"/>
        <v>#N/A</v>
      </c>
      <c r="G6" s="7"/>
      <c r="H6" s="7"/>
      <c r="I6" s="7"/>
      <c r="J6" s="7"/>
      <c r="K6" s="7"/>
      <c r="L6" s="7"/>
      <c r="M6" s="7"/>
      <c r="N6" s="7"/>
      <c r="Q6" s="8"/>
      <c r="R6" s="8"/>
      <c r="S6" s="8"/>
      <c r="T6" s="8"/>
      <c r="U6" s="8"/>
      <c r="V6" s="8"/>
      <c r="W6" s="8"/>
      <c r="X6" s="8"/>
    </row>
    <row r="7" spans="2:24" x14ac:dyDescent="0.25">
      <c r="B7" s="3">
        <v>44644</v>
      </c>
      <c r="C7" s="4">
        <v>0</v>
      </c>
      <c r="D7" s="4">
        <v>5115</v>
      </c>
      <c r="E7" s="4">
        <v>2124</v>
      </c>
      <c r="F7" s="3" t="e">
        <f t="shared" ca="1" si="0"/>
        <v>#N/A</v>
      </c>
    </row>
    <row r="8" spans="2:24" x14ac:dyDescent="0.25">
      <c r="B8" s="3">
        <v>44678</v>
      </c>
      <c r="C8" s="4">
        <v>0</v>
      </c>
      <c r="D8" s="4">
        <v>2.8728001117706299</v>
      </c>
      <c r="E8" s="4">
        <v>59.578001144409171</v>
      </c>
      <c r="F8" s="3" t="e">
        <f t="shared" ca="1" si="0"/>
        <v>#N/A</v>
      </c>
    </row>
    <row r="9" spans="2:24" x14ac:dyDescent="0.25">
      <c r="B9" s="3">
        <v>44688</v>
      </c>
      <c r="C9" s="4">
        <v>0</v>
      </c>
      <c r="D9" s="4">
        <v>2.8728001117706299</v>
      </c>
      <c r="E9" s="4">
        <v>58.788001122951499</v>
      </c>
      <c r="F9" s="3" t="e">
        <f t="shared" ca="1" si="0"/>
        <v>#N/A</v>
      </c>
    </row>
    <row r="10" spans="2:24" x14ac:dyDescent="0.25">
      <c r="B10" s="3">
        <v>44704</v>
      </c>
      <c r="C10" s="4">
        <v>0</v>
      </c>
      <c r="D10" s="4">
        <v>5115</v>
      </c>
      <c r="E10" s="4">
        <v>2124</v>
      </c>
      <c r="F10" s="3" t="e">
        <f t="shared" ca="1" si="0"/>
        <v>#N/A</v>
      </c>
    </row>
    <row r="11" spans="2:24" x14ac:dyDescent="0.25">
      <c r="B11" s="3">
        <v>44714</v>
      </c>
      <c r="C11" s="4">
        <v>2800</v>
      </c>
      <c r="D11" s="4">
        <v>5115</v>
      </c>
      <c r="E11" s="4">
        <v>2124</v>
      </c>
      <c r="F11" s="3" t="e">
        <f t="shared" ca="1" si="0"/>
        <v>#N/A</v>
      </c>
    </row>
    <row r="12" spans="2:24" x14ac:dyDescent="0.25">
      <c r="B12" s="3">
        <v>44742</v>
      </c>
      <c r="C12" s="4">
        <v>2800</v>
      </c>
      <c r="D12" s="4">
        <v>5115</v>
      </c>
      <c r="E12" s="4">
        <v>2124</v>
      </c>
      <c r="F12" s="3" t="e">
        <f t="shared" ca="1" si="0"/>
        <v>#N/A</v>
      </c>
    </row>
    <row r="13" spans="2:24" x14ac:dyDescent="0.25">
      <c r="B13" s="3">
        <v>44775</v>
      </c>
      <c r="C13" s="4">
        <v>2800</v>
      </c>
      <c r="D13" s="4">
        <v>5115</v>
      </c>
      <c r="E13" s="4">
        <v>4908</v>
      </c>
      <c r="F13" s="3" t="e">
        <f t="shared" ca="1" si="0"/>
        <v>#N/A</v>
      </c>
    </row>
    <row r="14" spans="2:24" x14ac:dyDescent="0.25">
      <c r="B14" s="3">
        <v>44788</v>
      </c>
      <c r="C14" s="4">
        <v>2800</v>
      </c>
      <c r="D14" s="4">
        <v>4425</v>
      </c>
      <c r="E14" s="4">
        <v>2784</v>
      </c>
      <c r="F14" s="3" t="e">
        <f t="shared" ca="1" si="0"/>
        <v>#N/A</v>
      </c>
    </row>
    <row r="15" spans="2:24" x14ac:dyDescent="0.25">
      <c r="B15" s="3">
        <v>44805</v>
      </c>
      <c r="C15" s="4">
        <v>2800</v>
      </c>
      <c r="D15" s="4">
        <v>4425</v>
      </c>
      <c r="E15" s="4">
        <v>2784</v>
      </c>
      <c r="F15" s="3" t="e">
        <f t="shared" ca="1" si="0"/>
        <v>#N/A</v>
      </c>
    </row>
    <row r="16" spans="2:24" x14ac:dyDescent="0.25">
      <c r="B16" s="3">
        <v>44823</v>
      </c>
      <c r="C16" s="4">
        <v>2800</v>
      </c>
      <c r="D16" s="4">
        <v>4425</v>
      </c>
      <c r="E16" s="4">
        <v>2784</v>
      </c>
      <c r="F16" s="3" t="e">
        <f t="shared" ca="1" si="0"/>
        <v>#N/A</v>
      </c>
    </row>
    <row r="17" spans="2:6" x14ac:dyDescent="0.25">
      <c r="B17" s="3">
        <v>44839</v>
      </c>
      <c r="C17" s="4">
        <v>2800</v>
      </c>
      <c r="D17" s="4">
        <v>4425</v>
      </c>
      <c r="E17" s="4">
        <v>2784</v>
      </c>
      <c r="F17" s="3" t="e">
        <f t="shared" ca="1" si="0"/>
        <v>#N/A</v>
      </c>
    </row>
    <row r="18" spans="2:6" x14ac:dyDescent="0.25">
      <c r="B18" s="3">
        <v>44852</v>
      </c>
      <c r="C18" s="4">
        <v>2800</v>
      </c>
      <c r="D18" s="4">
        <v>4425</v>
      </c>
      <c r="E18" s="4">
        <v>2640</v>
      </c>
      <c r="F18" s="3" t="e">
        <f t="shared" ca="1" si="0"/>
        <v>#N/A</v>
      </c>
    </row>
    <row r="19" spans="2:6" x14ac:dyDescent="0.25">
      <c r="B19" s="3">
        <v>44859</v>
      </c>
      <c r="C19" s="4">
        <v>2800</v>
      </c>
      <c r="D19" s="4">
        <v>4425</v>
      </c>
      <c r="E19" s="4">
        <v>2640</v>
      </c>
      <c r="F19" s="3" t="e">
        <f t="shared" ca="1" si="0"/>
        <v>#N/A</v>
      </c>
    </row>
    <row r="20" spans="2:6" x14ac:dyDescent="0.25">
      <c r="B20" s="3">
        <v>44870</v>
      </c>
      <c r="C20" s="4">
        <v>2800</v>
      </c>
      <c r="D20" s="4">
        <v>4425</v>
      </c>
      <c r="E20" s="4">
        <v>2640</v>
      </c>
      <c r="F20" s="3" t="e">
        <f t="shared" ca="1" si="0"/>
        <v>#N/A</v>
      </c>
    </row>
    <row r="21" spans="2:6" x14ac:dyDescent="0.25">
      <c r="B21" s="3">
        <v>44883</v>
      </c>
      <c r="C21" s="4">
        <v>2800</v>
      </c>
      <c r="D21" s="4">
        <v>4425</v>
      </c>
      <c r="E21" s="4">
        <v>2640</v>
      </c>
      <c r="F21" s="3" t="e">
        <f t="shared" ca="1" si="0"/>
        <v>#N/A</v>
      </c>
    </row>
    <row r="22" spans="2:6" x14ac:dyDescent="0.25">
      <c r="B22" s="3">
        <v>44896</v>
      </c>
      <c r="C22" s="4">
        <v>2800</v>
      </c>
      <c r="D22" s="4">
        <v>4425</v>
      </c>
      <c r="E22" s="4">
        <v>2640</v>
      </c>
      <c r="F22" s="3">
        <f t="shared" ca="1" si="0"/>
        <v>44916</v>
      </c>
    </row>
    <row r="23" spans="2:6" x14ac:dyDescent="0.25">
      <c r="B23" s="3">
        <v>44916</v>
      </c>
      <c r="C23" s="4">
        <v>2800</v>
      </c>
      <c r="D23" s="4">
        <v>4425</v>
      </c>
      <c r="E23" s="4">
        <v>2640</v>
      </c>
      <c r="F23" s="3">
        <f t="shared" ca="1" si="0"/>
        <v>44916</v>
      </c>
    </row>
    <row r="24" spans="2:6" x14ac:dyDescent="0.25">
      <c r="B24" s="3">
        <v>44930</v>
      </c>
      <c r="C24" s="4">
        <v>2800</v>
      </c>
      <c r="D24" s="4">
        <v>4425</v>
      </c>
      <c r="E24" s="4">
        <v>2640</v>
      </c>
      <c r="F24" s="3" t="e">
        <f t="shared" ca="1" si="0"/>
        <v>#N/A</v>
      </c>
    </row>
    <row r="25" spans="2:6" x14ac:dyDescent="0.25">
      <c r="B25" s="3">
        <v>44949</v>
      </c>
      <c r="C25" s="4">
        <v>2800</v>
      </c>
      <c r="D25" s="4">
        <v>4425</v>
      </c>
      <c r="E25" s="4">
        <v>2640</v>
      </c>
      <c r="F25" s="3" t="e">
        <f t="shared" ca="1" si="0"/>
        <v>#N/A</v>
      </c>
    </row>
    <row r="35" spans="2:16" x14ac:dyDescent="0.25">
      <c r="I35" s="11" t="s">
        <v>12</v>
      </c>
      <c r="J35" s="11"/>
      <c r="K35" s="11"/>
      <c r="L35" s="11"/>
      <c r="M35" s="11"/>
      <c r="N35" s="11"/>
      <c r="O35" s="11"/>
      <c r="P35" s="11"/>
    </row>
    <row r="36" spans="2:16" x14ac:dyDescent="0.25">
      <c r="I36" s="11"/>
      <c r="J36" s="11"/>
      <c r="K36" s="11"/>
      <c r="L36" s="11"/>
      <c r="M36" s="11"/>
      <c r="N36" s="11"/>
      <c r="O36" s="11"/>
      <c r="P36" s="11"/>
    </row>
    <row r="37" spans="2:16" x14ac:dyDescent="0.25">
      <c r="B37" s="1" t="s">
        <v>0</v>
      </c>
      <c r="C37" s="1" t="s">
        <v>1</v>
      </c>
      <c r="D37" s="1" t="s">
        <v>2</v>
      </c>
      <c r="E37" s="1" t="s">
        <v>3</v>
      </c>
      <c r="F37" s="6" t="s">
        <v>4</v>
      </c>
      <c r="G37" s="1" t="s">
        <v>11</v>
      </c>
    </row>
    <row r="38" spans="2:16" x14ac:dyDescent="0.25">
      <c r="B38" s="3">
        <v>44562</v>
      </c>
      <c r="C38" s="12">
        <v>0</v>
      </c>
      <c r="D38" s="12">
        <v>4815</v>
      </c>
      <c r="E38" s="12">
        <v>76</v>
      </c>
      <c r="F38" s="13"/>
    </row>
    <row r="39" spans="2:16" x14ac:dyDescent="0.25">
      <c r="B39" s="3">
        <v>44617</v>
      </c>
      <c r="C39" s="12">
        <v>0</v>
      </c>
      <c r="D39" s="12">
        <v>4815</v>
      </c>
      <c r="E39" s="12">
        <v>2188</v>
      </c>
      <c r="F39" s="13"/>
    </row>
    <row r="40" spans="2:16" x14ac:dyDescent="0.25">
      <c r="B40" s="3">
        <v>44622</v>
      </c>
      <c r="C40" s="12">
        <v>0</v>
      </c>
      <c r="D40" s="12">
        <v>5115</v>
      </c>
      <c r="E40" s="12">
        <v>2188</v>
      </c>
      <c r="F40" s="13"/>
    </row>
    <row r="41" spans="2:16" x14ac:dyDescent="0.25">
      <c r="B41" s="3">
        <v>44636</v>
      </c>
      <c r="C41" s="12">
        <v>0</v>
      </c>
      <c r="D41" s="12">
        <v>5115</v>
      </c>
      <c r="E41" s="12">
        <v>2188</v>
      </c>
      <c r="F41" s="13"/>
    </row>
    <row r="42" spans="2:16" x14ac:dyDescent="0.25">
      <c r="B42" s="3">
        <v>44644</v>
      </c>
      <c r="C42" s="12">
        <v>0</v>
      </c>
      <c r="D42" s="12">
        <v>5115</v>
      </c>
      <c r="E42" s="12">
        <v>2124</v>
      </c>
      <c r="F42" s="13"/>
    </row>
    <row r="43" spans="2:16" x14ac:dyDescent="0.25">
      <c r="B43" s="3">
        <v>44678</v>
      </c>
      <c r="C43" s="12">
        <v>0</v>
      </c>
      <c r="D43" s="12">
        <v>2.8728001117706299</v>
      </c>
      <c r="E43" s="12">
        <v>59.578001144409171</v>
      </c>
      <c r="F43" s="13"/>
    </row>
    <row r="44" spans="2:16" x14ac:dyDescent="0.25">
      <c r="B44" s="3">
        <v>44688</v>
      </c>
      <c r="C44" s="12">
        <v>0</v>
      </c>
      <c r="D44" s="12">
        <v>2.8728001117706299</v>
      </c>
      <c r="E44" s="12">
        <v>58.788001122951499</v>
      </c>
      <c r="F44" s="13"/>
    </row>
    <row r="45" spans="2:16" x14ac:dyDescent="0.25">
      <c r="B45" s="3">
        <v>44704</v>
      </c>
      <c r="C45" s="12">
        <v>0</v>
      </c>
      <c r="D45" s="12">
        <v>5115</v>
      </c>
      <c r="E45" s="12">
        <v>2124</v>
      </c>
      <c r="F45" s="13"/>
    </row>
    <row r="46" spans="2:16" x14ac:dyDescent="0.25">
      <c r="B46" s="3">
        <v>44714</v>
      </c>
      <c r="C46" s="12">
        <v>2800</v>
      </c>
      <c r="D46" s="12">
        <v>5115</v>
      </c>
      <c r="E46" s="12">
        <v>2124</v>
      </c>
      <c r="F46" s="13"/>
    </row>
    <row r="47" spans="2:16" x14ac:dyDescent="0.25">
      <c r="B47" s="3">
        <v>44742</v>
      </c>
      <c r="C47" s="12">
        <v>2800</v>
      </c>
      <c r="D47" s="12">
        <v>5115</v>
      </c>
      <c r="E47" s="12">
        <v>2124</v>
      </c>
      <c r="F47" s="13"/>
    </row>
    <row r="48" spans="2:16" x14ac:dyDescent="0.25">
      <c r="B48" s="3">
        <v>44775</v>
      </c>
      <c r="C48" s="12">
        <v>2800</v>
      </c>
      <c r="D48" s="12">
        <v>5115</v>
      </c>
      <c r="E48" s="12">
        <v>4908</v>
      </c>
      <c r="F48" s="13"/>
    </row>
    <row r="49" spans="2:7" x14ac:dyDescent="0.25">
      <c r="B49" s="3">
        <v>44788</v>
      </c>
      <c r="C49" s="12">
        <v>2800</v>
      </c>
      <c r="D49" s="12">
        <v>4425</v>
      </c>
      <c r="E49" s="12">
        <v>2784</v>
      </c>
      <c r="F49" s="13"/>
    </row>
    <row r="50" spans="2:7" x14ac:dyDescent="0.25">
      <c r="B50" s="3">
        <v>44805</v>
      </c>
      <c r="C50" s="12">
        <v>2800</v>
      </c>
      <c r="D50" s="12">
        <v>4425</v>
      </c>
      <c r="E50" s="12">
        <v>2784</v>
      </c>
      <c r="F50" s="13"/>
    </row>
    <row r="51" spans="2:7" x14ac:dyDescent="0.25">
      <c r="B51" s="3">
        <v>44823</v>
      </c>
      <c r="C51" s="12">
        <v>2800</v>
      </c>
      <c r="D51" s="12">
        <v>4425</v>
      </c>
      <c r="E51" s="12">
        <v>2784</v>
      </c>
      <c r="F51" s="13"/>
    </row>
    <row r="52" spans="2:7" x14ac:dyDescent="0.25">
      <c r="B52" s="3">
        <v>44839</v>
      </c>
      <c r="C52" s="12">
        <v>2800</v>
      </c>
      <c r="D52" s="12">
        <v>4425</v>
      </c>
      <c r="E52" s="12">
        <v>2784</v>
      </c>
      <c r="F52" s="13"/>
    </row>
    <row r="53" spans="2:7" x14ac:dyDescent="0.25">
      <c r="B53" s="3">
        <v>44852</v>
      </c>
      <c r="C53" s="12">
        <v>2800</v>
      </c>
      <c r="D53" s="12">
        <v>4425</v>
      </c>
      <c r="E53" s="12">
        <v>2640</v>
      </c>
      <c r="F53" s="13"/>
    </row>
    <row r="54" spans="2:7" x14ac:dyDescent="0.25">
      <c r="B54" s="3">
        <v>44859</v>
      </c>
      <c r="C54" s="12">
        <v>2800</v>
      </c>
      <c r="D54" s="12">
        <v>4425</v>
      </c>
      <c r="E54" s="12">
        <v>2640</v>
      </c>
      <c r="F54" s="13"/>
    </row>
    <row r="55" spans="2:7" x14ac:dyDescent="0.25">
      <c r="B55" s="3">
        <v>44870</v>
      </c>
      <c r="C55" s="12">
        <v>2800</v>
      </c>
      <c r="D55" s="12">
        <v>4425</v>
      </c>
      <c r="E55" s="12">
        <v>2640</v>
      </c>
      <c r="F55" s="13"/>
    </row>
    <row r="56" spans="2:7" x14ac:dyDescent="0.25">
      <c r="B56" s="3">
        <v>44883</v>
      </c>
      <c r="C56" s="12">
        <v>2800</v>
      </c>
      <c r="D56" s="12">
        <v>4425</v>
      </c>
      <c r="E56" s="12">
        <v>2640</v>
      </c>
      <c r="F56" s="13"/>
    </row>
    <row r="57" spans="2:7" x14ac:dyDescent="0.25">
      <c r="B57" s="3">
        <v>44896</v>
      </c>
      <c r="C57" s="12">
        <v>2800</v>
      </c>
      <c r="D57" s="12">
        <v>4425</v>
      </c>
      <c r="E57" s="12">
        <v>2640</v>
      </c>
      <c r="F57" s="13"/>
    </row>
    <row r="58" spans="2:7" x14ac:dyDescent="0.25">
      <c r="B58" s="3">
        <v>44914</v>
      </c>
      <c r="C58" s="12">
        <v>2800</v>
      </c>
      <c r="D58" s="12">
        <v>4425</v>
      </c>
      <c r="E58" s="12">
        <v>2640</v>
      </c>
      <c r="F58" s="13"/>
    </row>
    <row r="59" spans="2:7" x14ac:dyDescent="0.25">
      <c r="B59" s="5">
        <v>44916</v>
      </c>
      <c r="C59" s="13"/>
      <c r="D59" s="13"/>
      <c r="E59" s="13"/>
      <c r="F59" s="13">
        <f>J3</f>
        <v>5115</v>
      </c>
      <c r="G59" s="1" t="s">
        <v>4</v>
      </c>
    </row>
    <row r="60" spans="2:7" x14ac:dyDescent="0.25">
      <c r="B60" s="3">
        <v>44930</v>
      </c>
      <c r="C60" s="12">
        <v>2800</v>
      </c>
      <c r="D60" s="12">
        <v>4425</v>
      </c>
      <c r="E60" s="12">
        <v>2640</v>
      </c>
      <c r="F60" s="13"/>
    </row>
    <row r="61" spans="2:7" x14ac:dyDescent="0.25">
      <c r="B61" s="3">
        <v>44949</v>
      </c>
      <c r="C61" s="12">
        <v>2800</v>
      </c>
      <c r="D61" s="12">
        <v>4425</v>
      </c>
      <c r="E61" s="12">
        <v>2640</v>
      </c>
      <c r="F61" s="13"/>
    </row>
  </sheetData>
  <sortState ref="B3:F25">
    <sortCondition ref="B3:B25"/>
  </sortState>
  <mergeCells count="5">
    <mergeCell ref="G5:N6"/>
    <mergeCell ref="Q5:X6"/>
    <mergeCell ref="L2:U2"/>
    <mergeCell ref="L3:U3"/>
    <mergeCell ref="I35:P36"/>
  </mergeCells>
  <hyperlinks>
    <hyperlink ref="L3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Thomas Recht</cp:lastModifiedBy>
  <dcterms:created xsi:type="dcterms:W3CDTF">2022-12-20T20:05:41Z</dcterms:created>
  <dcterms:modified xsi:type="dcterms:W3CDTF">2022-12-21T13:34:40Z</dcterms:modified>
</cp:coreProperties>
</file>