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18384" windowHeight="506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J17" i="1" l="1"/>
  <c r="G16" i="1"/>
  <c r="F16" i="1"/>
  <c r="E16" i="1"/>
  <c r="C16" i="1" s="1"/>
  <c r="C3" i="1" l="1"/>
</calcChain>
</file>

<file path=xl/sharedStrings.xml><?xml version="1.0" encoding="utf-8"?>
<sst xmlns="http://schemas.openxmlformats.org/spreadsheetml/2006/main" count="103" uniqueCount="27">
  <si>
    <t>Donnée</t>
  </si>
  <si>
    <t>3+L</t>
  </si>
  <si>
    <t>Délai</t>
  </si>
  <si>
    <t>1+</t>
  </si>
  <si>
    <t>2-H</t>
  </si>
  <si>
    <t>3+H</t>
  </si>
  <si>
    <t>1H</t>
  </si>
  <si>
    <t>2-M</t>
  </si>
  <si>
    <t>3+M</t>
  </si>
  <si>
    <t>1M</t>
  </si>
  <si>
    <t>2-L</t>
  </si>
  <si>
    <t>1L</t>
  </si>
  <si>
    <t>3H</t>
  </si>
  <si>
    <t>2+H</t>
  </si>
  <si>
    <t>3M</t>
  </si>
  <si>
    <t>2+M</t>
  </si>
  <si>
    <t>3L</t>
  </si>
  <si>
    <t>2+L</t>
  </si>
  <si>
    <t>3-H</t>
  </si>
  <si>
    <t>2H</t>
  </si>
  <si>
    <t>3-M</t>
  </si>
  <si>
    <t>2M</t>
  </si>
  <si>
    <t>3-L</t>
  </si>
  <si>
    <t>2L</t>
  </si>
  <si>
    <t>Proposition 1</t>
  </si>
  <si>
    <t>Proposition 2</t>
  </si>
  <si>
    <t>Proposition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</si>
</sst>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1" applyAlignment="1">
      <alignment horizontal="center" vertical="center"/>
    </xf>
    <xf numFmtId="0" fontId="2" fillId="3" borderId="2" xfId="2" applyAlignment="1">
      <alignment horizontal="center" vertical="center"/>
    </xf>
    <xf numFmtId="0" fontId="3" fillId="3" borderId="1" xfId="3" applyAlignment="1">
      <alignment horizontal="center" vertical="center"/>
    </xf>
  </cellXfs>
  <cellStyles count="4">
    <cellStyle name="Calcul" xfId="3" builtinId="22"/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38"/>
  <sheetViews>
    <sheetView tabSelected="1" topLeftCell="G7" workbookViewId="0">
      <selection activeCell="P18" sqref="P18"/>
    </sheetView>
  </sheetViews>
  <sheetFormatPr baseColWidth="10" defaultColWidth="11.5546875" defaultRowHeight="14.4" x14ac:dyDescent="0.3"/>
  <cols>
    <col min="1" max="1" width="11.5546875" style="2"/>
    <col min="2" max="2" width="11.5546875" style="1"/>
    <col min="3" max="16384" width="11.5546875" style="2"/>
  </cols>
  <sheetData>
    <row r="2" spans="2:18" x14ac:dyDescent="0.3">
      <c r="B2" s="1" t="s">
        <v>0</v>
      </c>
      <c r="C2" s="2" t="s">
        <v>1</v>
      </c>
      <c r="E2" s="2">
        <v>180</v>
      </c>
      <c r="F2" s="2">
        <v>150</v>
      </c>
      <c r="G2" s="2">
        <v>120</v>
      </c>
    </row>
    <row r="3" spans="2:18" x14ac:dyDescent="0.3">
      <c r="B3" s="1" t="s">
        <v>2</v>
      </c>
      <c r="C3" s="2" t="e">
        <f>HLOOKUP(C2,E2:G12,1)</f>
        <v>#N/A</v>
      </c>
      <c r="E3" s="2" t="s">
        <v>3</v>
      </c>
      <c r="F3" s="2" t="s">
        <v>4</v>
      </c>
      <c r="G3" s="2" t="s">
        <v>5</v>
      </c>
    </row>
    <row r="4" spans="2:18" x14ac:dyDescent="0.3">
      <c r="E4" s="2" t="s">
        <v>6</v>
      </c>
      <c r="F4" s="2" t="s">
        <v>7</v>
      </c>
      <c r="G4" s="2" t="s">
        <v>8</v>
      </c>
    </row>
    <row r="5" spans="2:18" x14ac:dyDescent="0.3">
      <c r="E5" s="2" t="s">
        <v>9</v>
      </c>
      <c r="F5" s="2" t="s">
        <v>10</v>
      </c>
      <c r="G5" s="2" t="s">
        <v>1</v>
      </c>
    </row>
    <row r="6" spans="2:18" x14ac:dyDescent="0.3">
      <c r="E6" s="2" t="s">
        <v>11</v>
      </c>
      <c r="G6" s="2" t="s">
        <v>12</v>
      </c>
    </row>
    <row r="7" spans="2:18" x14ac:dyDescent="0.3">
      <c r="E7" s="2" t="s">
        <v>13</v>
      </c>
      <c r="G7" s="2" t="s">
        <v>14</v>
      </c>
    </row>
    <row r="8" spans="2:18" x14ac:dyDescent="0.3">
      <c r="E8" s="2" t="s">
        <v>15</v>
      </c>
      <c r="G8" s="2" t="s">
        <v>16</v>
      </c>
    </row>
    <row r="9" spans="2:18" x14ac:dyDescent="0.3">
      <c r="E9" s="2" t="s">
        <v>17</v>
      </c>
      <c r="G9" s="2" t="s">
        <v>18</v>
      </c>
    </row>
    <row r="10" spans="2:18" x14ac:dyDescent="0.3">
      <c r="E10" s="2" t="s">
        <v>19</v>
      </c>
      <c r="G10" s="2" t="s">
        <v>20</v>
      </c>
    </row>
    <row r="11" spans="2:18" x14ac:dyDescent="0.3">
      <c r="E11" s="2" t="s">
        <v>21</v>
      </c>
      <c r="G11" s="2" t="s">
        <v>22</v>
      </c>
    </row>
    <row r="12" spans="2:18" x14ac:dyDescent="0.3">
      <c r="E12" s="2" t="s">
        <v>23</v>
      </c>
      <c r="G12" s="2">
        <v>4</v>
      </c>
    </row>
    <row r="14" spans="2:18" x14ac:dyDescent="0.3">
      <c r="B14" s="4" t="s">
        <v>24</v>
      </c>
      <c r="I14" s="3" t="s">
        <v>25</v>
      </c>
      <c r="O14" s="3" t="s">
        <v>26</v>
      </c>
    </row>
    <row r="15" spans="2:18" x14ac:dyDescent="0.3">
      <c r="B15" s="1" t="s">
        <v>0</v>
      </c>
      <c r="C15" s="5" t="s">
        <v>1</v>
      </c>
    </row>
    <row r="16" spans="2:18" x14ac:dyDescent="0.3">
      <c r="B16" s="1" t="s">
        <v>2</v>
      </c>
      <c r="C16" s="6">
        <f>INDEX(E17:G17,MAX(E16:G16))</f>
        <v>120</v>
      </c>
      <c r="E16" s="7" t="str">
        <f>IFERROR(MATCH($C$15,E18:E1048576,0),"")</f>
        <v/>
      </c>
      <c r="F16" s="7" t="str">
        <f>IFERROR(MATCH($C$15,F18:F1048576,0),"")</f>
        <v/>
      </c>
      <c r="G16" s="7">
        <f>IFERROR(MATCH($C$15,G18:G1048576,0),"")</f>
        <v>3</v>
      </c>
      <c r="I16" s="1" t="s">
        <v>0</v>
      </c>
      <c r="J16" s="5" t="s">
        <v>3</v>
      </c>
      <c r="L16" s="2" t="s">
        <v>3</v>
      </c>
      <c r="M16" s="2">
        <v>180</v>
      </c>
      <c r="O16" s="1" t="s">
        <v>0</v>
      </c>
      <c r="P16" s="5" t="s">
        <v>3</v>
      </c>
      <c r="Q16" s="2">
        <v>180</v>
      </c>
      <c r="R16" s="2" t="s">
        <v>3</v>
      </c>
    </row>
    <row r="17" spans="5:18" x14ac:dyDescent="0.3">
      <c r="E17" s="2">
        <v>180</v>
      </c>
      <c r="F17" s="2">
        <v>150</v>
      </c>
      <c r="G17" s="2">
        <v>120</v>
      </c>
      <c r="I17" s="1" t="s">
        <v>2</v>
      </c>
      <c r="J17" s="6">
        <f>VLOOKUP(J16,L16:M1048576,2,FALSE)</f>
        <v>180</v>
      </c>
      <c r="L17" s="2" t="s">
        <v>6</v>
      </c>
      <c r="M17" s="2">
        <v>180</v>
      </c>
      <c r="O17" s="1" t="s">
        <v>2</v>
      </c>
      <c r="P17" s="6">
        <f>INDEX(Q16:Q38,MATCH(P16,R16:R38,0))</f>
        <v>180</v>
      </c>
      <c r="Q17" s="2">
        <v>180</v>
      </c>
      <c r="R17" s="2" t="s">
        <v>6</v>
      </c>
    </row>
    <row r="18" spans="5:18" x14ac:dyDescent="0.3">
      <c r="E18" s="2" t="s">
        <v>3</v>
      </c>
      <c r="F18" s="2" t="s">
        <v>4</v>
      </c>
      <c r="G18" s="2" t="s">
        <v>5</v>
      </c>
      <c r="L18" s="2" t="s">
        <v>9</v>
      </c>
      <c r="M18" s="2">
        <v>180</v>
      </c>
      <c r="Q18" s="2">
        <v>180</v>
      </c>
      <c r="R18" s="2" t="s">
        <v>9</v>
      </c>
    </row>
    <row r="19" spans="5:18" x14ac:dyDescent="0.3">
      <c r="E19" s="2" t="s">
        <v>6</v>
      </c>
      <c r="F19" s="2" t="s">
        <v>7</v>
      </c>
      <c r="G19" s="2" t="s">
        <v>8</v>
      </c>
      <c r="L19" s="2" t="s">
        <v>11</v>
      </c>
      <c r="M19" s="2">
        <v>180</v>
      </c>
      <c r="Q19" s="2">
        <v>180</v>
      </c>
      <c r="R19" s="2" t="s">
        <v>11</v>
      </c>
    </row>
    <row r="20" spans="5:18" x14ac:dyDescent="0.3">
      <c r="E20" s="2" t="s">
        <v>9</v>
      </c>
      <c r="F20" s="2" t="s">
        <v>10</v>
      </c>
      <c r="G20" s="2" t="s">
        <v>1</v>
      </c>
      <c r="L20" s="2" t="s">
        <v>13</v>
      </c>
      <c r="M20" s="2">
        <v>180</v>
      </c>
      <c r="Q20" s="2">
        <v>180</v>
      </c>
      <c r="R20" s="2" t="s">
        <v>13</v>
      </c>
    </row>
    <row r="21" spans="5:18" x14ac:dyDescent="0.3">
      <c r="E21" s="2" t="s">
        <v>11</v>
      </c>
      <c r="G21" s="2" t="s">
        <v>12</v>
      </c>
      <c r="L21" s="2" t="s">
        <v>15</v>
      </c>
      <c r="M21" s="2">
        <v>180</v>
      </c>
      <c r="Q21" s="2">
        <v>180</v>
      </c>
      <c r="R21" s="2" t="s">
        <v>15</v>
      </c>
    </row>
    <row r="22" spans="5:18" x14ac:dyDescent="0.3">
      <c r="E22" s="2" t="s">
        <v>13</v>
      </c>
      <c r="G22" s="2" t="s">
        <v>14</v>
      </c>
      <c r="L22" s="2" t="s">
        <v>17</v>
      </c>
      <c r="M22" s="2">
        <v>180</v>
      </c>
      <c r="Q22" s="2">
        <v>180</v>
      </c>
      <c r="R22" s="2" t="s">
        <v>17</v>
      </c>
    </row>
    <row r="23" spans="5:18" x14ac:dyDescent="0.3">
      <c r="E23" s="2" t="s">
        <v>15</v>
      </c>
      <c r="G23" s="2" t="s">
        <v>16</v>
      </c>
      <c r="L23" s="2" t="s">
        <v>19</v>
      </c>
      <c r="M23" s="2">
        <v>180</v>
      </c>
      <c r="Q23" s="2">
        <v>180</v>
      </c>
      <c r="R23" s="2" t="s">
        <v>19</v>
      </c>
    </row>
    <row r="24" spans="5:18" x14ac:dyDescent="0.3">
      <c r="E24" s="2" t="s">
        <v>17</v>
      </c>
      <c r="G24" s="2" t="s">
        <v>18</v>
      </c>
      <c r="L24" s="2" t="s">
        <v>21</v>
      </c>
      <c r="M24" s="2">
        <v>180</v>
      </c>
      <c r="Q24" s="2">
        <v>180</v>
      </c>
      <c r="R24" s="2" t="s">
        <v>21</v>
      </c>
    </row>
    <row r="25" spans="5:18" x14ac:dyDescent="0.3">
      <c r="E25" s="2" t="s">
        <v>19</v>
      </c>
      <c r="G25" s="2" t="s">
        <v>20</v>
      </c>
      <c r="L25" s="2" t="s">
        <v>23</v>
      </c>
      <c r="M25" s="2">
        <v>180</v>
      </c>
      <c r="Q25" s="2">
        <v>180</v>
      </c>
      <c r="R25" s="2" t="s">
        <v>23</v>
      </c>
    </row>
    <row r="26" spans="5:18" x14ac:dyDescent="0.3">
      <c r="E26" s="2" t="s">
        <v>21</v>
      </c>
      <c r="G26" s="2" t="s">
        <v>22</v>
      </c>
      <c r="L26" s="2" t="s">
        <v>4</v>
      </c>
      <c r="M26" s="2">
        <v>150</v>
      </c>
      <c r="Q26" s="2">
        <v>150</v>
      </c>
      <c r="R26" s="2" t="s">
        <v>4</v>
      </c>
    </row>
    <row r="27" spans="5:18" x14ac:dyDescent="0.3">
      <c r="E27" s="2" t="s">
        <v>23</v>
      </c>
      <c r="G27" s="2">
        <v>4</v>
      </c>
      <c r="L27" s="2" t="s">
        <v>7</v>
      </c>
      <c r="M27" s="2">
        <v>150</v>
      </c>
      <c r="Q27" s="2">
        <v>150</v>
      </c>
      <c r="R27" s="2" t="s">
        <v>7</v>
      </c>
    </row>
    <row r="28" spans="5:18" x14ac:dyDescent="0.3">
      <c r="L28" s="2" t="s">
        <v>10</v>
      </c>
      <c r="M28" s="2">
        <v>150</v>
      </c>
      <c r="Q28" s="2">
        <v>150</v>
      </c>
      <c r="R28" s="2" t="s">
        <v>10</v>
      </c>
    </row>
    <row r="29" spans="5:18" x14ac:dyDescent="0.3">
      <c r="L29" s="2" t="s">
        <v>5</v>
      </c>
      <c r="M29" s="2">
        <v>120</v>
      </c>
      <c r="Q29" s="2">
        <v>120</v>
      </c>
      <c r="R29" s="2" t="s">
        <v>5</v>
      </c>
    </row>
    <row r="30" spans="5:18" x14ac:dyDescent="0.3">
      <c r="L30" s="2" t="s">
        <v>8</v>
      </c>
      <c r="M30" s="2">
        <v>120</v>
      </c>
      <c r="Q30" s="2">
        <v>120</v>
      </c>
      <c r="R30" s="2" t="s">
        <v>8</v>
      </c>
    </row>
    <row r="31" spans="5:18" x14ac:dyDescent="0.3">
      <c r="L31" s="2" t="s">
        <v>1</v>
      </c>
      <c r="M31" s="2">
        <v>120</v>
      </c>
      <c r="Q31" s="2">
        <v>120</v>
      </c>
      <c r="R31" s="2" t="s">
        <v>1</v>
      </c>
    </row>
    <row r="32" spans="5:18" x14ac:dyDescent="0.3">
      <c r="L32" s="2" t="s">
        <v>12</v>
      </c>
      <c r="M32" s="2">
        <v>120</v>
      </c>
      <c r="Q32" s="2">
        <v>120</v>
      </c>
      <c r="R32" s="2" t="s">
        <v>12</v>
      </c>
    </row>
    <row r="33" spans="12:18" x14ac:dyDescent="0.3">
      <c r="L33" s="2" t="s">
        <v>14</v>
      </c>
      <c r="M33" s="2">
        <v>120</v>
      </c>
      <c r="Q33" s="2">
        <v>120</v>
      </c>
      <c r="R33" s="2" t="s">
        <v>14</v>
      </c>
    </row>
    <row r="34" spans="12:18" x14ac:dyDescent="0.3">
      <c r="L34" s="2" t="s">
        <v>16</v>
      </c>
      <c r="M34" s="2">
        <v>120</v>
      </c>
      <c r="Q34" s="2">
        <v>120</v>
      </c>
      <c r="R34" s="2" t="s">
        <v>16</v>
      </c>
    </row>
    <row r="35" spans="12:18" x14ac:dyDescent="0.3">
      <c r="L35" s="2" t="s">
        <v>18</v>
      </c>
      <c r="M35" s="2">
        <v>120</v>
      </c>
      <c r="Q35" s="2">
        <v>120</v>
      </c>
      <c r="R35" s="2" t="s">
        <v>18</v>
      </c>
    </row>
    <row r="36" spans="12:18" x14ac:dyDescent="0.3">
      <c r="L36" s="2" t="s">
        <v>20</v>
      </c>
      <c r="M36" s="2">
        <v>120</v>
      </c>
      <c r="Q36" s="2">
        <v>120</v>
      </c>
      <c r="R36" s="2" t="s">
        <v>20</v>
      </c>
    </row>
    <row r="37" spans="12:18" x14ac:dyDescent="0.3">
      <c r="L37" s="2" t="s">
        <v>22</v>
      </c>
      <c r="M37" s="2">
        <v>120</v>
      </c>
      <c r="Q37" s="2">
        <v>120</v>
      </c>
      <c r="R37" s="2" t="s">
        <v>22</v>
      </c>
    </row>
    <row r="38" spans="12:18" x14ac:dyDescent="0.3">
      <c r="L38" s="2">
        <v>4</v>
      </c>
      <c r="M38" s="2">
        <v>120</v>
      </c>
      <c r="Q38" s="2">
        <v>120</v>
      </c>
      <c r="R38" s="2">
        <v>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Thomas Recht</cp:lastModifiedBy>
  <dcterms:created xsi:type="dcterms:W3CDTF">2022-10-18T19:36:59Z</dcterms:created>
  <dcterms:modified xsi:type="dcterms:W3CDTF">2022-10-19T16:21:26Z</dcterms:modified>
</cp:coreProperties>
</file>