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35" windowWidth="27315" windowHeight="699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30" i="1" l="1"/>
  <c r="G30" i="1"/>
  <c r="H30" i="1"/>
  <c r="I30" i="1"/>
  <c r="J30" i="1"/>
  <c r="K30" i="1"/>
  <c r="E30" i="1"/>
  <c r="E15" i="1"/>
  <c r="E16" i="1"/>
  <c r="E17" i="1"/>
  <c r="E14" i="1"/>
  <c r="E19" i="1" s="1"/>
  <c r="F15" i="1"/>
  <c r="G15" i="1"/>
  <c r="H15" i="1"/>
  <c r="I15" i="1"/>
  <c r="J15" i="1"/>
  <c r="K15" i="1"/>
  <c r="K24" i="1" s="1"/>
  <c r="F16" i="1"/>
  <c r="G16" i="1"/>
  <c r="H16" i="1"/>
  <c r="I16" i="1"/>
  <c r="J16" i="1"/>
  <c r="K16" i="1"/>
  <c r="F17" i="1"/>
  <c r="G17" i="1"/>
  <c r="H17" i="1"/>
  <c r="I17" i="1"/>
  <c r="J17" i="1"/>
  <c r="K17" i="1"/>
  <c r="G14" i="1"/>
  <c r="G19" i="1" s="1"/>
  <c r="H14" i="1"/>
  <c r="H19" i="1" s="1"/>
  <c r="I14" i="1"/>
  <c r="I19" i="1" s="1"/>
  <c r="J14" i="1"/>
  <c r="J19" i="1" s="1"/>
  <c r="J20" i="1" s="1"/>
  <c r="K14" i="1"/>
  <c r="F14" i="1"/>
  <c r="K19" i="1"/>
  <c r="E10" i="1"/>
  <c r="F10" i="1"/>
  <c r="G10" i="1"/>
  <c r="H10" i="1"/>
  <c r="I10" i="1"/>
  <c r="J10" i="1"/>
  <c r="K10" i="1"/>
  <c r="E11" i="1"/>
  <c r="F11" i="1"/>
  <c r="G11" i="1"/>
  <c r="H11" i="1"/>
  <c r="I11" i="1"/>
  <c r="J11" i="1"/>
  <c r="K11" i="1"/>
  <c r="E12" i="1"/>
  <c r="F12" i="1"/>
  <c r="G12" i="1"/>
  <c r="H12" i="1"/>
  <c r="I12" i="1"/>
  <c r="J12" i="1"/>
  <c r="K12" i="1"/>
  <c r="F9" i="1"/>
  <c r="G9" i="1"/>
  <c r="H9" i="1"/>
  <c r="I9" i="1"/>
  <c r="J9" i="1"/>
  <c r="K9" i="1"/>
  <c r="E9" i="1"/>
  <c r="G24" i="1" l="1"/>
  <c r="E24" i="1"/>
  <c r="J24" i="1"/>
  <c r="E26" i="1"/>
  <c r="E31" i="1" s="1"/>
  <c r="E20" i="1"/>
  <c r="E21" i="1" s="1"/>
  <c r="E22" i="1" s="1"/>
  <c r="J21" i="1"/>
  <c r="J22" i="1" s="1"/>
  <c r="F24" i="1"/>
  <c r="I24" i="1"/>
  <c r="H24" i="1"/>
  <c r="I29" i="1"/>
  <c r="I34" i="1" s="1"/>
  <c r="I20" i="1"/>
  <c r="I21" i="1" s="1"/>
  <c r="I22" i="1" s="1"/>
  <c r="I27" i="1"/>
  <c r="I32" i="1" s="1"/>
  <c r="H20" i="1"/>
  <c r="H21" i="1" s="1"/>
  <c r="H22" i="1" s="1"/>
  <c r="G20" i="1"/>
  <c r="K20" i="1"/>
  <c r="F19" i="1"/>
  <c r="E27" i="1" l="1"/>
  <c r="E32" i="1" s="1"/>
  <c r="J27" i="1"/>
  <c r="J32" i="1" s="1"/>
  <c r="I28" i="1"/>
  <c r="I33" i="1" s="1"/>
  <c r="J29" i="1"/>
  <c r="J34" i="1" s="1"/>
  <c r="H29" i="1"/>
  <c r="H34" i="1" s="1"/>
  <c r="J28" i="1"/>
  <c r="J33" i="1" s="1"/>
  <c r="J26" i="1"/>
  <c r="J31" i="1" s="1"/>
  <c r="E29" i="1"/>
  <c r="E34" i="1" s="1"/>
  <c r="E28" i="1"/>
  <c r="E33" i="1" s="1"/>
  <c r="H28" i="1"/>
  <c r="H33" i="1" s="1"/>
  <c r="G21" i="1"/>
  <c r="I26" i="1"/>
  <c r="I31" i="1" s="1"/>
  <c r="H26" i="1"/>
  <c r="H31" i="1" s="1"/>
  <c r="K21" i="1"/>
  <c r="H27" i="1"/>
  <c r="H32" i="1" s="1"/>
  <c r="F20" i="1"/>
  <c r="F21" i="1" s="1"/>
  <c r="F22" i="1" s="1"/>
  <c r="F26" i="1" l="1"/>
  <c r="F31" i="1" s="1"/>
  <c r="G22" i="1"/>
  <c r="G28" i="1" s="1"/>
  <c r="G33" i="1" s="1"/>
  <c r="G38" i="1" s="1"/>
  <c r="G27" i="1"/>
  <c r="G32" i="1" s="1"/>
  <c r="G37" i="1" s="1"/>
  <c r="G26" i="1"/>
  <c r="G31" i="1" s="1"/>
  <c r="G36" i="1" s="1"/>
  <c r="K22" i="1"/>
  <c r="K29" i="1" s="1"/>
  <c r="K34" i="1" s="1"/>
  <c r="F27" i="1"/>
  <c r="F32" i="1" s="1"/>
  <c r="E37" i="1" s="1"/>
  <c r="F28" i="1"/>
  <c r="F33" i="1" s="1"/>
  <c r="F38" i="1" s="1"/>
  <c r="F29" i="1"/>
  <c r="F34" i="1" s="1"/>
  <c r="F36" i="1" l="1"/>
  <c r="E36" i="1"/>
  <c r="E39" i="1"/>
  <c r="F37" i="1"/>
  <c r="E38" i="1"/>
  <c r="K28" i="1"/>
  <c r="K33" i="1" s="1"/>
  <c r="K26" i="1"/>
  <c r="K31" i="1" s="1"/>
  <c r="K27" i="1"/>
  <c r="K32" i="1" s="1"/>
  <c r="G29" i="1"/>
  <c r="G34" i="1" s="1"/>
  <c r="G39" i="1" s="1"/>
  <c r="F39" i="1" l="1"/>
</calcChain>
</file>

<file path=xl/sharedStrings.xml><?xml version="1.0" encoding="utf-8"?>
<sst xmlns="http://schemas.openxmlformats.org/spreadsheetml/2006/main" count="50" uniqueCount="23">
  <si>
    <t>DIV</t>
  </si>
  <si>
    <t>NOM</t>
  </si>
  <si>
    <t>PRENOM</t>
  </si>
  <si>
    <t>USF</t>
  </si>
  <si>
    <t>BERTRAND</t>
  </si>
  <si>
    <t>JEAN</t>
  </si>
  <si>
    <t>R</t>
  </si>
  <si>
    <t>CHR</t>
  </si>
  <si>
    <t>DURAND</t>
  </si>
  <si>
    <t>ROBERT</t>
  </si>
  <si>
    <t>DUPONT</t>
  </si>
  <si>
    <t>LAURENCE</t>
  </si>
  <si>
    <t>MARIE</t>
  </si>
  <si>
    <t>1/ Conversion en binaire les données (plus facile à manipuler)</t>
  </si>
  <si>
    <t>3/ Tableau des différences</t>
  </si>
  <si>
    <t>4/ Nombre de commerciaux à afficher par semaine</t>
  </si>
  <si>
    <t>5/ Position des commerciaux à afficher</t>
  </si>
  <si>
    <t>6/ Affichage des noms des commerciaux par semaine</t>
  </si>
  <si>
    <t>2/ Tableau des différences (en fonction du n° semaine en A1)</t>
  </si>
  <si>
    <t>S</t>
  </si>
  <si>
    <t>S+1</t>
  </si>
  <si>
    <t>S+2</t>
  </si>
  <si>
    <t>7/ Décalage en fonction du n° semaine en 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</si>
</sst>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entury Gothic"/>
      <family val="2"/>
    </font>
    <font>
      <sz val="10"/>
      <color rgb="FF3F3F76"/>
      <name val="Century Gothic"/>
      <family val="2"/>
    </font>
    <font>
      <b/>
      <sz val="10"/>
      <color rgb="FF3F3F3F"/>
      <name val="Century Gothic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FFFFCC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0" borderId="0"/>
    <xf numFmtId="0" fontId="3" fillId="4" borderId="3" applyNumberFormat="0" applyFont="0" applyAlignment="0" applyProtection="0"/>
  </cellStyleXfs>
  <cellXfs count="8">
    <xf numFmtId="0" fontId="0" fillId="0" borderId="0" xfId="0"/>
    <xf numFmtId="0" fontId="0" fillId="4" borderId="3" xfId="4" applyFont="1"/>
    <xf numFmtId="0" fontId="0" fillId="0" borderId="0" xfId="0" applyAlignment="1">
      <alignment horizontal="center" vertical="center"/>
    </xf>
    <xf numFmtId="0" fontId="3" fillId="0" borderId="0" xfId="3" applyAlignment="1">
      <alignment horizontal="center" vertical="center"/>
    </xf>
    <xf numFmtId="0" fontId="3" fillId="0" borderId="4" xfId="3" applyBorder="1" applyAlignment="1">
      <alignment horizontal="center" vertical="center"/>
    </xf>
    <xf numFmtId="0" fontId="1" fillId="2" borderId="1" xfId="1" applyAlignment="1">
      <alignment horizontal="center" vertical="center"/>
    </xf>
    <xf numFmtId="0" fontId="0" fillId="4" borderId="0" xfId="4" applyFont="1" applyBorder="1" applyAlignment="1">
      <alignment horizontal="left" vertical="center"/>
    </xf>
    <xf numFmtId="0" fontId="2" fillId="3" borderId="2" xfId="2" applyAlignment="1">
      <alignment horizontal="center" vertical="center"/>
    </xf>
  </cellXfs>
  <cellStyles count="5">
    <cellStyle name="Commentaire 2" xfId="4"/>
    <cellStyle name="Entrée" xfId="1" builtinId="20"/>
    <cellStyle name="Normal" xfId="0" builtinId="0"/>
    <cellStyle name="Normal 2" xfId="3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9"/>
  <sheetViews>
    <sheetView tabSelected="1" workbookViewId="0">
      <selection activeCell="C17" sqref="C17"/>
    </sheetView>
  </sheetViews>
  <sheetFormatPr baseColWidth="10" defaultRowHeight="13.5" x14ac:dyDescent="0.25"/>
  <cols>
    <col min="5" max="11" width="11.42578125" style="2"/>
  </cols>
  <sheetData>
    <row r="1" spans="1:18" x14ac:dyDescent="0.25">
      <c r="A1" s="5">
        <v>47</v>
      </c>
    </row>
    <row r="2" spans="1:18" ht="15" x14ac:dyDescent="0.25">
      <c r="B2" s="4" t="s">
        <v>0</v>
      </c>
      <c r="C2" s="4" t="s">
        <v>1</v>
      </c>
      <c r="D2" s="4" t="s">
        <v>2</v>
      </c>
      <c r="E2" s="4">
        <v>46</v>
      </c>
      <c r="F2" s="4">
        <v>47</v>
      </c>
      <c r="G2" s="4">
        <v>48</v>
      </c>
      <c r="H2" s="4">
        <v>49</v>
      </c>
      <c r="I2" s="4">
        <v>50</v>
      </c>
      <c r="J2" s="4">
        <v>51</v>
      </c>
      <c r="K2" s="4">
        <v>52</v>
      </c>
    </row>
    <row r="3" spans="1:18" ht="15" x14ac:dyDescent="0.25">
      <c r="B3" s="3" t="s">
        <v>3</v>
      </c>
      <c r="C3" s="3" t="s">
        <v>4</v>
      </c>
      <c r="D3" s="3" t="s">
        <v>5</v>
      </c>
      <c r="E3" s="3" t="s">
        <v>6</v>
      </c>
      <c r="F3" s="3" t="s">
        <v>6</v>
      </c>
      <c r="G3" s="3" t="s">
        <v>6</v>
      </c>
      <c r="H3" s="3" t="s">
        <v>6</v>
      </c>
      <c r="I3" s="3" t="s">
        <v>6</v>
      </c>
      <c r="J3" s="3" t="s">
        <v>6</v>
      </c>
      <c r="K3" s="3" t="s">
        <v>6</v>
      </c>
    </row>
    <row r="4" spans="1:18" ht="15" x14ac:dyDescent="0.25">
      <c r="B4" s="3" t="s">
        <v>7</v>
      </c>
      <c r="C4" s="3" t="s">
        <v>8</v>
      </c>
      <c r="D4" s="3" t="s">
        <v>9</v>
      </c>
      <c r="E4" s="3"/>
      <c r="F4" s="3" t="s">
        <v>6</v>
      </c>
      <c r="G4" s="3" t="s">
        <v>6</v>
      </c>
      <c r="H4" s="3" t="s">
        <v>6</v>
      </c>
      <c r="I4" s="3" t="s">
        <v>6</v>
      </c>
      <c r="J4" s="3" t="s">
        <v>6</v>
      </c>
      <c r="K4" s="3" t="s">
        <v>6</v>
      </c>
    </row>
    <row r="5" spans="1:18" ht="15" x14ac:dyDescent="0.25">
      <c r="B5" s="3" t="s">
        <v>7</v>
      </c>
      <c r="C5" s="3" t="s">
        <v>10</v>
      </c>
      <c r="D5" s="3" t="s">
        <v>5</v>
      </c>
      <c r="E5" s="3"/>
      <c r="F5" s="3"/>
      <c r="G5" s="3" t="s">
        <v>6</v>
      </c>
      <c r="H5" s="3" t="s">
        <v>6</v>
      </c>
      <c r="I5" s="3" t="s">
        <v>6</v>
      </c>
      <c r="J5" s="3" t="s">
        <v>6</v>
      </c>
      <c r="K5" s="3" t="s">
        <v>6</v>
      </c>
    </row>
    <row r="6" spans="1:18" ht="15" x14ac:dyDescent="0.25">
      <c r="B6" s="3" t="s">
        <v>3</v>
      </c>
      <c r="C6" s="3" t="s">
        <v>11</v>
      </c>
      <c r="D6" s="3" t="s">
        <v>12</v>
      </c>
      <c r="E6" s="3" t="s">
        <v>6</v>
      </c>
      <c r="F6" s="3" t="s">
        <v>6</v>
      </c>
      <c r="G6" s="3" t="s">
        <v>6</v>
      </c>
      <c r="H6" s="3" t="s">
        <v>6</v>
      </c>
      <c r="I6" s="3" t="s">
        <v>6</v>
      </c>
      <c r="J6" s="3" t="s">
        <v>6</v>
      </c>
      <c r="K6" s="3" t="s">
        <v>6</v>
      </c>
    </row>
    <row r="9" spans="1:18" x14ac:dyDescent="0.25">
      <c r="E9" s="2">
        <f>IF(E3="R",1,0)</f>
        <v>1</v>
      </c>
      <c r="F9" s="2">
        <f t="shared" ref="F9:K9" si="0">IF(F3="R",1,0)</f>
        <v>1</v>
      </c>
      <c r="G9" s="2">
        <f t="shared" si="0"/>
        <v>1</v>
      </c>
      <c r="H9" s="2">
        <f t="shared" si="0"/>
        <v>1</v>
      </c>
      <c r="I9" s="2">
        <f t="shared" si="0"/>
        <v>1</v>
      </c>
      <c r="J9" s="2">
        <f t="shared" si="0"/>
        <v>1</v>
      </c>
      <c r="K9" s="2">
        <f t="shared" si="0"/>
        <v>1</v>
      </c>
      <c r="M9" s="6" t="s">
        <v>13</v>
      </c>
      <c r="N9" s="6"/>
      <c r="O9" s="6"/>
      <c r="P9" s="6"/>
      <c r="Q9" s="6"/>
      <c r="R9" s="6"/>
    </row>
    <row r="10" spans="1:18" x14ac:dyDescent="0.25">
      <c r="E10" s="2">
        <f t="shared" ref="E10:K10" si="1">IF(E4="R",1,0)</f>
        <v>0</v>
      </c>
      <c r="F10" s="2">
        <f t="shared" si="1"/>
        <v>1</v>
      </c>
      <c r="G10" s="2">
        <f t="shared" si="1"/>
        <v>1</v>
      </c>
      <c r="H10" s="2">
        <f t="shared" si="1"/>
        <v>1</v>
      </c>
      <c r="I10" s="2">
        <f t="shared" si="1"/>
        <v>1</v>
      </c>
      <c r="J10" s="2">
        <f t="shared" si="1"/>
        <v>1</v>
      </c>
      <c r="K10" s="2">
        <f t="shared" si="1"/>
        <v>1</v>
      </c>
      <c r="M10" s="6"/>
      <c r="N10" s="6"/>
      <c r="O10" s="6"/>
      <c r="P10" s="6"/>
      <c r="Q10" s="6"/>
      <c r="R10" s="6"/>
    </row>
    <row r="11" spans="1:18" x14ac:dyDescent="0.25">
      <c r="E11" s="2">
        <f t="shared" ref="E11:K11" si="2">IF(E5="R",1,0)</f>
        <v>0</v>
      </c>
      <c r="F11" s="2">
        <f t="shared" si="2"/>
        <v>0</v>
      </c>
      <c r="G11" s="2">
        <f t="shared" si="2"/>
        <v>1</v>
      </c>
      <c r="H11" s="2">
        <f t="shared" si="2"/>
        <v>1</v>
      </c>
      <c r="I11" s="2">
        <f t="shared" si="2"/>
        <v>1</v>
      </c>
      <c r="J11" s="2">
        <f t="shared" si="2"/>
        <v>1</v>
      </c>
      <c r="K11" s="2">
        <f t="shared" si="2"/>
        <v>1</v>
      </c>
      <c r="M11" s="6"/>
      <c r="N11" s="6"/>
      <c r="O11" s="6"/>
      <c r="P11" s="6"/>
      <c r="Q11" s="6"/>
      <c r="R11" s="6"/>
    </row>
    <row r="12" spans="1:18" x14ac:dyDescent="0.25">
      <c r="E12" s="2">
        <f t="shared" ref="E12:K12" si="3">IF(E6="R",1,0)</f>
        <v>1</v>
      </c>
      <c r="F12" s="2">
        <f t="shared" si="3"/>
        <v>1</v>
      </c>
      <c r="G12" s="2">
        <f t="shared" si="3"/>
        <v>1</v>
      </c>
      <c r="H12" s="2">
        <f t="shared" si="3"/>
        <v>1</v>
      </c>
      <c r="I12" s="2">
        <f t="shared" si="3"/>
        <v>1</v>
      </c>
      <c r="J12" s="2">
        <f t="shared" si="3"/>
        <v>1</v>
      </c>
      <c r="K12" s="2">
        <f t="shared" si="3"/>
        <v>1</v>
      </c>
      <c r="M12" s="6"/>
      <c r="N12" s="6"/>
      <c r="O12" s="6"/>
      <c r="P12" s="6"/>
      <c r="Q12" s="6"/>
      <c r="R12" s="6"/>
    </row>
    <row r="14" spans="1:18" x14ac:dyDescent="0.25">
      <c r="E14" s="2">
        <f>IF(E2&gt;$A$1,E9-D9,E9)</f>
        <v>1</v>
      </c>
      <c r="F14" s="2">
        <f>IF(F2&gt;$A$1,F9-E9,F9)</f>
        <v>1</v>
      </c>
      <c r="G14" s="2">
        <f t="shared" ref="G14:K14" si="4">IF(G2&gt;$A$1,G9-F9,G9)</f>
        <v>0</v>
      </c>
      <c r="H14" s="2">
        <f t="shared" si="4"/>
        <v>0</v>
      </c>
      <c r="I14" s="2">
        <f t="shared" si="4"/>
        <v>0</v>
      </c>
      <c r="J14" s="2">
        <f t="shared" si="4"/>
        <v>0</v>
      </c>
      <c r="K14" s="2">
        <f t="shared" si="4"/>
        <v>0</v>
      </c>
      <c r="M14" s="6" t="s">
        <v>18</v>
      </c>
      <c r="N14" s="6"/>
      <c r="O14" s="6"/>
      <c r="P14" s="6"/>
      <c r="Q14" s="6"/>
      <c r="R14" s="6"/>
    </row>
    <row r="15" spans="1:18" x14ac:dyDescent="0.25">
      <c r="E15" s="2">
        <f t="shared" ref="E15:E17" si="5">IF(E3&gt;$A$1,E10-D10,E10)</f>
        <v>0</v>
      </c>
      <c r="F15" s="2">
        <f t="shared" ref="F15:K15" si="6">IF(F3&gt;$A$1,F10-E10,F10)</f>
        <v>1</v>
      </c>
      <c r="G15" s="2">
        <f t="shared" si="6"/>
        <v>0</v>
      </c>
      <c r="H15" s="2">
        <f t="shared" si="6"/>
        <v>0</v>
      </c>
      <c r="I15" s="2">
        <f t="shared" si="6"/>
        <v>0</v>
      </c>
      <c r="J15" s="2">
        <f t="shared" si="6"/>
        <v>0</v>
      </c>
      <c r="K15" s="2">
        <f t="shared" si="6"/>
        <v>0</v>
      </c>
      <c r="M15" s="6"/>
      <c r="N15" s="6"/>
      <c r="O15" s="6"/>
      <c r="P15" s="6"/>
      <c r="Q15" s="6"/>
      <c r="R15" s="6"/>
    </row>
    <row r="16" spans="1:18" x14ac:dyDescent="0.25">
      <c r="E16" s="2">
        <f t="shared" si="5"/>
        <v>0</v>
      </c>
      <c r="F16" s="2">
        <f t="shared" ref="F16:K16" si="7">IF(F4&gt;$A$1,F11-E11,F11)</f>
        <v>0</v>
      </c>
      <c r="G16" s="2">
        <f t="shared" si="7"/>
        <v>1</v>
      </c>
      <c r="H16" s="2">
        <f t="shared" si="7"/>
        <v>0</v>
      </c>
      <c r="I16" s="2">
        <f t="shared" si="7"/>
        <v>0</v>
      </c>
      <c r="J16" s="2">
        <f t="shared" si="7"/>
        <v>0</v>
      </c>
      <c r="K16" s="2">
        <f t="shared" si="7"/>
        <v>0</v>
      </c>
      <c r="M16" s="6"/>
      <c r="N16" s="6"/>
      <c r="O16" s="6"/>
      <c r="P16" s="6"/>
      <c r="Q16" s="6"/>
      <c r="R16" s="6"/>
    </row>
    <row r="17" spans="4:18" x14ac:dyDescent="0.25">
      <c r="E17" s="2">
        <f t="shared" si="5"/>
        <v>1</v>
      </c>
      <c r="F17" s="2">
        <f t="shared" ref="F17:K17" si="8">IF(F5&gt;$A$1,F12-E12,F12)</f>
        <v>1</v>
      </c>
      <c r="G17" s="2">
        <f t="shared" si="8"/>
        <v>0</v>
      </c>
      <c r="H17" s="2">
        <f t="shared" si="8"/>
        <v>0</v>
      </c>
      <c r="I17" s="2">
        <f t="shared" si="8"/>
        <v>0</v>
      </c>
      <c r="J17" s="2">
        <f t="shared" si="8"/>
        <v>0</v>
      </c>
      <c r="K17" s="2">
        <f t="shared" si="8"/>
        <v>0</v>
      </c>
      <c r="M17" s="6"/>
      <c r="N17" s="6"/>
      <c r="O17" s="6"/>
      <c r="P17" s="6"/>
      <c r="Q17" s="6"/>
      <c r="R17" s="6"/>
    </row>
    <row r="19" spans="4:18" x14ac:dyDescent="0.25">
      <c r="E19" s="2">
        <f>E18+E14</f>
        <v>1</v>
      </c>
      <c r="F19" s="2">
        <f t="shared" ref="F19:K19" si="9">F18+F14</f>
        <v>1</v>
      </c>
      <c r="G19" s="2">
        <f t="shared" si="9"/>
        <v>0</v>
      </c>
      <c r="H19" s="2">
        <f t="shared" si="9"/>
        <v>0</v>
      </c>
      <c r="I19" s="2">
        <f t="shared" si="9"/>
        <v>0</v>
      </c>
      <c r="J19" s="2">
        <f t="shared" si="9"/>
        <v>0</v>
      </c>
      <c r="K19" s="2">
        <f t="shared" si="9"/>
        <v>0</v>
      </c>
      <c r="M19" s="6" t="s">
        <v>14</v>
      </c>
      <c r="N19" s="6"/>
      <c r="O19" s="6"/>
      <c r="P19" s="6"/>
      <c r="Q19" s="6"/>
      <c r="R19" s="6"/>
    </row>
    <row r="20" spans="4:18" x14ac:dyDescent="0.25">
      <c r="E20" s="2">
        <f t="shared" ref="E20:E22" si="10">E19+E15</f>
        <v>1</v>
      </c>
      <c r="F20" s="2">
        <f t="shared" ref="F20:F22" si="11">F19+F15</f>
        <v>2</v>
      </c>
      <c r="G20" s="2">
        <f t="shared" ref="G20:G22" si="12">G19+G15</f>
        <v>0</v>
      </c>
      <c r="H20" s="2">
        <f t="shared" ref="H20:H22" si="13">H19+H15</f>
        <v>0</v>
      </c>
      <c r="I20" s="2">
        <f t="shared" ref="I20:I22" si="14">I19+I15</f>
        <v>0</v>
      </c>
      <c r="J20" s="2">
        <f t="shared" ref="J20:J22" si="15">J19+J15</f>
        <v>0</v>
      </c>
      <c r="K20" s="2">
        <f t="shared" ref="K20:K22" si="16">K19+K15</f>
        <v>0</v>
      </c>
      <c r="M20" s="6"/>
      <c r="N20" s="6"/>
      <c r="O20" s="6"/>
      <c r="P20" s="6"/>
      <c r="Q20" s="6"/>
      <c r="R20" s="6"/>
    </row>
    <row r="21" spans="4:18" x14ac:dyDescent="0.25">
      <c r="E21" s="2">
        <f t="shared" si="10"/>
        <v>1</v>
      </c>
      <c r="F21" s="2">
        <f t="shared" si="11"/>
        <v>2</v>
      </c>
      <c r="G21" s="2">
        <f t="shared" si="12"/>
        <v>1</v>
      </c>
      <c r="H21" s="2">
        <f t="shared" si="13"/>
        <v>0</v>
      </c>
      <c r="I21" s="2">
        <f t="shared" si="14"/>
        <v>0</v>
      </c>
      <c r="J21" s="2">
        <f t="shared" si="15"/>
        <v>0</v>
      </c>
      <c r="K21" s="2">
        <f t="shared" si="16"/>
        <v>0</v>
      </c>
      <c r="M21" s="6"/>
      <c r="N21" s="6"/>
      <c r="O21" s="6"/>
      <c r="P21" s="6"/>
      <c r="Q21" s="6"/>
      <c r="R21" s="6"/>
    </row>
    <row r="22" spans="4:18" x14ac:dyDescent="0.25">
      <c r="E22" s="2">
        <f t="shared" si="10"/>
        <v>2</v>
      </c>
      <c r="F22" s="2">
        <f t="shared" si="11"/>
        <v>3</v>
      </c>
      <c r="G22" s="2">
        <f t="shared" si="12"/>
        <v>1</v>
      </c>
      <c r="H22" s="2">
        <f t="shared" si="13"/>
        <v>0</v>
      </c>
      <c r="I22" s="2">
        <f t="shared" si="14"/>
        <v>0</v>
      </c>
      <c r="J22" s="2">
        <f t="shared" si="15"/>
        <v>0</v>
      </c>
      <c r="K22" s="2">
        <f t="shared" si="16"/>
        <v>0</v>
      </c>
      <c r="M22" s="6"/>
      <c r="N22" s="6"/>
      <c r="O22" s="6"/>
      <c r="P22" s="6"/>
      <c r="Q22" s="6"/>
      <c r="R22" s="6"/>
    </row>
    <row r="24" spans="4:18" x14ac:dyDescent="0.25">
      <c r="E24" s="2">
        <f>SUM(E14:E17)</f>
        <v>2</v>
      </c>
      <c r="F24" s="2">
        <f>SUM(F14:F17)</f>
        <v>3</v>
      </c>
      <c r="G24" s="2">
        <f>SUM(G14:G17)</f>
        <v>1</v>
      </c>
      <c r="H24" s="2">
        <f>SUM(H14:H17)</f>
        <v>0</v>
      </c>
      <c r="I24" s="2">
        <f>SUM(I14:I17)</f>
        <v>0</v>
      </c>
      <c r="J24" s="2">
        <f>SUM(J14:J17)</f>
        <v>0</v>
      </c>
      <c r="K24" s="2">
        <f>SUM(K14:K17)</f>
        <v>0</v>
      </c>
      <c r="M24" s="1" t="s">
        <v>15</v>
      </c>
      <c r="N24" s="1"/>
      <c r="O24" s="1"/>
      <c r="P24" s="1"/>
      <c r="Q24" s="1"/>
      <c r="R24" s="1"/>
    </row>
    <row r="26" spans="4:18" x14ac:dyDescent="0.25">
      <c r="D26">
        <v>1</v>
      </c>
      <c r="E26" s="2">
        <f>IFERROR(MATCH($D26,E$19:E$22,0),"")</f>
        <v>1</v>
      </c>
      <c r="F26" s="2">
        <f t="shared" ref="F26:K29" si="17">IFERROR(MATCH($D26,F$19:F$22,0),"")</f>
        <v>1</v>
      </c>
      <c r="G26" s="2">
        <f t="shared" si="17"/>
        <v>3</v>
      </c>
      <c r="H26" s="2" t="str">
        <f t="shared" si="17"/>
        <v/>
      </c>
      <c r="I26" s="2" t="str">
        <f t="shared" si="17"/>
        <v/>
      </c>
      <c r="J26" s="2" t="str">
        <f t="shared" si="17"/>
        <v/>
      </c>
      <c r="K26" s="2" t="str">
        <f t="shared" si="17"/>
        <v/>
      </c>
      <c r="M26" s="6" t="s">
        <v>16</v>
      </c>
      <c r="N26" s="6"/>
      <c r="O26" s="6"/>
      <c r="P26" s="6"/>
      <c r="Q26" s="6"/>
      <c r="R26" s="6"/>
    </row>
    <row r="27" spans="4:18" x14ac:dyDescent="0.25">
      <c r="D27">
        <v>2</v>
      </c>
      <c r="E27" s="2">
        <f t="shared" ref="E27:E29" si="18">IFERROR(MATCH($D27,E$19:E$22,0),"")</f>
        <v>4</v>
      </c>
      <c r="F27" s="2">
        <f t="shared" si="17"/>
        <v>2</v>
      </c>
      <c r="G27" s="2" t="str">
        <f t="shared" si="17"/>
        <v/>
      </c>
      <c r="H27" s="2" t="str">
        <f t="shared" si="17"/>
        <v/>
      </c>
      <c r="I27" s="2" t="str">
        <f t="shared" si="17"/>
        <v/>
      </c>
      <c r="J27" s="2" t="str">
        <f t="shared" si="17"/>
        <v/>
      </c>
      <c r="K27" s="2" t="str">
        <f t="shared" si="17"/>
        <v/>
      </c>
      <c r="M27" s="6"/>
      <c r="N27" s="6"/>
      <c r="O27" s="6"/>
      <c r="P27" s="6"/>
      <c r="Q27" s="6"/>
      <c r="R27" s="6"/>
    </row>
    <row r="28" spans="4:18" x14ac:dyDescent="0.25">
      <c r="D28">
        <v>3</v>
      </c>
      <c r="E28" s="2" t="str">
        <f t="shared" si="18"/>
        <v/>
      </c>
      <c r="F28" s="2">
        <f t="shared" si="17"/>
        <v>4</v>
      </c>
      <c r="G28" s="2" t="str">
        <f t="shared" si="17"/>
        <v/>
      </c>
      <c r="H28" s="2" t="str">
        <f t="shared" si="17"/>
        <v/>
      </c>
      <c r="I28" s="2" t="str">
        <f t="shared" si="17"/>
        <v/>
      </c>
      <c r="J28" s="2" t="str">
        <f t="shared" si="17"/>
        <v/>
      </c>
      <c r="K28" s="2" t="str">
        <f t="shared" si="17"/>
        <v/>
      </c>
      <c r="M28" s="6"/>
      <c r="N28" s="6"/>
      <c r="O28" s="6"/>
      <c r="P28" s="6"/>
      <c r="Q28" s="6"/>
      <c r="R28" s="6"/>
    </row>
    <row r="29" spans="4:18" x14ac:dyDescent="0.25">
      <c r="D29">
        <v>4</v>
      </c>
      <c r="E29" s="2" t="str">
        <f t="shared" si="18"/>
        <v/>
      </c>
      <c r="F29" s="2" t="str">
        <f t="shared" si="17"/>
        <v/>
      </c>
      <c r="G29" s="2" t="str">
        <f t="shared" si="17"/>
        <v/>
      </c>
      <c r="H29" s="2" t="str">
        <f t="shared" si="17"/>
        <v/>
      </c>
      <c r="I29" s="2" t="str">
        <f t="shared" si="17"/>
        <v/>
      </c>
      <c r="J29" s="2" t="str">
        <f t="shared" si="17"/>
        <v/>
      </c>
      <c r="K29" s="2" t="str">
        <f t="shared" si="17"/>
        <v/>
      </c>
      <c r="M29" s="6"/>
      <c r="N29" s="6"/>
      <c r="O29" s="6"/>
      <c r="P29" s="6"/>
      <c r="Q29" s="6"/>
      <c r="R29" s="6"/>
    </row>
    <row r="30" spans="4:18" x14ac:dyDescent="0.25">
      <c r="E30" s="2">
        <f>E2</f>
        <v>46</v>
      </c>
      <c r="F30" s="2">
        <f t="shared" ref="F30:K30" si="19">F2</f>
        <v>47</v>
      </c>
      <c r="G30" s="2">
        <f t="shared" si="19"/>
        <v>48</v>
      </c>
      <c r="H30" s="2">
        <f t="shared" si="19"/>
        <v>49</v>
      </c>
      <c r="I30" s="2">
        <f t="shared" si="19"/>
        <v>50</v>
      </c>
      <c r="J30" s="2">
        <f t="shared" si="19"/>
        <v>51</v>
      </c>
      <c r="K30" s="2">
        <f t="shared" si="19"/>
        <v>52</v>
      </c>
    </row>
    <row r="31" spans="4:18" x14ac:dyDescent="0.25">
      <c r="E31" s="2" t="str">
        <f>IF(E26="","",INDEX($C$3:$C$6,E26))</f>
        <v>BERTRAND</v>
      </c>
      <c r="F31" s="2" t="str">
        <f t="shared" ref="F31:K31" si="20">IF(F26="","",INDEX($C$3:$C$6,F26))</f>
        <v>BERTRAND</v>
      </c>
      <c r="G31" s="2" t="str">
        <f t="shared" si="20"/>
        <v>DUPONT</v>
      </c>
      <c r="H31" s="2" t="str">
        <f t="shared" si="20"/>
        <v/>
      </c>
      <c r="I31" s="2" t="str">
        <f t="shared" si="20"/>
        <v/>
      </c>
      <c r="J31" s="2" t="str">
        <f t="shared" si="20"/>
        <v/>
      </c>
      <c r="K31" s="2" t="str">
        <f t="shared" si="20"/>
        <v/>
      </c>
      <c r="M31" s="6" t="s">
        <v>17</v>
      </c>
      <c r="N31" s="6"/>
      <c r="O31" s="6"/>
      <c r="P31" s="6"/>
      <c r="Q31" s="6"/>
      <c r="R31" s="6"/>
    </row>
    <row r="32" spans="4:18" x14ac:dyDescent="0.25">
      <c r="E32" s="2" t="str">
        <f t="shared" ref="E32:K34" si="21">IF(E27="","",INDEX($C$3:$C$6,E27))</f>
        <v>LAURENCE</v>
      </c>
      <c r="F32" s="2" t="str">
        <f t="shared" si="21"/>
        <v>DURAND</v>
      </c>
      <c r="G32" s="2" t="str">
        <f t="shared" si="21"/>
        <v/>
      </c>
      <c r="H32" s="2" t="str">
        <f t="shared" si="21"/>
        <v/>
      </c>
      <c r="I32" s="2" t="str">
        <f t="shared" si="21"/>
        <v/>
      </c>
      <c r="J32" s="2" t="str">
        <f t="shared" si="21"/>
        <v/>
      </c>
      <c r="K32" s="2" t="str">
        <f t="shared" si="21"/>
        <v/>
      </c>
      <c r="M32" s="6"/>
      <c r="N32" s="6"/>
      <c r="O32" s="6"/>
      <c r="P32" s="6"/>
      <c r="Q32" s="6"/>
      <c r="R32" s="6"/>
    </row>
    <row r="33" spans="5:18" x14ac:dyDescent="0.25">
      <c r="E33" s="2" t="str">
        <f t="shared" si="21"/>
        <v/>
      </c>
      <c r="F33" s="2" t="str">
        <f t="shared" si="21"/>
        <v>LAURENCE</v>
      </c>
      <c r="G33" s="2" t="str">
        <f t="shared" si="21"/>
        <v/>
      </c>
      <c r="H33" s="2" t="str">
        <f t="shared" si="21"/>
        <v/>
      </c>
      <c r="I33" s="2" t="str">
        <f t="shared" si="21"/>
        <v/>
      </c>
      <c r="J33" s="2" t="str">
        <f t="shared" si="21"/>
        <v/>
      </c>
      <c r="K33" s="2" t="str">
        <f t="shared" si="21"/>
        <v/>
      </c>
      <c r="M33" s="6"/>
      <c r="N33" s="6"/>
      <c r="O33" s="6"/>
      <c r="P33" s="6"/>
      <c r="Q33" s="6"/>
      <c r="R33" s="6"/>
    </row>
    <row r="34" spans="5:18" x14ac:dyDescent="0.25">
      <c r="E34" s="2" t="str">
        <f t="shared" si="21"/>
        <v/>
      </c>
      <c r="F34" s="2" t="str">
        <f t="shared" si="21"/>
        <v/>
      </c>
      <c r="G34" s="2" t="str">
        <f t="shared" si="21"/>
        <v/>
      </c>
      <c r="H34" s="2" t="str">
        <f t="shared" si="21"/>
        <v/>
      </c>
      <c r="I34" s="2" t="str">
        <f t="shared" si="21"/>
        <v/>
      </c>
      <c r="J34" s="2" t="str">
        <f t="shared" si="21"/>
        <v/>
      </c>
      <c r="K34" s="2" t="str">
        <f t="shared" si="21"/>
        <v/>
      </c>
      <c r="M34" s="6"/>
      <c r="N34" s="6"/>
      <c r="O34" s="6"/>
      <c r="P34" s="6"/>
      <c r="Q34" s="6"/>
      <c r="R34" s="6"/>
    </row>
    <row r="35" spans="5:18" x14ac:dyDescent="0.25">
      <c r="E35" s="7" t="s">
        <v>19</v>
      </c>
      <c r="F35" s="7" t="s">
        <v>20</v>
      </c>
      <c r="G35" s="7" t="s">
        <v>21</v>
      </c>
    </row>
    <row r="36" spans="5:18" x14ac:dyDescent="0.25">
      <c r="E36" s="7" t="str">
        <f ca="1">INDEX(OFFSET($E$31:$E$34,0,$A$1-$E$30+E$30-$E$30),$D26)</f>
        <v>BERTRAND</v>
      </c>
      <c r="F36" s="7" t="str">
        <f ca="1">INDEX(OFFSET($E$31:$E$34,0,$A$1-$E$30+F$30-$E$30),$D26)</f>
        <v>DUPONT</v>
      </c>
      <c r="G36" s="7" t="str">
        <f ca="1">INDEX(OFFSET($E$31:$E$34,0,$A$1-$E$30+G$30-$E$30),$D26)</f>
        <v/>
      </c>
      <c r="M36" s="6" t="s">
        <v>22</v>
      </c>
      <c r="N36" s="6"/>
      <c r="O36" s="6"/>
      <c r="P36" s="6"/>
      <c r="Q36" s="6"/>
      <c r="R36" s="6"/>
    </row>
    <row r="37" spans="5:18" x14ac:dyDescent="0.25">
      <c r="E37" s="7" t="str">
        <f t="shared" ref="E37:G37" ca="1" si="22">INDEX(OFFSET($E$31:$E$34,0,$A$1-$E$30+E$30-$E$30),$D27)</f>
        <v>DURAND</v>
      </c>
      <c r="F37" s="7" t="str">
        <f t="shared" ca="1" si="22"/>
        <v/>
      </c>
      <c r="G37" s="7" t="str">
        <f t="shared" ca="1" si="22"/>
        <v/>
      </c>
      <c r="M37" s="6"/>
      <c r="N37" s="6"/>
      <c r="O37" s="6"/>
      <c r="P37" s="6"/>
      <c r="Q37" s="6"/>
      <c r="R37" s="6"/>
    </row>
    <row r="38" spans="5:18" x14ac:dyDescent="0.25">
      <c r="E38" s="7" t="str">
        <f t="shared" ref="E38:G38" ca="1" si="23">INDEX(OFFSET($E$31:$E$34,0,$A$1-$E$30+E$30-$E$30),$D28)</f>
        <v>LAURENCE</v>
      </c>
      <c r="F38" s="7" t="str">
        <f t="shared" ca="1" si="23"/>
        <v/>
      </c>
      <c r="G38" s="7" t="str">
        <f t="shared" ca="1" si="23"/>
        <v/>
      </c>
      <c r="M38" s="6"/>
      <c r="N38" s="6"/>
      <c r="O38" s="6"/>
      <c r="P38" s="6"/>
      <c r="Q38" s="6"/>
      <c r="R38" s="6"/>
    </row>
    <row r="39" spans="5:18" x14ac:dyDescent="0.25">
      <c r="E39" s="7" t="str">
        <f t="shared" ref="E39:G39" ca="1" si="24">INDEX(OFFSET($E$31:$E$34,0,$A$1-$E$30+E$30-$E$30),$D29)</f>
        <v/>
      </c>
      <c r="F39" s="7" t="str">
        <f t="shared" ca="1" si="24"/>
        <v/>
      </c>
      <c r="G39" s="7" t="str">
        <f t="shared" ca="1" si="24"/>
        <v/>
      </c>
      <c r="M39" s="6"/>
      <c r="N39" s="6"/>
      <c r="O39" s="6"/>
      <c r="P39" s="6"/>
      <c r="Q39" s="6"/>
      <c r="R39" s="6"/>
    </row>
  </sheetData>
  <mergeCells count="6">
    <mergeCell ref="M31:R34"/>
    <mergeCell ref="M36:R39"/>
    <mergeCell ref="M9:R12"/>
    <mergeCell ref="M14:R17"/>
    <mergeCell ref="M19:R22"/>
    <mergeCell ref="M26:R2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Thomas Recht</cp:lastModifiedBy>
  <dcterms:created xsi:type="dcterms:W3CDTF">2019-11-15T09:37:39Z</dcterms:created>
  <dcterms:modified xsi:type="dcterms:W3CDTF">2019-11-15T11:04:14Z</dcterms:modified>
</cp:coreProperties>
</file>