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P800358\Desktop\"/>
    </mc:Choice>
  </mc:AlternateContent>
  <bookViews>
    <workbookView xWindow="0" yWindow="0" windowWidth="22260" windowHeight="11568" tabRatio="791" activeTab="12"/>
  </bookViews>
  <sheets>
    <sheet name="Janvier" sheetId="1" r:id="rId1"/>
    <sheet name="Février" sheetId="27" r:id="rId2"/>
    <sheet name="Mars" sheetId="28" r:id="rId3"/>
    <sheet name="Avril" sheetId="29" r:id="rId4"/>
    <sheet name="Mai" sheetId="30" r:id="rId5"/>
    <sheet name="Juin" sheetId="31" r:id="rId6"/>
    <sheet name="Juillet" sheetId="32" r:id="rId7"/>
    <sheet name="Août" sheetId="33" r:id="rId8"/>
    <sheet name="Septembre" sheetId="34" r:id="rId9"/>
    <sheet name="Octobre" sheetId="35" r:id="rId10"/>
    <sheet name="Novembre" sheetId="36" r:id="rId11"/>
    <sheet name="Décembre" sheetId="37" r:id="rId12"/>
    <sheet name="FICHE TERRAIN" sheetId="38" r:id="rId13"/>
    <sheet name="P" sheetId="2" r:id="rId1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Q3" i="37" l="1"/>
  <c r="AP3" i="37"/>
  <c r="AO3" i="37"/>
  <c r="AN3" i="37"/>
  <c r="AM3" i="37"/>
  <c r="AL3" i="37"/>
  <c r="AK3" i="37"/>
  <c r="AJ3" i="37"/>
  <c r="AI3" i="37"/>
  <c r="AH3" i="37"/>
  <c r="AG3" i="37"/>
  <c r="AF3" i="37"/>
  <c r="AE3" i="37"/>
  <c r="AD3" i="37"/>
  <c r="AC3" i="37"/>
  <c r="AB3" i="37"/>
  <c r="AA3" i="37"/>
  <c r="Z3" i="37"/>
  <c r="Y3" i="37"/>
  <c r="X3" i="37"/>
  <c r="W3" i="37"/>
  <c r="V3" i="37"/>
  <c r="U3" i="37"/>
  <c r="T3" i="37"/>
  <c r="S3" i="37"/>
  <c r="R3" i="37"/>
  <c r="Q3" i="37"/>
  <c r="P3" i="37"/>
  <c r="O3" i="37"/>
  <c r="N3" i="37"/>
  <c r="M3" i="37"/>
  <c r="M1" i="37"/>
  <c r="N1" i="37" s="1"/>
  <c r="O1" i="37" s="1"/>
  <c r="P1" i="37" s="1"/>
  <c r="Q1" i="37" s="1"/>
  <c r="R1" i="37" s="1"/>
  <c r="S1" i="37" s="1"/>
  <c r="T1" i="37" s="1"/>
  <c r="U1" i="37" s="1"/>
  <c r="V1" i="37" s="1"/>
  <c r="W1" i="37" s="1"/>
  <c r="X1" i="37" s="1"/>
  <c r="Y1" i="37" s="1"/>
  <c r="Z1" i="37" s="1"/>
  <c r="AA1" i="37" s="1"/>
  <c r="AB1" i="37" s="1"/>
  <c r="AC1" i="37" s="1"/>
  <c r="AD1" i="37" s="1"/>
  <c r="AE1" i="37" s="1"/>
  <c r="AF1" i="37" s="1"/>
  <c r="AG1" i="37" s="1"/>
  <c r="AH1" i="37" s="1"/>
  <c r="AI1" i="37" s="1"/>
  <c r="AJ1" i="37" s="1"/>
  <c r="AK1" i="37" s="1"/>
  <c r="AL1" i="37" s="1"/>
  <c r="AM1" i="37" s="1"/>
  <c r="AN1" i="37" s="1"/>
  <c r="AO1" i="37" s="1"/>
  <c r="AP1" i="37" s="1"/>
  <c r="AQ1" i="37" s="1"/>
  <c r="N3" i="1"/>
  <c r="AP3" i="36"/>
  <c r="AO3" i="36"/>
  <c r="AN3" i="36"/>
  <c r="AM3" i="36"/>
  <c r="AL3" i="36"/>
  <c r="AK3" i="36"/>
  <c r="AJ3" i="36"/>
  <c r="AI3" i="36"/>
  <c r="AH3" i="36"/>
  <c r="AG3" i="36"/>
  <c r="AF3" i="36"/>
  <c r="AE3" i="36"/>
  <c r="AD3" i="36"/>
  <c r="AC3" i="36"/>
  <c r="AB3" i="36"/>
  <c r="AA3" i="36"/>
  <c r="Z3" i="36"/>
  <c r="Y3" i="36"/>
  <c r="X3" i="36"/>
  <c r="W3" i="36"/>
  <c r="V3" i="36"/>
  <c r="U3" i="36"/>
  <c r="T3" i="36"/>
  <c r="S3" i="36"/>
  <c r="R3" i="36"/>
  <c r="Q3" i="36"/>
  <c r="P3" i="36"/>
  <c r="O3" i="36"/>
  <c r="N3" i="36"/>
  <c r="M3" i="36"/>
  <c r="M1" i="36"/>
  <c r="N1" i="36" s="1"/>
  <c r="O1" i="36" s="1"/>
  <c r="P1" i="36" s="1"/>
  <c r="Q1" i="36" s="1"/>
  <c r="R1" i="36" s="1"/>
  <c r="S1" i="36" s="1"/>
  <c r="T1" i="36" s="1"/>
  <c r="U1" i="36" s="1"/>
  <c r="V1" i="36" s="1"/>
  <c r="W1" i="36" s="1"/>
  <c r="X1" i="36" s="1"/>
  <c r="Y1" i="36" s="1"/>
  <c r="Z1" i="36" s="1"/>
  <c r="AA1" i="36" s="1"/>
  <c r="AB1" i="36" s="1"/>
  <c r="AC1" i="36" s="1"/>
  <c r="AD1" i="36" s="1"/>
  <c r="AE1" i="36" s="1"/>
  <c r="AF1" i="36" s="1"/>
  <c r="AG1" i="36" s="1"/>
  <c r="AH1" i="36" s="1"/>
  <c r="AI1" i="36" s="1"/>
  <c r="AJ1" i="36" s="1"/>
  <c r="AK1" i="36" s="1"/>
  <c r="AL1" i="36" s="1"/>
  <c r="AM1" i="36" s="1"/>
  <c r="AN1" i="36" s="1"/>
  <c r="AO1" i="36" s="1"/>
  <c r="AP1" i="36" s="1"/>
  <c r="AQ3" i="35"/>
  <c r="AP3" i="35"/>
  <c r="AO3" i="35"/>
  <c r="AN3" i="35"/>
  <c r="AM3" i="35"/>
  <c r="AL3" i="35"/>
  <c r="AK3" i="35"/>
  <c r="AJ3" i="35"/>
  <c r="AI3" i="35"/>
  <c r="AH3" i="35"/>
  <c r="AG3" i="35"/>
  <c r="AF3" i="35"/>
  <c r="AE3" i="35"/>
  <c r="AD3" i="35"/>
  <c r="AC3" i="35"/>
  <c r="AB3" i="35"/>
  <c r="AA3" i="35"/>
  <c r="Z3" i="35"/>
  <c r="Y3" i="35"/>
  <c r="X3" i="35"/>
  <c r="W3" i="35"/>
  <c r="V3" i="35"/>
  <c r="U3" i="35"/>
  <c r="T3" i="35"/>
  <c r="S3" i="35"/>
  <c r="R3" i="35"/>
  <c r="Q3" i="35"/>
  <c r="P3" i="35"/>
  <c r="O3" i="35"/>
  <c r="N3" i="35"/>
  <c r="M3" i="35"/>
  <c r="M1" i="35"/>
  <c r="N1" i="35" s="1"/>
  <c r="O1" i="35" s="1"/>
  <c r="P1" i="35" s="1"/>
  <c r="Q1" i="35" s="1"/>
  <c r="R1" i="35" s="1"/>
  <c r="S1" i="35" s="1"/>
  <c r="T1" i="35" s="1"/>
  <c r="U1" i="35" s="1"/>
  <c r="V1" i="35" s="1"/>
  <c r="W1" i="35" s="1"/>
  <c r="X1" i="35" s="1"/>
  <c r="Y1" i="35" s="1"/>
  <c r="Z1" i="35" s="1"/>
  <c r="AA1" i="35" s="1"/>
  <c r="AB1" i="35" s="1"/>
  <c r="AC1" i="35" s="1"/>
  <c r="AD1" i="35" s="1"/>
  <c r="AE1" i="35" s="1"/>
  <c r="AF1" i="35" s="1"/>
  <c r="AG1" i="35" s="1"/>
  <c r="AH1" i="35" s="1"/>
  <c r="AI1" i="35" s="1"/>
  <c r="AJ1" i="35" s="1"/>
  <c r="AK1" i="35" s="1"/>
  <c r="AL1" i="35" s="1"/>
  <c r="AM1" i="35" s="1"/>
  <c r="AN1" i="35" s="1"/>
  <c r="AO1" i="35" s="1"/>
  <c r="AP1" i="35" s="1"/>
  <c r="AQ1" i="35" s="1"/>
  <c r="AP3" i="34"/>
  <c r="AO3" i="34"/>
  <c r="AN3" i="34"/>
  <c r="AM3" i="34"/>
  <c r="AL3" i="34"/>
  <c r="AK3" i="34"/>
  <c r="AJ3" i="34"/>
  <c r="AI3" i="34"/>
  <c r="AH3" i="34"/>
  <c r="AG3" i="34"/>
  <c r="AF3" i="34"/>
  <c r="AE3" i="34"/>
  <c r="AD3" i="34"/>
  <c r="AC3" i="34"/>
  <c r="AB3" i="34"/>
  <c r="AA3" i="34"/>
  <c r="Z3" i="34"/>
  <c r="Y3" i="34"/>
  <c r="X3" i="34"/>
  <c r="W3" i="34"/>
  <c r="V3" i="34"/>
  <c r="U3" i="34"/>
  <c r="T3" i="34"/>
  <c r="S3" i="34"/>
  <c r="R3" i="34"/>
  <c r="Q3" i="34"/>
  <c r="P3" i="34"/>
  <c r="O3" i="34"/>
  <c r="N3" i="34"/>
  <c r="M3" i="34"/>
  <c r="M1" i="34"/>
  <c r="N1" i="34" s="1"/>
  <c r="O1" i="34" s="1"/>
  <c r="P1" i="34" s="1"/>
  <c r="Q1" i="34" s="1"/>
  <c r="R1" i="34" s="1"/>
  <c r="S1" i="34" s="1"/>
  <c r="T1" i="34" s="1"/>
  <c r="U1" i="34" s="1"/>
  <c r="V1" i="34" s="1"/>
  <c r="W1" i="34" s="1"/>
  <c r="X1" i="34" s="1"/>
  <c r="Y1" i="34" s="1"/>
  <c r="Z1" i="34" s="1"/>
  <c r="AA1" i="34" s="1"/>
  <c r="AB1" i="34" s="1"/>
  <c r="AC1" i="34" s="1"/>
  <c r="AD1" i="34" s="1"/>
  <c r="AE1" i="34" s="1"/>
  <c r="AF1" i="34" s="1"/>
  <c r="AG1" i="34" s="1"/>
  <c r="AH1" i="34" s="1"/>
  <c r="AI1" i="34" s="1"/>
  <c r="AJ1" i="34" s="1"/>
  <c r="AK1" i="34" s="1"/>
  <c r="AL1" i="34" s="1"/>
  <c r="AM1" i="34" s="1"/>
  <c r="AN1" i="34" s="1"/>
  <c r="AO1" i="34" s="1"/>
  <c r="AP1" i="34" s="1"/>
  <c r="AQ3" i="33"/>
  <c r="AP3" i="33"/>
  <c r="AO3" i="33"/>
  <c r="AN3" i="33"/>
  <c r="AM3" i="33"/>
  <c r="AL3" i="33"/>
  <c r="AK3" i="33"/>
  <c r="AJ3" i="33"/>
  <c r="AI3" i="33"/>
  <c r="AH3" i="33"/>
  <c r="AG3" i="33"/>
  <c r="AF3" i="33"/>
  <c r="AE3" i="33"/>
  <c r="AD3" i="33"/>
  <c r="AC3" i="33"/>
  <c r="AB3" i="33"/>
  <c r="AA3" i="33"/>
  <c r="Z3" i="33"/>
  <c r="Y3" i="33"/>
  <c r="X3" i="33"/>
  <c r="W3" i="33"/>
  <c r="V3" i="33"/>
  <c r="U3" i="33"/>
  <c r="T3" i="33"/>
  <c r="S3" i="33"/>
  <c r="R3" i="33"/>
  <c r="Q3" i="33"/>
  <c r="P3" i="33"/>
  <c r="O3" i="33"/>
  <c r="N3" i="33"/>
  <c r="M3" i="33"/>
  <c r="M1" i="33"/>
  <c r="N1" i="33" s="1"/>
  <c r="O1" i="33" s="1"/>
  <c r="P1" i="33" s="1"/>
  <c r="Q1" i="33" s="1"/>
  <c r="R1" i="33" s="1"/>
  <c r="S1" i="33" s="1"/>
  <c r="T1" i="33" s="1"/>
  <c r="U1" i="33" s="1"/>
  <c r="V1" i="33" s="1"/>
  <c r="W1" i="33" s="1"/>
  <c r="X1" i="33" s="1"/>
  <c r="Y1" i="33" s="1"/>
  <c r="Z1" i="33" s="1"/>
  <c r="AA1" i="33" s="1"/>
  <c r="AB1" i="33" s="1"/>
  <c r="AC1" i="33" s="1"/>
  <c r="AD1" i="33" s="1"/>
  <c r="AE1" i="33" s="1"/>
  <c r="AF1" i="33" s="1"/>
  <c r="AG1" i="33" s="1"/>
  <c r="AH1" i="33" s="1"/>
  <c r="AI1" i="33" s="1"/>
  <c r="AJ1" i="33" s="1"/>
  <c r="AK1" i="33" s="1"/>
  <c r="AL1" i="33" s="1"/>
  <c r="AM1" i="33" s="1"/>
  <c r="AN1" i="33" s="1"/>
  <c r="AO1" i="33" s="1"/>
  <c r="AP1" i="33" s="1"/>
  <c r="AQ1" i="33" s="1"/>
  <c r="AQ3" i="32"/>
  <c r="AP3" i="32"/>
  <c r="AO3" i="32"/>
  <c r="AN3" i="32"/>
  <c r="AM3" i="32"/>
  <c r="AL3" i="32"/>
  <c r="AK3" i="32"/>
  <c r="AJ3" i="32"/>
  <c r="AI3" i="32"/>
  <c r="AH3" i="32"/>
  <c r="AG3" i="32"/>
  <c r="AF3" i="32"/>
  <c r="AE3" i="32"/>
  <c r="AD3" i="32"/>
  <c r="AC3" i="32"/>
  <c r="AB3" i="32"/>
  <c r="AA3" i="32"/>
  <c r="Z3" i="32"/>
  <c r="Y3" i="32"/>
  <c r="X3" i="32"/>
  <c r="W3" i="32"/>
  <c r="V3" i="32"/>
  <c r="U3" i="32"/>
  <c r="T3" i="32"/>
  <c r="S3" i="32"/>
  <c r="R3" i="32"/>
  <c r="Q3" i="32"/>
  <c r="P3" i="32"/>
  <c r="O3" i="32"/>
  <c r="N3" i="32"/>
  <c r="M3" i="32"/>
  <c r="M1" i="32"/>
  <c r="N1" i="32" s="1"/>
  <c r="O1" i="32" s="1"/>
  <c r="P1" i="32" s="1"/>
  <c r="Q1" i="32" s="1"/>
  <c r="R1" i="32" s="1"/>
  <c r="S1" i="32" s="1"/>
  <c r="T1" i="32" s="1"/>
  <c r="U1" i="32" s="1"/>
  <c r="V1" i="32" s="1"/>
  <c r="W1" i="32" s="1"/>
  <c r="X1" i="32" s="1"/>
  <c r="Y1" i="32" s="1"/>
  <c r="Z1" i="32" s="1"/>
  <c r="AA1" i="32" s="1"/>
  <c r="AB1" i="32" s="1"/>
  <c r="AC1" i="32" s="1"/>
  <c r="AD1" i="32" s="1"/>
  <c r="AE1" i="32" s="1"/>
  <c r="AF1" i="32" s="1"/>
  <c r="AG1" i="32" s="1"/>
  <c r="AH1" i="32" s="1"/>
  <c r="AI1" i="32" s="1"/>
  <c r="AJ1" i="32" s="1"/>
  <c r="AK1" i="32" s="1"/>
  <c r="AL1" i="32" s="1"/>
  <c r="AM1" i="32" s="1"/>
  <c r="AN1" i="32" s="1"/>
  <c r="AO1" i="32" s="1"/>
  <c r="AP1" i="32" s="1"/>
  <c r="AQ1" i="32" s="1"/>
  <c r="AP3" i="31"/>
  <c r="AO3" i="31"/>
  <c r="AN3" i="31"/>
  <c r="AM3" i="31"/>
  <c r="AL3" i="31"/>
  <c r="AK3" i="31"/>
  <c r="AJ3" i="31"/>
  <c r="AI3" i="31"/>
  <c r="AH3" i="31"/>
  <c r="AG3" i="31"/>
  <c r="AF3" i="31"/>
  <c r="AE3" i="31"/>
  <c r="AD3" i="31"/>
  <c r="AC3" i="31"/>
  <c r="AB3" i="31"/>
  <c r="AA3" i="31"/>
  <c r="Z3" i="31"/>
  <c r="Y3" i="31"/>
  <c r="X3" i="31"/>
  <c r="W3" i="31"/>
  <c r="V3" i="31"/>
  <c r="U3" i="31"/>
  <c r="T3" i="31"/>
  <c r="S3" i="31"/>
  <c r="R3" i="31"/>
  <c r="Q3" i="31"/>
  <c r="P3" i="31"/>
  <c r="O3" i="31"/>
  <c r="N3" i="31"/>
  <c r="M3" i="31"/>
  <c r="M1" i="31"/>
  <c r="N1" i="31" s="1"/>
  <c r="O1" i="31" s="1"/>
  <c r="P1" i="31" s="1"/>
  <c r="Q1" i="31" s="1"/>
  <c r="R1" i="31" s="1"/>
  <c r="S1" i="31" s="1"/>
  <c r="T1" i="31" s="1"/>
  <c r="U1" i="31" s="1"/>
  <c r="V1" i="31" s="1"/>
  <c r="W1" i="31" s="1"/>
  <c r="X1" i="31" s="1"/>
  <c r="Y1" i="31" s="1"/>
  <c r="Z1" i="31" s="1"/>
  <c r="AA1" i="31" s="1"/>
  <c r="AB1" i="31" s="1"/>
  <c r="AC1" i="31" s="1"/>
  <c r="AD1" i="31" s="1"/>
  <c r="AE1" i="31" s="1"/>
  <c r="AF1" i="31" s="1"/>
  <c r="AG1" i="31" s="1"/>
  <c r="AH1" i="31" s="1"/>
  <c r="AI1" i="31" s="1"/>
  <c r="AJ1" i="31" s="1"/>
  <c r="AK1" i="31" s="1"/>
  <c r="AL1" i="31" s="1"/>
  <c r="AM1" i="31" s="1"/>
  <c r="AN1" i="31" s="1"/>
  <c r="AO1" i="31" s="1"/>
  <c r="AP1" i="31" s="1"/>
  <c r="AQ3" i="30"/>
  <c r="AP3" i="30"/>
  <c r="AO3" i="30"/>
  <c r="AN3" i="30"/>
  <c r="AM3" i="30"/>
  <c r="AL3" i="30"/>
  <c r="AK3" i="30"/>
  <c r="AJ3" i="30"/>
  <c r="AI3" i="30"/>
  <c r="AH3" i="30"/>
  <c r="AG3" i="30"/>
  <c r="AF3" i="30"/>
  <c r="AE3" i="30"/>
  <c r="AD3" i="30"/>
  <c r="AC3" i="30"/>
  <c r="AB3" i="30"/>
  <c r="AA3" i="30"/>
  <c r="Z3" i="30"/>
  <c r="Y3" i="30"/>
  <c r="X3" i="30"/>
  <c r="W3" i="30"/>
  <c r="V3" i="30"/>
  <c r="U3" i="30"/>
  <c r="T3" i="30"/>
  <c r="S3" i="30"/>
  <c r="R3" i="30"/>
  <c r="Q3" i="30"/>
  <c r="P3" i="30"/>
  <c r="O3" i="30"/>
  <c r="N3" i="30"/>
  <c r="M3" i="30"/>
  <c r="M1" i="30"/>
  <c r="N1" i="30" s="1"/>
  <c r="O1" i="30" s="1"/>
  <c r="P1" i="30" s="1"/>
  <c r="Q1" i="30" s="1"/>
  <c r="R1" i="30" s="1"/>
  <c r="S1" i="30" s="1"/>
  <c r="T1" i="30" s="1"/>
  <c r="U1" i="30" s="1"/>
  <c r="V1" i="30" s="1"/>
  <c r="W1" i="30" s="1"/>
  <c r="X1" i="30" s="1"/>
  <c r="Y1" i="30" s="1"/>
  <c r="Z1" i="30" s="1"/>
  <c r="AA1" i="30" s="1"/>
  <c r="AB1" i="30" s="1"/>
  <c r="AC1" i="30" s="1"/>
  <c r="AD1" i="30" s="1"/>
  <c r="AE1" i="30" s="1"/>
  <c r="AF1" i="30" s="1"/>
  <c r="AG1" i="30" s="1"/>
  <c r="AH1" i="30" s="1"/>
  <c r="AI1" i="30" s="1"/>
  <c r="AJ1" i="30" s="1"/>
  <c r="AK1" i="30" s="1"/>
  <c r="AL1" i="30" s="1"/>
  <c r="AM1" i="30" s="1"/>
  <c r="AN1" i="30" s="1"/>
  <c r="AO1" i="30" s="1"/>
  <c r="AP1" i="30" s="1"/>
  <c r="AQ1" i="30" s="1"/>
  <c r="AP3" i="29"/>
  <c r="AO3" i="29"/>
  <c r="AN3" i="29"/>
  <c r="AM3" i="29"/>
  <c r="AL3" i="29"/>
  <c r="AK3" i="29"/>
  <c r="AJ3" i="29"/>
  <c r="AI3" i="29"/>
  <c r="AH3" i="29"/>
  <c r="AG3" i="29"/>
  <c r="AF3" i="29"/>
  <c r="AE3" i="29"/>
  <c r="AD3" i="29"/>
  <c r="AC3" i="29"/>
  <c r="AB3" i="29"/>
  <c r="AA3" i="29"/>
  <c r="Z3" i="29"/>
  <c r="Y3" i="29"/>
  <c r="X3" i="29"/>
  <c r="W3" i="29"/>
  <c r="V3" i="29"/>
  <c r="U3" i="29"/>
  <c r="T3" i="29"/>
  <c r="S3" i="29"/>
  <c r="R3" i="29"/>
  <c r="Q3" i="29"/>
  <c r="P3" i="29"/>
  <c r="O3" i="29"/>
  <c r="N3" i="29"/>
  <c r="M3" i="29"/>
  <c r="M1" i="29"/>
  <c r="N1" i="29" s="1"/>
  <c r="O1" i="29" s="1"/>
  <c r="P1" i="29" s="1"/>
  <c r="Q1" i="29" s="1"/>
  <c r="R1" i="29" s="1"/>
  <c r="S1" i="29" s="1"/>
  <c r="T1" i="29" s="1"/>
  <c r="U1" i="29" s="1"/>
  <c r="V1" i="29" s="1"/>
  <c r="W1" i="29" s="1"/>
  <c r="X1" i="29" s="1"/>
  <c r="Y1" i="29" s="1"/>
  <c r="Z1" i="29" s="1"/>
  <c r="AA1" i="29" s="1"/>
  <c r="AB1" i="29" s="1"/>
  <c r="AC1" i="29" s="1"/>
  <c r="AD1" i="29" s="1"/>
  <c r="AE1" i="29" s="1"/>
  <c r="AF1" i="29" s="1"/>
  <c r="AG1" i="29" s="1"/>
  <c r="AH1" i="29" s="1"/>
  <c r="AI1" i="29" s="1"/>
  <c r="AJ1" i="29" s="1"/>
  <c r="AK1" i="29" s="1"/>
  <c r="AL1" i="29" s="1"/>
  <c r="AM1" i="29" s="1"/>
  <c r="AN1" i="29" s="1"/>
  <c r="AO1" i="29" s="1"/>
  <c r="AP1" i="29" s="1"/>
  <c r="AQ3" i="28"/>
  <c r="AP3" i="28"/>
  <c r="AO3" i="28"/>
  <c r="AN3" i="28"/>
  <c r="AM3" i="28"/>
  <c r="AL3" i="28"/>
  <c r="AK3" i="28"/>
  <c r="AJ3" i="28"/>
  <c r="AI3" i="28"/>
  <c r="AH3" i="28"/>
  <c r="AG3" i="28"/>
  <c r="AF3" i="28"/>
  <c r="AE3" i="28"/>
  <c r="AD3" i="28"/>
  <c r="AC3" i="28"/>
  <c r="AB3" i="28"/>
  <c r="AA3" i="28"/>
  <c r="Z3" i="28"/>
  <c r="Y3" i="28"/>
  <c r="X3" i="28"/>
  <c r="W3" i="28"/>
  <c r="V3" i="28"/>
  <c r="U3" i="28"/>
  <c r="T3" i="28"/>
  <c r="S3" i="28"/>
  <c r="R3" i="28"/>
  <c r="Q3" i="28"/>
  <c r="P3" i="28"/>
  <c r="O3" i="28"/>
  <c r="N3" i="28"/>
  <c r="M3" i="28"/>
  <c r="M1" i="28"/>
  <c r="N1" i="28" s="1"/>
  <c r="O1" i="28" s="1"/>
  <c r="P1" i="28" s="1"/>
  <c r="Q1" i="28" s="1"/>
  <c r="R1" i="28" s="1"/>
  <c r="S1" i="28" s="1"/>
  <c r="T1" i="28" s="1"/>
  <c r="U1" i="28" s="1"/>
  <c r="V1" i="28" s="1"/>
  <c r="W1" i="28" s="1"/>
  <c r="X1" i="28" s="1"/>
  <c r="Y1" i="28" s="1"/>
  <c r="Z1" i="28" s="1"/>
  <c r="AA1" i="28" s="1"/>
  <c r="AB1" i="28" s="1"/>
  <c r="AC1" i="28" s="1"/>
  <c r="AD1" i="28" s="1"/>
  <c r="AE1" i="28" s="1"/>
  <c r="AF1" i="28" s="1"/>
  <c r="AG1" i="28" s="1"/>
  <c r="AH1" i="28" s="1"/>
  <c r="AI1" i="28" s="1"/>
  <c r="AJ1" i="28" s="1"/>
  <c r="AK1" i="28" s="1"/>
  <c r="AL1" i="28" s="1"/>
  <c r="AM1" i="28" s="1"/>
  <c r="AN1" i="28" s="1"/>
  <c r="AO1" i="28" s="1"/>
  <c r="AP1" i="28" s="1"/>
  <c r="AQ1" i="28" s="1"/>
  <c r="AO3" i="27"/>
  <c r="AN3" i="27"/>
  <c r="AM3" i="27"/>
  <c r="AL3" i="27"/>
  <c r="AK3" i="27"/>
  <c r="AJ3" i="27"/>
  <c r="AI3" i="27"/>
  <c r="AH3" i="27"/>
  <c r="AG3" i="27"/>
  <c r="AF3" i="27"/>
  <c r="AE3" i="27"/>
  <c r="AD3" i="27"/>
  <c r="AC3" i="27"/>
  <c r="AB3" i="27"/>
  <c r="AA3" i="27"/>
  <c r="Z3" i="27"/>
  <c r="Y3" i="27"/>
  <c r="X3" i="27"/>
  <c r="W3" i="27"/>
  <c r="V3" i="27"/>
  <c r="U3" i="27"/>
  <c r="T3" i="27"/>
  <c r="S3" i="27"/>
  <c r="R3" i="27"/>
  <c r="Q3" i="27"/>
  <c r="P3" i="27"/>
  <c r="O3" i="27"/>
  <c r="N3" i="27"/>
  <c r="M3" i="27"/>
  <c r="M1" i="27"/>
  <c r="N1" i="27" s="1"/>
  <c r="O1" i="27" s="1"/>
  <c r="P1" i="27" s="1"/>
  <c r="Q1" i="27" s="1"/>
  <c r="R1" i="27" s="1"/>
  <c r="S1" i="27" s="1"/>
  <c r="T1" i="27" s="1"/>
  <c r="U1" i="27" s="1"/>
  <c r="V1" i="27" s="1"/>
  <c r="W1" i="27" s="1"/>
  <c r="X1" i="27" s="1"/>
  <c r="Y1" i="27" s="1"/>
  <c r="Z1" i="27" s="1"/>
  <c r="AA1" i="27" s="1"/>
  <c r="AB1" i="27" s="1"/>
  <c r="AC1" i="27" s="1"/>
  <c r="AD1" i="27" s="1"/>
  <c r="AE1" i="27" s="1"/>
  <c r="AF1" i="27" s="1"/>
  <c r="AG1" i="27" s="1"/>
  <c r="AH1" i="27" s="1"/>
  <c r="AI1" i="27" s="1"/>
  <c r="AJ1" i="27" s="1"/>
  <c r="AK1" i="27" s="1"/>
  <c r="AL1" i="27" s="1"/>
  <c r="AM1" i="27" s="1"/>
  <c r="AN1" i="27" s="1"/>
  <c r="AO1" i="27" s="1"/>
  <c r="M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M1" i="1" l="1"/>
  <c r="N1" i="1" s="1"/>
  <c r="O1" i="1" s="1"/>
  <c r="P1" i="1" s="1"/>
  <c r="Q1" i="1" s="1"/>
  <c r="R1" i="1" s="1"/>
  <c r="S1" i="1" s="1"/>
  <c r="T1" i="1" s="1"/>
  <c r="U1" i="1" s="1"/>
  <c r="V1" i="1" s="1"/>
  <c r="W1" i="1" s="1"/>
  <c r="X1" i="1" s="1"/>
  <c r="Y1" i="1" s="1"/>
  <c r="Z1" i="1" s="1"/>
  <c r="AA1" i="1" s="1"/>
  <c r="AB1" i="1" s="1"/>
  <c r="AC1" i="1" s="1"/>
  <c r="AD1" i="1" s="1"/>
  <c r="AE1" i="1" s="1"/>
  <c r="AF1" i="1" s="1"/>
  <c r="AG1" i="1" s="1"/>
  <c r="AH1" i="1" s="1"/>
  <c r="AI1" i="1" s="1"/>
  <c r="AJ1" i="1" s="1"/>
  <c r="AK1" i="1" s="1"/>
  <c r="AL1" i="1" s="1"/>
  <c r="AM1" i="1" s="1"/>
  <c r="AN1" i="1" s="1"/>
  <c r="AO1" i="1" s="1"/>
  <c r="AP1" i="1" s="1"/>
  <c r="AQ1" i="1" s="1"/>
</calcChain>
</file>

<file path=xl/sharedStrings.xml><?xml version="1.0" encoding="utf-8"?>
<sst xmlns="http://schemas.openxmlformats.org/spreadsheetml/2006/main" count="3860" uniqueCount="484">
  <si>
    <t>Ronde</t>
  </si>
  <si>
    <t>Libellé</t>
  </si>
  <si>
    <t>Unité</t>
  </si>
  <si>
    <t>Date début :</t>
  </si>
  <si>
    <t>Bon</t>
  </si>
  <si>
    <t>Borne Sup Mesure</t>
  </si>
  <si>
    <t>BINESTI Samuel</t>
  </si>
  <si>
    <t>En Marche</t>
  </si>
  <si>
    <t>Pas d'Anomalie</t>
  </si>
  <si>
    <t>Absence</t>
  </si>
  <si>
    <t>Présence</t>
  </si>
  <si>
    <t>Oui</t>
  </si>
  <si>
    <t>Non</t>
  </si>
  <si>
    <t>Périodicité</t>
  </si>
  <si>
    <t>01_Journalière</t>
  </si>
  <si>
    <t>#</t>
  </si>
  <si>
    <t>O</t>
  </si>
  <si>
    <t>Relève ?</t>
  </si>
  <si>
    <t>N</t>
  </si>
  <si>
    <t>Choix Liste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</si>
  <si>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</si>
  <si>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</si>
  <si>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</si>
  <si>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</si>
  <si>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</si>
  <si>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</si>
  <si>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</si>
  <si>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</si>
  <si>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</si>
  <si>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Agitateurs</t>
  </si>
  <si>
    <t>Niveau refait</t>
  </si>
  <si>
    <t>01/01/2024</t>
  </si>
  <si>
    <t>02/01/2024</t>
  </si>
  <si>
    <t>03/01/2024</t>
  </si>
  <si>
    <t>04/01/2024</t>
  </si>
  <si>
    <t>05/01/2024</t>
  </si>
  <si>
    <t>06/01/2024</t>
  </si>
  <si>
    <t>07/01/2024</t>
  </si>
  <si>
    <t>08/01/2024</t>
  </si>
  <si>
    <t>09/01/2024</t>
  </si>
  <si>
    <t>10/01/2024</t>
  </si>
  <si>
    <t>11/01/2024</t>
  </si>
  <si>
    <t>12/01/2024</t>
  </si>
  <si>
    <t>13/01/2024</t>
  </si>
  <si>
    <t>14/01/2024</t>
  </si>
  <si>
    <t>15/01/2024</t>
  </si>
  <si>
    <t>16/01/2024</t>
  </si>
  <si>
    <t>17/01/2024</t>
  </si>
  <si>
    <t>18/01/2024</t>
  </si>
  <si>
    <t>19/01/2024</t>
  </si>
  <si>
    <t>20/01/2024</t>
  </si>
  <si>
    <t>21/01/2024</t>
  </si>
  <si>
    <t>22/01/2024</t>
  </si>
  <si>
    <t>23/01/2024</t>
  </si>
  <si>
    <t>24/01/2024</t>
  </si>
  <si>
    <t>25/01/2024</t>
  </si>
  <si>
    <t>26/01/2024</t>
  </si>
  <si>
    <t>27/01/2024</t>
  </si>
  <si>
    <t>28/01/2024</t>
  </si>
  <si>
    <t>29/01/2024</t>
  </si>
  <si>
    <t>30/01/2024</t>
  </si>
  <si>
    <t>31/01/2024</t>
  </si>
  <si>
    <t>Relancé</t>
  </si>
  <si>
    <t>Réparée</t>
  </si>
  <si>
    <t>Réparé</t>
  </si>
  <si>
    <t>Jours Fériés</t>
  </si>
  <si>
    <t>Date</t>
  </si>
  <si>
    <t>Jour de l'An</t>
  </si>
  <si>
    <t>Lundi de Pâques</t>
  </si>
  <si>
    <t>Premier Mai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</si>
  <si>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</si>
  <si>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</si>
  <si>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</si>
  <si>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</si>
  <si>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</si>
  <si>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</si>
  <si>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</si>
  <si>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</si>
  <si>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Permanent</t>
  </si>
  <si>
    <t>02_Lundi</t>
  </si>
  <si>
    <t>04_Vendredi</t>
  </si>
  <si>
    <t>BASCOU Raphaël</t>
  </si>
  <si>
    <t>BLAINVILLE Bruno</t>
  </si>
  <si>
    <t>BRACKEZ Sacha</t>
  </si>
  <si>
    <t>CAFFAREL Cédric</t>
  </si>
  <si>
    <t>DELPUECH Gaël</t>
  </si>
  <si>
    <t>JULLIAN Maxime</t>
  </si>
  <si>
    <t>NEVADO Bryan</t>
  </si>
  <si>
    <t>Opérateurs</t>
  </si>
  <si>
    <t>=SI($D6=2;INDIRECT("P!T_1[2]");SI($D6=3;INDIRECT("P!T_1[3]");SI($D6=4;INDIRECT("P!T_1[4]");SI($D6=5;INDIRECT("P!T_1[5]");SI($D6=6;INDIRECT("P!T_1[6]");SI($D6=7;INDIRECT("P!T_1[7]");SI($D6=8;INDIRECT("P!T_1[8]");SI($D6=9;INDIRECT("P!T_1[9]")))))))))</t>
  </si>
  <si>
    <t>Rondes    Actives</t>
  </si>
  <si>
    <t>PELCAT Renaud</t>
  </si>
  <si>
    <t>Signalée</t>
  </si>
  <si>
    <t>Signalé</t>
  </si>
  <si>
    <t>Type Donnée</t>
  </si>
  <si>
    <t>Txt</t>
  </si>
  <si>
    <t>Num</t>
  </si>
  <si>
    <t>Nom Responsable Ronde ?</t>
  </si>
  <si>
    <t>Dégrilleur</t>
  </si>
  <si>
    <t>Anomalies de fonctionnement ?</t>
  </si>
  <si>
    <t>Traitement Graisse/Sable</t>
  </si>
  <si>
    <t>Détail contrôle</t>
  </si>
  <si>
    <t>Niveau bac récupération graisses</t>
  </si>
  <si>
    <t>Raclage des graisses et turbine, lavage sable, pompe…</t>
  </si>
  <si>
    <t>Aération</t>
  </si>
  <si>
    <t>Dégazage</t>
  </si>
  <si>
    <t>Matériel / Process</t>
  </si>
  <si>
    <t>PR ATL</t>
  </si>
  <si>
    <t>PR CIEPAM</t>
  </si>
  <si>
    <t>Bac à écumes</t>
  </si>
  <si>
    <t>Collatures</t>
  </si>
  <si>
    <t>Clarificateur</t>
  </si>
  <si>
    <t>FeCl3</t>
  </si>
  <si>
    <t>Quantité de Chlorure Ferrique (L)</t>
  </si>
  <si>
    <t>Sonde OXYGENE</t>
  </si>
  <si>
    <t>Sonde CONDUCTIVITE</t>
  </si>
  <si>
    <t>Sonde pH</t>
  </si>
  <si>
    <t>Sondes REDOX (x3)</t>
  </si>
  <si>
    <t>Canal Venturi</t>
  </si>
  <si>
    <t>Propretée du canal ?</t>
  </si>
  <si>
    <t>Pompe sous vide 1</t>
  </si>
  <si>
    <t>Pompe sous vide 2</t>
  </si>
  <si>
    <t>Pompe sous vide 3</t>
  </si>
  <si>
    <t>Eau Service</t>
  </si>
  <si>
    <t>Compresseur</t>
  </si>
  <si>
    <t>Condensat</t>
  </si>
  <si>
    <t>Purge des condensats faites ?</t>
  </si>
  <si>
    <t>CYCLES BÂCHES</t>
  </si>
  <si>
    <t>Report des cycles bâches sur Excel</t>
  </si>
  <si>
    <t>Analyse step</t>
  </si>
  <si>
    <t>Contôle Rhizophytes</t>
  </si>
  <si>
    <t xml:space="preserve">Analyse cycle de l'eau et boue </t>
  </si>
  <si>
    <t>Contôle visuel rhizophytes</t>
  </si>
  <si>
    <t>Ok</t>
  </si>
  <si>
    <t>Haut</t>
  </si>
  <si>
    <t>Propre</t>
  </si>
  <si>
    <t>Nettoyé</t>
  </si>
  <si>
    <t>Relevé Index</t>
  </si>
  <si>
    <t>EI STEP soit Eau Recyclée STEP</t>
  </si>
  <si>
    <t>Niveau Huile ?</t>
  </si>
  <si>
    <t>Anomalie Purge des raquettes ?</t>
  </si>
  <si>
    <t>Anomalie Aspect bullage ?</t>
  </si>
  <si>
    <t>Anomalie Débit d'air surpresseurs ?</t>
  </si>
  <si>
    <t>Anomalie Recirculation des boues ?</t>
  </si>
  <si>
    <t>Anomalie Aspect Brosses de nettoyage ?</t>
  </si>
  <si>
    <t>01/02/2024</t>
  </si>
  <si>
    <t>02/02/2024</t>
  </si>
  <si>
    <t>03/02/2024</t>
  </si>
  <si>
    <t>04/02/2024</t>
  </si>
  <si>
    <t>05/02/2024</t>
  </si>
  <si>
    <t>06/02/2024</t>
  </si>
  <si>
    <t>07/02/2024</t>
  </si>
  <si>
    <t>08/02/2024</t>
  </si>
  <si>
    <t>09/02/2024</t>
  </si>
  <si>
    <t>10/02/2024</t>
  </si>
  <si>
    <t>11/02/2024</t>
  </si>
  <si>
    <t>12/02/2024</t>
  </si>
  <si>
    <t>13/02/2024</t>
  </si>
  <si>
    <t>14/02/2024</t>
  </si>
  <si>
    <t>15/02/2024</t>
  </si>
  <si>
    <t>16/02/2024</t>
  </si>
  <si>
    <t>17/02/2024</t>
  </si>
  <si>
    <t>18/02/2024</t>
  </si>
  <si>
    <t>19/02/2024</t>
  </si>
  <si>
    <t>20/02/2024</t>
  </si>
  <si>
    <t>21/02/2024</t>
  </si>
  <si>
    <t>22/02/2024</t>
  </si>
  <si>
    <t>23/02/2024</t>
  </si>
  <si>
    <t>24/02/2024</t>
  </si>
  <si>
    <t>25/02/2024</t>
  </si>
  <si>
    <t>26/02/2024</t>
  </si>
  <si>
    <t>27/02/2024</t>
  </si>
  <si>
    <t>28/02/2024</t>
  </si>
  <si>
    <t>29/02/2024</t>
  </si>
  <si>
    <t>Bâtiment</t>
  </si>
  <si>
    <t>450 - STEP</t>
  </si>
  <si>
    <t>m3</t>
  </si>
  <si>
    <t>01/03/2024</t>
  </si>
  <si>
    <t>02/03/2024</t>
  </si>
  <si>
    <t>03/03/2024</t>
  </si>
  <si>
    <t>04/03/2024</t>
  </si>
  <si>
    <t>05/03/2024</t>
  </si>
  <si>
    <t>06/03/2024</t>
  </si>
  <si>
    <t>07/03/2024</t>
  </si>
  <si>
    <t>08/03/2024</t>
  </si>
  <si>
    <t>09/03/2024</t>
  </si>
  <si>
    <t>10/03/2024</t>
  </si>
  <si>
    <t>11/03/2024</t>
  </si>
  <si>
    <t>12/03/2024</t>
  </si>
  <si>
    <t>13/03/2024</t>
  </si>
  <si>
    <t>14/03/2024</t>
  </si>
  <si>
    <t>15/03/2024</t>
  </si>
  <si>
    <t>16/03/2024</t>
  </si>
  <si>
    <t>17/03/2024</t>
  </si>
  <si>
    <t>18/03/2024</t>
  </si>
  <si>
    <t>19/03/2024</t>
  </si>
  <si>
    <t>20/03/2024</t>
  </si>
  <si>
    <t>21/03/2024</t>
  </si>
  <si>
    <t>22/03/2024</t>
  </si>
  <si>
    <t>23/03/2024</t>
  </si>
  <si>
    <t>24/03/2024</t>
  </si>
  <si>
    <t>25/03/2024</t>
  </si>
  <si>
    <t>26/03/2024</t>
  </si>
  <si>
    <t>27/03/2024</t>
  </si>
  <si>
    <t>28/03/2024</t>
  </si>
  <si>
    <t>29/03/2024</t>
  </si>
  <si>
    <t>30/03/2024</t>
  </si>
  <si>
    <t>31/03/2024</t>
  </si>
  <si>
    <t>01/04/2024</t>
  </si>
  <si>
    <t>02/04/2024</t>
  </si>
  <si>
    <t>03/04/2024</t>
  </si>
  <si>
    <t>04/04/2024</t>
  </si>
  <si>
    <t>05/04/2024</t>
  </si>
  <si>
    <t>06/04/2024</t>
  </si>
  <si>
    <t>07/04/2024</t>
  </si>
  <si>
    <t>08/04/2024</t>
  </si>
  <si>
    <t>09/04/2024</t>
  </si>
  <si>
    <t>10/04/2024</t>
  </si>
  <si>
    <t>11/04/2024</t>
  </si>
  <si>
    <t>12/04/2024</t>
  </si>
  <si>
    <t>13/04/2024</t>
  </si>
  <si>
    <t>14/04/2024</t>
  </si>
  <si>
    <t>15/04/2024</t>
  </si>
  <si>
    <t>16/04/2024</t>
  </si>
  <si>
    <t>17/04/2024</t>
  </si>
  <si>
    <t>18/04/2024</t>
  </si>
  <si>
    <t>19/04/2024</t>
  </si>
  <si>
    <t>20/04/2024</t>
  </si>
  <si>
    <t>21/04/2024</t>
  </si>
  <si>
    <t>22/04/2024</t>
  </si>
  <si>
    <t>23/04/2024</t>
  </si>
  <si>
    <t>24/04/2024</t>
  </si>
  <si>
    <t>25/04/2024</t>
  </si>
  <si>
    <t>26/04/2024</t>
  </si>
  <si>
    <t>27/04/2024</t>
  </si>
  <si>
    <t>28/04/2024</t>
  </si>
  <si>
    <t>29/04/2024</t>
  </si>
  <si>
    <t>30/04/2024</t>
  </si>
  <si>
    <t>01/05/2024</t>
  </si>
  <si>
    <t>02/05/2024</t>
  </si>
  <si>
    <t>03/05/2024</t>
  </si>
  <si>
    <t>04/05/2024</t>
  </si>
  <si>
    <t>05/05/2024</t>
  </si>
  <si>
    <t>06/05/2024</t>
  </si>
  <si>
    <t>07/05/2024</t>
  </si>
  <si>
    <t>08/05/2024</t>
  </si>
  <si>
    <t>09/05/2024</t>
  </si>
  <si>
    <t>10/05/2024</t>
  </si>
  <si>
    <t>11/05/2024</t>
  </si>
  <si>
    <t>12/05/2024</t>
  </si>
  <si>
    <t>13/05/2024</t>
  </si>
  <si>
    <t>14/05/2024</t>
  </si>
  <si>
    <t>15/05/2024</t>
  </si>
  <si>
    <t>16/05/2024</t>
  </si>
  <si>
    <t>17/05/2024</t>
  </si>
  <si>
    <t>18/05/2024</t>
  </si>
  <si>
    <t>19/05/2024</t>
  </si>
  <si>
    <t>20/05/2024</t>
  </si>
  <si>
    <t>21/05/2024</t>
  </si>
  <si>
    <t>22/05/2024</t>
  </si>
  <si>
    <t>23/05/2024</t>
  </si>
  <si>
    <t>24/05/2024</t>
  </si>
  <si>
    <t>25/05/2024</t>
  </si>
  <si>
    <t>26/05/2024</t>
  </si>
  <si>
    <t>27/05/2024</t>
  </si>
  <si>
    <t>28/05/2024</t>
  </si>
  <si>
    <t>29/05/2024</t>
  </si>
  <si>
    <t>30/05/2024</t>
  </si>
  <si>
    <t>31/05/2024</t>
  </si>
  <si>
    <t>01/06/2024</t>
  </si>
  <si>
    <t>02/06/2024</t>
  </si>
  <si>
    <t>03/06/2024</t>
  </si>
  <si>
    <t>04/06/2024</t>
  </si>
  <si>
    <t>05/06/2024</t>
  </si>
  <si>
    <t>06/06/2024</t>
  </si>
  <si>
    <t>07/06/2024</t>
  </si>
  <si>
    <t>08/06/2024</t>
  </si>
  <si>
    <t>09/06/2024</t>
  </si>
  <si>
    <t>10/06/2024</t>
  </si>
  <si>
    <t>11/06/2024</t>
  </si>
  <si>
    <t>12/06/2024</t>
  </si>
  <si>
    <t>13/06/2024</t>
  </si>
  <si>
    <t>14/06/2024</t>
  </si>
  <si>
    <t>15/06/2024</t>
  </si>
  <si>
    <t>16/06/2024</t>
  </si>
  <si>
    <t>17/06/2024</t>
  </si>
  <si>
    <t>18/06/2024</t>
  </si>
  <si>
    <t>19/06/2024</t>
  </si>
  <si>
    <t>20/06/2024</t>
  </si>
  <si>
    <t>21/06/2024</t>
  </si>
  <si>
    <t>22/06/2024</t>
  </si>
  <si>
    <t>23/06/2024</t>
  </si>
  <si>
    <t>24/06/2024</t>
  </si>
  <si>
    <t>25/06/2024</t>
  </si>
  <si>
    <t>26/06/2024</t>
  </si>
  <si>
    <t>27/06/2024</t>
  </si>
  <si>
    <t>28/06/2024</t>
  </si>
  <si>
    <t>29/06/2024</t>
  </si>
  <si>
    <t>30/06/2024</t>
  </si>
  <si>
    <t>01/07/2024</t>
  </si>
  <si>
    <t>02/07/2024</t>
  </si>
  <si>
    <t>03/07/2024</t>
  </si>
  <si>
    <t>04/07/2024</t>
  </si>
  <si>
    <t>05/07/2024</t>
  </si>
  <si>
    <t>06/07/2024</t>
  </si>
  <si>
    <t>07/07/2024</t>
  </si>
  <si>
    <t>08/07/2024</t>
  </si>
  <si>
    <t>09/07/2024</t>
  </si>
  <si>
    <t>10/07/2024</t>
  </si>
  <si>
    <t>11/07/2024</t>
  </si>
  <si>
    <t>12/07/2024</t>
  </si>
  <si>
    <t>13/07/2024</t>
  </si>
  <si>
    <t>14/07/2024</t>
  </si>
  <si>
    <t>15/07/2024</t>
  </si>
  <si>
    <t>16/07/2024</t>
  </si>
  <si>
    <t>17/07/2024</t>
  </si>
  <si>
    <t>18/07/2024</t>
  </si>
  <si>
    <t>19/07/2024</t>
  </si>
  <si>
    <t>20/07/2024</t>
  </si>
  <si>
    <t>21/07/2024</t>
  </si>
  <si>
    <t>22/07/2024</t>
  </si>
  <si>
    <t>23/07/2024</t>
  </si>
  <si>
    <t>24/07/2024</t>
  </si>
  <si>
    <t>25/07/2024</t>
  </si>
  <si>
    <t>26/07/2024</t>
  </si>
  <si>
    <t>27/07/2024</t>
  </si>
  <si>
    <t>28/07/2024</t>
  </si>
  <si>
    <t>29/07/2024</t>
  </si>
  <si>
    <t>30/07/2024</t>
  </si>
  <si>
    <t>31/07/2024</t>
  </si>
  <si>
    <t>01/08/2024</t>
  </si>
  <si>
    <t>02/08/2024</t>
  </si>
  <si>
    <t>03/08/2024</t>
  </si>
  <si>
    <t>04/08/2024</t>
  </si>
  <si>
    <t>05/08/2024</t>
  </si>
  <si>
    <t>06/08/2024</t>
  </si>
  <si>
    <t>07/08/2024</t>
  </si>
  <si>
    <t>08/08/2024</t>
  </si>
  <si>
    <t>09/08/2024</t>
  </si>
  <si>
    <t>10/08/2024</t>
  </si>
  <si>
    <t>11/08/2024</t>
  </si>
  <si>
    <t>12/08/2024</t>
  </si>
  <si>
    <t>13/08/2024</t>
  </si>
  <si>
    <t>14/08/2024</t>
  </si>
  <si>
    <t>15/08/2024</t>
  </si>
  <si>
    <t>16/08/2024</t>
  </si>
  <si>
    <t>17/08/2024</t>
  </si>
  <si>
    <t>18/08/2024</t>
  </si>
  <si>
    <t>19/08/2024</t>
  </si>
  <si>
    <t>20/08/2024</t>
  </si>
  <si>
    <t>21/08/2024</t>
  </si>
  <si>
    <t>22/08/2024</t>
  </si>
  <si>
    <t>23/08/2024</t>
  </si>
  <si>
    <t>24/08/2024</t>
  </si>
  <si>
    <t>25/08/2024</t>
  </si>
  <si>
    <t>26/08/2024</t>
  </si>
  <si>
    <t>27/08/2024</t>
  </si>
  <si>
    <t>28/08/2024</t>
  </si>
  <si>
    <t>29/08/2024</t>
  </si>
  <si>
    <t>30/08/2024</t>
  </si>
  <si>
    <t>31/08/2024</t>
  </si>
  <si>
    <t>01/09/2024</t>
  </si>
  <si>
    <t>02/09/2024</t>
  </si>
  <si>
    <t>03/09/2024</t>
  </si>
  <si>
    <t>04/09/2024</t>
  </si>
  <si>
    <t>05/09/2024</t>
  </si>
  <si>
    <t>06/09/2024</t>
  </si>
  <si>
    <t>07/09/2024</t>
  </si>
  <si>
    <t>08/09/2024</t>
  </si>
  <si>
    <t>09/09/2024</t>
  </si>
  <si>
    <t>10/09/2024</t>
  </si>
  <si>
    <t>11/09/2024</t>
  </si>
  <si>
    <t>12/09/2024</t>
  </si>
  <si>
    <t>13/09/2024</t>
  </si>
  <si>
    <t>14/09/2024</t>
  </si>
  <si>
    <t>15/09/2024</t>
  </si>
  <si>
    <t>16/09/2024</t>
  </si>
  <si>
    <t>17/09/2024</t>
  </si>
  <si>
    <t>18/09/2024</t>
  </si>
  <si>
    <t>19/09/2024</t>
  </si>
  <si>
    <t>20/09/2024</t>
  </si>
  <si>
    <t>21/09/2024</t>
  </si>
  <si>
    <t>22/09/2024</t>
  </si>
  <si>
    <t>23/09/2024</t>
  </si>
  <si>
    <t>24/09/2024</t>
  </si>
  <si>
    <t>25/09/2024</t>
  </si>
  <si>
    <t>26/09/2024</t>
  </si>
  <si>
    <t>27/09/2024</t>
  </si>
  <si>
    <t>28/09/2024</t>
  </si>
  <si>
    <t>29/09/2024</t>
  </si>
  <si>
    <t>30/09/2024</t>
  </si>
  <si>
    <t>01/10/2024</t>
  </si>
  <si>
    <t>02/10/2024</t>
  </si>
  <si>
    <t>03/10/2024</t>
  </si>
  <si>
    <t>04/10/2024</t>
  </si>
  <si>
    <t>05/10/2024</t>
  </si>
  <si>
    <t>06/10/2024</t>
  </si>
  <si>
    <t>07/10/2024</t>
  </si>
  <si>
    <t>08/10/2024</t>
  </si>
  <si>
    <t>09/10/2024</t>
  </si>
  <si>
    <t>10/10/2024</t>
  </si>
  <si>
    <t>11/10/2024</t>
  </si>
  <si>
    <t>12/10/2024</t>
  </si>
  <si>
    <t>13/10/2024</t>
  </si>
  <si>
    <t>14/10/2024</t>
  </si>
  <si>
    <t>15/10/2024</t>
  </si>
  <si>
    <t>16/10/2024</t>
  </si>
  <si>
    <t>17/10/2024</t>
  </si>
  <si>
    <t>18/10/2024</t>
  </si>
  <si>
    <t>19/10/2024</t>
  </si>
  <si>
    <t>20/10/2024</t>
  </si>
  <si>
    <t>21/10/2024</t>
  </si>
  <si>
    <t>22/10/2024</t>
  </si>
  <si>
    <t>23/10/2024</t>
  </si>
  <si>
    <t>24/10/2024</t>
  </si>
  <si>
    <t>25/10/2024</t>
  </si>
  <si>
    <t>26/10/2024</t>
  </si>
  <si>
    <t>27/10/2024</t>
  </si>
  <si>
    <t>28/10/2024</t>
  </si>
  <si>
    <t>29/10/2024</t>
  </si>
  <si>
    <t>30/10/2024</t>
  </si>
  <si>
    <t>31/10/2024</t>
  </si>
  <si>
    <t>01/11/2024</t>
  </si>
  <si>
    <t>02/11/2024</t>
  </si>
  <si>
    <t>03/11/2024</t>
  </si>
  <si>
    <t>04/11/2024</t>
  </si>
  <si>
    <t>05/11/2024</t>
  </si>
  <si>
    <t>06/11/2024</t>
  </si>
  <si>
    <t>07/11/2024</t>
  </si>
  <si>
    <t>08/11/2024</t>
  </si>
  <si>
    <t>09/11/2024</t>
  </si>
  <si>
    <t>10/11/2024</t>
  </si>
  <si>
    <t>11/11/2024</t>
  </si>
  <si>
    <t>12/11/2024</t>
  </si>
  <si>
    <t>13/11/2024</t>
  </si>
  <si>
    <t>14/11/2024</t>
  </si>
  <si>
    <t>15/11/2024</t>
  </si>
  <si>
    <t>16/11/2024</t>
  </si>
  <si>
    <t>17/11/2024</t>
  </si>
  <si>
    <t>18/11/2024</t>
  </si>
  <si>
    <t>19/11/2024</t>
  </si>
  <si>
    <t>20/11/2024</t>
  </si>
  <si>
    <t>21/11/2024</t>
  </si>
  <si>
    <t>22/11/2024</t>
  </si>
  <si>
    <t>23/11/2024</t>
  </si>
  <si>
    <t>24/11/2024</t>
  </si>
  <si>
    <t>25/11/2024</t>
  </si>
  <si>
    <t>26/11/2024</t>
  </si>
  <si>
    <t>27/11/2024</t>
  </si>
  <si>
    <t>28/11/2024</t>
  </si>
  <si>
    <t>29/11/2024</t>
  </si>
  <si>
    <t>30/11/2024</t>
  </si>
  <si>
    <t>01/12/2024</t>
  </si>
  <si>
    <t>02/12/2024</t>
  </si>
  <si>
    <t>03/12/2024</t>
  </si>
  <si>
    <t>04/12/2024</t>
  </si>
  <si>
    <t>05/12/2024</t>
  </si>
  <si>
    <t>06/12/2024</t>
  </si>
  <si>
    <t>07/12/2024</t>
  </si>
  <si>
    <t>08/12/2024</t>
  </si>
  <si>
    <t>09/12/2024</t>
  </si>
  <si>
    <t>10/12/2024</t>
  </si>
  <si>
    <t>11/12/2024</t>
  </si>
  <si>
    <t>12/12/2024</t>
  </si>
  <si>
    <t>13/12/2024</t>
  </si>
  <si>
    <t>14/12/2024</t>
  </si>
  <si>
    <t>15/12/2024</t>
  </si>
  <si>
    <t>16/12/2024</t>
  </si>
  <si>
    <t>17/12/2024</t>
  </si>
  <si>
    <t>18/12/2024</t>
  </si>
  <si>
    <t>19/12/2024</t>
  </si>
  <si>
    <t>20/12/2024</t>
  </si>
  <si>
    <t>21/12/2024</t>
  </si>
  <si>
    <t>22/12/2024</t>
  </si>
  <si>
    <t>23/12/2024</t>
  </si>
  <si>
    <t>24/12/2024</t>
  </si>
  <si>
    <t>25/12/2024</t>
  </si>
  <si>
    <t>26/12/2024</t>
  </si>
  <si>
    <t>27/12/2024</t>
  </si>
  <si>
    <t>28/12/2024</t>
  </si>
  <si>
    <t>29/12/2024</t>
  </si>
  <si>
    <t>30/12/2024</t>
  </si>
  <si>
    <t>31/12/2024</t>
  </si>
  <si>
    <t>Contrôle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</si>
</sst>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/>
      <right/>
      <top style="thin">
        <color theme="5" tint="0.39997558519241921"/>
      </top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1"/>
    <xf numFmtId="14" fontId="1" fillId="0" borderId="0" xfId="1" applyNumberFormat="1"/>
    <xf numFmtId="0" fontId="0" fillId="0" borderId="0" xfId="0" applyNumberFormat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vertical="center"/>
    </xf>
    <xf numFmtId="0" fontId="0" fillId="3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 wrapText="1"/>
    </xf>
  </cellXfs>
  <cellStyles count="2">
    <cellStyle name="Normal" xfId="0" builtinId="0"/>
    <cellStyle name="Normal 2" xfId="1"/>
  </cellStyles>
  <dxfs count="814">
    <dxf>
      <numFmt numFmtId="164" formatCode="m/d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border outline="0">
        <top style="thin">
          <color theme="5" tint="0.39997558519241921"/>
        </top>
      </border>
    </dxf>
    <dxf>
      <border outline="0">
        <left style="thin">
          <color theme="5" tint="0.39997558519241921"/>
        </left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alignment horizontal="general" vertical="center" textRotation="0" wrapText="0" indent="0" justifyLastLine="0" shrinkToFit="0" readingOrder="0"/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5"/>
          <bgColor theme="5"/>
        </patternFill>
      </fill>
      <alignment horizontal="center" vertical="center" textRotation="0" wrapText="1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m/d/yyyy"/>
      <alignment horizontal="center" vertical="center" textRotation="0" wrapText="1" indent="0" justifyLastLine="0" shrinkToFit="0" readingOrder="0"/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m/d/yyyy"/>
      <alignment horizontal="center" vertical="center" textRotation="0" wrapText="1" indent="0" justifyLastLine="0" shrinkToFit="0" readingOrder="0"/>
    </dxf>
    <dxf>
      <fill>
        <patternFill patternType="lightUp">
          <f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m/d/yyyy"/>
      <alignment horizontal="center" vertical="center" textRotation="0" wrapText="1" indent="0" justifyLastLine="0" shrinkToFit="0" readingOrder="0"/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m/d/yyyy"/>
      <alignment horizontal="center" vertical="center" textRotation="0" wrapText="1" indent="0" justifyLastLine="0" shrinkToFit="0" readingOrder="0"/>
    </dxf>
    <dxf>
      <fill>
        <patternFill patternType="lightUp">
          <f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m/d/yyyy"/>
      <alignment horizontal="center" vertical="center" textRotation="0" wrapText="1" indent="0" justifyLastLine="0" shrinkToFit="0" readingOrder="0"/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m/d/yyyy"/>
      <alignment horizontal="center" vertical="center" textRotation="0" wrapText="1" indent="0" justifyLastLine="0" shrinkToFit="0" readingOrder="0"/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m/d/yyyy"/>
      <alignment horizontal="center" vertical="center" textRotation="0" wrapText="1" indent="0" justifyLastLine="0" shrinkToFit="0" readingOrder="0"/>
    </dxf>
    <dxf>
      <fill>
        <patternFill patternType="lightUp">
          <f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m/d/yyyy"/>
      <alignment horizontal="center" vertical="center" textRotation="0" wrapText="1" indent="0" justifyLastLine="0" shrinkToFit="0" readingOrder="0"/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m/d/yyyy"/>
      <alignment horizontal="center" vertical="center" textRotation="0" wrapText="1" indent="0" justifyLastLine="0" shrinkToFit="0" readingOrder="0"/>
    </dxf>
    <dxf>
      <fill>
        <patternFill patternType="lightUp">
          <f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m/d/yyyy"/>
      <alignment horizontal="center" vertical="center" textRotation="0" wrapText="1" indent="0" justifyLastLine="0" shrinkToFit="0" readingOrder="0"/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m/d/yyyy"/>
      <alignment horizontal="center" vertical="center" textRotation="0" wrapText="1" indent="0" justifyLastLine="0" shrinkToFit="0" readingOrder="0"/>
    </dxf>
    <dxf>
      <fill>
        <patternFill patternType="lightUp">
          <f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m/d/yyyy"/>
      <alignment horizontal="center" vertical="center" textRotation="0" wrapText="1" indent="0" justifyLastLine="0" shrinkToFit="0" readingOrder="0"/>
    </dxf>
    <dxf>
      <fill>
        <patternFill patternType="lightUp">
          <fgColor rgb="FFC00000"/>
        </patternFill>
      </fill>
    </dxf>
    <dxf>
      <fill>
        <patternFill patternType="lightUp">
          <fgColor rgb="FFC0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1" tint="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ables/table1.xml><?xml version="1.0" encoding="utf-8"?>
<table xmlns="http://schemas.openxmlformats.org/spreadsheetml/2006/main" id="3" name="T_RONDE_1" displayName="T_RONDE_1" ref="A2:AQ39" totalsRowShown="0" headerRowDxfId="791" dataDxfId="790">
  <autoFilter ref="A2:AQ39"/>
  <tableColumns count="43">
    <tableColumn id="1" name="#" dataDxfId="789"/>
    <tableColumn id="5" name="Type Donnée" dataDxfId="788"/>
    <tableColumn id="2" name="Relève ?" dataDxfId="787"/>
    <tableColumn id="3" name="Rondes    Actives" dataDxfId="786"/>
    <tableColumn id="4" name="Choix Liste" dataDxfId="785"/>
    <tableColumn id="7" name="Périodicité" dataDxfId="784"/>
    <tableColumn id="6" name="Bâtiment" dataDxfId="783"/>
    <tableColumn id="9" name="Matériel / Process" dataDxfId="782"/>
    <tableColumn id="10" name="Libellé" dataDxfId="781"/>
    <tableColumn id="12" name="Détail contrôle" dataDxfId="780"/>
    <tableColumn id="13" name="Borne Sup Mesure" dataDxfId="779"/>
    <tableColumn id="14" name="Unité" dataDxfId="778"/>
    <tableColumn id="15" name="01/01/2024" dataDxfId="777"/>
    <tableColumn id="16" name="02/01/2024" dataDxfId="776"/>
    <tableColumn id="17" name="03/01/2024" dataDxfId="775"/>
    <tableColumn id="18" name="04/01/2024" dataDxfId="774"/>
    <tableColumn id="19" name="05/01/2024" dataDxfId="773"/>
    <tableColumn id="20" name="06/01/2024" dataDxfId="772"/>
    <tableColumn id="21" name="07/01/2024" dataDxfId="771"/>
    <tableColumn id="22" name="08/01/2024" dataDxfId="770"/>
    <tableColumn id="23" name="09/01/2024" dataDxfId="769"/>
    <tableColumn id="24" name="10/01/2024" dataDxfId="768"/>
    <tableColumn id="25" name="11/01/2024" dataDxfId="767"/>
    <tableColumn id="26" name="12/01/2024" dataDxfId="766"/>
    <tableColumn id="27" name="13/01/2024" dataDxfId="765"/>
    <tableColumn id="28" name="14/01/2024" dataDxfId="764"/>
    <tableColumn id="29" name="15/01/2024" dataDxfId="763"/>
    <tableColumn id="30" name="16/01/2024" dataDxfId="762"/>
    <tableColumn id="31" name="17/01/2024" dataDxfId="761"/>
    <tableColumn id="32" name="18/01/2024" dataDxfId="760"/>
    <tableColumn id="33" name="19/01/2024" dataDxfId="759"/>
    <tableColumn id="34" name="20/01/2024" dataDxfId="758"/>
    <tableColumn id="35" name="21/01/2024" dataDxfId="757"/>
    <tableColumn id="36" name="22/01/2024" dataDxfId="756"/>
    <tableColumn id="37" name="23/01/2024" dataDxfId="755"/>
    <tableColumn id="38" name="24/01/2024" dataDxfId="754"/>
    <tableColumn id="39" name="25/01/2024" dataDxfId="753"/>
    <tableColumn id="40" name="26/01/2024" dataDxfId="752"/>
    <tableColumn id="41" name="27/01/2024" dataDxfId="751"/>
    <tableColumn id="42" name="28/01/2024" dataDxfId="750"/>
    <tableColumn id="43" name="29/01/2024" dataDxfId="749"/>
    <tableColumn id="44" name="30/01/2024" dataDxfId="748"/>
    <tableColumn id="45" name="31/01/2024" dataDxfId="74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5" name="T_RONDE_2" displayName="T_RONDE_2" ref="A2:AO39" totalsRowShown="0" headerRowDxfId="726" dataDxfId="725">
  <autoFilter ref="A2:AO39"/>
  <tableColumns count="41">
    <tableColumn id="1" name="#" dataDxfId="724"/>
    <tableColumn id="5" name="Type Donnée" dataDxfId="723"/>
    <tableColumn id="2" name="Relève ?" dataDxfId="722"/>
    <tableColumn id="3" name="Rondes    Actives" dataDxfId="721"/>
    <tableColumn id="4" name="Choix Liste" dataDxfId="720"/>
    <tableColumn id="7" name="Périodicité" dataDxfId="719"/>
    <tableColumn id="6" name="Bâtiment" dataDxfId="718"/>
    <tableColumn id="9" name="Matériel / Process" dataDxfId="717"/>
    <tableColumn id="10" name="Libellé" dataDxfId="716"/>
    <tableColumn id="12" name="Détail contrôle" dataDxfId="715"/>
    <tableColumn id="13" name="Borne Sup Mesure" dataDxfId="714"/>
    <tableColumn id="14" name="Unité" dataDxfId="713"/>
    <tableColumn id="15" name="01/02/2024" dataDxfId="712"/>
    <tableColumn id="16" name="02/02/2024" dataDxfId="711"/>
    <tableColumn id="17" name="03/02/2024" dataDxfId="710"/>
    <tableColumn id="18" name="04/02/2024" dataDxfId="709"/>
    <tableColumn id="19" name="05/02/2024" dataDxfId="708"/>
    <tableColumn id="20" name="06/02/2024" dataDxfId="707"/>
    <tableColumn id="21" name="07/02/2024" dataDxfId="706"/>
    <tableColumn id="22" name="08/02/2024" dataDxfId="705"/>
    <tableColumn id="23" name="09/02/2024" dataDxfId="704"/>
    <tableColumn id="24" name="10/02/2024" dataDxfId="703"/>
    <tableColumn id="25" name="11/02/2024" dataDxfId="702"/>
    <tableColumn id="26" name="12/02/2024" dataDxfId="701"/>
    <tableColumn id="27" name="13/02/2024" dataDxfId="700"/>
    <tableColumn id="28" name="14/02/2024" dataDxfId="699"/>
    <tableColumn id="29" name="15/02/2024" dataDxfId="698"/>
    <tableColumn id="30" name="16/02/2024" dataDxfId="697"/>
    <tableColumn id="31" name="17/02/2024" dataDxfId="696"/>
    <tableColumn id="32" name="18/02/2024" dataDxfId="695"/>
    <tableColumn id="33" name="19/02/2024" dataDxfId="694"/>
    <tableColumn id="34" name="20/02/2024" dataDxfId="693"/>
    <tableColumn id="35" name="21/02/2024" dataDxfId="692"/>
    <tableColumn id="36" name="22/02/2024" dataDxfId="691"/>
    <tableColumn id="37" name="23/02/2024" dataDxfId="690"/>
    <tableColumn id="38" name="24/02/2024" dataDxfId="689"/>
    <tableColumn id="39" name="25/02/2024" dataDxfId="688"/>
    <tableColumn id="40" name="26/02/2024" dataDxfId="687"/>
    <tableColumn id="41" name="27/02/2024" dataDxfId="686"/>
    <tableColumn id="42" name="28/02/2024" dataDxfId="685"/>
    <tableColumn id="43" name="29/02/2024" dataDxfId="684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6" name="T_RONDE_3" displayName="T_RONDE_3" ref="A2:AQ39" totalsRowShown="0" headerRowDxfId="661" dataDxfId="660">
  <autoFilter ref="A2:AQ39"/>
  <tableColumns count="43">
    <tableColumn id="1" name="#" dataDxfId="659"/>
    <tableColumn id="5" name="Type Donnée" dataDxfId="658"/>
    <tableColumn id="2" name="Relève ?" dataDxfId="657"/>
    <tableColumn id="3" name="Rondes    Actives" dataDxfId="656"/>
    <tableColumn id="4" name="Choix Liste" dataDxfId="655"/>
    <tableColumn id="7" name="Périodicité" dataDxfId="654"/>
    <tableColumn id="6" name="Bâtiment" dataDxfId="653"/>
    <tableColumn id="9" name="Matériel / Process" dataDxfId="652"/>
    <tableColumn id="10" name="Libellé" dataDxfId="651"/>
    <tableColumn id="12" name="Détail contrôle" dataDxfId="650"/>
    <tableColumn id="13" name="Borne Sup Mesure" dataDxfId="649"/>
    <tableColumn id="14" name="Unité" dataDxfId="648"/>
    <tableColumn id="15" name="01/03/2024" dataDxfId="647"/>
    <tableColumn id="16" name="02/03/2024" dataDxfId="646"/>
    <tableColumn id="17" name="03/03/2024" dataDxfId="645"/>
    <tableColumn id="18" name="04/03/2024" dataDxfId="644"/>
    <tableColumn id="19" name="05/03/2024" dataDxfId="643"/>
    <tableColumn id="20" name="06/03/2024" dataDxfId="642"/>
    <tableColumn id="21" name="07/03/2024" dataDxfId="641"/>
    <tableColumn id="22" name="08/03/2024" dataDxfId="640"/>
    <tableColumn id="23" name="09/03/2024" dataDxfId="639"/>
    <tableColumn id="24" name="10/03/2024" dataDxfId="638"/>
    <tableColumn id="25" name="11/03/2024" dataDxfId="637"/>
    <tableColumn id="26" name="12/03/2024" dataDxfId="636"/>
    <tableColumn id="27" name="13/03/2024" dataDxfId="635"/>
    <tableColumn id="28" name="14/03/2024" dataDxfId="634"/>
    <tableColumn id="29" name="15/03/2024" dataDxfId="633"/>
    <tableColumn id="30" name="16/03/2024" dataDxfId="632"/>
    <tableColumn id="31" name="17/03/2024" dataDxfId="631"/>
    <tableColumn id="32" name="18/03/2024" dataDxfId="630"/>
    <tableColumn id="33" name="19/03/2024" dataDxfId="629"/>
    <tableColumn id="34" name="20/03/2024" dataDxfId="628"/>
    <tableColumn id="35" name="21/03/2024" dataDxfId="627"/>
    <tableColumn id="36" name="22/03/2024" dataDxfId="626"/>
    <tableColumn id="37" name="23/03/2024" dataDxfId="625"/>
    <tableColumn id="38" name="24/03/2024" dataDxfId="624"/>
    <tableColumn id="39" name="25/03/2024" dataDxfId="623"/>
    <tableColumn id="40" name="26/03/2024" dataDxfId="622"/>
    <tableColumn id="41" name="27/03/2024" dataDxfId="621"/>
    <tableColumn id="42" name="28/03/2024" dataDxfId="620"/>
    <tableColumn id="43" name="29/03/2024" dataDxfId="619"/>
    <tableColumn id="44" name="30/03/2024" dataDxfId="618"/>
    <tableColumn id="45" name="31/03/2024" dataDxfId="617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7" name="T_RONDE_4" displayName="T_RONDE_4" ref="A2:AP39" totalsRowShown="0" headerRowDxfId="596" dataDxfId="595">
  <autoFilter ref="A2:AP39"/>
  <tableColumns count="42">
    <tableColumn id="1" name="#" dataDxfId="594"/>
    <tableColumn id="5" name="Type Donnée" dataDxfId="593"/>
    <tableColumn id="2" name="Relève ?" dataDxfId="592"/>
    <tableColumn id="3" name="Rondes    Actives" dataDxfId="591"/>
    <tableColumn id="4" name="Choix Liste" dataDxfId="590"/>
    <tableColumn id="7" name="Périodicité" dataDxfId="589"/>
    <tableColumn id="6" name="Bâtiment" dataDxfId="588"/>
    <tableColumn id="9" name="Matériel / Process" dataDxfId="587"/>
    <tableColumn id="10" name="Libellé" dataDxfId="586"/>
    <tableColumn id="12" name="Détail contrôle" dataDxfId="585"/>
    <tableColumn id="13" name="Borne Sup Mesure" dataDxfId="584"/>
    <tableColumn id="14" name="Unité" dataDxfId="583"/>
    <tableColumn id="15" name="01/04/2024" dataDxfId="582"/>
    <tableColumn id="16" name="02/04/2024" dataDxfId="581"/>
    <tableColumn id="17" name="03/04/2024" dataDxfId="580"/>
    <tableColumn id="18" name="04/04/2024" dataDxfId="579"/>
    <tableColumn id="19" name="05/04/2024" dataDxfId="578"/>
    <tableColumn id="20" name="06/04/2024" dataDxfId="577"/>
    <tableColumn id="21" name="07/04/2024" dataDxfId="576"/>
    <tableColumn id="22" name="08/04/2024" dataDxfId="575"/>
    <tableColumn id="23" name="09/04/2024" dataDxfId="574"/>
    <tableColumn id="24" name="10/04/2024" dataDxfId="573"/>
    <tableColumn id="25" name="11/04/2024" dataDxfId="572"/>
    <tableColumn id="26" name="12/04/2024" dataDxfId="571"/>
    <tableColumn id="27" name="13/04/2024" dataDxfId="570"/>
    <tableColumn id="28" name="14/04/2024" dataDxfId="569"/>
    <tableColumn id="29" name="15/04/2024" dataDxfId="568"/>
    <tableColumn id="30" name="16/04/2024" dataDxfId="567"/>
    <tableColumn id="31" name="17/04/2024" dataDxfId="566"/>
    <tableColumn id="32" name="18/04/2024" dataDxfId="565"/>
    <tableColumn id="33" name="19/04/2024" dataDxfId="564"/>
    <tableColumn id="34" name="20/04/2024" dataDxfId="563"/>
    <tableColumn id="35" name="21/04/2024" dataDxfId="562"/>
    <tableColumn id="36" name="22/04/2024" dataDxfId="561"/>
    <tableColumn id="37" name="23/04/2024" dataDxfId="560"/>
    <tableColumn id="38" name="24/04/2024" dataDxfId="559"/>
    <tableColumn id="39" name="25/04/2024" dataDxfId="558"/>
    <tableColumn id="40" name="26/04/2024" dataDxfId="557"/>
    <tableColumn id="41" name="27/04/2024" dataDxfId="556"/>
    <tableColumn id="42" name="28/04/2024" dataDxfId="555"/>
    <tableColumn id="43" name="29/04/2024" dataDxfId="554"/>
    <tableColumn id="44" name="30/04/2024" dataDxfId="553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8" name="T_RONDE_5" displayName="T_RONDE_5" ref="A2:AQ39" totalsRowShown="0" headerRowDxfId="530" dataDxfId="529">
  <autoFilter ref="A2:AQ39"/>
  <tableColumns count="43">
    <tableColumn id="1" name="#" dataDxfId="528"/>
    <tableColumn id="5" name="Type Donnée" dataDxfId="527"/>
    <tableColumn id="2" name="Relève ?" dataDxfId="526"/>
    <tableColumn id="3" name="Rondes    Actives" dataDxfId="525"/>
    <tableColumn id="4" name="Choix Liste" dataDxfId="524"/>
    <tableColumn id="7" name="Périodicité" dataDxfId="523"/>
    <tableColumn id="6" name="Bâtiment" dataDxfId="522"/>
    <tableColumn id="9" name="Matériel / Process" dataDxfId="521"/>
    <tableColumn id="10" name="Libellé" dataDxfId="520"/>
    <tableColumn id="12" name="Détail contrôle" dataDxfId="519"/>
    <tableColumn id="13" name="Borne Sup Mesure" dataDxfId="518"/>
    <tableColumn id="14" name="Unité" dataDxfId="517"/>
    <tableColumn id="15" name="01/05/2024" dataDxfId="516"/>
    <tableColumn id="16" name="02/05/2024" dataDxfId="515"/>
    <tableColumn id="17" name="03/05/2024" dataDxfId="514"/>
    <tableColumn id="18" name="04/05/2024" dataDxfId="513"/>
    <tableColumn id="19" name="05/05/2024" dataDxfId="512"/>
    <tableColumn id="20" name="06/05/2024" dataDxfId="511"/>
    <tableColumn id="21" name="07/05/2024" dataDxfId="510"/>
    <tableColumn id="22" name="08/05/2024" dataDxfId="509"/>
    <tableColumn id="23" name="09/05/2024" dataDxfId="508"/>
    <tableColumn id="24" name="10/05/2024" dataDxfId="507"/>
    <tableColumn id="25" name="11/05/2024" dataDxfId="506"/>
    <tableColumn id="26" name="12/05/2024" dataDxfId="505"/>
    <tableColumn id="27" name="13/05/2024" dataDxfId="504"/>
    <tableColumn id="28" name="14/05/2024" dataDxfId="503"/>
    <tableColumn id="29" name="15/05/2024" dataDxfId="502"/>
    <tableColumn id="30" name="16/05/2024" dataDxfId="501"/>
    <tableColumn id="31" name="17/05/2024" dataDxfId="500"/>
    <tableColumn id="32" name="18/05/2024" dataDxfId="499"/>
    <tableColumn id="33" name="19/05/2024" dataDxfId="498"/>
    <tableColumn id="34" name="20/05/2024" dataDxfId="497"/>
    <tableColumn id="35" name="21/05/2024" dataDxfId="496"/>
    <tableColumn id="36" name="22/05/2024" dataDxfId="495"/>
    <tableColumn id="37" name="23/05/2024" dataDxfId="494"/>
    <tableColumn id="38" name="24/05/2024" dataDxfId="493"/>
    <tableColumn id="39" name="25/05/2024" dataDxfId="492"/>
    <tableColumn id="40" name="26/05/2024" dataDxfId="491"/>
    <tableColumn id="41" name="27/05/2024" dataDxfId="490"/>
    <tableColumn id="42" name="28/05/2024" dataDxfId="489"/>
    <tableColumn id="43" name="29/05/2024" dataDxfId="488"/>
    <tableColumn id="44" name="30/05/2024" dataDxfId="487"/>
    <tableColumn id="45" name="31/05/2024" dataDxfId="486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id="9" name="T_RONDE_6" displayName="T_RONDE_6" ref="A2:AP39" totalsRowShown="0" headerRowDxfId="465" dataDxfId="464">
  <autoFilter ref="A2:AP39"/>
  <tableColumns count="42">
    <tableColumn id="1" name="#" dataDxfId="463"/>
    <tableColumn id="5" name="Type Donnée" dataDxfId="462"/>
    <tableColumn id="2" name="Relève ?" dataDxfId="461"/>
    <tableColumn id="3" name="Rondes    Actives" dataDxfId="460"/>
    <tableColumn id="4" name="Choix Liste" dataDxfId="459"/>
    <tableColumn id="7" name="Périodicité" dataDxfId="458"/>
    <tableColumn id="6" name="Bâtiment" dataDxfId="457"/>
    <tableColumn id="9" name="Matériel / Process" dataDxfId="456"/>
    <tableColumn id="10" name="Libellé" dataDxfId="455"/>
    <tableColumn id="12" name="Détail contrôle" dataDxfId="454"/>
    <tableColumn id="13" name="Borne Sup Mesure" dataDxfId="453"/>
    <tableColumn id="14" name="Unité" dataDxfId="452"/>
    <tableColumn id="15" name="01/06/2024" dataDxfId="451"/>
    <tableColumn id="16" name="02/06/2024" dataDxfId="450"/>
    <tableColumn id="17" name="03/06/2024" dataDxfId="449"/>
    <tableColumn id="18" name="04/06/2024" dataDxfId="448"/>
    <tableColumn id="19" name="05/06/2024" dataDxfId="447"/>
    <tableColumn id="20" name="06/06/2024" dataDxfId="446"/>
    <tableColumn id="21" name="07/06/2024" dataDxfId="445"/>
    <tableColumn id="22" name="08/06/2024" dataDxfId="444"/>
    <tableColumn id="23" name="09/06/2024" dataDxfId="443"/>
    <tableColumn id="24" name="10/06/2024" dataDxfId="442"/>
    <tableColumn id="25" name="11/06/2024" dataDxfId="441"/>
    <tableColumn id="26" name="12/06/2024" dataDxfId="440"/>
    <tableColumn id="27" name="13/06/2024" dataDxfId="439"/>
    <tableColumn id="28" name="14/06/2024" dataDxfId="438"/>
    <tableColumn id="29" name="15/06/2024" dataDxfId="437"/>
    <tableColumn id="30" name="16/06/2024" dataDxfId="436"/>
    <tableColumn id="31" name="17/06/2024" dataDxfId="435"/>
    <tableColumn id="32" name="18/06/2024" dataDxfId="434"/>
    <tableColumn id="33" name="19/06/2024" dataDxfId="433"/>
    <tableColumn id="34" name="20/06/2024" dataDxfId="432"/>
    <tableColumn id="35" name="21/06/2024" dataDxfId="431"/>
    <tableColumn id="36" name="22/06/2024" dataDxfId="430"/>
    <tableColumn id="37" name="23/06/2024" dataDxfId="429"/>
    <tableColumn id="38" name="24/06/2024" dataDxfId="428"/>
    <tableColumn id="39" name="25/06/2024" dataDxfId="427"/>
    <tableColumn id="40" name="26/06/2024" dataDxfId="426"/>
    <tableColumn id="41" name="27/06/2024" dataDxfId="425"/>
    <tableColumn id="42" name="28/06/2024" dataDxfId="424"/>
    <tableColumn id="43" name="29/06/2024" dataDxfId="423"/>
    <tableColumn id="44" name="30/06/2024" dataDxfId="422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id="10" name="T_RONDE_7" displayName="T_RONDE_7" ref="A2:AQ39" totalsRowShown="0" headerRowDxfId="399" dataDxfId="398">
  <autoFilter ref="A2:AQ39"/>
  <tableColumns count="43">
    <tableColumn id="1" name="#" dataDxfId="397"/>
    <tableColumn id="5" name="Type Donnée" dataDxfId="396"/>
    <tableColumn id="2" name="Relève ?" dataDxfId="395"/>
    <tableColumn id="3" name="Rondes    Actives" dataDxfId="394"/>
    <tableColumn id="4" name="Choix Liste" dataDxfId="393"/>
    <tableColumn id="7" name="Périodicité" dataDxfId="392"/>
    <tableColumn id="6" name="Bâtiment" dataDxfId="391"/>
    <tableColumn id="9" name="Matériel / Process" dataDxfId="390"/>
    <tableColumn id="10" name="Libellé" dataDxfId="389"/>
    <tableColumn id="12" name="Détail contrôle" dataDxfId="388"/>
    <tableColumn id="13" name="Borne Sup Mesure" dataDxfId="387"/>
    <tableColumn id="14" name="Unité" dataDxfId="386"/>
    <tableColumn id="15" name="01/07/2024" dataDxfId="385"/>
    <tableColumn id="16" name="02/07/2024" dataDxfId="384"/>
    <tableColumn id="17" name="03/07/2024" dataDxfId="383"/>
    <tableColumn id="18" name="04/07/2024" dataDxfId="382"/>
    <tableColumn id="19" name="05/07/2024" dataDxfId="381"/>
    <tableColumn id="20" name="06/07/2024" dataDxfId="380"/>
    <tableColumn id="21" name="07/07/2024" dataDxfId="379"/>
    <tableColumn id="22" name="08/07/2024" dataDxfId="378"/>
    <tableColumn id="23" name="09/07/2024" dataDxfId="377"/>
    <tableColumn id="24" name="10/07/2024" dataDxfId="376"/>
    <tableColumn id="25" name="11/07/2024" dataDxfId="375"/>
    <tableColumn id="26" name="12/07/2024" dataDxfId="374"/>
    <tableColumn id="27" name="13/07/2024" dataDxfId="373"/>
    <tableColumn id="28" name="14/07/2024" dataDxfId="372"/>
    <tableColumn id="29" name="15/07/2024" dataDxfId="371"/>
    <tableColumn id="30" name="16/07/2024" dataDxfId="370"/>
    <tableColumn id="31" name="17/07/2024" dataDxfId="369"/>
    <tableColumn id="32" name="18/07/2024" dataDxfId="368"/>
    <tableColumn id="33" name="19/07/2024" dataDxfId="367"/>
    <tableColumn id="34" name="20/07/2024" dataDxfId="366"/>
    <tableColumn id="35" name="21/07/2024" dataDxfId="365"/>
    <tableColumn id="36" name="22/07/2024" dataDxfId="364"/>
    <tableColumn id="37" name="23/07/2024" dataDxfId="363"/>
    <tableColumn id="38" name="24/07/2024" dataDxfId="362"/>
    <tableColumn id="39" name="25/07/2024" dataDxfId="361"/>
    <tableColumn id="40" name="26/07/2024" dataDxfId="360"/>
    <tableColumn id="41" name="27/07/2024" dataDxfId="359"/>
    <tableColumn id="42" name="28/07/2024" dataDxfId="358"/>
    <tableColumn id="43" name="29/07/2024" dataDxfId="357"/>
    <tableColumn id="44" name="30/07/2024" dataDxfId="356"/>
    <tableColumn id="45" name="31/07/2024" dataDxfId="355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id="11" name="T_RONDE_8" displayName="T_RONDE_8" ref="A2:AQ39" totalsRowShown="0" headerRowDxfId="332" dataDxfId="331">
  <autoFilter ref="A2:AQ39"/>
  <tableColumns count="43">
    <tableColumn id="1" name="#" dataDxfId="330"/>
    <tableColumn id="5" name="Type Donnée" dataDxfId="329"/>
    <tableColumn id="2" name="Relève ?" dataDxfId="328"/>
    <tableColumn id="3" name="Rondes    Actives" dataDxfId="327"/>
    <tableColumn id="4" name="Choix Liste" dataDxfId="326"/>
    <tableColumn id="7" name="Périodicité" dataDxfId="325"/>
    <tableColumn id="6" name="Bâtiment" dataDxfId="324"/>
    <tableColumn id="9" name="Matériel / Process" dataDxfId="323"/>
    <tableColumn id="10" name="Libellé" dataDxfId="322"/>
    <tableColumn id="12" name="Détail contrôle" dataDxfId="321"/>
    <tableColumn id="13" name="Borne Sup Mesure" dataDxfId="320"/>
    <tableColumn id="14" name="Unité" dataDxfId="319"/>
    <tableColumn id="15" name="01/08/2024" dataDxfId="318"/>
    <tableColumn id="16" name="02/08/2024" dataDxfId="317"/>
    <tableColumn id="17" name="03/08/2024" dataDxfId="316"/>
    <tableColumn id="18" name="04/08/2024" dataDxfId="315"/>
    <tableColumn id="19" name="05/08/2024" dataDxfId="314"/>
    <tableColumn id="20" name="06/08/2024" dataDxfId="313"/>
    <tableColumn id="21" name="07/08/2024" dataDxfId="312"/>
    <tableColumn id="22" name="08/08/2024" dataDxfId="311"/>
    <tableColumn id="23" name="09/08/2024" dataDxfId="310"/>
    <tableColumn id="24" name="10/08/2024" dataDxfId="309"/>
    <tableColumn id="25" name="11/08/2024" dataDxfId="308"/>
    <tableColumn id="26" name="12/08/2024" dataDxfId="307"/>
    <tableColumn id="27" name="13/08/2024" dataDxfId="306"/>
    <tableColumn id="28" name="14/08/2024" dataDxfId="305"/>
    <tableColumn id="29" name="15/08/2024" dataDxfId="304"/>
    <tableColumn id="30" name="16/08/2024" dataDxfId="303"/>
    <tableColumn id="31" name="17/08/2024" dataDxfId="302"/>
    <tableColumn id="32" name="18/08/2024" dataDxfId="301"/>
    <tableColumn id="33" name="19/08/2024" dataDxfId="300"/>
    <tableColumn id="34" name="20/08/2024" dataDxfId="299"/>
    <tableColumn id="35" name="21/08/2024" dataDxfId="298"/>
    <tableColumn id="36" name="22/08/2024" dataDxfId="297"/>
    <tableColumn id="37" name="23/08/2024" dataDxfId="296"/>
    <tableColumn id="38" name="24/08/2024" dataDxfId="295"/>
    <tableColumn id="39" name="25/08/2024" dataDxfId="294"/>
    <tableColumn id="40" name="26/08/2024" dataDxfId="293"/>
    <tableColumn id="41" name="27/08/2024" dataDxfId="292"/>
    <tableColumn id="42" name="28/08/2024" dataDxfId="291"/>
    <tableColumn id="43" name="29/08/2024" dataDxfId="290"/>
    <tableColumn id="44" name="30/08/2024" dataDxfId="289"/>
    <tableColumn id="45" name="31/08/2024" dataDxfId="288"/>
  </tableColumns>
  <tableStyleInfo name="TableStyleMedium3" showFirstColumn="0" showLastColumn="0" showRowStripes="1" showColumnStripes="0"/>
</table>
</file>

<file path=xl/tables/table9.xml><?xml version="1.0" encoding="utf-8"?>
<table xmlns="http://schemas.openxmlformats.org/spreadsheetml/2006/main" id="12" name="T_RONDE_9" displayName="T_RONDE_9" ref="A2:AP39" totalsRowShown="0" headerRowDxfId="267" dataDxfId="266">
  <autoFilter ref="A2:AP39"/>
  <tableColumns count="42">
    <tableColumn id="1" name="#" dataDxfId="265"/>
    <tableColumn id="5" name="Type Donnée" dataDxfId="264"/>
    <tableColumn id="2" name="Relève ?" dataDxfId="263"/>
    <tableColumn id="3" name="Rondes    Actives" dataDxfId="262"/>
    <tableColumn id="4" name="Choix Liste" dataDxfId="261"/>
    <tableColumn id="7" name="Périodicité" dataDxfId="260"/>
    <tableColumn id="6" name="Bâtiment" dataDxfId="259"/>
    <tableColumn id="9" name="Matériel / Process" dataDxfId="258"/>
    <tableColumn id="10" name="Libellé" dataDxfId="257"/>
    <tableColumn id="12" name="Détail contrôle" dataDxfId="256"/>
    <tableColumn id="13" name="Borne Sup Mesure" dataDxfId="255"/>
    <tableColumn id="14" name="Unité" dataDxfId="254"/>
    <tableColumn id="15" name="01/09/2024" dataDxfId="253"/>
    <tableColumn id="16" name="02/09/2024" dataDxfId="252"/>
    <tableColumn id="17" name="03/09/2024" dataDxfId="251"/>
    <tableColumn id="18" name="04/09/2024" dataDxfId="250"/>
    <tableColumn id="19" name="05/09/2024" dataDxfId="249"/>
    <tableColumn id="20" name="06/09/2024" dataDxfId="248"/>
    <tableColumn id="21" name="07/09/2024" dataDxfId="247"/>
    <tableColumn id="22" name="08/09/2024" dataDxfId="246"/>
    <tableColumn id="23" name="09/09/2024" dataDxfId="245"/>
    <tableColumn id="24" name="10/09/2024" dataDxfId="244"/>
    <tableColumn id="25" name="11/09/2024" dataDxfId="243"/>
    <tableColumn id="26" name="12/09/2024" dataDxfId="242"/>
    <tableColumn id="27" name="13/09/2024" dataDxfId="241"/>
    <tableColumn id="28" name="14/09/2024" dataDxfId="240"/>
    <tableColumn id="29" name="15/09/2024" dataDxfId="239"/>
    <tableColumn id="30" name="16/09/2024" dataDxfId="238"/>
    <tableColumn id="31" name="17/09/2024" dataDxfId="237"/>
    <tableColumn id="32" name="18/09/2024" dataDxfId="236"/>
    <tableColumn id="33" name="19/09/2024" dataDxfId="235"/>
    <tableColumn id="34" name="20/09/2024" dataDxfId="234"/>
    <tableColumn id="35" name="21/09/2024" dataDxfId="233"/>
    <tableColumn id="36" name="22/09/2024" dataDxfId="232"/>
    <tableColumn id="37" name="23/09/2024" dataDxfId="231"/>
    <tableColumn id="38" name="24/09/2024" dataDxfId="230"/>
    <tableColumn id="39" name="25/09/2024" dataDxfId="229"/>
    <tableColumn id="40" name="26/09/2024" dataDxfId="228"/>
    <tableColumn id="41" name="27/09/2024" dataDxfId="227"/>
    <tableColumn id="42" name="28/09/2024" dataDxfId="226"/>
    <tableColumn id="43" name="29/09/2024" dataDxfId="225"/>
    <tableColumn id="44" name="30/09/2024" dataDxfId="224"/>
  </tableColumns>
  <tableStyleInfo name="TableStyleMedium3" showFirstColumn="0" showLastColumn="0" showRowStripes="1" showColumnStripes="0"/>
</table>
</file>

<file path=xl/tables/table10.xml><?xml version="1.0" encoding="utf-8"?>
<table xmlns="http://schemas.openxmlformats.org/spreadsheetml/2006/main" id="13" name="T_RONDE_10" displayName="T_RONDE_10" ref="A2:AQ39" totalsRowShown="0" headerRowDxfId="201" dataDxfId="200">
  <autoFilter ref="A2:AQ39"/>
  <tableColumns count="43">
    <tableColumn id="1" name="#" dataDxfId="199"/>
    <tableColumn id="5" name="Type Donnée" dataDxfId="198"/>
    <tableColumn id="2" name="Relève ?" dataDxfId="197"/>
    <tableColumn id="3" name="Rondes    Actives" dataDxfId="196"/>
    <tableColumn id="4" name="Choix Liste" dataDxfId="195"/>
    <tableColumn id="7" name="Périodicité" dataDxfId="194"/>
    <tableColumn id="6" name="Bâtiment" dataDxfId="193"/>
    <tableColumn id="9" name="Matériel / Process" dataDxfId="192"/>
    <tableColumn id="10" name="Libellé" dataDxfId="191"/>
    <tableColumn id="12" name="Détail contrôle" dataDxfId="190"/>
    <tableColumn id="13" name="Borne Sup Mesure" dataDxfId="189"/>
    <tableColumn id="14" name="Unité" dataDxfId="188"/>
    <tableColumn id="15" name="01/10/2024" dataDxfId="187"/>
    <tableColumn id="16" name="02/10/2024" dataDxfId="186"/>
    <tableColumn id="17" name="03/10/2024" dataDxfId="185"/>
    <tableColumn id="18" name="04/10/2024" dataDxfId="184"/>
    <tableColumn id="19" name="05/10/2024" dataDxfId="183"/>
    <tableColumn id="20" name="06/10/2024" dataDxfId="182"/>
    <tableColumn id="21" name="07/10/2024" dataDxfId="181"/>
    <tableColumn id="22" name="08/10/2024" dataDxfId="180"/>
    <tableColumn id="23" name="09/10/2024" dataDxfId="179"/>
    <tableColumn id="24" name="10/10/2024" dataDxfId="178"/>
    <tableColumn id="25" name="11/10/2024" dataDxfId="177"/>
    <tableColumn id="26" name="12/10/2024" dataDxfId="176"/>
    <tableColumn id="27" name="13/10/2024" dataDxfId="175"/>
    <tableColumn id="28" name="14/10/2024" dataDxfId="174"/>
    <tableColumn id="29" name="15/10/2024" dataDxfId="173"/>
    <tableColumn id="30" name="16/10/2024" dataDxfId="172"/>
    <tableColumn id="31" name="17/10/2024" dataDxfId="171"/>
    <tableColumn id="32" name="18/10/2024" dataDxfId="170"/>
    <tableColumn id="33" name="19/10/2024" dataDxfId="169"/>
    <tableColumn id="34" name="20/10/2024" dataDxfId="168"/>
    <tableColumn id="35" name="21/10/2024" dataDxfId="167"/>
    <tableColumn id="36" name="22/10/2024" dataDxfId="166"/>
    <tableColumn id="37" name="23/10/2024" dataDxfId="165"/>
    <tableColumn id="38" name="24/10/2024" dataDxfId="164"/>
    <tableColumn id="39" name="25/10/2024" dataDxfId="163"/>
    <tableColumn id="40" name="26/10/2024" dataDxfId="162"/>
    <tableColumn id="41" name="27/10/2024" dataDxfId="161"/>
    <tableColumn id="42" name="28/10/2024" dataDxfId="160"/>
    <tableColumn id="43" name="29/10/2024" dataDxfId="159"/>
    <tableColumn id="44" name="30/10/2024" dataDxfId="158"/>
    <tableColumn id="45" name="31/10/2024" dataDxfId="157"/>
  </tableColumns>
  <tableStyleInfo name="TableStyleMedium3" showFirstColumn="0" showLastColumn="0" showRowStripes="1" showColumnStripes="0"/>
</table>
</file>

<file path=xl/tables/table11.xml><?xml version="1.0" encoding="utf-8"?>
<table xmlns="http://schemas.openxmlformats.org/spreadsheetml/2006/main" id="14" name="T_RONDE_11" displayName="T_RONDE_11" ref="A2:AP39" totalsRowShown="0" headerRowDxfId="136" dataDxfId="135">
  <autoFilter ref="A2:AP39"/>
  <tableColumns count="42">
    <tableColumn id="1" name="#" dataDxfId="134"/>
    <tableColumn id="5" name="Type Donnée" dataDxfId="133"/>
    <tableColumn id="2" name="Relève ?" dataDxfId="132"/>
    <tableColumn id="3" name="Rondes    Actives" dataDxfId="131"/>
    <tableColumn id="4" name="Choix Liste" dataDxfId="130"/>
    <tableColumn id="7" name="Périodicité" dataDxfId="129"/>
    <tableColumn id="6" name="Bâtiment" dataDxfId="128"/>
    <tableColumn id="9" name="Matériel / Process" dataDxfId="127"/>
    <tableColumn id="10" name="Libellé" dataDxfId="126"/>
    <tableColumn id="12" name="Détail contrôle" dataDxfId="125"/>
    <tableColumn id="13" name="Borne Sup Mesure" dataDxfId="124"/>
    <tableColumn id="14" name="Unité" dataDxfId="123"/>
    <tableColumn id="15" name="01/11/2024" dataDxfId="122"/>
    <tableColumn id="16" name="02/11/2024" dataDxfId="121"/>
    <tableColumn id="17" name="03/11/2024" dataDxfId="120"/>
    <tableColumn id="18" name="04/11/2024" dataDxfId="119"/>
    <tableColumn id="19" name="05/11/2024" dataDxfId="118"/>
    <tableColumn id="20" name="06/11/2024" dataDxfId="117"/>
    <tableColumn id="21" name="07/11/2024" dataDxfId="116"/>
    <tableColumn id="22" name="08/11/2024" dataDxfId="115"/>
    <tableColumn id="23" name="09/11/2024" dataDxfId="114"/>
    <tableColumn id="24" name="10/11/2024" dataDxfId="113"/>
    <tableColumn id="25" name="11/11/2024" dataDxfId="112"/>
    <tableColumn id="26" name="12/11/2024" dataDxfId="111"/>
    <tableColumn id="27" name="13/11/2024" dataDxfId="110"/>
    <tableColumn id="28" name="14/11/2024" dataDxfId="109"/>
    <tableColumn id="29" name="15/11/2024" dataDxfId="108"/>
    <tableColumn id="30" name="16/11/2024" dataDxfId="107"/>
    <tableColumn id="31" name="17/11/2024" dataDxfId="106"/>
    <tableColumn id="32" name="18/11/2024" dataDxfId="105"/>
    <tableColumn id="33" name="19/11/2024" dataDxfId="104"/>
    <tableColumn id="34" name="20/11/2024" dataDxfId="103"/>
    <tableColumn id="35" name="21/11/2024" dataDxfId="102"/>
    <tableColumn id="36" name="22/11/2024" dataDxfId="101"/>
    <tableColumn id="37" name="23/11/2024" dataDxfId="100"/>
    <tableColumn id="38" name="24/11/2024" dataDxfId="99"/>
    <tableColumn id="39" name="25/11/2024" dataDxfId="98"/>
    <tableColumn id="40" name="26/11/2024" dataDxfId="97"/>
    <tableColumn id="41" name="27/11/2024" dataDxfId="96"/>
    <tableColumn id="42" name="28/11/2024" dataDxfId="95"/>
    <tableColumn id="43" name="29/11/2024" dataDxfId="94"/>
    <tableColumn id="44" name="30/11/2024" dataDxfId="93"/>
  </tableColumns>
  <tableStyleInfo name="TableStyleMedium3" showFirstColumn="0" showLastColumn="0" showRowStripes="1" showColumnStripes="0"/>
</table>
</file>

<file path=xl/tables/table12.xml><?xml version="1.0" encoding="utf-8"?>
<table xmlns="http://schemas.openxmlformats.org/spreadsheetml/2006/main" id="15" name="T_RONDE_12" displayName="T_RONDE_12" ref="A2:AQ39" totalsRowShown="0" headerRowDxfId="70" dataDxfId="69">
  <autoFilter ref="A2:AQ39"/>
  <tableColumns count="43">
    <tableColumn id="1" name="#" dataDxfId="68"/>
    <tableColumn id="5" name="Type Donnée" dataDxfId="67"/>
    <tableColumn id="2" name="Relève ?" dataDxfId="66"/>
    <tableColumn id="3" name="Rondes    Actives" dataDxfId="65"/>
    <tableColumn id="4" name="Choix Liste" dataDxfId="64"/>
    <tableColumn id="7" name="Périodicité" dataDxfId="63"/>
    <tableColumn id="6" name="Bâtiment" dataDxfId="62"/>
    <tableColumn id="9" name="Matériel / Process" dataDxfId="61"/>
    <tableColumn id="10" name="Libellé" dataDxfId="60"/>
    <tableColumn id="12" name="Détail contrôle" dataDxfId="59"/>
    <tableColumn id="13" name="Borne Sup Mesure" dataDxfId="58"/>
    <tableColumn id="14" name="Unité" dataDxfId="57"/>
    <tableColumn id="15" name="01/12/2024" dataDxfId="56"/>
    <tableColumn id="16" name="02/12/2024" dataDxfId="55"/>
    <tableColumn id="17" name="03/12/2024" dataDxfId="54"/>
    <tableColumn id="18" name="04/12/2024" dataDxfId="53"/>
    <tableColumn id="19" name="05/12/2024" dataDxfId="52"/>
    <tableColumn id="20" name="06/12/2024" dataDxfId="51"/>
    <tableColumn id="21" name="07/12/2024" dataDxfId="50"/>
    <tableColumn id="22" name="08/12/2024" dataDxfId="49"/>
    <tableColumn id="23" name="09/12/2024" dataDxfId="48"/>
    <tableColumn id="24" name="10/12/2024" dataDxfId="47"/>
    <tableColumn id="25" name="11/12/2024" dataDxfId="46"/>
    <tableColumn id="26" name="12/12/2024" dataDxfId="45"/>
    <tableColumn id="27" name="13/12/2024" dataDxfId="44"/>
    <tableColumn id="28" name="14/12/2024" dataDxfId="43"/>
    <tableColumn id="29" name="15/12/2024" dataDxfId="42"/>
    <tableColumn id="30" name="16/12/2024" dataDxfId="41"/>
    <tableColumn id="31" name="17/12/2024" dataDxfId="40"/>
    <tableColumn id="32" name="18/12/2024" dataDxfId="39"/>
    <tableColumn id="33" name="19/12/2024" dataDxfId="38"/>
    <tableColumn id="34" name="20/12/2024" dataDxfId="37"/>
    <tableColumn id="35" name="21/12/2024" dataDxfId="36"/>
    <tableColumn id="36" name="22/12/2024" dataDxfId="35"/>
    <tableColumn id="37" name="23/12/2024" dataDxfId="34"/>
    <tableColumn id="38" name="24/12/2024" dataDxfId="33"/>
    <tableColumn id="39" name="25/12/2024" dataDxfId="32"/>
    <tableColumn id="40" name="26/12/2024" dataDxfId="31"/>
    <tableColumn id="41" name="27/12/2024" dataDxfId="30"/>
    <tableColumn id="42" name="28/12/2024" dataDxfId="29"/>
    <tableColumn id="43" name="29/12/2024" dataDxfId="28"/>
    <tableColumn id="44" name="30/12/2024" dataDxfId="27"/>
    <tableColumn id="45" name="31/12/2024" dataDxfId="26"/>
  </tableColumns>
  <tableStyleInfo name="TableStyleMedium3" showFirstColumn="0" showLastColumn="0" showRowStripes="1" showColumnStripes="0"/>
</table>
</file>

<file path=xl/tables/table13.xml><?xml version="1.0" encoding="utf-8"?>
<table xmlns="http://schemas.openxmlformats.org/spreadsheetml/2006/main" id="18" name="T_IMP" displayName="T_IMP" ref="A3:J39" totalsRowShown="0" headerRowDxfId="15" dataDxfId="13" headerRowBorderDxfId="14" tableBorderDxfId="12" totalsRowBorderDxfId="11">
  <autoFilter ref="A3:J39"/>
  <tableColumns count="10">
    <tableColumn id="1" name="#" dataDxfId="10"/>
    <tableColumn id="2" name="Type Donnée" dataDxfId="9"/>
    <tableColumn id="3" name="Relève ?" dataDxfId="8"/>
    <tableColumn id="4" name="Rondes    Actives" dataDxfId="7"/>
    <tableColumn id="5" name="Choix Liste" dataDxfId="6"/>
    <tableColumn id="6" name="Périodicité" dataDxfId="5"/>
    <tableColumn id="7" name="Bâtiment" dataDxfId="4"/>
    <tableColumn id="8" name="Matériel / Process" dataDxfId="3"/>
    <tableColumn id="9" name="Libellé" dataDxfId="2"/>
    <tableColumn id="10" name="Contrôle" dataDxfId="1"/>
  </tableColumns>
  <tableStyleInfo name="TableStyleMedium10" showFirstColumn="0" showLastColumn="0" showRowStripes="1" showColumnStripes="0"/>
</table>
</file>

<file path=xl/tables/table14.xml><?xml version="1.0" encoding="utf-8"?>
<table xmlns="http://schemas.openxmlformats.org/spreadsheetml/2006/main" id="1" name="T_1" displayName="T_1" ref="A1:I4" totalsRowShown="0">
  <autoFilter ref="A1:I4"/>
  <tableColumns count="9">
    <tableColumn id="2" name="2"/>
    <tableColumn id="3" name="3"/>
    <tableColumn id="4" name="4"/>
    <tableColumn id="5" name="5"/>
    <tableColumn id="6" name="6"/>
    <tableColumn id="7" name="7"/>
    <tableColumn id="8" name="8"/>
    <tableColumn id="9" name="9"/>
    <tableColumn id="10" name="1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4" name="T_Fériés" displayName="T_Fériés" ref="L1:M12" totalsRowShown="0">
  <autoFilter ref="L1:M12"/>
  <tableColumns count="2">
    <tableColumn id="1" name="Jours Fériés"/>
    <tableColumn id="2" name="Date" dataDxfId="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2" name="T_2" displayName="T_2" ref="O1:O10" totalsRowShown="0">
  <autoFilter ref="O1:O10"/>
  <tableColumns count="1">
    <tableColumn id="1" name="Opérat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table" Target="../tables/table14.xml"/><Relationship Id="rId1" Type="http://schemas.openxmlformats.org/officeDocument/2006/relationships/printerSettings" Target="../printerSettings/printerSettings13.bin"/><Relationship Id="rId4" Type="http://schemas.openxmlformats.org/officeDocument/2006/relationships/table" Target="../tables/table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_Ronde_janvier">
    <pageSetUpPr fitToPage="1"/>
  </sheetPr>
  <dimension ref="A1:AQ39"/>
  <sheetViews>
    <sheetView zoomScale="70" zoomScaleNormal="70" workbookViewId="0">
      <pane xSplit="12" ySplit="4" topLeftCell="M5" activePane="bottomRight" state="frozen"/>
      <selection pane="topRight" activeCell="M1" sqref="M1"/>
      <selection pane="bottomLeft" activeCell="A5" sqref="A5"/>
      <selection pane="bottomRight" activeCell="H12" sqref="H12"/>
    </sheetView>
  </sheetViews>
  <sheetFormatPr baseColWidth="10" defaultColWidth="8.88671875" defaultRowHeight="14.4" x14ac:dyDescent="0.3"/>
  <cols>
    <col min="1" max="1" width="8.5546875" style="5" hidden="1" customWidth="1"/>
    <col min="2" max="2" width="14.88671875" style="5" hidden="1" customWidth="1"/>
    <col min="3" max="3" width="11.5546875" style="5" customWidth="1"/>
    <col min="4" max="4" width="15" style="5" customWidth="1"/>
    <col min="5" max="5" width="12.33203125" style="5" hidden="1" customWidth="1"/>
    <col min="6" max="6" width="17.33203125" style="2" bestFit="1" customWidth="1"/>
    <col min="7" max="7" width="17.33203125" style="2" customWidth="1"/>
    <col min="8" max="8" width="26.109375" style="2" customWidth="1"/>
    <col min="9" max="9" width="49.109375" style="2" bestFit="1" customWidth="1"/>
    <col min="10" max="10" width="30" style="5" hidden="1" customWidth="1"/>
    <col min="11" max="11" width="12.44140625" style="5" hidden="1" customWidth="1"/>
    <col min="12" max="12" width="8.88671875" style="5"/>
    <col min="13" max="43" width="18.33203125" style="5" customWidth="1"/>
  </cols>
  <sheetData>
    <row r="1" spans="1:43" ht="22.2" customHeight="1" x14ac:dyDescent="0.3">
      <c r="F1" s="3" t="s">
        <v>3</v>
      </c>
      <c r="G1" s="3"/>
      <c r="H1" s="4">
        <v>45292</v>
      </c>
      <c r="M1" s="4">
        <f>H1</f>
        <v>45292</v>
      </c>
      <c r="N1" s="4">
        <f>M1+1</f>
        <v>45293</v>
      </c>
      <c r="O1" s="4">
        <f t="shared" ref="O1:AQ1" si="0">N1+1</f>
        <v>45294</v>
      </c>
      <c r="P1" s="4">
        <f t="shared" si="0"/>
        <v>45295</v>
      </c>
      <c r="Q1" s="4">
        <f t="shared" si="0"/>
        <v>45296</v>
      </c>
      <c r="R1" s="4">
        <f t="shared" si="0"/>
        <v>45297</v>
      </c>
      <c r="S1" s="4">
        <f t="shared" si="0"/>
        <v>45298</v>
      </c>
      <c r="T1" s="4">
        <f t="shared" si="0"/>
        <v>45299</v>
      </c>
      <c r="U1" s="4">
        <f t="shared" si="0"/>
        <v>45300</v>
      </c>
      <c r="V1" s="4">
        <f t="shared" si="0"/>
        <v>45301</v>
      </c>
      <c r="W1" s="4">
        <f t="shared" si="0"/>
        <v>45302</v>
      </c>
      <c r="X1" s="4">
        <f t="shared" si="0"/>
        <v>45303</v>
      </c>
      <c r="Y1" s="4">
        <f t="shared" si="0"/>
        <v>45304</v>
      </c>
      <c r="Z1" s="4">
        <f t="shared" si="0"/>
        <v>45305</v>
      </c>
      <c r="AA1" s="4">
        <f t="shared" si="0"/>
        <v>45306</v>
      </c>
      <c r="AB1" s="4">
        <f t="shared" si="0"/>
        <v>45307</v>
      </c>
      <c r="AC1" s="4">
        <f t="shared" si="0"/>
        <v>45308</v>
      </c>
      <c r="AD1" s="4">
        <f t="shared" si="0"/>
        <v>45309</v>
      </c>
      <c r="AE1" s="4">
        <f t="shared" si="0"/>
        <v>45310</v>
      </c>
      <c r="AF1" s="4">
        <f t="shared" si="0"/>
        <v>45311</v>
      </c>
      <c r="AG1" s="4">
        <f t="shared" si="0"/>
        <v>45312</v>
      </c>
      <c r="AH1" s="4">
        <f t="shared" si="0"/>
        <v>45313</v>
      </c>
      <c r="AI1" s="4">
        <f t="shared" si="0"/>
        <v>45314</v>
      </c>
      <c r="AJ1" s="4">
        <f t="shared" si="0"/>
        <v>45315</v>
      </c>
      <c r="AK1" s="4">
        <f t="shared" si="0"/>
        <v>45316</v>
      </c>
      <c r="AL1" s="4">
        <f t="shared" si="0"/>
        <v>45317</v>
      </c>
      <c r="AM1" s="4">
        <f t="shared" si="0"/>
        <v>45318</v>
      </c>
      <c r="AN1" s="4">
        <f t="shared" si="0"/>
        <v>45319</v>
      </c>
      <c r="AO1" s="4">
        <f t="shared" si="0"/>
        <v>45320</v>
      </c>
      <c r="AP1" s="4">
        <f t="shared" si="0"/>
        <v>45321</v>
      </c>
      <c r="AQ1" s="4">
        <f t="shared" si="0"/>
        <v>45322</v>
      </c>
    </row>
    <row r="2" spans="1:43" s="1" customFormat="1" ht="31.2" customHeight="1" x14ac:dyDescent="0.3">
      <c r="A2" s="9" t="s">
        <v>15</v>
      </c>
      <c r="B2" s="9" t="s">
        <v>94</v>
      </c>
      <c r="C2" s="9" t="s">
        <v>17</v>
      </c>
      <c r="D2" s="9" t="s">
        <v>90</v>
      </c>
      <c r="E2" s="9" t="s">
        <v>19</v>
      </c>
      <c r="F2" s="9" t="s">
        <v>13</v>
      </c>
      <c r="G2" s="9" t="s">
        <v>174</v>
      </c>
      <c r="H2" s="9" t="s">
        <v>106</v>
      </c>
      <c r="I2" s="9" t="s">
        <v>1</v>
      </c>
      <c r="J2" s="9" t="s">
        <v>101</v>
      </c>
      <c r="K2" s="9" t="s">
        <v>5</v>
      </c>
      <c r="L2" s="9" t="s">
        <v>2</v>
      </c>
      <c r="M2" s="10" t="s">
        <v>31</v>
      </c>
      <c r="N2" s="10" t="s">
        <v>32</v>
      </c>
      <c r="O2" s="10" t="s">
        <v>33</v>
      </c>
      <c r="P2" s="10" t="s">
        <v>34</v>
      </c>
      <c r="Q2" s="10" t="s">
        <v>35</v>
      </c>
      <c r="R2" s="10" t="s">
        <v>36</v>
      </c>
      <c r="S2" s="10" t="s">
        <v>37</v>
      </c>
      <c r="T2" s="10" t="s">
        <v>38</v>
      </c>
      <c r="U2" s="10" t="s">
        <v>39</v>
      </c>
      <c r="V2" s="10" t="s">
        <v>40</v>
      </c>
      <c r="W2" s="10" t="s">
        <v>41</v>
      </c>
      <c r="X2" s="10" t="s">
        <v>42</v>
      </c>
      <c r="Y2" s="10" t="s">
        <v>43</v>
      </c>
      <c r="Z2" s="10" t="s">
        <v>44</v>
      </c>
      <c r="AA2" s="10" t="s">
        <v>45</v>
      </c>
      <c r="AB2" s="10" t="s">
        <v>46</v>
      </c>
      <c r="AC2" s="10" t="s">
        <v>47</v>
      </c>
      <c r="AD2" s="10" t="s">
        <v>48</v>
      </c>
      <c r="AE2" s="10" t="s">
        <v>49</v>
      </c>
      <c r="AF2" s="10" t="s">
        <v>50</v>
      </c>
      <c r="AG2" s="10" t="s">
        <v>51</v>
      </c>
      <c r="AH2" s="10" t="s">
        <v>52</v>
      </c>
      <c r="AI2" s="10" t="s">
        <v>53</v>
      </c>
      <c r="AJ2" s="10" t="s">
        <v>54</v>
      </c>
      <c r="AK2" s="10" t="s">
        <v>55</v>
      </c>
      <c r="AL2" s="10" t="s">
        <v>56</v>
      </c>
      <c r="AM2" s="10" t="s">
        <v>57</v>
      </c>
      <c r="AN2" s="10" t="s">
        <v>58</v>
      </c>
      <c r="AO2" s="10" t="s">
        <v>59</v>
      </c>
      <c r="AP2" s="10" t="s">
        <v>60</v>
      </c>
      <c r="AQ2" s="10" t="s">
        <v>61</v>
      </c>
    </row>
    <row r="3" spans="1:43" s="1" customFormat="1" ht="15" customHeigh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8" t="str">
        <f>IF(WEEKDAY(M2,2)&gt;5,"X",IF(COUNTIF(P!$M$2:$M$12,M2)&gt;0,"X",0))</f>
        <v>X</v>
      </c>
      <c r="N3" s="8">
        <f>IF(WEEKDAY(N2,2)&gt;5,"X",IF(COUNTIF(P!$M$2:$M$12,N2)&gt;0,"X",0))</f>
        <v>0</v>
      </c>
      <c r="O3" s="8">
        <f>IF(WEEKDAY(O2,2)&gt;5,"X",IF(COUNTIF(P!$M$2:$M$12,O2)&gt;0,"X",0))</f>
        <v>0</v>
      </c>
      <c r="P3" s="8">
        <f>IF(WEEKDAY(P2,2)&gt;5,"X",IF(COUNTIF(P!$M$2:$M$12,P2)&gt;0,"X",0))</f>
        <v>0</v>
      </c>
      <c r="Q3" s="8">
        <f>IF(WEEKDAY(Q2,2)&gt;5,"X",IF(COUNTIF(P!$M$2:$M$12,Q2)&gt;0,"X",0))</f>
        <v>0</v>
      </c>
      <c r="R3" s="8" t="str">
        <f>IF(WEEKDAY(R2,2)&gt;5,"X",IF(COUNTIF(P!$M$2:$M$12,R2)&gt;0,"X",0))</f>
        <v>X</v>
      </c>
      <c r="S3" s="8" t="str">
        <f>IF(WEEKDAY(S2,2)&gt;5,"X",IF(COUNTIF(P!$M$2:$M$12,S2)&gt;0,"X",0))</f>
        <v>X</v>
      </c>
      <c r="T3" s="8">
        <f>IF(WEEKDAY(T2,2)&gt;5,"X",IF(COUNTIF(P!$M$2:$M$12,T2)&gt;0,"X",0))</f>
        <v>0</v>
      </c>
      <c r="U3" s="8">
        <f>IF(WEEKDAY(U2,2)&gt;5,"X",IF(COUNTIF(P!$M$2:$M$12,U2)&gt;0,"X",0))</f>
        <v>0</v>
      </c>
      <c r="V3" s="8">
        <f>IF(WEEKDAY(V2,2)&gt;5,"X",IF(COUNTIF(P!$M$2:$M$12,V2)&gt;0,"X",0))</f>
        <v>0</v>
      </c>
      <c r="W3" s="8">
        <f>IF(WEEKDAY(W2,2)&gt;5,"X",IF(COUNTIF(P!$M$2:$M$12,W2)&gt;0,"X",0))</f>
        <v>0</v>
      </c>
      <c r="X3" s="8">
        <f>IF(WEEKDAY(X2,2)&gt;5,"X",IF(COUNTIF(P!$M$2:$M$12,X2)&gt;0,"X",0))</f>
        <v>0</v>
      </c>
      <c r="Y3" s="8" t="str">
        <f>IF(WEEKDAY(Y2,2)&gt;5,"X",IF(COUNTIF(P!$M$2:$M$12,Y2)&gt;0,"X",0))</f>
        <v>X</v>
      </c>
      <c r="Z3" s="8" t="str">
        <f>IF(WEEKDAY(Z2,2)&gt;5,"X",IF(COUNTIF(P!$M$2:$M$12,Z2)&gt;0,"X",0))</f>
        <v>X</v>
      </c>
      <c r="AA3" s="8">
        <f>IF(WEEKDAY(AA2,2)&gt;5,"X",IF(COUNTIF(P!$M$2:$M$12,AA2)&gt;0,"X",0))</f>
        <v>0</v>
      </c>
      <c r="AB3" s="8">
        <f>IF(WEEKDAY(AB2,2)&gt;5,"X",IF(COUNTIF(P!$M$2:$M$12,AB2)&gt;0,"X",0))</f>
        <v>0</v>
      </c>
      <c r="AC3" s="8">
        <f>IF(WEEKDAY(AC2,2)&gt;5,"X",IF(COUNTIF(P!$M$2:$M$12,AC2)&gt;0,"X",0))</f>
        <v>0</v>
      </c>
      <c r="AD3" s="8">
        <f>IF(WEEKDAY(AD2,2)&gt;5,"X",IF(COUNTIF(P!$M$2:$M$12,AD2)&gt;0,"X",0))</f>
        <v>0</v>
      </c>
      <c r="AE3" s="8">
        <f>IF(WEEKDAY(AE2,2)&gt;5,"X",IF(COUNTIF(P!$M$2:$M$12,AE2)&gt;0,"X",0))</f>
        <v>0</v>
      </c>
      <c r="AF3" s="8" t="str">
        <f>IF(WEEKDAY(AF2,2)&gt;5,"X",IF(COUNTIF(P!$M$2:$M$12,AF2)&gt;0,"X",0))</f>
        <v>X</v>
      </c>
      <c r="AG3" s="8" t="str">
        <f>IF(WEEKDAY(AG2,2)&gt;5,"X",IF(COUNTIF(P!$M$2:$M$12,AG2)&gt;0,"X",0))</f>
        <v>X</v>
      </c>
      <c r="AH3" s="8">
        <f>IF(WEEKDAY(AH2,2)&gt;5,"X",IF(COUNTIF(P!$M$2:$M$12,AH2)&gt;0,"X",0))</f>
        <v>0</v>
      </c>
      <c r="AI3" s="8">
        <f>IF(WEEKDAY(AI2,2)&gt;5,"X",IF(COUNTIF(P!$M$2:$M$12,AI2)&gt;0,"X",0))</f>
        <v>0</v>
      </c>
      <c r="AJ3" s="8">
        <f>IF(WEEKDAY(AJ2,2)&gt;5,"X",IF(COUNTIF(P!$M$2:$M$12,AJ2)&gt;0,"X",0))</f>
        <v>0</v>
      </c>
      <c r="AK3" s="8">
        <f>IF(WEEKDAY(AK2,2)&gt;5,"X",IF(COUNTIF(P!$M$2:$M$12,AK2)&gt;0,"X",0))</f>
        <v>0</v>
      </c>
      <c r="AL3" s="8">
        <f>IF(WEEKDAY(AL2,2)&gt;5,"X",IF(COUNTIF(P!$M$2:$M$12,AL2)&gt;0,"X",0))</f>
        <v>0</v>
      </c>
      <c r="AM3" s="8" t="str">
        <f>IF(WEEKDAY(AM2,2)&gt;5,"X",IF(COUNTIF(P!$M$2:$M$12,AM2)&gt;0,"X",0))</f>
        <v>X</v>
      </c>
      <c r="AN3" s="8" t="str">
        <f>IF(WEEKDAY(AN2,2)&gt;5,"X",IF(COUNTIF(P!$M$2:$M$12,AN2)&gt;0,"X",0))</f>
        <v>X</v>
      </c>
      <c r="AO3" s="8">
        <f>IF(WEEKDAY(AO2,2)&gt;5,"X",IF(COUNTIF(P!$M$2:$M$12,AO2)&gt;0,"X",0))</f>
        <v>0</v>
      </c>
      <c r="AP3" s="8">
        <f>IF(WEEKDAY(AP2,2)&gt;5,"X",IF(COUNTIF(P!$M$2:$M$12,AP2)&gt;0,"X",0))</f>
        <v>0</v>
      </c>
      <c r="AQ3" s="8">
        <f>IF(WEEKDAY(AQ2,2)&gt;5,"X",IF(COUNTIF(P!$M$2:$M$12,AQ2)&gt;0,"X",0))</f>
        <v>0</v>
      </c>
    </row>
    <row r="4" spans="1:43" x14ac:dyDescent="0.3">
      <c r="A4" s="5">
        <v>144</v>
      </c>
      <c r="B4" s="5" t="s">
        <v>95</v>
      </c>
      <c r="C4" s="5" t="s">
        <v>16</v>
      </c>
      <c r="D4" s="5" t="s">
        <v>78</v>
      </c>
      <c r="E4" s="5">
        <v>0</v>
      </c>
      <c r="F4" s="2" t="s">
        <v>14</v>
      </c>
      <c r="H4" s="2" t="s">
        <v>0</v>
      </c>
      <c r="I4" s="2" t="s">
        <v>97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</row>
    <row r="5" spans="1:43" x14ac:dyDescent="0.3">
      <c r="A5" s="5">
        <v>145</v>
      </c>
      <c r="B5" s="5" t="s">
        <v>95</v>
      </c>
      <c r="C5" s="5" t="s">
        <v>16</v>
      </c>
      <c r="D5" s="5" t="s">
        <v>78</v>
      </c>
      <c r="E5" s="5">
        <v>3</v>
      </c>
      <c r="F5" s="2" t="s">
        <v>79</v>
      </c>
      <c r="G5" s="2" t="s">
        <v>175</v>
      </c>
      <c r="H5" s="2" t="s">
        <v>98</v>
      </c>
      <c r="I5" s="2" t="s">
        <v>99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</row>
    <row r="6" spans="1:43" x14ac:dyDescent="0.3">
      <c r="A6" s="5">
        <v>146</v>
      </c>
      <c r="B6" s="5" t="s">
        <v>95</v>
      </c>
      <c r="C6" s="5" t="s">
        <v>16</v>
      </c>
      <c r="D6" s="5" t="s">
        <v>78</v>
      </c>
      <c r="E6" s="5">
        <v>3</v>
      </c>
      <c r="F6" s="2" t="s">
        <v>14</v>
      </c>
      <c r="G6" s="2" t="s">
        <v>175</v>
      </c>
      <c r="H6" s="2" t="s">
        <v>100</v>
      </c>
      <c r="I6" s="2" t="s">
        <v>103</v>
      </c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x14ac:dyDescent="0.3">
      <c r="A7" s="5">
        <v>147</v>
      </c>
      <c r="B7" s="5" t="s">
        <v>95</v>
      </c>
      <c r="C7" s="5" t="s">
        <v>16</v>
      </c>
      <c r="D7" s="5" t="s">
        <v>78</v>
      </c>
      <c r="E7" s="5">
        <v>8</v>
      </c>
      <c r="F7" s="2" t="s">
        <v>14</v>
      </c>
      <c r="G7" s="2" t="s">
        <v>175</v>
      </c>
      <c r="H7" s="2" t="s">
        <v>100</v>
      </c>
      <c r="I7" s="2" t="s">
        <v>102</v>
      </c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</row>
    <row r="8" spans="1:43" x14ac:dyDescent="0.3">
      <c r="A8" s="5">
        <v>148</v>
      </c>
      <c r="B8" s="5" t="s">
        <v>95</v>
      </c>
      <c r="C8" s="5" t="s">
        <v>16</v>
      </c>
      <c r="D8" s="5" t="s">
        <v>78</v>
      </c>
      <c r="E8" s="5">
        <v>3</v>
      </c>
      <c r="F8" s="2" t="s">
        <v>14</v>
      </c>
      <c r="G8" s="2" t="s">
        <v>175</v>
      </c>
      <c r="H8" s="2" t="s">
        <v>29</v>
      </c>
      <c r="I8" s="2" t="s">
        <v>99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</row>
    <row r="9" spans="1:43" x14ac:dyDescent="0.3">
      <c r="A9" s="5">
        <v>149</v>
      </c>
      <c r="B9" s="5" t="s">
        <v>95</v>
      </c>
      <c r="C9" s="5" t="s">
        <v>16</v>
      </c>
      <c r="D9" s="5" t="s">
        <v>78</v>
      </c>
      <c r="E9" s="5">
        <v>3</v>
      </c>
      <c r="F9" s="2" t="s">
        <v>14</v>
      </c>
      <c r="G9" s="2" t="s">
        <v>175</v>
      </c>
      <c r="H9" s="2" t="s">
        <v>104</v>
      </c>
      <c r="I9" s="2" t="s">
        <v>141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</row>
    <row r="10" spans="1:43" x14ac:dyDescent="0.3">
      <c r="A10" s="5">
        <v>150</v>
      </c>
      <c r="B10" s="5" t="s">
        <v>95</v>
      </c>
      <c r="C10" s="5" t="s">
        <v>16</v>
      </c>
      <c r="D10" s="5" t="s">
        <v>78</v>
      </c>
      <c r="E10" s="5">
        <v>3</v>
      </c>
      <c r="F10" s="2" t="s">
        <v>14</v>
      </c>
      <c r="G10" s="2" t="s">
        <v>175</v>
      </c>
      <c r="H10" s="2" t="s">
        <v>104</v>
      </c>
      <c r="I10" s="2" t="s">
        <v>142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</row>
    <row r="11" spans="1:43" x14ac:dyDescent="0.3">
      <c r="A11" s="5">
        <v>151</v>
      </c>
      <c r="B11" s="5" t="s">
        <v>95</v>
      </c>
      <c r="C11" s="5" t="s">
        <v>16</v>
      </c>
      <c r="D11" s="5" t="s">
        <v>78</v>
      </c>
      <c r="E11" s="5">
        <v>6</v>
      </c>
      <c r="F11" s="2" t="s">
        <v>14</v>
      </c>
      <c r="G11" s="2" t="s">
        <v>175</v>
      </c>
      <c r="H11" s="2" t="s">
        <v>104</v>
      </c>
      <c r="I11" s="2" t="s">
        <v>140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</row>
    <row r="12" spans="1:43" x14ac:dyDescent="0.3">
      <c r="A12" s="5">
        <v>152</v>
      </c>
      <c r="B12" s="5" t="s">
        <v>95</v>
      </c>
      <c r="C12" s="5" t="s">
        <v>16</v>
      </c>
      <c r="D12" s="5" t="s">
        <v>78</v>
      </c>
      <c r="E12" s="5">
        <v>3</v>
      </c>
      <c r="F12" s="2" t="s">
        <v>14</v>
      </c>
      <c r="G12" s="2" t="s">
        <v>175</v>
      </c>
      <c r="H12" s="2" t="s">
        <v>105</v>
      </c>
      <c r="I12" s="2" t="s">
        <v>99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</row>
    <row r="13" spans="1:43" x14ac:dyDescent="0.3">
      <c r="A13" s="5">
        <v>153</v>
      </c>
      <c r="B13" s="5" t="s">
        <v>95</v>
      </c>
      <c r="C13" s="5" t="s">
        <v>16</v>
      </c>
      <c r="D13" s="5" t="s">
        <v>78</v>
      </c>
      <c r="E13" s="5">
        <v>3</v>
      </c>
      <c r="F13" s="2" t="s">
        <v>14</v>
      </c>
      <c r="G13" s="2" t="s">
        <v>175</v>
      </c>
      <c r="H13" s="2" t="s">
        <v>107</v>
      </c>
      <c r="I13" s="2" t="s">
        <v>99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</row>
    <row r="14" spans="1:43" x14ac:dyDescent="0.3">
      <c r="A14" s="5">
        <v>154</v>
      </c>
      <c r="B14" s="5" t="s">
        <v>95</v>
      </c>
      <c r="C14" s="5" t="s">
        <v>16</v>
      </c>
      <c r="D14" s="5" t="s">
        <v>78</v>
      </c>
      <c r="E14" s="5">
        <v>3</v>
      </c>
      <c r="F14" s="2" t="s">
        <v>14</v>
      </c>
      <c r="G14" s="2" t="s">
        <v>175</v>
      </c>
      <c r="H14" s="2" t="s">
        <v>108</v>
      </c>
      <c r="I14" s="2" t="s">
        <v>99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</row>
    <row r="15" spans="1:43" x14ac:dyDescent="0.3">
      <c r="A15" s="5">
        <v>155</v>
      </c>
      <c r="B15" s="5" t="s">
        <v>95</v>
      </c>
      <c r="C15" s="5" t="s">
        <v>16</v>
      </c>
      <c r="D15" s="5" t="s">
        <v>78</v>
      </c>
      <c r="E15" s="5">
        <v>3</v>
      </c>
      <c r="F15" s="2" t="s">
        <v>14</v>
      </c>
      <c r="G15" s="2" t="s">
        <v>175</v>
      </c>
      <c r="H15" s="2" t="s">
        <v>109</v>
      </c>
      <c r="I15" s="2" t="s">
        <v>99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</row>
    <row r="16" spans="1:43" x14ac:dyDescent="0.3">
      <c r="A16" s="5">
        <v>156</v>
      </c>
      <c r="B16" s="5" t="s">
        <v>95</v>
      </c>
      <c r="C16" s="5" t="s">
        <v>16</v>
      </c>
      <c r="D16" s="5" t="s">
        <v>78</v>
      </c>
      <c r="E16" s="5">
        <v>3</v>
      </c>
      <c r="F16" s="2" t="s">
        <v>14</v>
      </c>
      <c r="G16" s="2" t="s">
        <v>175</v>
      </c>
      <c r="H16" s="2" t="s">
        <v>110</v>
      </c>
      <c r="I16" s="2" t="s">
        <v>99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</row>
    <row r="17" spans="1:43" x14ac:dyDescent="0.3">
      <c r="A17" s="5">
        <v>157</v>
      </c>
      <c r="B17" s="5" t="s">
        <v>95</v>
      </c>
      <c r="C17" s="5" t="s">
        <v>16</v>
      </c>
      <c r="D17" s="5" t="s">
        <v>78</v>
      </c>
      <c r="E17" s="5">
        <v>3</v>
      </c>
      <c r="F17" s="2" t="s">
        <v>14</v>
      </c>
      <c r="G17" s="2" t="s">
        <v>175</v>
      </c>
      <c r="H17" s="2" t="s">
        <v>111</v>
      </c>
      <c r="I17" s="2" t="s">
        <v>144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</row>
    <row r="18" spans="1:43" x14ac:dyDescent="0.3">
      <c r="A18" s="5">
        <v>158</v>
      </c>
      <c r="B18" s="5" t="s">
        <v>95</v>
      </c>
      <c r="C18" s="5" t="s">
        <v>16</v>
      </c>
      <c r="D18" s="5" t="s">
        <v>78</v>
      </c>
      <c r="E18" s="5">
        <v>3</v>
      </c>
      <c r="F18" s="2" t="s">
        <v>14</v>
      </c>
      <c r="G18" s="2" t="s">
        <v>175</v>
      </c>
      <c r="H18" s="2" t="s">
        <v>111</v>
      </c>
      <c r="I18" s="2" t="s">
        <v>143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</row>
    <row r="19" spans="1:43" x14ac:dyDescent="0.3">
      <c r="A19" s="5">
        <v>159</v>
      </c>
      <c r="B19" s="5" t="s">
        <v>96</v>
      </c>
      <c r="C19" s="5" t="s">
        <v>16</v>
      </c>
      <c r="D19" s="5" t="s">
        <v>78</v>
      </c>
      <c r="E19" s="5">
        <v>0</v>
      </c>
      <c r="F19" s="2" t="s">
        <v>80</v>
      </c>
      <c r="G19" s="2" t="s">
        <v>175</v>
      </c>
      <c r="H19" s="2" t="s">
        <v>112</v>
      </c>
      <c r="I19" s="2" t="s">
        <v>113</v>
      </c>
      <c r="L19" s="5" t="s">
        <v>176</v>
      </c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</row>
    <row r="20" spans="1:43" x14ac:dyDescent="0.3">
      <c r="A20" s="5">
        <v>160</v>
      </c>
      <c r="B20" s="5" t="s">
        <v>95</v>
      </c>
      <c r="C20" s="5" t="s">
        <v>16</v>
      </c>
      <c r="D20" s="5" t="s">
        <v>78</v>
      </c>
      <c r="E20" s="5">
        <v>3</v>
      </c>
      <c r="F20" s="2" t="s">
        <v>14</v>
      </c>
      <c r="G20" s="2" t="s">
        <v>175</v>
      </c>
      <c r="H20" s="2" t="s">
        <v>117</v>
      </c>
      <c r="I20" s="2" t="s">
        <v>99</v>
      </c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</row>
    <row r="21" spans="1:43" x14ac:dyDescent="0.3">
      <c r="A21" s="5">
        <v>161</v>
      </c>
      <c r="B21" s="5" t="s">
        <v>95</v>
      </c>
      <c r="C21" s="5" t="s">
        <v>16</v>
      </c>
      <c r="D21" s="5" t="s">
        <v>78</v>
      </c>
      <c r="E21" s="5">
        <v>3</v>
      </c>
      <c r="F21" s="2" t="s">
        <v>14</v>
      </c>
      <c r="G21" s="2" t="s">
        <v>175</v>
      </c>
      <c r="H21" s="2" t="s">
        <v>114</v>
      </c>
      <c r="I21" s="2" t="s">
        <v>99</v>
      </c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</row>
    <row r="22" spans="1:43" x14ac:dyDescent="0.3">
      <c r="A22" s="5">
        <v>162</v>
      </c>
      <c r="B22" s="5" t="s">
        <v>95</v>
      </c>
      <c r="C22" s="5" t="s">
        <v>16</v>
      </c>
      <c r="D22" s="5" t="s">
        <v>78</v>
      </c>
      <c r="E22" s="5">
        <v>3</v>
      </c>
      <c r="F22" s="2" t="s">
        <v>14</v>
      </c>
      <c r="G22" s="2" t="s">
        <v>175</v>
      </c>
      <c r="H22" s="2" t="s">
        <v>115</v>
      </c>
      <c r="I22" s="2" t="s">
        <v>99</v>
      </c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</row>
    <row r="23" spans="1:43" x14ac:dyDescent="0.3">
      <c r="A23" s="5">
        <v>163</v>
      </c>
      <c r="B23" s="5" t="s">
        <v>95</v>
      </c>
      <c r="C23" s="5" t="s">
        <v>16</v>
      </c>
      <c r="D23" s="5" t="s">
        <v>78</v>
      </c>
      <c r="E23" s="5">
        <v>3</v>
      </c>
      <c r="F23" s="2" t="s">
        <v>14</v>
      </c>
      <c r="G23" s="2" t="s">
        <v>175</v>
      </c>
      <c r="H23" s="2" t="s">
        <v>116</v>
      </c>
      <c r="I23" s="2" t="s">
        <v>99</v>
      </c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</row>
    <row r="24" spans="1:43" x14ac:dyDescent="0.3">
      <c r="A24" s="5">
        <v>164</v>
      </c>
      <c r="B24" s="5" t="s">
        <v>95</v>
      </c>
      <c r="C24" s="5" t="s">
        <v>16</v>
      </c>
      <c r="D24" s="5" t="s">
        <v>78</v>
      </c>
      <c r="E24" s="5">
        <v>5</v>
      </c>
      <c r="F24" s="2" t="s">
        <v>80</v>
      </c>
      <c r="G24" s="2" t="s">
        <v>175</v>
      </c>
      <c r="H24" s="2" t="s">
        <v>118</v>
      </c>
      <c r="I24" s="2" t="s">
        <v>119</v>
      </c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</row>
    <row r="25" spans="1:43" x14ac:dyDescent="0.3">
      <c r="A25" s="5">
        <v>165</v>
      </c>
      <c r="B25" s="5" t="s">
        <v>95</v>
      </c>
      <c r="C25" s="5" t="s">
        <v>18</v>
      </c>
      <c r="D25" s="5" t="s">
        <v>78</v>
      </c>
      <c r="F25" s="2" t="s">
        <v>14</v>
      </c>
      <c r="G25" s="2" t="s">
        <v>175</v>
      </c>
      <c r="H25" s="2" t="s">
        <v>123</v>
      </c>
      <c r="I25" s="2" t="s">
        <v>138</v>
      </c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</row>
    <row r="26" spans="1:43" x14ac:dyDescent="0.3">
      <c r="A26" s="5">
        <v>166</v>
      </c>
      <c r="B26" s="5" t="s">
        <v>95</v>
      </c>
      <c r="C26" s="5" t="s">
        <v>16</v>
      </c>
      <c r="D26" s="5" t="s">
        <v>78</v>
      </c>
      <c r="E26" s="5">
        <v>3</v>
      </c>
      <c r="F26" s="2" t="s">
        <v>14</v>
      </c>
      <c r="G26" s="2" t="s">
        <v>175</v>
      </c>
      <c r="H26" s="2" t="s">
        <v>120</v>
      </c>
      <c r="I26" s="2" t="s">
        <v>99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</row>
    <row r="27" spans="1:43" x14ac:dyDescent="0.3">
      <c r="A27" s="5">
        <v>167</v>
      </c>
      <c r="B27" s="5" t="s">
        <v>95</v>
      </c>
      <c r="C27" s="5" t="s">
        <v>16</v>
      </c>
      <c r="D27" s="5" t="s">
        <v>78</v>
      </c>
      <c r="E27" s="5">
        <v>9</v>
      </c>
      <c r="F27" s="2" t="s">
        <v>79</v>
      </c>
      <c r="G27" s="2" t="s">
        <v>175</v>
      </c>
      <c r="H27" s="2" t="s">
        <v>120</v>
      </c>
      <c r="I27" s="2" t="s">
        <v>139</v>
      </c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</row>
    <row r="28" spans="1:43" x14ac:dyDescent="0.3">
      <c r="A28" s="5">
        <v>168</v>
      </c>
      <c r="B28" s="5" t="s">
        <v>96</v>
      </c>
      <c r="C28" s="5" t="s">
        <v>16</v>
      </c>
      <c r="D28" s="5" t="s">
        <v>78</v>
      </c>
      <c r="E28" s="5">
        <v>0</v>
      </c>
      <c r="F28" s="2" t="s">
        <v>79</v>
      </c>
      <c r="G28" s="2" t="s">
        <v>175</v>
      </c>
      <c r="H28" s="2" t="s">
        <v>120</v>
      </c>
      <c r="I28" s="2" t="s">
        <v>137</v>
      </c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</row>
    <row r="29" spans="1:43" x14ac:dyDescent="0.3">
      <c r="A29" s="5">
        <v>169</v>
      </c>
      <c r="B29" s="5" t="s">
        <v>95</v>
      </c>
      <c r="C29" s="5" t="s">
        <v>16</v>
      </c>
      <c r="D29" s="5" t="s">
        <v>78</v>
      </c>
      <c r="E29" s="5">
        <v>3</v>
      </c>
      <c r="F29" s="2" t="s">
        <v>14</v>
      </c>
      <c r="G29" s="2" t="s">
        <v>175</v>
      </c>
      <c r="H29" s="2" t="s">
        <v>121</v>
      </c>
      <c r="I29" s="2" t="s">
        <v>99</v>
      </c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</row>
    <row r="30" spans="1:43" x14ac:dyDescent="0.3">
      <c r="A30" s="5">
        <v>170</v>
      </c>
      <c r="B30" s="5" t="s">
        <v>95</v>
      </c>
      <c r="C30" s="5" t="s">
        <v>16</v>
      </c>
      <c r="D30" s="5" t="s">
        <v>78</v>
      </c>
      <c r="E30" s="5">
        <v>9</v>
      </c>
      <c r="F30" s="2" t="s">
        <v>79</v>
      </c>
      <c r="G30" s="2" t="s">
        <v>175</v>
      </c>
      <c r="H30" s="2" t="s">
        <v>121</v>
      </c>
      <c r="I30" s="2" t="s">
        <v>139</v>
      </c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</row>
    <row r="31" spans="1:43" x14ac:dyDescent="0.3">
      <c r="A31" s="5">
        <v>171</v>
      </c>
      <c r="B31" s="5" t="s">
        <v>96</v>
      </c>
      <c r="C31" s="5" t="s">
        <v>16</v>
      </c>
      <c r="D31" s="5" t="s">
        <v>78</v>
      </c>
      <c r="E31" s="5">
        <v>0</v>
      </c>
      <c r="F31" s="2" t="s">
        <v>79</v>
      </c>
      <c r="G31" s="2" t="s">
        <v>175</v>
      </c>
      <c r="H31" s="2" t="s">
        <v>121</v>
      </c>
      <c r="I31" s="2" t="s">
        <v>137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</row>
    <row r="32" spans="1:43" x14ac:dyDescent="0.3">
      <c r="A32" s="5">
        <v>172</v>
      </c>
      <c r="B32" s="5" t="s">
        <v>95</v>
      </c>
      <c r="C32" s="5" t="s">
        <v>16</v>
      </c>
      <c r="D32" s="5" t="s">
        <v>78</v>
      </c>
      <c r="E32" s="5">
        <v>3</v>
      </c>
      <c r="F32" s="2" t="s">
        <v>14</v>
      </c>
      <c r="G32" s="2" t="s">
        <v>175</v>
      </c>
      <c r="H32" s="2" t="s">
        <v>122</v>
      </c>
      <c r="I32" s="2" t="s">
        <v>99</v>
      </c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</row>
    <row r="33" spans="1:43" x14ac:dyDescent="0.3">
      <c r="A33" s="5">
        <v>173</v>
      </c>
      <c r="B33" s="5" t="s">
        <v>95</v>
      </c>
      <c r="C33" s="5" t="s">
        <v>16</v>
      </c>
      <c r="D33" s="5" t="s">
        <v>78</v>
      </c>
      <c r="E33" s="5">
        <v>9</v>
      </c>
      <c r="F33" s="2" t="s">
        <v>79</v>
      </c>
      <c r="G33" s="2" t="s">
        <v>175</v>
      </c>
      <c r="H33" s="2" t="s">
        <v>122</v>
      </c>
      <c r="I33" s="2" t="s">
        <v>139</v>
      </c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</row>
    <row r="34" spans="1:43" x14ac:dyDescent="0.3">
      <c r="A34" s="5">
        <v>174</v>
      </c>
      <c r="B34" s="5" t="s">
        <v>96</v>
      </c>
      <c r="C34" s="5" t="s">
        <v>16</v>
      </c>
      <c r="D34" s="5" t="s">
        <v>78</v>
      </c>
      <c r="E34" s="5">
        <v>0</v>
      </c>
      <c r="F34" s="2" t="s">
        <v>79</v>
      </c>
      <c r="G34" s="2" t="s">
        <v>175</v>
      </c>
      <c r="H34" s="2" t="s">
        <v>122</v>
      </c>
      <c r="I34" s="2" t="s">
        <v>137</v>
      </c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</row>
    <row r="35" spans="1:43" x14ac:dyDescent="0.3">
      <c r="A35" s="5">
        <v>175</v>
      </c>
      <c r="B35" s="5" t="s">
        <v>95</v>
      </c>
      <c r="C35" s="5" t="s">
        <v>16</v>
      </c>
      <c r="D35" s="5" t="s">
        <v>78</v>
      </c>
      <c r="E35" s="5">
        <v>9</v>
      </c>
      <c r="F35" s="2" t="s">
        <v>79</v>
      </c>
      <c r="G35" s="2" t="s">
        <v>175</v>
      </c>
      <c r="H35" s="2" t="s">
        <v>124</v>
      </c>
      <c r="I35" s="2" t="s">
        <v>139</v>
      </c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</row>
    <row r="36" spans="1:43" x14ac:dyDescent="0.3">
      <c r="A36" s="5">
        <v>176</v>
      </c>
      <c r="B36" s="5" t="s">
        <v>95</v>
      </c>
      <c r="C36" s="5" t="s">
        <v>16</v>
      </c>
      <c r="D36" s="5" t="s">
        <v>78</v>
      </c>
      <c r="E36" s="5">
        <v>6</v>
      </c>
      <c r="F36" s="2" t="s">
        <v>79</v>
      </c>
      <c r="G36" s="2" t="s">
        <v>175</v>
      </c>
      <c r="H36" s="2" t="s">
        <v>125</v>
      </c>
      <c r="I36" s="2" t="s">
        <v>126</v>
      </c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</row>
    <row r="37" spans="1:43" x14ac:dyDescent="0.3">
      <c r="A37" s="5">
        <v>177</v>
      </c>
      <c r="B37" s="5" t="s">
        <v>95</v>
      </c>
      <c r="C37" s="5" t="s">
        <v>16</v>
      </c>
      <c r="D37" s="5" t="s">
        <v>78</v>
      </c>
      <c r="E37" s="5">
        <v>6</v>
      </c>
      <c r="F37" s="2" t="s">
        <v>14</v>
      </c>
      <c r="G37" s="2" t="s">
        <v>175</v>
      </c>
      <c r="H37" s="2" t="s">
        <v>127</v>
      </c>
      <c r="I37" s="2" t="s">
        <v>128</v>
      </c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</row>
    <row r="38" spans="1:43" x14ac:dyDescent="0.3">
      <c r="A38" s="5">
        <v>178</v>
      </c>
      <c r="B38" s="5" t="s">
        <v>95</v>
      </c>
      <c r="C38" s="5" t="s">
        <v>16</v>
      </c>
      <c r="D38" s="5" t="s">
        <v>78</v>
      </c>
      <c r="E38" s="5">
        <v>6</v>
      </c>
      <c r="F38" s="2" t="s">
        <v>14</v>
      </c>
      <c r="G38" s="2" t="s">
        <v>175</v>
      </c>
      <c r="H38" s="2" t="s">
        <v>129</v>
      </c>
      <c r="I38" s="2" t="s">
        <v>131</v>
      </c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</row>
    <row r="39" spans="1:43" x14ac:dyDescent="0.3">
      <c r="A39" s="5">
        <v>179</v>
      </c>
      <c r="B39" s="5" t="s">
        <v>95</v>
      </c>
      <c r="C39" s="5" t="s">
        <v>16</v>
      </c>
      <c r="D39" s="5" t="s">
        <v>78</v>
      </c>
      <c r="E39" s="5">
        <v>3</v>
      </c>
      <c r="F39" s="2" t="s">
        <v>14</v>
      </c>
      <c r="G39" s="2" t="s">
        <v>175</v>
      </c>
      <c r="H39" s="2" t="s">
        <v>130</v>
      </c>
      <c r="I39" s="2" t="s">
        <v>132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</row>
  </sheetData>
  <conditionalFormatting sqref="M4:M39 N5:AQ39">
    <cfRule type="expression" dxfId="813" priority="60">
      <formula>WEEKDAY(M$2,2)&gt;5</formula>
    </cfRule>
  </conditionalFormatting>
  <conditionalFormatting sqref="C35:C39 C3:C27">
    <cfRule type="containsText" dxfId="812" priority="46" operator="containsText" text="N">
      <formula>NOT(ISERROR(SEARCH("N",C3)))</formula>
    </cfRule>
  </conditionalFormatting>
  <conditionalFormatting sqref="F3:G5 F20:F23 F25:F39 F6:F18">
    <cfRule type="containsText" dxfId="811" priority="42" operator="containsText" text="Vendredi">
      <formula>NOT(ISERROR(SEARCH("Vendredi",F3)))</formula>
    </cfRule>
    <cfRule type="containsText" dxfId="810" priority="43" operator="containsText" text="Mardi">
      <formula>NOT(ISERROR(SEARCH("Mardi",F3)))</formula>
    </cfRule>
    <cfRule type="containsText" dxfId="809" priority="44" operator="containsText" text="Lundi">
      <formula>NOT(ISERROR(SEARCH("Lundi",F3)))</formula>
    </cfRule>
    <cfRule type="containsText" dxfId="808" priority="45" operator="containsText" text="Jour">
      <formula>NOT(ISERROR(SEARCH("Jour",F3)))</formula>
    </cfRule>
  </conditionalFormatting>
  <conditionalFormatting sqref="F19">
    <cfRule type="containsText" dxfId="807" priority="22" operator="containsText" text="Vendredi">
      <formula>NOT(ISERROR(SEARCH("Vendredi",F19)))</formula>
    </cfRule>
    <cfRule type="containsText" dxfId="806" priority="23" operator="containsText" text="Mardi">
      <formula>NOT(ISERROR(SEARCH("Mardi",F19)))</formula>
    </cfRule>
    <cfRule type="containsText" dxfId="805" priority="24" operator="containsText" text="Lundi">
      <formula>NOT(ISERROR(SEARCH("Lundi",F19)))</formula>
    </cfRule>
    <cfRule type="containsText" dxfId="804" priority="25" operator="containsText" text="Jour">
      <formula>NOT(ISERROR(SEARCH("Jour",F19)))</formula>
    </cfRule>
  </conditionalFormatting>
  <conditionalFormatting sqref="N4:AQ4 M3:AQ3">
    <cfRule type="expression" dxfId="803" priority="18">
      <formula>WEEKDAY(M$2,2)&gt;5</formula>
    </cfRule>
  </conditionalFormatting>
  <conditionalFormatting sqref="C28:C34">
    <cfRule type="containsText" dxfId="802" priority="9" operator="containsText" text="N">
      <formula>NOT(ISERROR(SEARCH("N",C28)))</formula>
    </cfRule>
  </conditionalFormatting>
  <conditionalFormatting sqref="F24">
    <cfRule type="containsText" dxfId="801" priority="5" operator="containsText" text="Vendredi">
      <formula>NOT(ISERROR(SEARCH("Vendredi",F24)))</formula>
    </cfRule>
    <cfRule type="containsText" dxfId="800" priority="6" operator="containsText" text="Mardi">
      <formula>NOT(ISERROR(SEARCH("Mardi",F24)))</formula>
    </cfRule>
    <cfRule type="containsText" dxfId="799" priority="7" operator="containsText" text="Lundi">
      <formula>NOT(ISERROR(SEARCH("Lundi",F24)))</formula>
    </cfRule>
    <cfRule type="containsText" dxfId="798" priority="8" operator="containsText" text="Jour">
      <formula>NOT(ISERROR(SEARCH("Jour",F24)))</formula>
    </cfRule>
  </conditionalFormatting>
  <conditionalFormatting sqref="G6:G39">
    <cfRule type="containsText" dxfId="797" priority="1" operator="containsText" text="Vendredi">
      <formula>NOT(ISERROR(SEARCH("Vendredi",G6)))</formula>
    </cfRule>
    <cfRule type="containsText" dxfId="796" priority="2" operator="containsText" text="Mardi">
      <formula>NOT(ISERROR(SEARCH("Mardi",G6)))</formula>
    </cfRule>
    <cfRule type="containsText" dxfId="795" priority="3" operator="containsText" text="Lundi">
      <formula>NOT(ISERROR(SEARCH("Lundi",G6)))</formula>
    </cfRule>
    <cfRule type="containsText" dxfId="794" priority="4" operator="containsText" text="Jour">
      <formula>NOT(ISERROR(SEARCH("Jour",G6)))</formula>
    </cfRule>
  </conditionalFormatting>
  <dataValidations count="2">
    <dataValidation type="list" allowBlank="1" showInputMessage="1" showErrorMessage="1" sqref="M4:AQ4">
      <formula1>INDIRECT("P!T_2[Opérateurs]")</formula1>
    </dataValidation>
    <dataValidation type="list" allowBlank="1" showInputMessage="1" showErrorMessage="1" sqref="M35:AQ39 M20:AQ24 M26:AQ27 M29:AQ30 M32:AQ33 M5:AQ18">
      <formula1>IF($E5=2,INDIRECT("P!T_1[2]"),IF($E5=3,INDIRECT("P!T_1[3]"),IF($E5=4,INDIRECT("P!T_1[4]"),IF($E5=5,INDIRECT("P!T_1[5]"),IF($E5=6,INDIRECT("P!T_1[6]"),IF($E5=7,INDIRECT("P!T_1[7]"),IF($E5=8,INDIRECT("P!T_1[8]"),IF($E5=9,INDIRECT("P!T_1[9]")))))))))</formula1>
    </dataValidation>
  </dataValidations>
  <pageMargins left="0.25" right="0.25" top="0.75" bottom="0.75" header="0.3" footer="0.3"/>
  <pageSetup paperSize="9" scale="17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id="{12847644-55B3-4910-8061-50C447B88345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M4:M39 N5:AQ39</xm:sqref>
        </x14:conditionalFormatting>
        <x14:conditionalFormatting xmlns:xm="http://schemas.microsoft.com/office/excel/2006/main">
          <x14:cfRule type="expression" priority="19" id="{E3E98970-4613-4492-90A7-D1D3D0358FB5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N4:AQ4 M3:AQ3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O39"/>
  <sheetViews>
    <sheetView zoomScale="70" zoomScaleNormal="70" workbookViewId="0">
      <pane xSplit="12" ySplit="4" topLeftCell="AF5" activePane="bottomRight" state="frozen"/>
      <selection pane="topRight" activeCell="M1" sqref="M1"/>
      <selection pane="bottomLeft" activeCell="A5" sqref="A5"/>
      <selection pane="bottomRight" activeCell="H18" sqref="H18"/>
    </sheetView>
  </sheetViews>
  <sheetFormatPr baseColWidth="10" defaultColWidth="8.88671875" defaultRowHeight="14.4" x14ac:dyDescent="0.3"/>
  <cols>
    <col min="1" max="1" width="8.5546875" style="5" hidden="1" customWidth="1"/>
    <col min="2" max="2" width="14.88671875" style="5" hidden="1" customWidth="1"/>
    <col min="3" max="3" width="11.5546875" style="5" customWidth="1"/>
    <col min="4" max="4" width="15" style="5" customWidth="1"/>
    <col min="5" max="5" width="12.33203125" style="5" hidden="1" customWidth="1"/>
    <col min="6" max="6" width="17.33203125" style="2" bestFit="1" customWidth="1"/>
    <col min="7" max="7" width="17.33203125" style="2" customWidth="1"/>
    <col min="8" max="8" width="26.109375" style="2" customWidth="1"/>
    <col min="9" max="9" width="49.109375" style="2" bestFit="1" customWidth="1"/>
    <col min="10" max="10" width="30" style="5" hidden="1" customWidth="1"/>
    <col min="11" max="11" width="12.44140625" style="5" hidden="1" customWidth="1"/>
    <col min="12" max="12" width="8.88671875" style="5"/>
    <col min="13" max="41" width="18.33203125" style="5" customWidth="1"/>
  </cols>
  <sheetData>
    <row r="1" spans="1:41" ht="22.2" customHeight="1" x14ac:dyDescent="0.3">
      <c r="F1" s="3" t="s">
        <v>3</v>
      </c>
      <c r="G1" s="3"/>
      <c r="H1" s="4">
        <v>45323</v>
      </c>
      <c r="M1" s="4">
        <f>H1</f>
        <v>45323</v>
      </c>
      <c r="N1" s="4">
        <f>M1+1</f>
        <v>45324</v>
      </c>
      <c r="O1" s="4">
        <f t="shared" ref="O1:AO1" si="0">N1+1</f>
        <v>45325</v>
      </c>
      <c r="P1" s="4">
        <f t="shared" si="0"/>
        <v>45326</v>
      </c>
      <c r="Q1" s="4">
        <f t="shared" si="0"/>
        <v>45327</v>
      </c>
      <c r="R1" s="4">
        <f t="shared" si="0"/>
        <v>45328</v>
      </c>
      <c r="S1" s="4">
        <f t="shared" si="0"/>
        <v>45329</v>
      </c>
      <c r="T1" s="4">
        <f t="shared" si="0"/>
        <v>45330</v>
      </c>
      <c r="U1" s="4">
        <f t="shared" si="0"/>
        <v>45331</v>
      </c>
      <c r="V1" s="4">
        <f t="shared" si="0"/>
        <v>45332</v>
      </c>
      <c r="W1" s="4">
        <f t="shared" si="0"/>
        <v>45333</v>
      </c>
      <c r="X1" s="4">
        <f t="shared" si="0"/>
        <v>45334</v>
      </c>
      <c r="Y1" s="4">
        <f t="shared" si="0"/>
        <v>45335</v>
      </c>
      <c r="Z1" s="4">
        <f t="shared" si="0"/>
        <v>45336</v>
      </c>
      <c r="AA1" s="4">
        <f t="shared" si="0"/>
        <v>45337</v>
      </c>
      <c r="AB1" s="4">
        <f t="shared" si="0"/>
        <v>45338</v>
      </c>
      <c r="AC1" s="4">
        <f t="shared" si="0"/>
        <v>45339</v>
      </c>
      <c r="AD1" s="4">
        <f t="shared" si="0"/>
        <v>45340</v>
      </c>
      <c r="AE1" s="4">
        <f t="shared" si="0"/>
        <v>45341</v>
      </c>
      <c r="AF1" s="4">
        <f t="shared" si="0"/>
        <v>45342</v>
      </c>
      <c r="AG1" s="4">
        <f t="shared" si="0"/>
        <v>45343</v>
      </c>
      <c r="AH1" s="4">
        <f t="shared" si="0"/>
        <v>45344</v>
      </c>
      <c r="AI1" s="4">
        <f t="shared" si="0"/>
        <v>45345</v>
      </c>
      <c r="AJ1" s="4">
        <f t="shared" si="0"/>
        <v>45346</v>
      </c>
      <c r="AK1" s="4">
        <f t="shared" si="0"/>
        <v>45347</v>
      </c>
      <c r="AL1" s="4">
        <f t="shared" si="0"/>
        <v>45348</v>
      </c>
      <c r="AM1" s="4">
        <f t="shared" si="0"/>
        <v>45349</v>
      </c>
      <c r="AN1" s="4">
        <f t="shared" si="0"/>
        <v>45350</v>
      </c>
      <c r="AO1" s="4">
        <f t="shared" si="0"/>
        <v>45351</v>
      </c>
    </row>
    <row r="2" spans="1:41" s="1" customFormat="1" ht="31.2" customHeight="1" x14ac:dyDescent="0.3">
      <c r="A2" s="9" t="s">
        <v>15</v>
      </c>
      <c r="B2" s="9" t="s">
        <v>94</v>
      </c>
      <c r="C2" s="9" t="s">
        <v>17</v>
      </c>
      <c r="D2" s="9" t="s">
        <v>90</v>
      </c>
      <c r="E2" s="9" t="s">
        <v>19</v>
      </c>
      <c r="F2" s="9" t="s">
        <v>13</v>
      </c>
      <c r="G2" s="9" t="s">
        <v>174</v>
      </c>
      <c r="H2" s="9" t="s">
        <v>106</v>
      </c>
      <c r="I2" s="9" t="s">
        <v>1</v>
      </c>
      <c r="J2" s="9" t="s">
        <v>101</v>
      </c>
      <c r="K2" s="9" t="s">
        <v>5</v>
      </c>
      <c r="L2" s="9" t="s">
        <v>2</v>
      </c>
      <c r="M2" s="10" t="s">
        <v>145</v>
      </c>
      <c r="N2" s="10" t="s">
        <v>146</v>
      </c>
      <c r="O2" s="10" t="s">
        <v>147</v>
      </c>
      <c r="P2" s="10" t="s">
        <v>148</v>
      </c>
      <c r="Q2" s="10" t="s">
        <v>149</v>
      </c>
      <c r="R2" s="10" t="s">
        <v>150</v>
      </c>
      <c r="S2" s="10" t="s">
        <v>151</v>
      </c>
      <c r="T2" s="10" t="s">
        <v>152</v>
      </c>
      <c r="U2" s="10" t="s">
        <v>153</v>
      </c>
      <c r="V2" s="10" t="s">
        <v>154</v>
      </c>
      <c r="W2" s="10" t="s">
        <v>155</v>
      </c>
      <c r="X2" s="10" t="s">
        <v>156</v>
      </c>
      <c r="Y2" s="10" t="s">
        <v>157</v>
      </c>
      <c r="Z2" s="10" t="s">
        <v>158</v>
      </c>
      <c r="AA2" s="10" t="s">
        <v>159</v>
      </c>
      <c r="AB2" s="10" t="s">
        <v>160</v>
      </c>
      <c r="AC2" s="10" t="s">
        <v>161</v>
      </c>
      <c r="AD2" s="10" t="s">
        <v>162</v>
      </c>
      <c r="AE2" s="10" t="s">
        <v>163</v>
      </c>
      <c r="AF2" s="10" t="s">
        <v>164</v>
      </c>
      <c r="AG2" s="10" t="s">
        <v>165</v>
      </c>
      <c r="AH2" s="10" t="s">
        <v>166</v>
      </c>
      <c r="AI2" s="10" t="s">
        <v>167</v>
      </c>
      <c r="AJ2" s="10" t="s">
        <v>168</v>
      </c>
      <c r="AK2" s="10" t="s">
        <v>169</v>
      </c>
      <c r="AL2" s="10" t="s">
        <v>170</v>
      </c>
      <c r="AM2" s="10" t="s">
        <v>171</v>
      </c>
      <c r="AN2" s="10" t="s">
        <v>172</v>
      </c>
      <c r="AO2" s="10" t="s">
        <v>173</v>
      </c>
    </row>
    <row r="3" spans="1:41" s="1" customFormat="1" ht="15" customHeigh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8">
        <f>IF(WEEKDAY(M2,2)&gt;5,"X",IF(COUNTIF(P!$M$2:$M$12,M2)&gt;0,"X",0))</f>
        <v>0</v>
      </c>
      <c r="N3" s="8">
        <f>IF(WEEKDAY(N2,2)&gt;5,"X",IF(COUNTIF(P!$M$2:$M$12,N2)&gt;0,"X",0))</f>
        <v>0</v>
      </c>
      <c r="O3" s="8" t="str">
        <f>IF(WEEKDAY(O2,2)&gt;5,"X",IF(COUNTIF(P!$M$2:$M$12,O2)&gt;0,"X",0))</f>
        <v>X</v>
      </c>
      <c r="P3" s="8" t="str">
        <f>IF(WEEKDAY(P2,2)&gt;5,"X",IF(COUNTIF(P!$M$2:$M$12,P2)&gt;0,"X",0))</f>
        <v>X</v>
      </c>
      <c r="Q3" s="8">
        <f>IF(WEEKDAY(Q2,2)&gt;5,"X",IF(COUNTIF(P!$M$2:$M$12,Q2)&gt;0,"X",0))</f>
        <v>0</v>
      </c>
      <c r="R3" s="8">
        <f>IF(WEEKDAY(R2,2)&gt;5,"X",IF(COUNTIF(P!$M$2:$M$12,R2)&gt;0,"X",0))</f>
        <v>0</v>
      </c>
      <c r="S3" s="8">
        <f>IF(WEEKDAY(S2,2)&gt;5,"X",IF(COUNTIF(P!$M$2:$M$12,S2)&gt;0,"X",0))</f>
        <v>0</v>
      </c>
      <c r="T3" s="8">
        <f>IF(WEEKDAY(T2,2)&gt;5,"X",IF(COUNTIF(P!$M$2:$M$12,T2)&gt;0,"X",0))</f>
        <v>0</v>
      </c>
      <c r="U3" s="8">
        <f>IF(WEEKDAY(U2,2)&gt;5,"X",IF(COUNTIF(P!$M$2:$M$12,U2)&gt;0,"X",0))</f>
        <v>0</v>
      </c>
      <c r="V3" s="8" t="str">
        <f>IF(WEEKDAY(V2,2)&gt;5,"X",IF(COUNTIF(P!$M$2:$M$12,V2)&gt;0,"X",0))</f>
        <v>X</v>
      </c>
      <c r="W3" s="8" t="str">
        <f>IF(WEEKDAY(W2,2)&gt;5,"X",IF(COUNTIF(P!$M$2:$M$12,W2)&gt;0,"X",0))</f>
        <v>X</v>
      </c>
      <c r="X3" s="8">
        <f>IF(WEEKDAY(X2,2)&gt;5,"X",IF(COUNTIF(P!$M$2:$M$12,X2)&gt;0,"X",0))</f>
        <v>0</v>
      </c>
      <c r="Y3" s="8">
        <f>IF(WEEKDAY(Y2,2)&gt;5,"X",IF(COUNTIF(P!$M$2:$M$12,Y2)&gt;0,"X",0))</f>
        <v>0</v>
      </c>
      <c r="Z3" s="8">
        <f>IF(WEEKDAY(Z2,2)&gt;5,"X",IF(COUNTIF(P!$M$2:$M$12,Z2)&gt;0,"X",0))</f>
        <v>0</v>
      </c>
      <c r="AA3" s="8">
        <f>IF(WEEKDAY(AA2,2)&gt;5,"X",IF(COUNTIF(P!$M$2:$M$12,AA2)&gt;0,"X",0))</f>
        <v>0</v>
      </c>
      <c r="AB3" s="8">
        <f>IF(WEEKDAY(AB2,2)&gt;5,"X",IF(COUNTIF(P!$M$2:$M$12,AB2)&gt;0,"X",0))</f>
        <v>0</v>
      </c>
      <c r="AC3" s="8" t="str">
        <f>IF(WEEKDAY(AC2,2)&gt;5,"X",IF(COUNTIF(P!$M$2:$M$12,AC2)&gt;0,"X",0))</f>
        <v>X</v>
      </c>
      <c r="AD3" s="8" t="str">
        <f>IF(WEEKDAY(AD2,2)&gt;5,"X",IF(COUNTIF(P!$M$2:$M$12,AD2)&gt;0,"X",0))</f>
        <v>X</v>
      </c>
      <c r="AE3" s="8">
        <f>IF(WEEKDAY(AE2,2)&gt;5,"X",IF(COUNTIF(P!$M$2:$M$12,AE2)&gt;0,"X",0))</f>
        <v>0</v>
      </c>
      <c r="AF3" s="8">
        <f>IF(WEEKDAY(AF2,2)&gt;5,"X",IF(COUNTIF(P!$M$2:$M$12,AF2)&gt;0,"X",0))</f>
        <v>0</v>
      </c>
      <c r="AG3" s="8">
        <f>IF(WEEKDAY(AG2,2)&gt;5,"X",IF(COUNTIF(P!$M$2:$M$12,AG2)&gt;0,"X",0))</f>
        <v>0</v>
      </c>
      <c r="AH3" s="8">
        <f>IF(WEEKDAY(AH2,2)&gt;5,"X",IF(COUNTIF(P!$M$2:$M$12,AH2)&gt;0,"X",0))</f>
        <v>0</v>
      </c>
      <c r="AI3" s="8">
        <f>IF(WEEKDAY(AI2,2)&gt;5,"X",IF(COUNTIF(P!$M$2:$M$12,AI2)&gt;0,"X",0))</f>
        <v>0</v>
      </c>
      <c r="AJ3" s="8" t="str">
        <f>IF(WEEKDAY(AJ2,2)&gt;5,"X",IF(COUNTIF(P!$M$2:$M$12,AJ2)&gt;0,"X",0))</f>
        <v>X</v>
      </c>
      <c r="AK3" s="8" t="str">
        <f>IF(WEEKDAY(AK2,2)&gt;5,"X",IF(COUNTIF(P!$M$2:$M$12,AK2)&gt;0,"X",0))</f>
        <v>X</v>
      </c>
      <c r="AL3" s="8">
        <f>IF(WEEKDAY(AL2,2)&gt;5,"X",IF(COUNTIF(P!$M$2:$M$12,AL2)&gt;0,"X",0))</f>
        <v>0</v>
      </c>
      <c r="AM3" s="8">
        <f>IF(WEEKDAY(AM2,2)&gt;5,"X",IF(COUNTIF(P!$M$2:$M$12,AM2)&gt;0,"X",0))</f>
        <v>0</v>
      </c>
      <c r="AN3" s="8">
        <f>IF(WEEKDAY(AN2,2)&gt;5,"X",IF(COUNTIF(P!$M$2:$M$12,AN2)&gt;0,"X",0))</f>
        <v>0</v>
      </c>
      <c r="AO3" s="8">
        <f>IF(WEEKDAY(AO2,2)&gt;5,"X",IF(COUNTIF(P!$M$2:$M$12,AO2)&gt;0,"X",0))</f>
        <v>0</v>
      </c>
    </row>
    <row r="4" spans="1:41" x14ac:dyDescent="0.3">
      <c r="A4" s="5">
        <v>144</v>
      </c>
      <c r="B4" s="5" t="s">
        <v>95</v>
      </c>
      <c r="C4" s="5" t="s">
        <v>16</v>
      </c>
      <c r="D4" s="5" t="s">
        <v>78</v>
      </c>
      <c r="E4" s="5">
        <v>0</v>
      </c>
      <c r="F4" s="2" t="s">
        <v>14</v>
      </c>
      <c r="H4" s="2" t="s">
        <v>0</v>
      </c>
      <c r="I4" s="2" t="s">
        <v>97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</row>
    <row r="5" spans="1:41" x14ac:dyDescent="0.3">
      <c r="A5" s="5">
        <v>145</v>
      </c>
      <c r="B5" s="5" t="s">
        <v>95</v>
      </c>
      <c r="C5" s="5" t="s">
        <v>16</v>
      </c>
      <c r="D5" s="5" t="s">
        <v>78</v>
      </c>
      <c r="E5" s="5">
        <v>3</v>
      </c>
      <c r="F5" s="2" t="s">
        <v>79</v>
      </c>
      <c r="G5" s="2" t="s">
        <v>175</v>
      </c>
      <c r="H5" s="2" t="s">
        <v>98</v>
      </c>
      <c r="I5" s="2" t="s">
        <v>99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</row>
    <row r="6" spans="1:41" x14ac:dyDescent="0.3">
      <c r="A6" s="5">
        <v>146</v>
      </c>
      <c r="B6" s="5" t="s">
        <v>95</v>
      </c>
      <c r="C6" s="5" t="s">
        <v>16</v>
      </c>
      <c r="D6" s="5" t="s">
        <v>78</v>
      </c>
      <c r="E6" s="5">
        <v>3</v>
      </c>
      <c r="F6" s="2" t="s">
        <v>14</v>
      </c>
      <c r="G6" s="2" t="s">
        <v>175</v>
      </c>
      <c r="H6" s="2" t="s">
        <v>100</v>
      </c>
      <c r="I6" s="2" t="s">
        <v>103</v>
      </c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</row>
    <row r="7" spans="1:41" x14ac:dyDescent="0.3">
      <c r="A7" s="5">
        <v>147</v>
      </c>
      <c r="B7" s="5" t="s">
        <v>95</v>
      </c>
      <c r="C7" s="5" t="s">
        <v>16</v>
      </c>
      <c r="D7" s="5" t="s">
        <v>78</v>
      </c>
      <c r="E7" s="5">
        <v>8</v>
      </c>
      <c r="F7" s="2" t="s">
        <v>14</v>
      </c>
      <c r="G7" s="2" t="s">
        <v>175</v>
      </c>
      <c r="H7" s="2" t="s">
        <v>100</v>
      </c>
      <c r="I7" s="2" t="s">
        <v>102</v>
      </c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</row>
    <row r="8" spans="1:41" x14ac:dyDescent="0.3">
      <c r="A8" s="5">
        <v>148</v>
      </c>
      <c r="B8" s="5" t="s">
        <v>95</v>
      </c>
      <c r="C8" s="5" t="s">
        <v>16</v>
      </c>
      <c r="D8" s="5" t="s">
        <v>78</v>
      </c>
      <c r="E8" s="5">
        <v>3</v>
      </c>
      <c r="F8" s="2" t="s">
        <v>14</v>
      </c>
      <c r="G8" s="2" t="s">
        <v>175</v>
      </c>
      <c r="H8" s="2" t="s">
        <v>29</v>
      </c>
      <c r="I8" s="2" t="s">
        <v>99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</row>
    <row r="9" spans="1:41" x14ac:dyDescent="0.3">
      <c r="A9" s="5">
        <v>149</v>
      </c>
      <c r="B9" s="5" t="s">
        <v>95</v>
      </c>
      <c r="C9" s="5" t="s">
        <v>16</v>
      </c>
      <c r="D9" s="5" t="s">
        <v>78</v>
      </c>
      <c r="E9" s="5">
        <v>3</v>
      </c>
      <c r="F9" s="2" t="s">
        <v>14</v>
      </c>
      <c r="G9" s="2" t="s">
        <v>175</v>
      </c>
      <c r="H9" s="2" t="s">
        <v>104</v>
      </c>
      <c r="I9" s="2" t="s">
        <v>141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</row>
    <row r="10" spans="1:41" x14ac:dyDescent="0.3">
      <c r="A10" s="5">
        <v>150</v>
      </c>
      <c r="B10" s="5" t="s">
        <v>95</v>
      </c>
      <c r="C10" s="5" t="s">
        <v>16</v>
      </c>
      <c r="D10" s="5" t="s">
        <v>78</v>
      </c>
      <c r="E10" s="5">
        <v>3</v>
      </c>
      <c r="F10" s="2" t="s">
        <v>14</v>
      </c>
      <c r="G10" s="2" t="s">
        <v>175</v>
      </c>
      <c r="H10" s="2" t="s">
        <v>104</v>
      </c>
      <c r="I10" s="2" t="s">
        <v>142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</row>
    <row r="11" spans="1:41" x14ac:dyDescent="0.3">
      <c r="A11" s="5">
        <v>151</v>
      </c>
      <c r="B11" s="5" t="s">
        <v>95</v>
      </c>
      <c r="C11" s="5" t="s">
        <v>16</v>
      </c>
      <c r="D11" s="5" t="s">
        <v>78</v>
      </c>
      <c r="E11" s="5">
        <v>6</v>
      </c>
      <c r="F11" s="2" t="s">
        <v>14</v>
      </c>
      <c r="G11" s="2" t="s">
        <v>175</v>
      </c>
      <c r="H11" s="2" t="s">
        <v>104</v>
      </c>
      <c r="I11" s="2" t="s">
        <v>140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</row>
    <row r="12" spans="1:41" x14ac:dyDescent="0.3">
      <c r="A12" s="5">
        <v>152</v>
      </c>
      <c r="B12" s="5" t="s">
        <v>95</v>
      </c>
      <c r="C12" s="5" t="s">
        <v>16</v>
      </c>
      <c r="D12" s="5" t="s">
        <v>78</v>
      </c>
      <c r="E12" s="5">
        <v>3</v>
      </c>
      <c r="F12" s="2" t="s">
        <v>14</v>
      </c>
      <c r="G12" s="2" t="s">
        <v>175</v>
      </c>
      <c r="H12" s="2" t="s">
        <v>105</v>
      </c>
      <c r="I12" s="2" t="s">
        <v>99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</row>
    <row r="13" spans="1:41" x14ac:dyDescent="0.3">
      <c r="A13" s="5">
        <v>153</v>
      </c>
      <c r="B13" s="5" t="s">
        <v>95</v>
      </c>
      <c r="C13" s="5" t="s">
        <v>16</v>
      </c>
      <c r="D13" s="5" t="s">
        <v>78</v>
      </c>
      <c r="E13" s="5">
        <v>3</v>
      </c>
      <c r="F13" s="2" t="s">
        <v>14</v>
      </c>
      <c r="G13" s="2" t="s">
        <v>175</v>
      </c>
      <c r="H13" s="2" t="s">
        <v>107</v>
      </c>
      <c r="I13" s="2" t="s">
        <v>99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</row>
    <row r="14" spans="1:41" x14ac:dyDescent="0.3">
      <c r="A14" s="5">
        <v>154</v>
      </c>
      <c r="B14" s="5" t="s">
        <v>95</v>
      </c>
      <c r="C14" s="5" t="s">
        <v>16</v>
      </c>
      <c r="D14" s="5" t="s">
        <v>78</v>
      </c>
      <c r="E14" s="5">
        <v>3</v>
      </c>
      <c r="F14" s="2" t="s">
        <v>14</v>
      </c>
      <c r="G14" s="2" t="s">
        <v>175</v>
      </c>
      <c r="H14" s="2" t="s">
        <v>108</v>
      </c>
      <c r="I14" s="2" t="s">
        <v>99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</row>
    <row r="15" spans="1:41" x14ac:dyDescent="0.3">
      <c r="A15" s="5">
        <v>155</v>
      </c>
      <c r="B15" s="5" t="s">
        <v>95</v>
      </c>
      <c r="C15" s="5" t="s">
        <v>16</v>
      </c>
      <c r="D15" s="5" t="s">
        <v>78</v>
      </c>
      <c r="E15" s="5">
        <v>3</v>
      </c>
      <c r="F15" s="2" t="s">
        <v>14</v>
      </c>
      <c r="G15" s="2" t="s">
        <v>175</v>
      </c>
      <c r="H15" s="2" t="s">
        <v>109</v>
      </c>
      <c r="I15" s="2" t="s">
        <v>99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</row>
    <row r="16" spans="1:41" x14ac:dyDescent="0.3">
      <c r="A16" s="5">
        <v>156</v>
      </c>
      <c r="B16" s="5" t="s">
        <v>95</v>
      </c>
      <c r="C16" s="5" t="s">
        <v>16</v>
      </c>
      <c r="D16" s="5" t="s">
        <v>78</v>
      </c>
      <c r="E16" s="5">
        <v>3</v>
      </c>
      <c r="F16" s="2" t="s">
        <v>14</v>
      </c>
      <c r="G16" s="2" t="s">
        <v>175</v>
      </c>
      <c r="H16" s="2" t="s">
        <v>110</v>
      </c>
      <c r="I16" s="2" t="s">
        <v>99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</row>
    <row r="17" spans="1:41" x14ac:dyDescent="0.3">
      <c r="A17" s="5">
        <v>157</v>
      </c>
      <c r="B17" s="5" t="s">
        <v>95</v>
      </c>
      <c r="C17" s="5" t="s">
        <v>16</v>
      </c>
      <c r="D17" s="5" t="s">
        <v>78</v>
      </c>
      <c r="E17" s="5">
        <v>3</v>
      </c>
      <c r="F17" s="2" t="s">
        <v>14</v>
      </c>
      <c r="G17" s="2" t="s">
        <v>175</v>
      </c>
      <c r="H17" s="2" t="s">
        <v>111</v>
      </c>
      <c r="I17" s="2" t="s">
        <v>144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</row>
    <row r="18" spans="1:41" x14ac:dyDescent="0.3">
      <c r="A18" s="5">
        <v>158</v>
      </c>
      <c r="B18" s="5" t="s">
        <v>95</v>
      </c>
      <c r="C18" s="5" t="s">
        <v>16</v>
      </c>
      <c r="D18" s="5" t="s">
        <v>78</v>
      </c>
      <c r="E18" s="5">
        <v>3</v>
      </c>
      <c r="F18" s="2" t="s">
        <v>14</v>
      </c>
      <c r="G18" s="2" t="s">
        <v>175</v>
      </c>
      <c r="H18" s="2" t="s">
        <v>111</v>
      </c>
      <c r="I18" s="2" t="s">
        <v>143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</row>
    <row r="19" spans="1:41" x14ac:dyDescent="0.3">
      <c r="A19" s="5">
        <v>159</v>
      </c>
      <c r="B19" s="5" t="s">
        <v>96</v>
      </c>
      <c r="C19" s="5" t="s">
        <v>16</v>
      </c>
      <c r="D19" s="5" t="s">
        <v>78</v>
      </c>
      <c r="E19" s="5">
        <v>0</v>
      </c>
      <c r="F19" s="2" t="s">
        <v>80</v>
      </c>
      <c r="G19" s="2" t="s">
        <v>175</v>
      </c>
      <c r="H19" s="2" t="s">
        <v>112</v>
      </c>
      <c r="I19" s="2" t="s">
        <v>113</v>
      </c>
      <c r="L19" s="5" t="s">
        <v>176</v>
      </c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</row>
    <row r="20" spans="1:41" x14ac:dyDescent="0.3">
      <c r="A20" s="5">
        <v>160</v>
      </c>
      <c r="B20" s="5" t="s">
        <v>95</v>
      </c>
      <c r="C20" s="5" t="s">
        <v>16</v>
      </c>
      <c r="D20" s="5" t="s">
        <v>78</v>
      </c>
      <c r="E20" s="5">
        <v>3</v>
      </c>
      <c r="F20" s="2" t="s">
        <v>14</v>
      </c>
      <c r="G20" s="2" t="s">
        <v>175</v>
      </c>
      <c r="H20" s="2" t="s">
        <v>117</v>
      </c>
      <c r="I20" s="2" t="s">
        <v>99</v>
      </c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</row>
    <row r="21" spans="1:41" x14ac:dyDescent="0.3">
      <c r="A21" s="5">
        <v>161</v>
      </c>
      <c r="B21" s="5" t="s">
        <v>95</v>
      </c>
      <c r="C21" s="5" t="s">
        <v>16</v>
      </c>
      <c r="D21" s="5" t="s">
        <v>78</v>
      </c>
      <c r="E21" s="5">
        <v>3</v>
      </c>
      <c r="F21" s="2" t="s">
        <v>14</v>
      </c>
      <c r="G21" s="2" t="s">
        <v>175</v>
      </c>
      <c r="H21" s="2" t="s">
        <v>114</v>
      </c>
      <c r="I21" s="2" t="s">
        <v>99</v>
      </c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</row>
    <row r="22" spans="1:41" x14ac:dyDescent="0.3">
      <c r="A22" s="5">
        <v>162</v>
      </c>
      <c r="B22" s="5" t="s">
        <v>95</v>
      </c>
      <c r="C22" s="5" t="s">
        <v>16</v>
      </c>
      <c r="D22" s="5" t="s">
        <v>78</v>
      </c>
      <c r="E22" s="5">
        <v>3</v>
      </c>
      <c r="F22" s="2" t="s">
        <v>14</v>
      </c>
      <c r="G22" s="2" t="s">
        <v>175</v>
      </c>
      <c r="H22" s="2" t="s">
        <v>115</v>
      </c>
      <c r="I22" s="2" t="s">
        <v>99</v>
      </c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</row>
    <row r="23" spans="1:41" x14ac:dyDescent="0.3">
      <c r="A23" s="5">
        <v>163</v>
      </c>
      <c r="B23" s="5" t="s">
        <v>95</v>
      </c>
      <c r="C23" s="5" t="s">
        <v>16</v>
      </c>
      <c r="D23" s="5" t="s">
        <v>78</v>
      </c>
      <c r="E23" s="5">
        <v>3</v>
      </c>
      <c r="F23" s="2" t="s">
        <v>14</v>
      </c>
      <c r="G23" s="2" t="s">
        <v>175</v>
      </c>
      <c r="H23" s="2" t="s">
        <v>116</v>
      </c>
      <c r="I23" s="2" t="s">
        <v>99</v>
      </c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</row>
    <row r="24" spans="1:41" x14ac:dyDescent="0.3">
      <c r="A24" s="5">
        <v>164</v>
      </c>
      <c r="B24" s="5" t="s">
        <v>95</v>
      </c>
      <c r="C24" s="5" t="s">
        <v>16</v>
      </c>
      <c r="D24" s="5" t="s">
        <v>78</v>
      </c>
      <c r="E24" s="5">
        <v>5</v>
      </c>
      <c r="F24" s="2" t="s">
        <v>80</v>
      </c>
      <c r="G24" s="2" t="s">
        <v>175</v>
      </c>
      <c r="H24" s="2" t="s">
        <v>118</v>
      </c>
      <c r="I24" s="2" t="s">
        <v>119</v>
      </c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</row>
    <row r="25" spans="1:41" x14ac:dyDescent="0.3">
      <c r="A25" s="5">
        <v>165</v>
      </c>
      <c r="B25" s="5" t="s">
        <v>95</v>
      </c>
      <c r="C25" s="5" t="s">
        <v>18</v>
      </c>
      <c r="D25" s="5" t="s">
        <v>78</v>
      </c>
      <c r="F25" s="2" t="s">
        <v>14</v>
      </c>
      <c r="G25" s="2" t="s">
        <v>175</v>
      </c>
      <c r="H25" s="2" t="s">
        <v>123</v>
      </c>
      <c r="I25" s="2" t="s">
        <v>138</v>
      </c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</row>
    <row r="26" spans="1:41" x14ac:dyDescent="0.3">
      <c r="A26" s="5">
        <v>166</v>
      </c>
      <c r="B26" s="5" t="s">
        <v>95</v>
      </c>
      <c r="C26" s="5" t="s">
        <v>16</v>
      </c>
      <c r="D26" s="5" t="s">
        <v>78</v>
      </c>
      <c r="E26" s="5">
        <v>3</v>
      </c>
      <c r="F26" s="2" t="s">
        <v>14</v>
      </c>
      <c r="G26" s="2" t="s">
        <v>175</v>
      </c>
      <c r="H26" s="2" t="s">
        <v>120</v>
      </c>
      <c r="I26" s="2" t="s">
        <v>99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</row>
    <row r="27" spans="1:41" x14ac:dyDescent="0.3">
      <c r="A27" s="5">
        <v>167</v>
      </c>
      <c r="B27" s="5" t="s">
        <v>95</v>
      </c>
      <c r="C27" s="5" t="s">
        <v>16</v>
      </c>
      <c r="D27" s="5" t="s">
        <v>78</v>
      </c>
      <c r="E27" s="5">
        <v>9</v>
      </c>
      <c r="F27" s="2" t="s">
        <v>79</v>
      </c>
      <c r="G27" s="2" t="s">
        <v>175</v>
      </c>
      <c r="H27" s="2" t="s">
        <v>120</v>
      </c>
      <c r="I27" s="2" t="s">
        <v>139</v>
      </c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</row>
    <row r="28" spans="1:41" x14ac:dyDescent="0.3">
      <c r="A28" s="5">
        <v>168</v>
      </c>
      <c r="B28" s="5" t="s">
        <v>96</v>
      </c>
      <c r="C28" s="5" t="s">
        <v>16</v>
      </c>
      <c r="D28" s="5" t="s">
        <v>78</v>
      </c>
      <c r="E28" s="5">
        <v>0</v>
      </c>
      <c r="F28" s="2" t="s">
        <v>79</v>
      </c>
      <c r="G28" s="2" t="s">
        <v>175</v>
      </c>
      <c r="H28" s="2" t="s">
        <v>120</v>
      </c>
      <c r="I28" s="2" t="s">
        <v>137</v>
      </c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</row>
    <row r="29" spans="1:41" x14ac:dyDescent="0.3">
      <c r="A29" s="5">
        <v>169</v>
      </c>
      <c r="B29" s="5" t="s">
        <v>95</v>
      </c>
      <c r="C29" s="5" t="s">
        <v>16</v>
      </c>
      <c r="D29" s="5" t="s">
        <v>78</v>
      </c>
      <c r="E29" s="5">
        <v>3</v>
      </c>
      <c r="F29" s="2" t="s">
        <v>14</v>
      </c>
      <c r="G29" s="2" t="s">
        <v>175</v>
      </c>
      <c r="H29" s="2" t="s">
        <v>121</v>
      </c>
      <c r="I29" s="2" t="s">
        <v>99</v>
      </c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</row>
    <row r="30" spans="1:41" x14ac:dyDescent="0.3">
      <c r="A30" s="5">
        <v>170</v>
      </c>
      <c r="B30" s="5" t="s">
        <v>95</v>
      </c>
      <c r="C30" s="5" t="s">
        <v>16</v>
      </c>
      <c r="D30" s="5" t="s">
        <v>78</v>
      </c>
      <c r="E30" s="5">
        <v>9</v>
      </c>
      <c r="F30" s="2" t="s">
        <v>79</v>
      </c>
      <c r="G30" s="2" t="s">
        <v>175</v>
      </c>
      <c r="H30" s="2" t="s">
        <v>121</v>
      </c>
      <c r="I30" s="2" t="s">
        <v>139</v>
      </c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</row>
    <row r="31" spans="1:41" x14ac:dyDescent="0.3">
      <c r="A31" s="5">
        <v>171</v>
      </c>
      <c r="B31" s="5" t="s">
        <v>96</v>
      </c>
      <c r="C31" s="5" t="s">
        <v>16</v>
      </c>
      <c r="D31" s="5" t="s">
        <v>78</v>
      </c>
      <c r="E31" s="5">
        <v>0</v>
      </c>
      <c r="F31" s="2" t="s">
        <v>79</v>
      </c>
      <c r="G31" s="2" t="s">
        <v>175</v>
      </c>
      <c r="H31" s="2" t="s">
        <v>121</v>
      </c>
      <c r="I31" s="2" t="s">
        <v>137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</row>
    <row r="32" spans="1:41" x14ac:dyDescent="0.3">
      <c r="A32" s="5">
        <v>172</v>
      </c>
      <c r="B32" s="5" t="s">
        <v>95</v>
      </c>
      <c r="C32" s="5" t="s">
        <v>16</v>
      </c>
      <c r="D32" s="5" t="s">
        <v>78</v>
      </c>
      <c r="E32" s="5">
        <v>3</v>
      </c>
      <c r="F32" s="2" t="s">
        <v>14</v>
      </c>
      <c r="G32" s="2" t="s">
        <v>175</v>
      </c>
      <c r="H32" s="2" t="s">
        <v>122</v>
      </c>
      <c r="I32" s="2" t="s">
        <v>99</v>
      </c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</row>
    <row r="33" spans="1:41" x14ac:dyDescent="0.3">
      <c r="A33" s="5">
        <v>173</v>
      </c>
      <c r="B33" s="5" t="s">
        <v>95</v>
      </c>
      <c r="C33" s="5" t="s">
        <v>16</v>
      </c>
      <c r="D33" s="5" t="s">
        <v>78</v>
      </c>
      <c r="E33" s="5">
        <v>9</v>
      </c>
      <c r="F33" s="2" t="s">
        <v>79</v>
      </c>
      <c r="G33" s="2" t="s">
        <v>175</v>
      </c>
      <c r="H33" s="2" t="s">
        <v>122</v>
      </c>
      <c r="I33" s="2" t="s">
        <v>139</v>
      </c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</row>
    <row r="34" spans="1:41" x14ac:dyDescent="0.3">
      <c r="A34" s="5">
        <v>174</v>
      </c>
      <c r="B34" s="5" t="s">
        <v>96</v>
      </c>
      <c r="C34" s="5" t="s">
        <v>16</v>
      </c>
      <c r="D34" s="5" t="s">
        <v>78</v>
      </c>
      <c r="E34" s="5">
        <v>0</v>
      </c>
      <c r="F34" s="2" t="s">
        <v>79</v>
      </c>
      <c r="G34" s="2" t="s">
        <v>175</v>
      </c>
      <c r="H34" s="2" t="s">
        <v>122</v>
      </c>
      <c r="I34" s="2" t="s">
        <v>137</v>
      </c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</row>
    <row r="35" spans="1:41" x14ac:dyDescent="0.3">
      <c r="A35" s="5">
        <v>175</v>
      </c>
      <c r="B35" s="5" t="s">
        <v>95</v>
      </c>
      <c r="C35" s="5" t="s">
        <v>16</v>
      </c>
      <c r="D35" s="5" t="s">
        <v>78</v>
      </c>
      <c r="E35" s="5">
        <v>9</v>
      </c>
      <c r="F35" s="2" t="s">
        <v>79</v>
      </c>
      <c r="G35" s="2" t="s">
        <v>175</v>
      </c>
      <c r="H35" s="2" t="s">
        <v>124</v>
      </c>
      <c r="I35" s="2" t="s">
        <v>139</v>
      </c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</row>
    <row r="36" spans="1:41" x14ac:dyDescent="0.3">
      <c r="A36" s="5">
        <v>176</v>
      </c>
      <c r="B36" s="5" t="s">
        <v>95</v>
      </c>
      <c r="C36" s="5" t="s">
        <v>16</v>
      </c>
      <c r="D36" s="5" t="s">
        <v>78</v>
      </c>
      <c r="E36" s="5">
        <v>6</v>
      </c>
      <c r="F36" s="2" t="s">
        <v>79</v>
      </c>
      <c r="G36" s="2" t="s">
        <v>175</v>
      </c>
      <c r="H36" s="2" t="s">
        <v>125</v>
      </c>
      <c r="I36" s="2" t="s">
        <v>126</v>
      </c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</row>
    <row r="37" spans="1:41" x14ac:dyDescent="0.3">
      <c r="A37" s="5">
        <v>177</v>
      </c>
      <c r="B37" s="5" t="s">
        <v>95</v>
      </c>
      <c r="C37" s="5" t="s">
        <v>16</v>
      </c>
      <c r="D37" s="5" t="s">
        <v>78</v>
      </c>
      <c r="E37" s="5">
        <v>6</v>
      </c>
      <c r="F37" s="2" t="s">
        <v>14</v>
      </c>
      <c r="G37" s="2" t="s">
        <v>175</v>
      </c>
      <c r="H37" s="2" t="s">
        <v>127</v>
      </c>
      <c r="I37" s="2" t="s">
        <v>128</v>
      </c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</row>
    <row r="38" spans="1:41" x14ac:dyDescent="0.3">
      <c r="A38" s="5">
        <v>178</v>
      </c>
      <c r="B38" s="5" t="s">
        <v>95</v>
      </c>
      <c r="C38" s="5" t="s">
        <v>16</v>
      </c>
      <c r="D38" s="5" t="s">
        <v>78</v>
      </c>
      <c r="E38" s="5">
        <v>6</v>
      </c>
      <c r="F38" s="2" t="s">
        <v>14</v>
      </c>
      <c r="G38" s="2" t="s">
        <v>175</v>
      </c>
      <c r="H38" s="2" t="s">
        <v>129</v>
      </c>
      <c r="I38" s="2" t="s">
        <v>131</v>
      </c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</row>
    <row r="39" spans="1:41" x14ac:dyDescent="0.3">
      <c r="A39" s="5">
        <v>179</v>
      </c>
      <c r="B39" s="5" t="s">
        <v>95</v>
      </c>
      <c r="C39" s="5" t="s">
        <v>16</v>
      </c>
      <c r="D39" s="5" t="s">
        <v>78</v>
      </c>
      <c r="E39" s="5">
        <v>3</v>
      </c>
      <c r="F39" s="2" t="s">
        <v>14</v>
      </c>
      <c r="G39" s="2" t="s">
        <v>175</v>
      </c>
      <c r="H39" s="2" t="s">
        <v>130</v>
      </c>
      <c r="I39" s="2" t="s">
        <v>132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</row>
  </sheetData>
  <conditionalFormatting sqref="M3:AO39">
    <cfRule type="expression" dxfId="746" priority="21">
      <formula>WEEKDAY(M$2,2)&gt;5</formula>
    </cfRule>
  </conditionalFormatting>
  <conditionalFormatting sqref="C35:C39 C3:C27">
    <cfRule type="containsText" dxfId="745" priority="20" operator="containsText" text="N">
      <formula>NOT(ISERROR(SEARCH("N",C3)))</formula>
    </cfRule>
  </conditionalFormatting>
  <conditionalFormatting sqref="F3:G5 F20:F23 F25:F39 F6:F18">
    <cfRule type="containsText" dxfId="744" priority="16" operator="containsText" text="Vendredi">
      <formula>NOT(ISERROR(SEARCH("Vendredi",F3)))</formula>
    </cfRule>
    <cfRule type="containsText" dxfId="743" priority="17" operator="containsText" text="Mardi">
      <formula>NOT(ISERROR(SEARCH("Mardi",F3)))</formula>
    </cfRule>
    <cfRule type="containsText" dxfId="742" priority="18" operator="containsText" text="Lundi">
      <formula>NOT(ISERROR(SEARCH("Lundi",F3)))</formula>
    </cfRule>
    <cfRule type="containsText" dxfId="741" priority="19" operator="containsText" text="Jour">
      <formula>NOT(ISERROR(SEARCH("Jour",F3)))</formula>
    </cfRule>
  </conditionalFormatting>
  <conditionalFormatting sqref="F19">
    <cfRule type="containsText" dxfId="740" priority="12" operator="containsText" text="Vendredi">
      <formula>NOT(ISERROR(SEARCH("Vendredi",F19)))</formula>
    </cfRule>
    <cfRule type="containsText" dxfId="739" priority="13" operator="containsText" text="Mardi">
      <formula>NOT(ISERROR(SEARCH("Mardi",F19)))</formula>
    </cfRule>
    <cfRule type="containsText" dxfId="738" priority="14" operator="containsText" text="Lundi">
      <formula>NOT(ISERROR(SEARCH("Lundi",F19)))</formula>
    </cfRule>
    <cfRule type="containsText" dxfId="737" priority="15" operator="containsText" text="Jour">
      <formula>NOT(ISERROR(SEARCH("Jour",F19)))</formula>
    </cfRule>
  </conditionalFormatting>
  <conditionalFormatting sqref="C28:C34">
    <cfRule type="containsText" dxfId="736" priority="9" operator="containsText" text="N">
      <formula>NOT(ISERROR(SEARCH("N",C28)))</formula>
    </cfRule>
  </conditionalFormatting>
  <conditionalFormatting sqref="F24">
    <cfRule type="containsText" dxfId="735" priority="5" operator="containsText" text="Vendredi">
      <formula>NOT(ISERROR(SEARCH("Vendredi",F24)))</formula>
    </cfRule>
    <cfRule type="containsText" dxfId="734" priority="6" operator="containsText" text="Mardi">
      <formula>NOT(ISERROR(SEARCH("Mardi",F24)))</formula>
    </cfRule>
    <cfRule type="containsText" dxfId="733" priority="7" operator="containsText" text="Lundi">
      <formula>NOT(ISERROR(SEARCH("Lundi",F24)))</formula>
    </cfRule>
    <cfRule type="containsText" dxfId="732" priority="8" operator="containsText" text="Jour">
      <formula>NOT(ISERROR(SEARCH("Jour",F24)))</formula>
    </cfRule>
  </conditionalFormatting>
  <conditionalFormatting sqref="G6:G39">
    <cfRule type="containsText" dxfId="731" priority="1" operator="containsText" text="Vendredi">
      <formula>NOT(ISERROR(SEARCH("Vendredi",G6)))</formula>
    </cfRule>
    <cfRule type="containsText" dxfId="730" priority="2" operator="containsText" text="Mardi">
      <formula>NOT(ISERROR(SEARCH("Mardi",G6)))</formula>
    </cfRule>
    <cfRule type="containsText" dxfId="729" priority="3" operator="containsText" text="Lundi">
      <formula>NOT(ISERROR(SEARCH("Lundi",G6)))</formula>
    </cfRule>
    <cfRule type="containsText" dxfId="728" priority="4" operator="containsText" text="Jour">
      <formula>NOT(ISERROR(SEARCH("Jour",G6)))</formula>
    </cfRule>
  </conditionalFormatting>
  <dataValidations count="2">
    <dataValidation type="list" allowBlank="1" showInputMessage="1" showErrorMessage="1" sqref="M35:AO39 M20:AO24 M26:AO27 M29:AO30 M32:AO33 M5:AO18">
      <formula1>IF($E5=2,INDIRECT("P!T_1[2]"),IF($E5=3,INDIRECT("P!T_1[3]"),IF($E5=4,INDIRECT("P!T_1[4]"),IF($E5=5,INDIRECT("P!T_1[5]"),IF($E5=6,INDIRECT("P!T_1[6]"),IF($E5=7,INDIRECT("P!T_1[7]"),IF($E5=8,INDIRECT("P!T_1[8]"),IF($E5=9,INDIRECT("P!T_1[9]")))))))))</formula1>
    </dataValidation>
    <dataValidation type="list" allowBlank="1" showInputMessage="1" showErrorMessage="1" sqref="M4:AO4">
      <formula1>INDIRECT("P!T_2[Opérateurs]")</formula1>
    </dataValidation>
  </dataValidations>
  <pageMargins left="0.25" right="0.25" top="0.75" bottom="0.75" header="0.3" footer="0.3"/>
  <pageSetup paperSize="9" scale="17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661A8A25-266D-42AA-921F-B4E3F3A32373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M3:AO39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Q39"/>
  <sheetViews>
    <sheetView zoomScale="70" zoomScaleNormal="70" workbookViewId="0">
      <pane xSplit="12" ySplit="4" topLeftCell="M5" activePane="bottomRight" state="frozen"/>
      <selection pane="topRight" activeCell="M1" sqref="M1"/>
      <selection pane="bottomLeft" activeCell="A5" sqref="A5"/>
      <selection pane="bottomRight" activeCell="M2" sqref="M2:AQ2"/>
    </sheetView>
  </sheetViews>
  <sheetFormatPr baseColWidth="10" defaultColWidth="8.88671875" defaultRowHeight="14.4" x14ac:dyDescent="0.3"/>
  <cols>
    <col min="1" max="1" width="8.5546875" style="5" hidden="1" customWidth="1"/>
    <col min="2" max="2" width="14.88671875" style="5" hidden="1" customWidth="1"/>
    <col min="3" max="3" width="11.5546875" style="5" customWidth="1"/>
    <col min="4" max="4" width="15" style="5" customWidth="1"/>
    <col min="5" max="5" width="12.33203125" style="5" hidden="1" customWidth="1"/>
    <col min="6" max="6" width="17.33203125" style="2" bestFit="1" customWidth="1"/>
    <col min="7" max="7" width="17.33203125" style="2" customWidth="1"/>
    <col min="8" max="8" width="26.109375" style="2" customWidth="1"/>
    <col min="9" max="9" width="49.109375" style="2" bestFit="1" customWidth="1"/>
    <col min="10" max="10" width="30" style="5" hidden="1" customWidth="1"/>
    <col min="11" max="11" width="12.44140625" style="5" hidden="1" customWidth="1"/>
    <col min="12" max="12" width="8.88671875" style="5"/>
    <col min="13" max="43" width="18.33203125" style="5" customWidth="1"/>
  </cols>
  <sheetData>
    <row r="1" spans="1:43" ht="22.2" customHeight="1" x14ac:dyDescent="0.3">
      <c r="F1" s="3" t="s">
        <v>3</v>
      </c>
      <c r="G1" s="3"/>
      <c r="H1" s="4">
        <v>45352</v>
      </c>
      <c r="M1" s="4">
        <f>H1</f>
        <v>45352</v>
      </c>
      <c r="N1" s="4">
        <f>M1+1</f>
        <v>45353</v>
      </c>
      <c r="O1" s="4">
        <f t="shared" ref="O1:AQ1" si="0">N1+1</f>
        <v>45354</v>
      </c>
      <c r="P1" s="4">
        <f t="shared" si="0"/>
        <v>45355</v>
      </c>
      <c r="Q1" s="4">
        <f t="shared" si="0"/>
        <v>45356</v>
      </c>
      <c r="R1" s="4">
        <f t="shared" si="0"/>
        <v>45357</v>
      </c>
      <c r="S1" s="4">
        <f t="shared" si="0"/>
        <v>45358</v>
      </c>
      <c r="T1" s="4">
        <f t="shared" si="0"/>
        <v>45359</v>
      </c>
      <c r="U1" s="4">
        <f t="shared" si="0"/>
        <v>45360</v>
      </c>
      <c r="V1" s="4">
        <f t="shared" si="0"/>
        <v>45361</v>
      </c>
      <c r="W1" s="4">
        <f t="shared" si="0"/>
        <v>45362</v>
      </c>
      <c r="X1" s="4">
        <f t="shared" si="0"/>
        <v>45363</v>
      </c>
      <c r="Y1" s="4">
        <f t="shared" si="0"/>
        <v>45364</v>
      </c>
      <c r="Z1" s="4">
        <f t="shared" si="0"/>
        <v>45365</v>
      </c>
      <c r="AA1" s="4">
        <f t="shared" si="0"/>
        <v>45366</v>
      </c>
      <c r="AB1" s="4">
        <f t="shared" si="0"/>
        <v>45367</v>
      </c>
      <c r="AC1" s="4">
        <f t="shared" si="0"/>
        <v>45368</v>
      </c>
      <c r="AD1" s="4">
        <f t="shared" si="0"/>
        <v>45369</v>
      </c>
      <c r="AE1" s="4">
        <f t="shared" si="0"/>
        <v>45370</v>
      </c>
      <c r="AF1" s="4">
        <f t="shared" si="0"/>
        <v>45371</v>
      </c>
      <c r="AG1" s="4">
        <f t="shared" si="0"/>
        <v>45372</v>
      </c>
      <c r="AH1" s="4">
        <f t="shared" si="0"/>
        <v>45373</v>
      </c>
      <c r="AI1" s="4">
        <f t="shared" si="0"/>
        <v>45374</v>
      </c>
      <c r="AJ1" s="4">
        <f t="shared" si="0"/>
        <v>45375</v>
      </c>
      <c r="AK1" s="4">
        <f t="shared" si="0"/>
        <v>45376</v>
      </c>
      <c r="AL1" s="4">
        <f t="shared" si="0"/>
        <v>45377</v>
      </c>
      <c r="AM1" s="4">
        <f t="shared" si="0"/>
        <v>45378</v>
      </c>
      <c r="AN1" s="4">
        <f t="shared" si="0"/>
        <v>45379</v>
      </c>
      <c r="AO1" s="4">
        <f t="shared" si="0"/>
        <v>45380</v>
      </c>
      <c r="AP1" s="4">
        <f t="shared" si="0"/>
        <v>45381</v>
      </c>
      <c r="AQ1" s="4">
        <f t="shared" si="0"/>
        <v>45382</v>
      </c>
    </row>
    <row r="2" spans="1:43" s="1" customFormat="1" ht="31.2" customHeight="1" x14ac:dyDescent="0.3">
      <c r="A2" s="9" t="s">
        <v>15</v>
      </c>
      <c r="B2" s="9" t="s">
        <v>94</v>
      </c>
      <c r="C2" s="9" t="s">
        <v>17</v>
      </c>
      <c r="D2" s="9" t="s">
        <v>90</v>
      </c>
      <c r="E2" s="9" t="s">
        <v>19</v>
      </c>
      <c r="F2" s="9" t="s">
        <v>13</v>
      </c>
      <c r="G2" s="9" t="s">
        <v>174</v>
      </c>
      <c r="H2" s="9" t="s">
        <v>106</v>
      </c>
      <c r="I2" s="9" t="s">
        <v>1</v>
      </c>
      <c r="J2" s="9" t="s">
        <v>101</v>
      </c>
      <c r="K2" s="9" t="s">
        <v>5</v>
      </c>
      <c r="L2" s="9" t="s">
        <v>2</v>
      </c>
      <c r="M2" s="10" t="s">
        <v>177</v>
      </c>
      <c r="N2" s="10" t="s">
        <v>178</v>
      </c>
      <c r="O2" s="10" t="s">
        <v>179</v>
      </c>
      <c r="P2" s="10" t="s">
        <v>180</v>
      </c>
      <c r="Q2" s="10" t="s">
        <v>181</v>
      </c>
      <c r="R2" s="10" t="s">
        <v>182</v>
      </c>
      <c r="S2" s="10" t="s">
        <v>183</v>
      </c>
      <c r="T2" s="10" t="s">
        <v>184</v>
      </c>
      <c r="U2" s="10" t="s">
        <v>185</v>
      </c>
      <c r="V2" s="10" t="s">
        <v>186</v>
      </c>
      <c r="W2" s="10" t="s">
        <v>187</v>
      </c>
      <c r="X2" s="10" t="s">
        <v>188</v>
      </c>
      <c r="Y2" s="10" t="s">
        <v>189</v>
      </c>
      <c r="Z2" s="10" t="s">
        <v>190</v>
      </c>
      <c r="AA2" s="10" t="s">
        <v>191</v>
      </c>
      <c r="AB2" s="10" t="s">
        <v>192</v>
      </c>
      <c r="AC2" s="10" t="s">
        <v>193</v>
      </c>
      <c r="AD2" s="10" t="s">
        <v>194</v>
      </c>
      <c r="AE2" s="10" t="s">
        <v>195</v>
      </c>
      <c r="AF2" s="10" t="s">
        <v>196</v>
      </c>
      <c r="AG2" s="10" t="s">
        <v>197</v>
      </c>
      <c r="AH2" s="10" t="s">
        <v>198</v>
      </c>
      <c r="AI2" s="10" t="s">
        <v>199</v>
      </c>
      <c r="AJ2" s="10" t="s">
        <v>200</v>
      </c>
      <c r="AK2" s="10" t="s">
        <v>201</v>
      </c>
      <c r="AL2" s="10" t="s">
        <v>202</v>
      </c>
      <c r="AM2" s="10" t="s">
        <v>203</v>
      </c>
      <c r="AN2" s="10" t="s">
        <v>204</v>
      </c>
      <c r="AO2" s="10" t="s">
        <v>205</v>
      </c>
      <c r="AP2" s="10" t="s">
        <v>206</v>
      </c>
      <c r="AQ2" s="10" t="s">
        <v>207</v>
      </c>
    </row>
    <row r="3" spans="1:43" s="1" customFormat="1" ht="15" customHeigh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8">
        <f>IF(WEEKDAY(M2,2)&gt;5,"X",IF(COUNTIF(P!$M$2:$M$12,M2)&gt;0,"X",0))</f>
        <v>0</v>
      </c>
      <c r="N3" s="8" t="str">
        <f>IF(WEEKDAY(N2,2)&gt;5,"X",IF(COUNTIF(P!$M$2:$M$12,N2)&gt;0,"X",0))</f>
        <v>X</v>
      </c>
      <c r="O3" s="8" t="str">
        <f>IF(WEEKDAY(O2,2)&gt;5,"X",IF(COUNTIF(P!$M$2:$M$12,O2)&gt;0,"X",0))</f>
        <v>X</v>
      </c>
      <c r="P3" s="8">
        <f>IF(WEEKDAY(P2,2)&gt;5,"X",IF(COUNTIF(P!$M$2:$M$12,P2)&gt;0,"X",0))</f>
        <v>0</v>
      </c>
      <c r="Q3" s="8">
        <f>IF(WEEKDAY(Q2,2)&gt;5,"X",IF(COUNTIF(P!$M$2:$M$12,Q2)&gt;0,"X",0))</f>
        <v>0</v>
      </c>
      <c r="R3" s="8">
        <f>IF(WEEKDAY(R2,2)&gt;5,"X",IF(COUNTIF(P!$M$2:$M$12,R2)&gt;0,"X",0))</f>
        <v>0</v>
      </c>
      <c r="S3" s="8">
        <f>IF(WEEKDAY(S2,2)&gt;5,"X",IF(COUNTIF(P!$M$2:$M$12,S2)&gt;0,"X",0))</f>
        <v>0</v>
      </c>
      <c r="T3" s="8">
        <f>IF(WEEKDAY(T2,2)&gt;5,"X",IF(COUNTIF(P!$M$2:$M$12,T2)&gt;0,"X",0))</f>
        <v>0</v>
      </c>
      <c r="U3" s="8" t="str">
        <f>IF(WEEKDAY(U2,2)&gt;5,"X",IF(COUNTIF(P!$M$2:$M$12,U2)&gt;0,"X",0))</f>
        <v>X</v>
      </c>
      <c r="V3" s="8" t="str">
        <f>IF(WEEKDAY(V2,2)&gt;5,"X",IF(COUNTIF(P!$M$2:$M$12,V2)&gt;0,"X",0))</f>
        <v>X</v>
      </c>
      <c r="W3" s="8">
        <f>IF(WEEKDAY(W2,2)&gt;5,"X",IF(COUNTIF(P!$M$2:$M$12,W2)&gt;0,"X",0))</f>
        <v>0</v>
      </c>
      <c r="X3" s="8">
        <f>IF(WEEKDAY(X2,2)&gt;5,"X",IF(COUNTIF(P!$M$2:$M$12,X2)&gt;0,"X",0))</f>
        <v>0</v>
      </c>
      <c r="Y3" s="8">
        <f>IF(WEEKDAY(Y2,2)&gt;5,"X",IF(COUNTIF(P!$M$2:$M$12,Y2)&gt;0,"X",0))</f>
        <v>0</v>
      </c>
      <c r="Z3" s="8">
        <f>IF(WEEKDAY(Z2,2)&gt;5,"X",IF(COUNTIF(P!$M$2:$M$12,Z2)&gt;0,"X",0))</f>
        <v>0</v>
      </c>
      <c r="AA3" s="8">
        <f>IF(WEEKDAY(AA2,2)&gt;5,"X",IF(COUNTIF(P!$M$2:$M$12,AA2)&gt;0,"X",0))</f>
        <v>0</v>
      </c>
      <c r="AB3" s="8" t="str">
        <f>IF(WEEKDAY(AB2,2)&gt;5,"X",IF(COUNTIF(P!$M$2:$M$12,AB2)&gt;0,"X",0))</f>
        <v>X</v>
      </c>
      <c r="AC3" s="8" t="str">
        <f>IF(WEEKDAY(AC2,2)&gt;5,"X",IF(COUNTIF(P!$M$2:$M$12,AC2)&gt;0,"X",0))</f>
        <v>X</v>
      </c>
      <c r="AD3" s="8">
        <f>IF(WEEKDAY(AD2,2)&gt;5,"X",IF(COUNTIF(P!$M$2:$M$12,AD2)&gt;0,"X",0))</f>
        <v>0</v>
      </c>
      <c r="AE3" s="8">
        <f>IF(WEEKDAY(AE2,2)&gt;5,"X",IF(COUNTIF(P!$M$2:$M$12,AE2)&gt;0,"X",0))</f>
        <v>0</v>
      </c>
      <c r="AF3" s="8">
        <f>IF(WEEKDAY(AF2,2)&gt;5,"X",IF(COUNTIF(P!$M$2:$M$12,AF2)&gt;0,"X",0))</f>
        <v>0</v>
      </c>
      <c r="AG3" s="8">
        <f>IF(WEEKDAY(AG2,2)&gt;5,"X",IF(COUNTIF(P!$M$2:$M$12,AG2)&gt;0,"X",0))</f>
        <v>0</v>
      </c>
      <c r="AH3" s="8">
        <f>IF(WEEKDAY(AH2,2)&gt;5,"X",IF(COUNTIF(P!$M$2:$M$12,AH2)&gt;0,"X",0))</f>
        <v>0</v>
      </c>
      <c r="AI3" s="8" t="str">
        <f>IF(WEEKDAY(AI2,2)&gt;5,"X",IF(COUNTIF(P!$M$2:$M$12,AI2)&gt;0,"X",0))</f>
        <v>X</v>
      </c>
      <c r="AJ3" s="8" t="str">
        <f>IF(WEEKDAY(AJ2,2)&gt;5,"X",IF(COUNTIF(P!$M$2:$M$12,AJ2)&gt;0,"X",0))</f>
        <v>X</v>
      </c>
      <c r="AK3" s="8">
        <f>IF(WEEKDAY(AK2,2)&gt;5,"X",IF(COUNTIF(P!$M$2:$M$12,AK2)&gt;0,"X",0))</f>
        <v>0</v>
      </c>
      <c r="AL3" s="8">
        <f>IF(WEEKDAY(AL2,2)&gt;5,"X",IF(COUNTIF(P!$M$2:$M$12,AL2)&gt;0,"X",0))</f>
        <v>0</v>
      </c>
      <c r="AM3" s="8">
        <f>IF(WEEKDAY(AM2,2)&gt;5,"X",IF(COUNTIF(P!$M$2:$M$12,AM2)&gt;0,"X",0))</f>
        <v>0</v>
      </c>
      <c r="AN3" s="8">
        <f>IF(WEEKDAY(AN2,2)&gt;5,"X",IF(COUNTIF(P!$M$2:$M$12,AN2)&gt;0,"X",0))</f>
        <v>0</v>
      </c>
      <c r="AO3" s="8">
        <f>IF(WEEKDAY(AO2,2)&gt;5,"X",IF(COUNTIF(P!$M$2:$M$12,AO2)&gt;0,"X",0))</f>
        <v>0</v>
      </c>
      <c r="AP3" s="8" t="str">
        <f>IF(WEEKDAY(AP2,2)&gt;5,"X",IF(COUNTIF(P!$M$2:$M$12,AP2)&gt;0,"X",0))</f>
        <v>X</v>
      </c>
      <c r="AQ3" s="8" t="str">
        <f>IF(WEEKDAY(AQ2,2)&gt;5,"X",IF(COUNTIF(P!$M$2:$M$12,AQ2)&gt;0,"X",0))</f>
        <v>X</v>
      </c>
    </row>
    <row r="4" spans="1:43" x14ac:dyDescent="0.3">
      <c r="A4" s="5">
        <v>144</v>
      </c>
      <c r="B4" s="5" t="s">
        <v>95</v>
      </c>
      <c r="C4" s="5" t="s">
        <v>16</v>
      </c>
      <c r="D4" s="5" t="s">
        <v>78</v>
      </c>
      <c r="E4" s="5">
        <v>0</v>
      </c>
      <c r="F4" s="2" t="s">
        <v>14</v>
      </c>
      <c r="H4" s="2" t="s">
        <v>0</v>
      </c>
      <c r="I4" s="2" t="s">
        <v>97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</row>
    <row r="5" spans="1:43" x14ac:dyDescent="0.3">
      <c r="A5" s="5">
        <v>145</v>
      </c>
      <c r="B5" s="5" t="s">
        <v>95</v>
      </c>
      <c r="C5" s="5" t="s">
        <v>16</v>
      </c>
      <c r="D5" s="5" t="s">
        <v>78</v>
      </c>
      <c r="E5" s="5">
        <v>3</v>
      </c>
      <c r="F5" s="2" t="s">
        <v>79</v>
      </c>
      <c r="G5" s="2" t="s">
        <v>175</v>
      </c>
      <c r="H5" s="2" t="s">
        <v>98</v>
      </c>
      <c r="I5" s="2" t="s">
        <v>99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</row>
    <row r="6" spans="1:43" x14ac:dyDescent="0.3">
      <c r="A6" s="5">
        <v>146</v>
      </c>
      <c r="B6" s="5" t="s">
        <v>95</v>
      </c>
      <c r="C6" s="5" t="s">
        <v>16</v>
      </c>
      <c r="D6" s="5" t="s">
        <v>78</v>
      </c>
      <c r="E6" s="5">
        <v>3</v>
      </c>
      <c r="F6" s="2" t="s">
        <v>14</v>
      </c>
      <c r="G6" s="2" t="s">
        <v>175</v>
      </c>
      <c r="H6" s="2" t="s">
        <v>100</v>
      </c>
      <c r="I6" s="2" t="s">
        <v>103</v>
      </c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x14ac:dyDescent="0.3">
      <c r="A7" s="5">
        <v>147</v>
      </c>
      <c r="B7" s="5" t="s">
        <v>95</v>
      </c>
      <c r="C7" s="5" t="s">
        <v>16</v>
      </c>
      <c r="D7" s="5" t="s">
        <v>78</v>
      </c>
      <c r="E7" s="5">
        <v>8</v>
      </c>
      <c r="F7" s="2" t="s">
        <v>14</v>
      </c>
      <c r="G7" s="2" t="s">
        <v>175</v>
      </c>
      <c r="H7" s="2" t="s">
        <v>100</v>
      </c>
      <c r="I7" s="2" t="s">
        <v>102</v>
      </c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</row>
    <row r="8" spans="1:43" x14ac:dyDescent="0.3">
      <c r="A8" s="5">
        <v>148</v>
      </c>
      <c r="B8" s="5" t="s">
        <v>95</v>
      </c>
      <c r="C8" s="5" t="s">
        <v>16</v>
      </c>
      <c r="D8" s="5" t="s">
        <v>78</v>
      </c>
      <c r="E8" s="5">
        <v>3</v>
      </c>
      <c r="F8" s="2" t="s">
        <v>14</v>
      </c>
      <c r="G8" s="2" t="s">
        <v>175</v>
      </c>
      <c r="H8" s="2" t="s">
        <v>29</v>
      </c>
      <c r="I8" s="2" t="s">
        <v>99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</row>
    <row r="9" spans="1:43" x14ac:dyDescent="0.3">
      <c r="A9" s="5">
        <v>149</v>
      </c>
      <c r="B9" s="5" t="s">
        <v>95</v>
      </c>
      <c r="C9" s="5" t="s">
        <v>16</v>
      </c>
      <c r="D9" s="5" t="s">
        <v>78</v>
      </c>
      <c r="E9" s="5">
        <v>3</v>
      </c>
      <c r="F9" s="2" t="s">
        <v>14</v>
      </c>
      <c r="G9" s="2" t="s">
        <v>175</v>
      </c>
      <c r="H9" s="2" t="s">
        <v>104</v>
      </c>
      <c r="I9" s="2" t="s">
        <v>141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</row>
    <row r="10" spans="1:43" x14ac:dyDescent="0.3">
      <c r="A10" s="5">
        <v>150</v>
      </c>
      <c r="B10" s="5" t="s">
        <v>95</v>
      </c>
      <c r="C10" s="5" t="s">
        <v>16</v>
      </c>
      <c r="D10" s="5" t="s">
        <v>78</v>
      </c>
      <c r="E10" s="5">
        <v>3</v>
      </c>
      <c r="F10" s="2" t="s">
        <v>14</v>
      </c>
      <c r="G10" s="2" t="s">
        <v>175</v>
      </c>
      <c r="H10" s="2" t="s">
        <v>104</v>
      </c>
      <c r="I10" s="2" t="s">
        <v>142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</row>
    <row r="11" spans="1:43" x14ac:dyDescent="0.3">
      <c r="A11" s="5">
        <v>151</v>
      </c>
      <c r="B11" s="5" t="s">
        <v>95</v>
      </c>
      <c r="C11" s="5" t="s">
        <v>16</v>
      </c>
      <c r="D11" s="5" t="s">
        <v>78</v>
      </c>
      <c r="E11" s="5">
        <v>6</v>
      </c>
      <c r="F11" s="2" t="s">
        <v>14</v>
      </c>
      <c r="G11" s="2" t="s">
        <v>175</v>
      </c>
      <c r="H11" s="2" t="s">
        <v>104</v>
      </c>
      <c r="I11" s="2" t="s">
        <v>140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</row>
    <row r="12" spans="1:43" x14ac:dyDescent="0.3">
      <c r="A12" s="5">
        <v>152</v>
      </c>
      <c r="B12" s="5" t="s">
        <v>95</v>
      </c>
      <c r="C12" s="5" t="s">
        <v>16</v>
      </c>
      <c r="D12" s="5" t="s">
        <v>78</v>
      </c>
      <c r="E12" s="5">
        <v>3</v>
      </c>
      <c r="F12" s="2" t="s">
        <v>14</v>
      </c>
      <c r="G12" s="2" t="s">
        <v>175</v>
      </c>
      <c r="H12" s="2" t="s">
        <v>105</v>
      </c>
      <c r="I12" s="2" t="s">
        <v>99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</row>
    <row r="13" spans="1:43" x14ac:dyDescent="0.3">
      <c r="A13" s="5">
        <v>153</v>
      </c>
      <c r="B13" s="5" t="s">
        <v>95</v>
      </c>
      <c r="C13" s="5" t="s">
        <v>16</v>
      </c>
      <c r="D13" s="5" t="s">
        <v>78</v>
      </c>
      <c r="E13" s="5">
        <v>3</v>
      </c>
      <c r="F13" s="2" t="s">
        <v>14</v>
      </c>
      <c r="G13" s="2" t="s">
        <v>175</v>
      </c>
      <c r="H13" s="2" t="s">
        <v>107</v>
      </c>
      <c r="I13" s="2" t="s">
        <v>99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</row>
    <row r="14" spans="1:43" x14ac:dyDescent="0.3">
      <c r="A14" s="5">
        <v>154</v>
      </c>
      <c r="B14" s="5" t="s">
        <v>95</v>
      </c>
      <c r="C14" s="5" t="s">
        <v>16</v>
      </c>
      <c r="D14" s="5" t="s">
        <v>78</v>
      </c>
      <c r="E14" s="5">
        <v>3</v>
      </c>
      <c r="F14" s="2" t="s">
        <v>14</v>
      </c>
      <c r="G14" s="2" t="s">
        <v>175</v>
      </c>
      <c r="H14" s="2" t="s">
        <v>108</v>
      </c>
      <c r="I14" s="2" t="s">
        <v>99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</row>
    <row r="15" spans="1:43" x14ac:dyDescent="0.3">
      <c r="A15" s="5">
        <v>155</v>
      </c>
      <c r="B15" s="5" t="s">
        <v>95</v>
      </c>
      <c r="C15" s="5" t="s">
        <v>16</v>
      </c>
      <c r="D15" s="5" t="s">
        <v>78</v>
      </c>
      <c r="E15" s="5">
        <v>3</v>
      </c>
      <c r="F15" s="2" t="s">
        <v>14</v>
      </c>
      <c r="G15" s="2" t="s">
        <v>175</v>
      </c>
      <c r="H15" s="2" t="s">
        <v>109</v>
      </c>
      <c r="I15" s="2" t="s">
        <v>99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</row>
    <row r="16" spans="1:43" x14ac:dyDescent="0.3">
      <c r="A16" s="5">
        <v>156</v>
      </c>
      <c r="B16" s="5" t="s">
        <v>95</v>
      </c>
      <c r="C16" s="5" t="s">
        <v>16</v>
      </c>
      <c r="D16" s="5" t="s">
        <v>78</v>
      </c>
      <c r="E16" s="5">
        <v>3</v>
      </c>
      <c r="F16" s="2" t="s">
        <v>14</v>
      </c>
      <c r="G16" s="2" t="s">
        <v>175</v>
      </c>
      <c r="H16" s="2" t="s">
        <v>110</v>
      </c>
      <c r="I16" s="2" t="s">
        <v>99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</row>
    <row r="17" spans="1:43" x14ac:dyDescent="0.3">
      <c r="A17" s="5">
        <v>157</v>
      </c>
      <c r="B17" s="5" t="s">
        <v>95</v>
      </c>
      <c r="C17" s="5" t="s">
        <v>16</v>
      </c>
      <c r="D17" s="5" t="s">
        <v>78</v>
      </c>
      <c r="E17" s="5">
        <v>3</v>
      </c>
      <c r="F17" s="2" t="s">
        <v>14</v>
      </c>
      <c r="G17" s="2" t="s">
        <v>175</v>
      </c>
      <c r="H17" s="2" t="s">
        <v>111</v>
      </c>
      <c r="I17" s="2" t="s">
        <v>144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</row>
    <row r="18" spans="1:43" x14ac:dyDescent="0.3">
      <c r="A18" s="5">
        <v>158</v>
      </c>
      <c r="B18" s="5" t="s">
        <v>95</v>
      </c>
      <c r="C18" s="5" t="s">
        <v>16</v>
      </c>
      <c r="D18" s="5" t="s">
        <v>78</v>
      </c>
      <c r="E18" s="5">
        <v>3</v>
      </c>
      <c r="F18" s="2" t="s">
        <v>14</v>
      </c>
      <c r="G18" s="2" t="s">
        <v>175</v>
      </c>
      <c r="H18" s="2" t="s">
        <v>111</v>
      </c>
      <c r="I18" s="2" t="s">
        <v>143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</row>
    <row r="19" spans="1:43" x14ac:dyDescent="0.3">
      <c r="A19" s="5">
        <v>159</v>
      </c>
      <c r="B19" s="5" t="s">
        <v>96</v>
      </c>
      <c r="C19" s="5" t="s">
        <v>16</v>
      </c>
      <c r="D19" s="5" t="s">
        <v>78</v>
      </c>
      <c r="E19" s="5">
        <v>0</v>
      </c>
      <c r="F19" s="2" t="s">
        <v>80</v>
      </c>
      <c r="G19" s="2" t="s">
        <v>175</v>
      </c>
      <c r="H19" s="2" t="s">
        <v>112</v>
      </c>
      <c r="I19" s="2" t="s">
        <v>113</v>
      </c>
      <c r="L19" s="5" t="s">
        <v>176</v>
      </c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</row>
    <row r="20" spans="1:43" x14ac:dyDescent="0.3">
      <c r="A20" s="5">
        <v>160</v>
      </c>
      <c r="B20" s="5" t="s">
        <v>95</v>
      </c>
      <c r="C20" s="5" t="s">
        <v>16</v>
      </c>
      <c r="D20" s="5" t="s">
        <v>78</v>
      </c>
      <c r="E20" s="5">
        <v>3</v>
      </c>
      <c r="F20" s="2" t="s">
        <v>14</v>
      </c>
      <c r="G20" s="2" t="s">
        <v>175</v>
      </c>
      <c r="H20" s="2" t="s">
        <v>117</v>
      </c>
      <c r="I20" s="2" t="s">
        <v>99</v>
      </c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</row>
    <row r="21" spans="1:43" x14ac:dyDescent="0.3">
      <c r="A21" s="5">
        <v>161</v>
      </c>
      <c r="B21" s="5" t="s">
        <v>95</v>
      </c>
      <c r="C21" s="5" t="s">
        <v>16</v>
      </c>
      <c r="D21" s="5" t="s">
        <v>78</v>
      </c>
      <c r="E21" s="5">
        <v>3</v>
      </c>
      <c r="F21" s="2" t="s">
        <v>14</v>
      </c>
      <c r="G21" s="2" t="s">
        <v>175</v>
      </c>
      <c r="H21" s="2" t="s">
        <v>114</v>
      </c>
      <c r="I21" s="2" t="s">
        <v>99</v>
      </c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</row>
    <row r="22" spans="1:43" x14ac:dyDescent="0.3">
      <c r="A22" s="5">
        <v>162</v>
      </c>
      <c r="B22" s="5" t="s">
        <v>95</v>
      </c>
      <c r="C22" s="5" t="s">
        <v>16</v>
      </c>
      <c r="D22" s="5" t="s">
        <v>78</v>
      </c>
      <c r="E22" s="5">
        <v>3</v>
      </c>
      <c r="F22" s="2" t="s">
        <v>14</v>
      </c>
      <c r="G22" s="2" t="s">
        <v>175</v>
      </c>
      <c r="H22" s="2" t="s">
        <v>115</v>
      </c>
      <c r="I22" s="2" t="s">
        <v>99</v>
      </c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</row>
    <row r="23" spans="1:43" x14ac:dyDescent="0.3">
      <c r="A23" s="5">
        <v>163</v>
      </c>
      <c r="B23" s="5" t="s">
        <v>95</v>
      </c>
      <c r="C23" s="5" t="s">
        <v>16</v>
      </c>
      <c r="D23" s="5" t="s">
        <v>78</v>
      </c>
      <c r="E23" s="5">
        <v>3</v>
      </c>
      <c r="F23" s="2" t="s">
        <v>14</v>
      </c>
      <c r="G23" s="2" t="s">
        <v>175</v>
      </c>
      <c r="H23" s="2" t="s">
        <v>116</v>
      </c>
      <c r="I23" s="2" t="s">
        <v>99</v>
      </c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</row>
    <row r="24" spans="1:43" x14ac:dyDescent="0.3">
      <c r="A24" s="5">
        <v>164</v>
      </c>
      <c r="B24" s="5" t="s">
        <v>95</v>
      </c>
      <c r="C24" s="5" t="s">
        <v>16</v>
      </c>
      <c r="D24" s="5" t="s">
        <v>78</v>
      </c>
      <c r="E24" s="5">
        <v>5</v>
      </c>
      <c r="F24" s="2" t="s">
        <v>80</v>
      </c>
      <c r="G24" s="2" t="s">
        <v>175</v>
      </c>
      <c r="H24" s="2" t="s">
        <v>118</v>
      </c>
      <c r="I24" s="2" t="s">
        <v>119</v>
      </c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</row>
    <row r="25" spans="1:43" x14ac:dyDescent="0.3">
      <c r="A25" s="5">
        <v>165</v>
      </c>
      <c r="B25" s="5" t="s">
        <v>95</v>
      </c>
      <c r="C25" s="5" t="s">
        <v>18</v>
      </c>
      <c r="D25" s="5" t="s">
        <v>78</v>
      </c>
      <c r="F25" s="2" t="s">
        <v>14</v>
      </c>
      <c r="G25" s="2" t="s">
        <v>175</v>
      </c>
      <c r="H25" s="2" t="s">
        <v>123</v>
      </c>
      <c r="I25" s="2" t="s">
        <v>138</v>
      </c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</row>
    <row r="26" spans="1:43" x14ac:dyDescent="0.3">
      <c r="A26" s="5">
        <v>166</v>
      </c>
      <c r="B26" s="5" t="s">
        <v>95</v>
      </c>
      <c r="C26" s="5" t="s">
        <v>16</v>
      </c>
      <c r="D26" s="5" t="s">
        <v>78</v>
      </c>
      <c r="E26" s="5">
        <v>3</v>
      </c>
      <c r="F26" s="2" t="s">
        <v>14</v>
      </c>
      <c r="G26" s="2" t="s">
        <v>175</v>
      </c>
      <c r="H26" s="2" t="s">
        <v>120</v>
      </c>
      <c r="I26" s="2" t="s">
        <v>99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</row>
    <row r="27" spans="1:43" x14ac:dyDescent="0.3">
      <c r="A27" s="5">
        <v>167</v>
      </c>
      <c r="B27" s="5" t="s">
        <v>95</v>
      </c>
      <c r="C27" s="5" t="s">
        <v>16</v>
      </c>
      <c r="D27" s="5" t="s">
        <v>78</v>
      </c>
      <c r="E27" s="5">
        <v>9</v>
      </c>
      <c r="F27" s="2" t="s">
        <v>79</v>
      </c>
      <c r="G27" s="2" t="s">
        <v>175</v>
      </c>
      <c r="H27" s="2" t="s">
        <v>120</v>
      </c>
      <c r="I27" s="2" t="s">
        <v>139</v>
      </c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</row>
    <row r="28" spans="1:43" x14ac:dyDescent="0.3">
      <c r="A28" s="5">
        <v>168</v>
      </c>
      <c r="B28" s="5" t="s">
        <v>96</v>
      </c>
      <c r="C28" s="5" t="s">
        <v>16</v>
      </c>
      <c r="D28" s="5" t="s">
        <v>78</v>
      </c>
      <c r="E28" s="5">
        <v>0</v>
      </c>
      <c r="F28" s="2" t="s">
        <v>79</v>
      </c>
      <c r="G28" s="2" t="s">
        <v>175</v>
      </c>
      <c r="H28" s="2" t="s">
        <v>120</v>
      </c>
      <c r="I28" s="2" t="s">
        <v>137</v>
      </c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</row>
    <row r="29" spans="1:43" x14ac:dyDescent="0.3">
      <c r="A29" s="5">
        <v>169</v>
      </c>
      <c r="B29" s="5" t="s">
        <v>95</v>
      </c>
      <c r="C29" s="5" t="s">
        <v>16</v>
      </c>
      <c r="D29" s="5" t="s">
        <v>78</v>
      </c>
      <c r="E29" s="5">
        <v>3</v>
      </c>
      <c r="F29" s="2" t="s">
        <v>14</v>
      </c>
      <c r="G29" s="2" t="s">
        <v>175</v>
      </c>
      <c r="H29" s="2" t="s">
        <v>121</v>
      </c>
      <c r="I29" s="2" t="s">
        <v>99</v>
      </c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</row>
    <row r="30" spans="1:43" x14ac:dyDescent="0.3">
      <c r="A30" s="5">
        <v>170</v>
      </c>
      <c r="B30" s="5" t="s">
        <v>95</v>
      </c>
      <c r="C30" s="5" t="s">
        <v>16</v>
      </c>
      <c r="D30" s="5" t="s">
        <v>78</v>
      </c>
      <c r="E30" s="5">
        <v>9</v>
      </c>
      <c r="F30" s="2" t="s">
        <v>79</v>
      </c>
      <c r="G30" s="2" t="s">
        <v>175</v>
      </c>
      <c r="H30" s="2" t="s">
        <v>121</v>
      </c>
      <c r="I30" s="2" t="s">
        <v>139</v>
      </c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</row>
    <row r="31" spans="1:43" x14ac:dyDescent="0.3">
      <c r="A31" s="5">
        <v>171</v>
      </c>
      <c r="B31" s="5" t="s">
        <v>96</v>
      </c>
      <c r="C31" s="5" t="s">
        <v>16</v>
      </c>
      <c r="D31" s="5" t="s">
        <v>78</v>
      </c>
      <c r="E31" s="5">
        <v>0</v>
      </c>
      <c r="F31" s="2" t="s">
        <v>79</v>
      </c>
      <c r="G31" s="2" t="s">
        <v>175</v>
      </c>
      <c r="H31" s="2" t="s">
        <v>121</v>
      </c>
      <c r="I31" s="2" t="s">
        <v>137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</row>
    <row r="32" spans="1:43" x14ac:dyDescent="0.3">
      <c r="A32" s="5">
        <v>172</v>
      </c>
      <c r="B32" s="5" t="s">
        <v>95</v>
      </c>
      <c r="C32" s="5" t="s">
        <v>16</v>
      </c>
      <c r="D32" s="5" t="s">
        <v>78</v>
      </c>
      <c r="E32" s="5">
        <v>3</v>
      </c>
      <c r="F32" s="2" t="s">
        <v>14</v>
      </c>
      <c r="G32" s="2" t="s">
        <v>175</v>
      </c>
      <c r="H32" s="2" t="s">
        <v>122</v>
      </c>
      <c r="I32" s="2" t="s">
        <v>99</v>
      </c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</row>
    <row r="33" spans="1:43" x14ac:dyDescent="0.3">
      <c r="A33" s="5">
        <v>173</v>
      </c>
      <c r="B33" s="5" t="s">
        <v>95</v>
      </c>
      <c r="C33" s="5" t="s">
        <v>16</v>
      </c>
      <c r="D33" s="5" t="s">
        <v>78</v>
      </c>
      <c r="E33" s="5">
        <v>9</v>
      </c>
      <c r="F33" s="2" t="s">
        <v>79</v>
      </c>
      <c r="G33" s="2" t="s">
        <v>175</v>
      </c>
      <c r="H33" s="2" t="s">
        <v>122</v>
      </c>
      <c r="I33" s="2" t="s">
        <v>139</v>
      </c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</row>
    <row r="34" spans="1:43" x14ac:dyDescent="0.3">
      <c r="A34" s="5">
        <v>174</v>
      </c>
      <c r="B34" s="5" t="s">
        <v>96</v>
      </c>
      <c r="C34" s="5" t="s">
        <v>16</v>
      </c>
      <c r="D34" s="5" t="s">
        <v>78</v>
      </c>
      <c r="E34" s="5">
        <v>0</v>
      </c>
      <c r="F34" s="2" t="s">
        <v>79</v>
      </c>
      <c r="G34" s="2" t="s">
        <v>175</v>
      </c>
      <c r="H34" s="2" t="s">
        <v>122</v>
      </c>
      <c r="I34" s="2" t="s">
        <v>137</v>
      </c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</row>
    <row r="35" spans="1:43" x14ac:dyDescent="0.3">
      <c r="A35" s="5">
        <v>175</v>
      </c>
      <c r="B35" s="5" t="s">
        <v>95</v>
      </c>
      <c r="C35" s="5" t="s">
        <v>16</v>
      </c>
      <c r="D35" s="5" t="s">
        <v>78</v>
      </c>
      <c r="E35" s="5">
        <v>9</v>
      </c>
      <c r="F35" s="2" t="s">
        <v>79</v>
      </c>
      <c r="G35" s="2" t="s">
        <v>175</v>
      </c>
      <c r="H35" s="2" t="s">
        <v>124</v>
      </c>
      <c r="I35" s="2" t="s">
        <v>139</v>
      </c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</row>
    <row r="36" spans="1:43" x14ac:dyDescent="0.3">
      <c r="A36" s="5">
        <v>176</v>
      </c>
      <c r="B36" s="5" t="s">
        <v>95</v>
      </c>
      <c r="C36" s="5" t="s">
        <v>16</v>
      </c>
      <c r="D36" s="5" t="s">
        <v>78</v>
      </c>
      <c r="E36" s="5">
        <v>6</v>
      </c>
      <c r="F36" s="2" t="s">
        <v>79</v>
      </c>
      <c r="G36" s="2" t="s">
        <v>175</v>
      </c>
      <c r="H36" s="2" t="s">
        <v>125</v>
      </c>
      <c r="I36" s="2" t="s">
        <v>126</v>
      </c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</row>
    <row r="37" spans="1:43" x14ac:dyDescent="0.3">
      <c r="A37" s="5">
        <v>177</v>
      </c>
      <c r="B37" s="5" t="s">
        <v>95</v>
      </c>
      <c r="C37" s="5" t="s">
        <v>16</v>
      </c>
      <c r="D37" s="5" t="s">
        <v>78</v>
      </c>
      <c r="E37" s="5">
        <v>6</v>
      </c>
      <c r="F37" s="2" t="s">
        <v>14</v>
      </c>
      <c r="G37" s="2" t="s">
        <v>175</v>
      </c>
      <c r="H37" s="2" t="s">
        <v>127</v>
      </c>
      <c r="I37" s="2" t="s">
        <v>128</v>
      </c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</row>
    <row r="38" spans="1:43" x14ac:dyDescent="0.3">
      <c r="A38" s="5">
        <v>178</v>
      </c>
      <c r="B38" s="5" t="s">
        <v>95</v>
      </c>
      <c r="C38" s="5" t="s">
        <v>16</v>
      </c>
      <c r="D38" s="5" t="s">
        <v>78</v>
      </c>
      <c r="E38" s="5">
        <v>6</v>
      </c>
      <c r="F38" s="2" t="s">
        <v>14</v>
      </c>
      <c r="G38" s="2" t="s">
        <v>175</v>
      </c>
      <c r="H38" s="2" t="s">
        <v>129</v>
      </c>
      <c r="I38" s="2" t="s">
        <v>131</v>
      </c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</row>
    <row r="39" spans="1:43" x14ac:dyDescent="0.3">
      <c r="A39" s="5">
        <v>179</v>
      </c>
      <c r="B39" s="5" t="s">
        <v>95</v>
      </c>
      <c r="C39" s="5" t="s">
        <v>16</v>
      </c>
      <c r="D39" s="5" t="s">
        <v>78</v>
      </c>
      <c r="E39" s="5">
        <v>3</v>
      </c>
      <c r="F39" s="2" t="s">
        <v>14</v>
      </c>
      <c r="G39" s="2" t="s">
        <v>175</v>
      </c>
      <c r="H39" s="2" t="s">
        <v>130</v>
      </c>
      <c r="I39" s="2" t="s">
        <v>132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</row>
  </sheetData>
  <conditionalFormatting sqref="M4:M39 N5:AQ39">
    <cfRule type="expression" dxfId="683" priority="21">
      <formula>WEEKDAY(M$2,2)&gt;5</formula>
    </cfRule>
  </conditionalFormatting>
  <conditionalFormatting sqref="C35:C39 C3:C27">
    <cfRule type="containsText" dxfId="682" priority="20" operator="containsText" text="N">
      <formula>NOT(ISERROR(SEARCH("N",C3)))</formula>
    </cfRule>
  </conditionalFormatting>
  <conditionalFormatting sqref="F3:G5 F20:F23 F25:F39 F6:F18">
    <cfRule type="containsText" dxfId="681" priority="16" operator="containsText" text="Vendredi">
      <formula>NOT(ISERROR(SEARCH("Vendredi",F3)))</formula>
    </cfRule>
    <cfRule type="containsText" dxfId="680" priority="17" operator="containsText" text="Mardi">
      <formula>NOT(ISERROR(SEARCH("Mardi",F3)))</formula>
    </cfRule>
    <cfRule type="containsText" dxfId="679" priority="18" operator="containsText" text="Lundi">
      <formula>NOT(ISERROR(SEARCH("Lundi",F3)))</formula>
    </cfRule>
    <cfRule type="containsText" dxfId="678" priority="19" operator="containsText" text="Jour">
      <formula>NOT(ISERROR(SEARCH("Jour",F3)))</formula>
    </cfRule>
  </conditionalFormatting>
  <conditionalFormatting sqref="F19">
    <cfRule type="containsText" dxfId="677" priority="12" operator="containsText" text="Vendredi">
      <formula>NOT(ISERROR(SEARCH("Vendredi",F19)))</formula>
    </cfRule>
    <cfRule type="containsText" dxfId="676" priority="13" operator="containsText" text="Mardi">
      <formula>NOT(ISERROR(SEARCH("Mardi",F19)))</formula>
    </cfRule>
    <cfRule type="containsText" dxfId="675" priority="14" operator="containsText" text="Lundi">
      <formula>NOT(ISERROR(SEARCH("Lundi",F19)))</formula>
    </cfRule>
    <cfRule type="containsText" dxfId="674" priority="15" operator="containsText" text="Jour">
      <formula>NOT(ISERROR(SEARCH("Jour",F19)))</formula>
    </cfRule>
  </conditionalFormatting>
  <conditionalFormatting sqref="N4:AQ4 M3:AQ3">
    <cfRule type="expression" dxfId="673" priority="10">
      <formula>WEEKDAY(M$2,2)&gt;5</formula>
    </cfRule>
  </conditionalFormatting>
  <conditionalFormatting sqref="C28:C34">
    <cfRule type="containsText" dxfId="672" priority="9" operator="containsText" text="N">
      <formula>NOT(ISERROR(SEARCH("N",C28)))</formula>
    </cfRule>
  </conditionalFormatting>
  <conditionalFormatting sqref="F24">
    <cfRule type="containsText" dxfId="671" priority="5" operator="containsText" text="Vendredi">
      <formula>NOT(ISERROR(SEARCH("Vendredi",F24)))</formula>
    </cfRule>
    <cfRule type="containsText" dxfId="670" priority="6" operator="containsText" text="Mardi">
      <formula>NOT(ISERROR(SEARCH("Mardi",F24)))</formula>
    </cfRule>
    <cfRule type="containsText" dxfId="669" priority="7" operator="containsText" text="Lundi">
      <formula>NOT(ISERROR(SEARCH("Lundi",F24)))</formula>
    </cfRule>
    <cfRule type="containsText" dxfId="668" priority="8" operator="containsText" text="Jour">
      <formula>NOT(ISERROR(SEARCH("Jour",F24)))</formula>
    </cfRule>
  </conditionalFormatting>
  <conditionalFormatting sqref="G6:G39">
    <cfRule type="containsText" dxfId="667" priority="1" operator="containsText" text="Vendredi">
      <formula>NOT(ISERROR(SEARCH("Vendredi",G6)))</formula>
    </cfRule>
    <cfRule type="containsText" dxfId="666" priority="2" operator="containsText" text="Mardi">
      <formula>NOT(ISERROR(SEARCH("Mardi",G6)))</formula>
    </cfRule>
    <cfRule type="containsText" dxfId="665" priority="3" operator="containsText" text="Lundi">
      <formula>NOT(ISERROR(SEARCH("Lundi",G6)))</formula>
    </cfRule>
    <cfRule type="containsText" dxfId="664" priority="4" operator="containsText" text="Jour">
      <formula>NOT(ISERROR(SEARCH("Jour",G6)))</formula>
    </cfRule>
  </conditionalFormatting>
  <dataValidations count="2">
    <dataValidation type="list" allowBlank="1" showInputMessage="1" showErrorMessage="1" sqref="M35:AQ39 M20:AQ24 M26:AQ27 M29:AQ30 M32:AQ33 M5:AQ18">
      <formula1>IF($E5=2,INDIRECT("P!T_1[2]"),IF($E5=3,INDIRECT("P!T_1[3]"),IF($E5=4,INDIRECT("P!T_1[4]"),IF($E5=5,INDIRECT("P!T_1[5]"),IF($E5=6,INDIRECT("P!T_1[6]"),IF($E5=7,INDIRECT("P!T_1[7]"),IF($E5=8,INDIRECT("P!T_1[8]"),IF($E5=9,INDIRECT("P!T_1[9]")))))))))</formula1>
    </dataValidation>
    <dataValidation type="list" allowBlank="1" showInputMessage="1" showErrorMessage="1" sqref="M4:AQ4">
      <formula1>INDIRECT("P!T_2[Opérateurs]")</formula1>
    </dataValidation>
  </dataValidations>
  <pageMargins left="0.25" right="0.25" top="0.75" bottom="0.75" header="0.3" footer="0.3"/>
  <pageSetup paperSize="9" scale="17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954931A6-7BF3-49B4-9237-B78FC3CE9A98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M4:M39 N5:AQ39</xm:sqref>
        </x14:conditionalFormatting>
        <x14:conditionalFormatting xmlns:xm="http://schemas.microsoft.com/office/excel/2006/main">
          <x14:cfRule type="expression" priority="11" id="{41F5F250-E958-45AA-B258-68F6AD27A013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N4:AQ4 M3:AQ3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P39"/>
  <sheetViews>
    <sheetView zoomScale="70" zoomScaleNormal="70" workbookViewId="0">
      <pane xSplit="12" ySplit="4" topLeftCell="M5" activePane="bottomRight" state="frozen"/>
      <selection pane="topRight" activeCell="M1" sqref="M1"/>
      <selection pane="bottomLeft" activeCell="A5" sqref="A5"/>
      <selection pane="bottomRight" activeCell="H9" sqref="H9"/>
    </sheetView>
  </sheetViews>
  <sheetFormatPr baseColWidth="10" defaultColWidth="8.88671875" defaultRowHeight="14.4" x14ac:dyDescent="0.3"/>
  <cols>
    <col min="1" max="1" width="8.5546875" style="5" hidden="1" customWidth="1"/>
    <col min="2" max="2" width="14.88671875" style="5" hidden="1" customWidth="1"/>
    <col min="3" max="3" width="11.5546875" style="5" customWidth="1"/>
    <col min="4" max="4" width="15" style="5" customWidth="1"/>
    <col min="5" max="5" width="12.33203125" style="5" hidden="1" customWidth="1"/>
    <col min="6" max="6" width="17.33203125" style="2" bestFit="1" customWidth="1"/>
    <col min="7" max="7" width="17.33203125" style="2" customWidth="1"/>
    <col min="8" max="8" width="26.109375" style="2" customWidth="1"/>
    <col min="9" max="9" width="49.109375" style="2" bestFit="1" customWidth="1"/>
    <col min="10" max="10" width="30" style="5" hidden="1" customWidth="1"/>
    <col min="11" max="11" width="12.44140625" style="5" hidden="1" customWidth="1"/>
    <col min="12" max="12" width="8.88671875" style="5"/>
    <col min="13" max="42" width="18.33203125" style="5" customWidth="1"/>
  </cols>
  <sheetData>
    <row r="1" spans="1:42" ht="22.2" customHeight="1" x14ac:dyDescent="0.3">
      <c r="F1" s="3" t="s">
        <v>3</v>
      </c>
      <c r="G1" s="3"/>
      <c r="H1" s="4">
        <v>45383</v>
      </c>
      <c r="M1" s="4">
        <f>H1</f>
        <v>45383</v>
      </c>
      <c r="N1" s="4">
        <f>M1+1</f>
        <v>45384</v>
      </c>
      <c r="O1" s="4">
        <f t="shared" ref="O1:AP1" si="0">N1+1</f>
        <v>45385</v>
      </c>
      <c r="P1" s="4">
        <f t="shared" si="0"/>
        <v>45386</v>
      </c>
      <c r="Q1" s="4">
        <f t="shared" si="0"/>
        <v>45387</v>
      </c>
      <c r="R1" s="4">
        <f t="shared" si="0"/>
        <v>45388</v>
      </c>
      <c r="S1" s="4">
        <f t="shared" si="0"/>
        <v>45389</v>
      </c>
      <c r="T1" s="4">
        <f t="shared" si="0"/>
        <v>45390</v>
      </c>
      <c r="U1" s="4">
        <f t="shared" si="0"/>
        <v>45391</v>
      </c>
      <c r="V1" s="4">
        <f t="shared" si="0"/>
        <v>45392</v>
      </c>
      <c r="W1" s="4">
        <f t="shared" si="0"/>
        <v>45393</v>
      </c>
      <c r="X1" s="4">
        <f t="shared" si="0"/>
        <v>45394</v>
      </c>
      <c r="Y1" s="4">
        <f t="shared" si="0"/>
        <v>45395</v>
      </c>
      <c r="Z1" s="4">
        <f t="shared" si="0"/>
        <v>45396</v>
      </c>
      <c r="AA1" s="4">
        <f t="shared" si="0"/>
        <v>45397</v>
      </c>
      <c r="AB1" s="4">
        <f t="shared" si="0"/>
        <v>45398</v>
      </c>
      <c r="AC1" s="4">
        <f t="shared" si="0"/>
        <v>45399</v>
      </c>
      <c r="AD1" s="4">
        <f t="shared" si="0"/>
        <v>45400</v>
      </c>
      <c r="AE1" s="4">
        <f t="shared" si="0"/>
        <v>45401</v>
      </c>
      <c r="AF1" s="4">
        <f t="shared" si="0"/>
        <v>45402</v>
      </c>
      <c r="AG1" s="4">
        <f t="shared" si="0"/>
        <v>45403</v>
      </c>
      <c r="AH1" s="4">
        <f t="shared" si="0"/>
        <v>45404</v>
      </c>
      <c r="AI1" s="4">
        <f t="shared" si="0"/>
        <v>45405</v>
      </c>
      <c r="AJ1" s="4">
        <f t="shared" si="0"/>
        <v>45406</v>
      </c>
      <c r="AK1" s="4">
        <f t="shared" si="0"/>
        <v>45407</v>
      </c>
      <c r="AL1" s="4">
        <f t="shared" si="0"/>
        <v>45408</v>
      </c>
      <c r="AM1" s="4">
        <f t="shared" si="0"/>
        <v>45409</v>
      </c>
      <c r="AN1" s="4">
        <f t="shared" si="0"/>
        <v>45410</v>
      </c>
      <c r="AO1" s="4">
        <f t="shared" si="0"/>
        <v>45411</v>
      </c>
      <c r="AP1" s="4">
        <f t="shared" si="0"/>
        <v>45412</v>
      </c>
    </row>
    <row r="2" spans="1:42" s="1" customFormat="1" ht="31.2" customHeight="1" x14ac:dyDescent="0.3">
      <c r="A2" s="9" t="s">
        <v>15</v>
      </c>
      <c r="B2" s="9" t="s">
        <v>94</v>
      </c>
      <c r="C2" s="9" t="s">
        <v>17</v>
      </c>
      <c r="D2" s="9" t="s">
        <v>90</v>
      </c>
      <c r="E2" s="9" t="s">
        <v>19</v>
      </c>
      <c r="F2" s="9" t="s">
        <v>13</v>
      </c>
      <c r="G2" s="9" t="s">
        <v>174</v>
      </c>
      <c r="H2" s="9" t="s">
        <v>106</v>
      </c>
      <c r="I2" s="9" t="s">
        <v>1</v>
      </c>
      <c r="J2" s="9" t="s">
        <v>101</v>
      </c>
      <c r="K2" s="9" t="s">
        <v>5</v>
      </c>
      <c r="L2" s="9" t="s">
        <v>2</v>
      </c>
      <c r="M2" s="10" t="s">
        <v>208</v>
      </c>
      <c r="N2" s="10" t="s">
        <v>209</v>
      </c>
      <c r="O2" s="10" t="s">
        <v>210</v>
      </c>
      <c r="P2" s="10" t="s">
        <v>211</v>
      </c>
      <c r="Q2" s="10" t="s">
        <v>212</v>
      </c>
      <c r="R2" s="10" t="s">
        <v>213</v>
      </c>
      <c r="S2" s="10" t="s">
        <v>214</v>
      </c>
      <c r="T2" s="10" t="s">
        <v>215</v>
      </c>
      <c r="U2" s="10" t="s">
        <v>216</v>
      </c>
      <c r="V2" s="10" t="s">
        <v>217</v>
      </c>
      <c r="W2" s="10" t="s">
        <v>218</v>
      </c>
      <c r="X2" s="10" t="s">
        <v>219</v>
      </c>
      <c r="Y2" s="10" t="s">
        <v>220</v>
      </c>
      <c r="Z2" s="10" t="s">
        <v>221</v>
      </c>
      <c r="AA2" s="10" t="s">
        <v>222</v>
      </c>
      <c r="AB2" s="10" t="s">
        <v>223</v>
      </c>
      <c r="AC2" s="10" t="s">
        <v>224</v>
      </c>
      <c r="AD2" s="10" t="s">
        <v>225</v>
      </c>
      <c r="AE2" s="10" t="s">
        <v>226</v>
      </c>
      <c r="AF2" s="10" t="s">
        <v>227</v>
      </c>
      <c r="AG2" s="10" t="s">
        <v>228</v>
      </c>
      <c r="AH2" s="10" t="s">
        <v>229</v>
      </c>
      <c r="AI2" s="10" t="s">
        <v>230</v>
      </c>
      <c r="AJ2" s="10" t="s">
        <v>231</v>
      </c>
      <c r="AK2" s="10" t="s">
        <v>232</v>
      </c>
      <c r="AL2" s="10" t="s">
        <v>233</v>
      </c>
      <c r="AM2" s="10" t="s">
        <v>234</v>
      </c>
      <c r="AN2" s="10" t="s">
        <v>235</v>
      </c>
      <c r="AO2" s="10" t="s">
        <v>236</v>
      </c>
      <c r="AP2" s="10" t="s">
        <v>237</v>
      </c>
    </row>
    <row r="3" spans="1:42" s="1" customFormat="1" ht="15" customHeigh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8" t="str">
        <f>IF(WEEKDAY(M2,2)&gt;5,"X",IF(COUNTIF(P!$M$2:$M$12,M2)&gt;0,"X",0))</f>
        <v>X</v>
      </c>
      <c r="N3" s="8">
        <f>IF(WEEKDAY(N2,2)&gt;5,"X",IF(COUNTIF(P!$M$2:$M$12,N2)&gt;0,"X",0))</f>
        <v>0</v>
      </c>
      <c r="O3" s="8">
        <f>IF(WEEKDAY(O2,2)&gt;5,"X",IF(COUNTIF(P!$M$2:$M$12,O2)&gt;0,"X",0))</f>
        <v>0</v>
      </c>
      <c r="P3" s="8">
        <f>IF(WEEKDAY(P2,2)&gt;5,"X",IF(COUNTIF(P!$M$2:$M$12,P2)&gt;0,"X",0))</f>
        <v>0</v>
      </c>
      <c r="Q3" s="8">
        <f>IF(WEEKDAY(Q2,2)&gt;5,"X",IF(COUNTIF(P!$M$2:$M$12,Q2)&gt;0,"X",0))</f>
        <v>0</v>
      </c>
      <c r="R3" s="8" t="str">
        <f>IF(WEEKDAY(R2,2)&gt;5,"X",IF(COUNTIF(P!$M$2:$M$12,R2)&gt;0,"X",0))</f>
        <v>X</v>
      </c>
      <c r="S3" s="8" t="str">
        <f>IF(WEEKDAY(S2,2)&gt;5,"X",IF(COUNTIF(P!$M$2:$M$12,S2)&gt;0,"X",0))</f>
        <v>X</v>
      </c>
      <c r="T3" s="8">
        <f>IF(WEEKDAY(T2,2)&gt;5,"X",IF(COUNTIF(P!$M$2:$M$12,T2)&gt;0,"X",0))</f>
        <v>0</v>
      </c>
      <c r="U3" s="8">
        <f>IF(WEEKDAY(U2,2)&gt;5,"X",IF(COUNTIF(P!$M$2:$M$12,U2)&gt;0,"X",0))</f>
        <v>0</v>
      </c>
      <c r="V3" s="8">
        <f>IF(WEEKDAY(V2,2)&gt;5,"X",IF(COUNTIF(P!$M$2:$M$12,V2)&gt;0,"X",0))</f>
        <v>0</v>
      </c>
      <c r="W3" s="8">
        <f>IF(WEEKDAY(W2,2)&gt;5,"X",IF(COUNTIF(P!$M$2:$M$12,W2)&gt;0,"X",0))</f>
        <v>0</v>
      </c>
      <c r="X3" s="8">
        <f>IF(WEEKDAY(X2,2)&gt;5,"X",IF(COUNTIF(P!$M$2:$M$12,X2)&gt;0,"X",0))</f>
        <v>0</v>
      </c>
      <c r="Y3" s="8" t="str">
        <f>IF(WEEKDAY(Y2,2)&gt;5,"X",IF(COUNTIF(P!$M$2:$M$12,Y2)&gt;0,"X",0))</f>
        <v>X</v>
      </c>
      <c r="Z3" s="8" t="str">
        <f>IF(WEEKDAY(Z2,2)&gt;5,"X",IF(COUNTIF(P!$M$2:$M$12,Z2)&gt;0,"X",0))</f>
        <v>X</v>
      </c>
      <c r="AA3" s="8">
        <f>IF(WEEKDAY(AA2,2)&gt;5,"X",IF(COUNTIF(P!$M$2:$M$12,AA2)&gt;0,"X",0))</f>
        <v>0</v>
      </c>
      <c r="AB3" s="8">
        <f>IF(WEEKDAY(AB2,2)&gt;5,"X",IF(COUNTIF(P!$M$2:$M$12,AB2)&gt;0,"X",0))</f>
        <v>0</v>
      </c>
      <c r="AC3" s="8">
        <f>IF(WEEKDAY(AC2,2)&gt;5,"X",IF(COUNTIF(P!$M$2:$M$12,AC2)&gt;0,"X",0))</f>
        <v>0</v>
      </c>
      <c r="AD3" s="8">
        <f>IF(WEEKDAY(AD2,2)&gt;5,"X",IF(COUNTIF(P!$M$2:$M$12,AD2)&gt;0,"X",0))</f>
        <v>0</v>
      </c>
      <c r="AE3" s="8">
        <f>IF(WEEKDAY(AE2,2)&gt;5,"X",IF(COUNTIF(P!$M$2:$M$12,AE2)&gt;0,"X",0))</f>
        <v>0</v>
      </c>
      <c r="AF3" s="8" t="str">
        <f>IF(WEEKDAY(AF2,2)&gt;5,"X",IF(COUNTIF(P!$M$2:$M$12,AF2)&gt;0,"X",0))</f>
        <v>X</v>
      </c>
      <c r="AG3" s="8" t="str">
        <f>IF(WEEKDAY(AG2,2)&gt;5,"X",IF(COUNTIF(P!$M$2:$M$12,AG2)&gt;0,"X",0))</f>
        <v>X</v>
      </c>
      <c r="AH3" s="8">
        <f>IF(WEEKDAY(AH2,2)&gt;5,"X",IF(COUNTIF(P!$M$2:$M$12,AH2)&gt;0,"X",0))</f>
        <v>0</v>
      </c>
      <c r="AI3" s="8">
        <f>IF(WEEKDAY(AI2,2)&gt;5,"X",IF(COUNTIF(P!$M$2:$M$12,AI2)&gt;0,"X",0))</f>
        <v>0</v>
      </c>
      <c r="AJ3" s="8">
        <f>IF(WEEKDAY(AJ2,2)&gt;5,"X",IF(COUNTIF(P!$M$2:$M$12,AJ2)&gt;0,"X",0))</f>
        <v>0</v>
      </c>
      <c r="AK3" s="8">
        <f>IF(WEEKDAY(AK2,2)&gt;5,"X",IF(COUNTIF(P!$M$2:$M$12,AK2)&gt;0,"X",0))</f>
        <v>0</v>
      </c>
      <c r="AL3" s="8">
        <f>IF(WEEKDAY(AL2,2)&gt;5,"X",IF(COUNTIF(P!$M$2:$M$12,AL2)&gt;0,"X",0))</f>
        <v>0</v>
      </c>
      <c r="AM3" s="8" t="str">
        <f>IF(WEEKDAY(AM2,2)&gt;5,"X",IF(COUNTIF(P!$M$2:$M$12,AM2)&gt;0,"X",0))</f>
        <v>X</v>
      </c>
      <c r="AN3" s="8" t="str">
        <f>IF(WEEKDAY(AN2,2)&gt;5,"X",IF(COUNTIF(P!$M$2:$M$12,AN2)&gt;0,"X",0))</f>
        <v>X</v>
      </c>
      <c r="AO3" s="8">
        <f>IF(WEEKDAY(AO2,2)&gt;5,"X",IF(COUNTIF(P!$M$2:$M$12,AO2)&gt;0,"X",0))</f>
        <v>0</v>
      </c>
      <c r="AP3" s="8">
        <f>IF(WEEKDAY(AP2,2)&gt;5,"X",IF(COUNTIF(P!$M$2:$M$12,AP2)&gt;0,"X",0))</f>
        <v>0</v>
      </c>
    </row>
    <row r="4" spans="1:42" x14ac:dyDescent="0.3">
      <c r="A4" s="5">
        <v>144</v>
      </c>
      <c r="B4" s="5" t="s">
        <v>95</v>
      </c>
      <c r="C4" s="5" t="s">
        <v>16</v>
      </c>
      <c r="D4" s="5" t="s">
        <v>78</v>
      </c>
      <c r="E4" s="5">
        <v>0</v>
      </c>
      <c r="F4" s="2" t="s">
        <v>14</v>
      </c>
      <c r="H4" s="2" t="s">
        <v>0</v>
      </c>
      <c r="I4" s="2" t="s">
        <v>97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</row>
    <row r="5" spans="1:42" x14ac:dyDescent="0.3">
      <c r="A5" s="5">
        <v>145</v>
      </c>
      <c r="B5" s="5" t="s">
        <v>95</v>
      </c>
      <c r="C5" s="5" t="s">
        <v>16</v>
      </c>
      <c r="D5" s="5" t="s">
        <v>78</v>
      </c>
      <c r="E5" s="5">
        <v>3</v>
      </c>
      <c r="F5" s="2" t="s">
        <v>79</v>
      </c>
      <c r="G5" s="2" t="s">
        <v>175</v>
      </c>
      <c r="H5" s="2" t="s">
        <v>98</v>
      </c>
      <c r="I5" s="2" t="s">
        <v>99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</row>
    <row r="6" spans="1:42" x14ac:dyDescent="0.3">
      <c r="A6" s="5">
        <v>146</v>
      </c>
      <c r="B6" s="5" t="s">
        <v>95</v>
      </c>
      <c r="C6" s="5" t="s">
        <v>16</v>
      </c>
      <c r="D6" s="5" t="s">
        <v>78</v>
      </c>
      <c r="E6" s="5">
        <v>3</v>
      </c>
      <c r="F6" s="2" t="s">
        <v>14</v>
      </c>
      <c r="G6" s="2" t="s">
        <v>175</v>
      </c>
      <c r="H6" s="2" t="s">
        <v>100</v>
      </c>
      <c r="I6" s="2" t="s">
        <v>103</v>
      </c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x14ac:dyDescent="0.3">
      <c r="A7" s="5">
        <v>147</v>
      </c>
      <c r="B7" s="5" t="s">
        <v>95</v>
      </c>
      <c r="C7" s="5" t="s">
        <v>16</v>
      </c>
      <c r="D7" s="5" t="s">
        <v>78</v>
      </c>
      <c r="E7" s="5">
        <v>8</v>
      </c>
      <c r="F7" s="2" t="s">
        <v>14</v>
      </c>
      <c r="G7" s="2" t="s">
        <v>175</v>
      </c>
      <c r="H7" s="2" t="s">
        <v>100</v>
      </c>
      <c r="I7" s="2" t="s">
        <v>102</v>
      </c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</row>
    <row r="8" spans="1:42" x14ac:dyDescent="0.3">
      <c r="A8" s="5">
        <v>148</v>
      </c>
      <c r="B8" s="5" t="s">
        <v>95</v>
      </c>
      <c r="C8" s="5" t="s">
        <v>16</v>
      </c>
      <c r="D8" s="5" t="s">
        <v>78</v>
      </c>
      <c r="E8" s="5">
        <v>3</v>
      </c>
      <c r="F8" s="2" t="s">
        <v>14</v>
      </c>
      <c r="G8" s="2" t="s">
        <v>175</v>
      </c>
      <c r="H8" s="2" t="s">
        <v>29</v>
      </c>
      <c r="I8" s="2" t="s">
        <v>99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</row>
    <row r="9" spans="1:42" x14ac:dyDescent="0.3">
      <c r="A9" s="5">
        <v>149</v>
      </c>
      <c r="B9" s="5" t="s">
        <v>95</v>
      </c>
      <c r="C9" s="5" t="s">
        <v>16</v>
      </c>
      <c r="D9" s="5" t="s">
        <v>78</v>
      </c>
      <c r="E9" s="5">
        <v>3</v>
      </c>
      <c r="F9" s="2" t="s">
        <v>14</v>
      </c>
      <c r="G9" s="2" t="s">
        <v>175</v>
      </c>
      <c r="H9" s="2" t="s">
        <v>104</v>
      </c>
      <c r="I9" s="2" t="s">
        <v>141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</row>
    <row r="10" spans="1:42" x14ac:dyDescent="0.3">
      <c r="A10" s="5">
        <v>150</v>
      </c>
      <c r="B10" s="5" t="s">
        <v>95</v>
      </c>
      <c r="C10" s="5" t="s">
        <v>16</v>
      </c>
      <c r="D10" s="5" t="s">
        <v>78</v>
      </c>
      <c r="E10" s="5">
        <v>3</v>
      </c>
      <c r="F10" s="2" t="s">
        <v>14</v>
      </c>
      <c r="G10" s="2" t="s">
        <v>175</v>
      </c>
      <c r="H10" s="2" t="s">
        <v>104</v>
      </c>
      <c r="I10" s="2" t="s">
        <v>142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</row>
    <row r="11" spans="1:42" x14ac:dyDescent="0.3">
      <c r="A11" s="5">
        <v>151</v>
      </c>
      <c r="B11" s="5" t="s">
        <v>95</v>
      </c>
      <c r="C11" s="5" t="s">
        <v>16</v>
      </c>
      <c r="D11" s="5" t="s">
        <v>78</v>
      </c>
      <c r="E11" s="5">
        <v>6</v>
      </c>
      <c r="F11" s="2" t="s">
        <v>14</v>
      </c>
      <c r="G11" s="2" t="s">
        <v>175</v>
      </c>
      <c r="H11" s="2" t="s">
        <v>104</v>
      </c>
      <c r="I11" s="2" t="s">
        <v>140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</row>
    <row r="12" spans="1:42" x14ac:dyDescent="0.3">
      <c r="A12" s="5">
        <v>152</v>
      </c>
      <c r="B12" s="5" t="s">
        <v>95</v>
      </c>
      <c r="C12" s="5" t="s">
        <v>16</v>
      </c>
      <c r="D12" s="5" t="s">
        <v>78</v>
      </c>
      <c r="E12" s="5">
        <v>3</v>
      </c>
      <c r="F12" s="2" t="s">
        <v>14</v>
      </c>
      <c r="G12" s="2" t="s">
        <v>175</v>
      </c>
      <c r="H12" s="2" t="s">
        <v>105</v>
      </c>
      <c r="I12" s="2" t="s">
        <v>99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</row>
    <row r="13" spans="1:42" x14ac:dyDescent="0.3">
      <c r="A13" s="5">
        <v>153</v>
      </c>
      <c r="B13" s="5" t="s">
        <v>95</v>
      </c>
      <c r="C13" s="5" t="s">
        <v>16</v>
      </c>
      <c r="D13" s="5" t="s">
        <v>78</v>
      </c>
      <c r="E13" s="5">
        <v>3</v>
      </c>
      <c r="F13" s="2" t="s">
        <v>14</v>
      </c>
      <c r="G13" s="2" t="s">
        <v>175</v>
      </c>
      <c r="H13" s="2" t="s">
        <v>107</v>
      </c>
      <c r="I13" s="2" t="s">
        <v>99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</row>
    <row r="14" spans="1:42" x14ac:dyDescent="0.3">
      <c r="A14" s="5">
        <v>154</v>
      </c>
      <c r="B14" s="5" t="s">
        <v>95</v>
      </c>
      <c r="C14" s="5" t="s">
        <v>16</v>
      </c>
      <c r="D14" s="5" t="s">
        <v>78</v>
      </c>
      <c r="E14" s="5">
        <v>3</v>
      </c>
      <c r="F14" s="2" t="s">
        <v>14</v>
      </c>
      <c r="G14" s="2" t="s">
        <v>175</v>
      </c>
      <c r="H14" s="2" t="s">
        <v>108</v>
      </c>
      <c r="I14" s="2" t="s">
        <v>99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</row>
    <row r="15" spans="1:42" x14ac:dyDescent="0.3">
      <c r="A15" s="5">
        <v>155</v>
      </c>
      <c r="B15" s="5" t="s">
        <v>95</v>
      </c>
      <c r="C15" s="5" t="s">
        <v>16</v>
      </c>
      <c r="D15" s="5" t="s">
        <v>78</v>
      </c>
      <c r="E15" s="5">
        <v>3</v>
      </c>
      <c r="F15" s="2" t="s">
        <v>14</v>
      </c>
      <c r="G15" s="2" t="s">
        <v>175</v>
      </c>
      <c r="H15" s="2" t="s">
        <v>109</v>
      </c>
      <c r="I15" s="2" t="s">
        <v>99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</row>
    <row r="16" spans="1:42" x14ac:dyDescent="0.3">
      <c r="A16" s="5">
        <v>156</v>
      </c>
      <c r="B16" s="5" t="s">
        <v>95</v>
      </c>
      <c r="C16" s="5" t="s">
        <v>16</v>
      </c>
      <c r="D16" s="5" t="s">
        <v>78</v>
      </c>
      <c r="E16" s="5">
        <v>3</v>
      </c>
      <c r="F16" s="2" t="s">
        <v>14</v>
      </c>
      <c r="G16" s="2" t="s">
        <v>175</v>
      </c>
      <c r="H16" s="2" t="s">
        <v>110</v>
      </c>
      <c r="I16" s="2" t="s">
        <v>99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</row>
    <row r="17" spans="1:42" x14ac:dyDescent="0.3">
      <c r="A17" s="5">
        <v>157</v>
      </c>
      <c r="B17" s="5" t="s">
        <v>95</v>
      </c>
      <c r="C17" s="5" t="s">
        <v>16</v>
      </c>
      <c r="D17" s="5" t="s">
        <v>78</v>
      </c>
      <c r="E17" s="5">
        <v>3</v>
      </c>
      <c r="F17" s="2" t="s">
        <v>14</v>
      </c>
      <c r="G17" s="2" t="s">
        <v>175</v>
      </c>
      <c r="H17" s="2" t="s">
        <v>111</v>
      </c>
      <c r="I17" s="2" t="s">
        <v>144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</row>
    <row r="18" spans="1:42" x14ac:dyDescent="0.3">
      <c r="A18" s="5">
        <v>158</v>
      </c>
      <c r="B18" s="5" t="s">
        <v>95</v>
      </c>
      <c r="C18" s="5" t="s">
        <v>16</v>
      </c>
      <c r="D18" s="5" t="s">
        <v>78</v>
      </c>
      <c r="E18" s="5">
        <v>3</v>
      </c>
      <c r="F18" s="2" t="s">
        <v>14</v>
      </c>
      <c r="G18" s="2" t="s">
        <v>175</v>
      </c>
      <c r="H18" s="2" t="s">
        <v>111</v>
      </c>
      <c r="I18" s="2" t="s">
        <v>143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</row>
    <row r="19" spans="1:42" x14ac:dyDescent="0.3">
      <c r="A19" s="5">
        <v>159</v>
      </c>
      <c r="B19" s="5" t="s">
        <v>96</v>
      </c>
      <c r="C19" s="5" t="s">
        <v>16</v>
      </c>
      <c r="D19" s="5" t="s">
        <v>78</v>
      </c>
      <c r="E19" s="5">
        <v>0</v>
      </c>
      <c r="F19" s="2" t="s">
        <v>80</v>
      </c>
      <c r="G19" s="2" t="s">
        <v>175</v>
      </c>
      <c r="H19" s="2" t="s">
        <v>112</v>
      </c>
      <c r="I19" s="2" t="s">
        <v>113</v>
      </c>
      <c r="L19" s="5" t="s">
        <v>176</v>
      </c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</row>
    <row r="20" spans="1:42" x14ac:dyDescent="0.3">
      <c r="A20" s="5">
        <v>160</v>
      </c>
      <c r="B20" s="5" t="s">
        <v>95</v>
      </c>
      <c r="C20" s="5" t="s">
        <v>16</v>
      </c>
      <c r="D20" s="5" t="s">
        <v>78</v>
      </c>
      <c r="E20" s="5">
        <v>3</v>
      </c>
      <c r="F20" s="2" t="s">
        <v>14</v>
      </c>
      <c r="G20" s="2" t="s">
        <v>175</v>
      </c>
      <c r="H20" s="2" t="s">
        <v>117</v>
      </c>
      <c r="I20" s="2" t="s">
        <v>99</v>
      </c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</row>
    <row r="21" spans="1:42" x14ac:dyDescent="0.3">
      <c r="A21" s="5">
        <v>161</v>
      </c>
      <c r="B21" s="5" t="s">
        <v>95</v>
      </c>
      <c r="C21" s="5" t="s">
        <v>16</v>
      </c>
      <c r="D21" s="5" t="s">
        <v>78</v>
      </c>
      <c r="E21" s="5">
        <v>3</v>
      </c>
      <c r="F21" s="2" t="s">
        <v>14</v>
      </c>
      <c r="G21" s="2" t="s">
        <v>175</v>
      </c>
      <c r="H21" s="2" t="s">
        <v>114</v>
      </c>
      <c r="I21" s="2" t="s">
        <v>99</v>
      </c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</row>
    <row r="22" spans="1:42" x14ac:dyDescent="0.3">
      <c r="A22" s="5">
        <v>162</v>
      </c>
      <c r="B22" s="5" t="s">
        <v>95</v>
      </c>
      <c r="C22" s="5" t="s">
        <v>16</v>
      </c>
      <c r="D22" s="5" t="s">
        <v>78</v>
      </c>
      <c r="E22" s="5">
        <v>3</v>
      </c>
      <c r="F22" s="2" t="s">
        <v>14</v>
      </c>
      <c r="G22" s="2" t="s">
        <v>175</v>
      </c>
      <c r="H22" s="2" t="s">
        <v>115</v>
      </c>
      <c r="I22" s="2" t="s">
        <v>99</v>
      </c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</row>
    <row r="23" spans="1:42" x14ac:dyDescent="0.3">
      <c r="A23" s="5">
        <v>163</v>
      </c>
      <c r="B23" s="5" t="s">
        <v>95</v>
      </c>
      <c r="C23" s="5" t="s">
        <v>16</v>
      </c>
      <c r="D23" s="5" t="s">
        <v>78</v>
      </c>
      <c r="E23" s="5">
        <v>3</v>
      </c>
      <c r="F23" s="2" t="s">
        <v>14</v>
      </c>
      <c r="G23" s="2" t="s">
        <v>175</v>
      </c>
      <c r="H23" s="2" t="s">
        <v>116</v>
      </c>
      <c r="I23" s="2" t="s">
        <v>99</v>
      </c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</row>
    <row r="24" spans="1:42" x14ac:dyDescent="0.3">
      <c r="A24" s="5">
        <v>164</v>
      </c>
      <c r="B24" s="5" t="s">
        <v>95</v>
      </c>
      <c r="C24" s="5" t="s">
        <v>16</v>
      </c>
      <c r="D24" s="5" t="s">
        <v>78</v>
      </c>
      <c r="E24" s="5">
        <v>5</v>
      </c>
      <c r="F24" s="2" t="s">
        <v>80</v>
      </c>
      <c r="G24" s="2" t="s">
        <v>175</v>
      </c>
      <c r="H24" s="2" t="s">
        <v>118</v>
      </c>
      <c r="I24" s="2" t="s">
        <v>119</v>
      </c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</row>
    <row r="25" spans="1:42" x14ac:dyDescent="0.3">
      <c r="A25" s="5">
        <v>165</v>
      </c>
      <c r="B25" s="5" t="s">
        <v>95</v>
      </c>
      <c r="C25" s="5" t="s">
        <v>18</v>
      </c>
      <c r="D25" s="5" t="s">
        <v>78</v>
      </c>
      <c r="F25" s="2" t="s">
        <v>14</v>
      </c>
      <c r="G25" s="2" t="s">
        <v>175</v>
      </c>
      <c r="H25" s="2" t="s">
        <v>123</v>
      </c>
      <c r="I25" s="2" t="s">
        <v>138</v>
      </c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</row>
    <row r="26" spans="1:42" x14ac:dyDescent="0.3">
      <c r="A26" s="5">
        <v>166</v>
      </c>
      <c r="B26" s="5" t="s">
        <v>95</v>
      </c>
      <c r="C26" s="5" t="s">
        <v>16</v>
      </c>
      <c r="D26" s="5" t="s">
        <v>78</v>
      </c>
      <c r="E26" s="5">
        <v>3</v>
      </c>
      <c r="F26" s="2" t="s">
        <v>14</v>
      </c>
      <c r="G26" s="2" t="s">
        <v>175</v>
      </c>
      <c r="H26" s="2" t="s">
        <v>120</v>
      </c>
      <c r="I26" s="2" t="s">
        <v>99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</row>
    <row r="27" spans="1:42" x14ac:dyDescent="0.3">
      <c r="A27" s="5">
        <v>167</v>
      </c>
      <c r="B27" s="5" t="s">
        <v>95</v>
      </c>
      <c r="C27" s="5" t="s">
        <v>16</v>
      </c>
      <c r="D27" s="5" t="s">
        <v>78</v>
      </c>
      <c r="E27" s="5">
        <v>9</v>
      </c>
      <c r="F27" s="2" t="s">
        <v>79</v>
      </c>
      <c r="G27" s="2" t="s">
        <v>175</v>
      </c>
      <c r="H27" s="2" t="s">
        <v>120</v>
      </c>
      <c r="I27" s="2" t="s">
        <v>139</v>
      </c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</row>
    <row r="28" spans="1:42" x14ac:dyDescent="0.3">
      <c r="A28" s="5">
        <v>168</v>
      </c>
      <c r="B28" s="5" t="s">
        <v>96</v>
      </c>
      <c r="C28" s="5" t="s">
        <v>16</v>
      </c>
      <c r="D28" s="5" t="s">
        <v>78</v>
      </c>
      <c r="E28" s="5">
        <v>0</v>
      </c>
      <c r="F28" s="2" t="s">
        <v>79</v>
      </c>
      <c r="G28" s="2" t="s">
        <v>175</v>
      </c>
      <c r="H28" s="2" t="s">
        <v>120</v>
      </c>
      <c r="I28" s="2" t="s">
        <v>137</v>
      </c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</row>
    <row r="29" spans="1:42" x14ac:dyDescent="0.3">
      <c r="A29" s="5">
        <v>169</v>
      </c>
      <c r="B29" s="5" t="s">
        <v>95</v>
      </c>
      <c r="C29" s="5" t="s">
        <v>16</v>
      </c>
      <c r="D29" s="5" t="s">
        <v>78</v>
      </c>
      <c r="E29" s="5">
        <v>3</v>
      </c>
      <c r="F29" s="2" t="s">
        <v>14</v>
      </c>
      <c r="G29" s="2" t="s">
        <v>175</v>
      </c>
      <c r="H29" s="2" t="s">
        <v>121</v>
      </c>
      <c r="I29" s="2" t="s">
        <v>99</v>
      </c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</row>
    <row r="30" spans="1:42" x14ac:dyDescent="0.3">
      <c r="A30" s="5">
        <v>170</v>
      </c>
      <c r="B30" s="5" t="s">
        <v>95</v>
      </c>
      <c r="C30" s="5" t="s">
        <v>16</v>
      </c>
      <c r="D30" s="5" t="s">
        <v>78</v>
      </c>
      <c r="E30" s="5">
        <v>9</v>
      </c>
      <c r="F30" s="2" t="s">
        <v>79</v>
      </c>
      <c r="G30" s="2" t="s">
        <v>175</v>
      </c>
      <c r="H30" s="2" t="s">
        <v>121</v>
      </c>
      <c r="I30" s="2" t="s">
        <v>139</v>
      </c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</row>
    <row r="31" spans="1:42" x14ac:dyDescent="0.3">
      <c r="A31" s="5">
        <v>171</v>
      </c>
      <c r="B31" s="5" t="s">
        <v>96</v>
      </c>
      <c r="C31" s="5" t="s">
        <v>16</v>
      </c>
      <c r="D31" s="5" t="s">
        <v>78</v>
      </c>
      <c r="E31" s="5">
        <v>0</v>
      </c>
      <c r="F31" s="2" t="s">
        <v>79</v>
      </c>
      <c r="G31" s="2" t="s">
        <v>175</v>
      </c>
      <c r="H31" s="2" t="s">
        <v>121</v>
      </c>
      <c r="I31" s="2" t="s">
        <v>137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</row>
    <row r="32" spans="1:42" x14ac:dyDescent="0.3">
      <c r="A32" s="5">
        <v>172</v>
      </c>
      <c r="B32" s="5" t="s">
        <v>95</v>
      </c>
      <c r="C32" s="5" t="s">
        <v>16</v>
      </c>
      <c r="D32" s="5" t="s">
        <v>78</v>
      </c>
      <c r="E32" s="5">
        <v>3</v>
      </c>
      <c r="F32" s="2" t="s">
        <v>14</v>
      </c>
      <c r="G32" s="2" t="s">
        <v>175</v>
      </c>
      <c r="H32" s="2" t="s">
        <v>122</v>
      </c>
      <c r="I32" s="2" t="s">
        <v>99</v>
      </c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</row>
    <row r="33" spans="1:42" x14ac:dyDescent="0.3">
      <c r="A33" s="5">
        <v>173</v>
      </c>
      <c r="B33" s="5" t="s">
        <v>95</v>
      </c>
      <c r="C33" s="5" t="s">
        <v>16</v>
      </c>
      <c r="D33" s="5" t="s">
        <v>78</v>
      </c>
      <c r="E33" s="5">
        <v>9</v>
      </c>
      <c r="F33" s="2" t="s">
        <v>79</v>
      </c>
      <c r="G33" s="2" t="s">
        <v>175</v>
      </c>
      <c r="H33" s="2" t="s">
        <v>122</v>
      </c>
      <c r="I33" s="2" t="s">
        <v>139</v>
      </c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</row>
    <row r="34" spans="1:42" x14ac:dyDescent="0.3">
      <c r="A34" s="5">
        <v>174</v>
      </c>
      <c r="B34" s="5" t="s">
        <v>96</v>
      </c>
      <c r="C34" s="5" t="s">
        <v>16</v>
      </c>
      <c r="D34" s="5" t="s">
        <v>78</v>
      </c>
      <c r="E34" s="5">
        <v>0</v>
      </c>
      <c r="F34" s="2" t="s">
        <v>79</v>
      </c>
      <c r="G34" s="2" t="s">
        <v>175</v>
      </c>
      <c r="H34" s="2" t="s">
        <v>122</v>
      </c>
      <c r="I34" s="2" t="s">
        <v>137</v>
      </c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</row>
    <row r="35" spans="1:42" x14ac:dyDescent="0.3">
      <c r="A35" s="5">
        <v>175</v>
      </c>
      <c r="B35" s="5" t="s">
        <v>95</v>
      </c>
      <c r="C35" s="5" t="s">
        <v>16</v>
      </c>
      <c r="D35" s="5" t="s">
        <v>78</v>
      </c>
      <c r="E35" s="5">
        <v>9</v>
      </c>
      <c r="F35" s="2" t="s">
        <v>79</v>
      </c>
      <c r="G35" s="2" t="s">
        <v>175</v>
      </c>
      <c r="H35" s="2" t="s">
        <v>124</v>
      </c>
      <c r="I35" s="2" t="s">
        <v>139</v>
      </c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</row>
    <row r="36" spans="1:42" x14ac:dyDescent="0.3">
      <c r="A36" s="5">
        <v>176</v>
      </c>
      <c r="B36" s="5" t="s">
        <v>95</v>
      </c>
      <c r="C36" s="5" t="s">
        <v>16</v>
      </c>
      <c r="D36" s="5" t="s">
        <v>78</v>
      </c>
      <c r="E36" s="5">
        <v>6</v>
      </c>
      <c r="F36" s="2" t="s">
        <v>79</v>
      </c>
      <c r="G36" s="2" t="s">
        <v>175</v>
      </c>
      <c r="H36" s="2" t="s">
        <v>125</v>
      </c>
      <c r="I36" s="2" t="s">
        <v>126</v>
      </c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</row>
    <row r="37" spans="1:42" x14ac:dyDescent="0.3">
      <c r="A37" s="5">
        <v>177</v>
      </c>
      <c r="B37" s="5" t="s">
        <v>95</v>
      </c>
      <c r="C37" s="5" t="s">
        <v>16</v>
      </c>
      <c r="D37" s="5" t="s">
        <v>78</v>
      </c>
      <c r="E37" s="5">
        <v>6</v>
      </c>
      <c r="F37" s="2" t="s">
        <v>14</v>
      </c>
      <c r="G37" s="2" t="s">
        <v>175</v>
      </c>
      <c r="H37" s="2" t="s">
        <v>127</v>
      </c>
      <c r="I37" s="2" t="s">
        <v>128</v>
      </c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</row>
    <row r="38" spans="1:42" x14ac:dyDescent="0.3">
      <c r="A38" s="5">
        <v>178</v>
      </c>
      <c r="B38" s="5" t="s">
        <v>95</v>
      </c>
      <c r="C38" s="5" t="s">
        <v>16</v>
      </c>
      <c r="D38" s="5" t="s">
        <v>78</v>
      </c>
      <c r="E38" s="5">
        <v>6</v>
      </c>
      <c r="F38" s="2" t="s">
        <v>14</v>
      </c>
      <c r="G38" s="2" t="s">
        <v>175</v>
      </c>
      <c r="H38" s="2" t="s">
        <v>129</v>
      </c>
      <c r="I38" s="2" t="s">
        <v>131</v>
      </c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</row>
    <row r="39" spans="1:42" x14ac:dyDescent="0.3">
      <c r="A39" s="5">
        <v>179</v>
      </c>
      <c r="B39" s="5" t="s">
        <v>95</v>
      </c>
      <c r="C39" s="5" t="s">
        <v>16</v>
      </c>
      <c r="D39" s="5" t="s">
        <v>78</v>
      </c>
      <c r="E39" s="5">
        <v>3</v>
      </c>
      <c r="F39" s="2" t="s">
        <v>14</v>
      </c>
      <c r="G39" s="2" t="s">
        <v>175</v>
      </c>
      <c r="H39" s="2" t="s">
        <v>130</v>
      </c>
      <c r="I39" s="2" t="s">
        <v>132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</row>
  </sheetData>
  <conditionalFormatting sqref="M3:AP39">
    <cfRule type="expression" dxfId="616" priority="21">
      <formula>WEEKDAY(M$2,2)&gt;5</formula>
    </cfRule>
  </conditionalFormatting>
  <conditionalFormatting sqref="C35:C39 C3:C27">
    <cfRule type="containsText" dxfId="615" priority="20" operator="containsText" text="N">
      <formula>NOT(ISERROR(SEARCH("N",C3)))</formula>
    </cfRule>
  </conditionalFormatting>
  <conditionalFormatting sqref="F3:G5 F20:F23 F25:F39 F6:F18">
    <cfRule type="containsText" dxfId="614" priority="16" operator="containsText" text="Vendredi">
      <formula>NOT(ISERROR(SEARCH("Vendredi",F3)))</formula>
    </cfRule>
    <cfRule type="containsText" dxfId="613" priority="17" operator="containsText" text="Mardi">
      <formula>NOT(ISERROR(SEARCH("Mardi",F3)))</formula>
    </cfRule>
    <cfRule type="containsText" dxfId="612" priority="18" operator="containsText" text="Lundi">
      <formula>NOT(ISERROR(SEARCH("Lundi",F3)))</formula>
    </cfRule>
    <cfRule type="containsText" dxfId="611" priority="19" operator="containsText" text="Jour">
      <formula>NOT(ISERROR(SEARCH("Jour",F3)))</formula>
    </cfRule>
  </conditionalFormatting>
  <conditionalFormatting sqref="F19">
    <cfRule type="containsText" dxfId="610" priority="12" operator="containsText" text="Vendredi">
      <formula>NOT(ISERROR(SEARCH("Vendredi",F19)))</formula>
    </cfRule>
    <cfRule type="containsText" dxfId="609" priority="13" operator="containsText" text="Mardi">
      <formula>NOT(ISERROR(SEARCH("Mardi",F19)))</formula>
    </cfRule>
    <cfRule type="containsText" dxfId="608" priority="14" operator="containsText" text="Lundi">
      <formula>NOT(ISERROR(SEARCH("Lundi",F19)))</formula>
    </cfRule>
    <cfRule type="containsText" dxfId="607" priority="15" operator="containsText" text="Jour">
      <formula>NOT(ISERROR(SEARCH("Jour",F19)))</formula>
    </cfRule>
  </conditionalFormatting>
  <conditionalFormatting sqref="C28:C34">
    <cfRule type="containsText" dxfId="606" priority="9" operator="containsText" text="N">
      <formula>NOT(ISERROR(SEARCH("N",C28)))</formula>
    </cfRule>
  </conditionalFormatting>
  <conditionalFormatting sqref="F24">
    <cfRule type="containsText" dxfId="605" priority="5" operator="containsText" text="Vendredi">
      <formula>NOT(ISERROR(SEARCH("Vendredi",F24)))</formula>
    </cfRule>
    <cfRule type="containsText" dxfId="604" priority="6" operator="containsText" text="Mardi">
      <formula>NOT(ISERROR(SEARCH("Mardi",F24)))</formula>
    </cfRule>
    <cfRule type="containsText" dxfId="603" priority="7" operator="containsText" text="Lundi">
      <formula>NOT(ISERROR(SEARCH("Lundi",F24)))</formula>
    </cfRule>
    <cfRule type="containsText" dxfId="602" priority="8" operator="containsText" text="Jour">
      <formula>NOT(ISERROR(SEARCH("Jour",F24)))</formula>
    </cfRule>
  </conditionalFormatting>
  <conditionalFormatting sqref="G6:G39">
    <cfRule type="containsText" dxfId="601" priority="1" operator="containsText" text="Vendredi">
      <formula>NOT(ISERROR(SEARCH("Vendredi",G6)))</formula>
    </cfRule>
    <cfRule type="containsText" dxfId="600" priority="2" operator="containsText" text="Mardi">
      <formula>NOT(ISERROR(SEARCH("Mardi",G6)))</formula>
    </cfRule>
    <cfRule type="containsText" dxfId="599" priority="3" operator="containsText" text="Lundi">
      <formula>NOT(ISERROR(SEARCH("Lundi",G6)))</formula>
    </cfRule>
    <cfRule type="containsText" dxfId="598" priority="4" operator="containsText" text="Jour">
      <formula>NOT(ISERROR(SEARCH("Jour",G6)))</formula>
    </cfRule>
  </conditionalFormatting>
  <dataValidations count="2">
    <dataValidation type="list" allowBlank="1" showInputMessage="1" showErrorMessage="1" sqref="M35:AP39 M20:AP24 M26:AP27 M29:AP30 M32:AP33 M5:AP18">
      <formula1>IF($E5=2,INDIRECT("P!T_1[2]"),IF($E5=3,INDIRECT("P!T_1[3]"),IF($E5=4,INDIRECT("P!T_1[4]"),IF($E5=5,INDIRECT("P!T_1[5]"),IF($E5=6,INDIRECT("P!T_1[6]"),IF($E5=7,INDIRECT("P!T_1[7]"),IF($E5=8,INDIRECT("P!T_1[8]"),IF($E5=9,INDIRECT("P!T_1[9]")))))))))</formula1>
    </dataValidation>
    <dataValidation type="list" allowBlank="1" showInputMessage="1" showErrorMessage="1" sqref="M4:AP4">
      <formula1>INDIRECT("P!T_2[Opérateurs]")</formula1>
    </dataValidation>
  </dataValidations>
  <pageMargins left="0.25" right="0.25" top="0.75" bottom="0.75" header="0.3" footer="0.3"/>
  <pageSetup paperSize="9" scale="17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9BA94CE4-5DA3-40E6-8A01-210D0043DE03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M3:AP39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Q39"/>
  <sheetViews>
    <sheetView zoomScale="70" zoomScaleNormal="70" workbookViewId="0">
      <pane xSplit="12" ySplit="4" topLeftCell="M5" activePane="bottomRight" state="frozen"/>
      <selection pane="topRight" activeCell="M1" sqref="M1"/>
      <selection pane="bottomLeft" activeCell="A5" sqref="A5"/>
      <selection pane="bottomRight" activeCell="M2" sqref="M2:AQ2"/>
    </sheetView>
  </sheetViews>
  <sheetFormatPr baseColWidth="10" defaultColWidth="8.88671875" defaultRowHeight="14.4" x14ac:dyDescent="0.3"/>
  <cols>
    <col min="1" max="1" width="8.5546875" style="5" hidden="1" customWidth="1"/>
    <col min="2" max="2" width="14.88671875" style="5" hidden="1" customWidth="1"/>
    <col min="3" max="3" width="11.5546875" style="5" customWidth="1"/>
    <col min="4" max="4" width="15" style="5" customWidth="1"/>
    <col min="5" max="5" width="12.33203125" style="5" hidden="1" customWidth="1"/>
    <col min="6" max="6" width="17.33203125" style="2" bestFit="1" customWidth="1"/>
    <col min="7" max="7" width="17.33203125" style="2" customWidth="1"/>
    <col min="8" max="8" width="26.109375" style="2" customWidth="1"/>
    <col min="9" max="9" width="49.109375" style="2" bestFit="1" customWidth="1"/>
    <col min="10" max="10" width="30" style="5" hidden="1" customWidth="1"/>
    <col min="11" max="11" width="12.44140625" style="5" hidden="1" customWidth="1"/>
    <col min="12" max="12" width="8.88671875" style="5"/>
    <col min="13" max="43" width="18.33203125" style="5" customWidth="1"/>
  </cols>
  <sheetData>
    <row r="1" spans="1:43" ht="22.2" customHeight="1" x14ac:dyDescent="0.3">
      <c r="F1" s="3" t="s">
        <v>3</v>
      </c>
      <c r="G1" s="3"/>
      <c r="H1" s="4">
        <v>45413</v>
      </c>
      <c r="M1" s="4">
        <f>H1</f>
        <v>45413</v>
      </c>
      <c r="N1" s="4">
        <f>M1+1</f>
        <v>45414</v>
      </c>
      <c r="O1" s="4">
        <f t="shared" ref="O1:AQ1" si="0">N1+1</f>
        <v>45415</v>
      </c>
      <c r="P1" s="4">
        <f t="shared" si="0"/>
        <v>45416</v>
      </c>
      <c r="Q1" s="4">
        <f t="shared" si="0"/>
        <v>45417</v>
      </c>
      <c r="R1" s="4">
        <f t="shared" si="0"/>
        <v>45418</v>
      </c>
      <c r="S1" s="4">
        <f t="shared" si="0"/>
        <v>45419</v>
      </c>
      <c r="T1" s="4">
        <f t="shared" si="0"/>
        <v>45420</v>
      </c>
      <c r="U1" s="4">
        <f t="shared" si="0"/>
        <v>45421</v>
      </c>
      <c r="V1" s="4">
        <f t="shared" si="0"/>
        <v>45422</v>
      </c>
      <c r="W1" s="4">
        <f t="shared" si="0"/>
        <v>45423</v>
      </c>
      <c r="X1" s="4">
        <f t="shared" si="0"/>
        <v>45424</v>
      </c>
      <c r="Y1" s="4">
        <f t="shared" si="0"/>
        <v>45425</v>
      </c>
      <c r="Z1" s="4">
        <f t="shared" si="0"/>
        <v>45426</v>
      </c>
      <c r="AA1" s="4">
        <f t="shared" si="0"/>
        <v>45427</v>
      </c>
      <c r="AB1" s="4">
        <f t="shared" si="0"/>
        <v>45428</v>
      </c>
      <c r="AC1" s="4">
        <f t="shared" si="0"/>
        <v>45429</v>
      </c>
      <c r="AD1" s="4">
        <f t="shared" si="0"/>
        <v>45430</v>
      </c>
      <c r="AE1" s="4">
        <f t="shared" si="0"/>
        <v>45431</v>
      </c>
      <c r="AF1" s="4">
        <f t="shared" si="0"/>
        <v>45432</v>
      </c>
      <c r="AG1" s="4">
        <f t="shared" si="0"/>
        <v>45433</v>
      </c>
      <c r="AH1" s="4">
        <f t="shared" si="0"/>
        <v>45434</v>
      </c>
      <c r="AI1" s="4">
        <f t="shared" si="0"/>
        <v>45435</v>
      </c>
      <c r="AJ1" s="4">
        <f t="shared" si="0"/>
        <v>45436</v>
      </c>
      <c r="AK1" s="4">
        <f t="shared" si="0"/>
        <v>45437</v>
      </c>
      <c r="AL1" s="4">
        <f t="shared" si="0"/>
        <v>45438</v>
      </c>
      <c r="AM1" s="4">
        <f t="shared" si="0"/>
        <v>45439</v>
      </c>
      <c r="AN1" s="4">
        <f t="shared" si="0"/>
        <v>45440</v>
      </c>
      <c r="AO1" s="4">
        <f t="shared" si="0"/>
        <v>45441</v>
      </c>
      <c r="AP1" s="4">
        <f t="shared" si="0"/>
        <v>45442</v>
      </c>
      <c r="AQ1" s="4">
        <f t="shared" si="0"/>
        <v>45443</v>
      </c>
    </row>
    <row r="2" spans="1:43" s="1" customFormat="1" ht="31.2" customHeight="1" x14ac:dyDescent="0.3">
      <c r="A2" s="9" t="s">
        <v>15</v>
      </c>
      <c r="B2" s="9" t="s">
        <v>94</v>
      </c>
      <c r="C2" s="9" t="s">
        <v>17</v>
      </c>
      <c r="D2" s="9" t="s">
        <v>90</v>
      </c>
      <c r="E2" s="9" t="s">
        <v>19</v>
      </c>
      <c r="F2" s="9" t="s">
        <v>13</v>
      </c>
      <c r="G2" s="9" t="s">
        <v>174</v>
      </c>
      <c r="H2" s="9" t="s">
        <v>106</v>
      </c>
      <c r="I2" s="9" t="s">
        <v>1</v>
      </c>
      <c r="J2" s="9" t="s">
        <v>101</v>
      </c>
      <c r="K2" s="9" t="s">
        <v>5</v>
      </c>
      <c r="L2" s="9" t="s">
        <v>2</v>
      </c>
      <c r="M2" s="10" t="s">
        <v>238</v>
      </c>
      <c r="N2" s="10" t="s">
        <v>239</v>
      </c>
      <c r="O2" s="10" t="s">
        <v>240</v>
      </c>
      <c r="P2" s="10" t="s">
        <v>241</v>
      </c>
      <c r="Q2" s="10" t="s">
        <v>242</v>
      </c>
      <c r="R2" s="10" t="s">
        <v>243</v>
      </c>
      <c r="S2" s="10" t="s">
        <v>244</v>
      </c>
      <c r="T2" s="10" t="s">
        <v>245</v>
      </c>
      <c r="U2" s="10" t="s">
        <v>246</v>
      </c>
      <c r="V2" s="10" t="s">
        <v>247</v>
      </c>
      <c r="W2" s="10" t="s">
        <v>248</v>
      </c>
      <c r="X2" s="10" t="s">
        <v>249</v>
      </c>
      <c r="Y2" s="10" t="s">
        <v>250</v>
      </c>
      <c r="Z2" s="10" t="s">
        <v>251</v>
      </c>
      <c r="AA2" s="10" t="s">
        <v>252</v>
      </c>
      <c r="AB2" s="10" t="s">
        <v>253</v>
      </c>
      <c r="AC2" s="10" t="s">
        <v>254</v>
      </c>
      <c r="AD2" s="10" t="s">
        <v>255</v>
      </c>
      <c r="AE2" s="10" t="s">
        <v>256</v>
      </c>
      <c r="AF2" s="10" t="s">
        <v>257</v>
      </c>
      <c r="AG2" s="10" t="s">
        <v>258</v>
      </c>
      <c r="AH2" s="10" t="s">
        <v>259</v>
      </c>
      <c r="AI2" s="10" t="s">
        <v>260</v>
      </c>
      <c r="AJ2" s="10" t="s">
        <v>261</v>
      </c>
      <c r="AK2" s="10" t="s">
        <v>262</v>
      </c>
      <c r="AL2" s="10" t="s">
        <v>263</v>
      </c>
      <c r="AM2" s="10" t="s">
        <v>264</v>
      </c>
      <c r="AN2" s="10" t="s">
        <v>265</v>
      </c>
      <c r="AO2" s="10" t="s">
        <v>266</v>
      </c>
      <c r="AP2" s="10" t="s">
        <v>267</v>
      </c>
      <c r="AQ2" s="10" t="s">
        <v>268</v>
      </c>
    </row>
    <row r="3" spans="1:43" s="1" customFormat="1" ht="15" customHeigh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8" t="str">
        <f>IF(WEEKDAY(M2,2)&gt;5,"X",IF(COUNTIF(P!$M$2:$M$12,M2)&gt;0,"X",0))</f>
        <v>X</v>
      </c>
      <c r="N3" s="8">
        <f>IF(WEEKDAY(N2,2)&gt;5,"X",IF(COUNTIF(P!$M$2:$M$12,N2)&gt;0,"X",0))</f>
        <v>0</v>
      </c>
      <c r="O3" s="8">
        <f>IF(WEEKDAY(O2,2)&gt;5,"X",IF(COUNTIF(P!$M$2:$M$12,O2)&gt;0,"X",0))</f>
        <v>0</v>
      </c>
      <c r="P3" s="8" t="str">
        <f>IF(WEEKDAY(P2,2)&gt;5,"X",IF(COUNTIF(P!$M$2:$M$12,P2)&gt;0,"X",0))</f>
        <v>X</v>
      </c>
      <c r="Q3" s="8" t="str">
        <f>IF(WEEKDAY(Q2,2)&gt;5,"X",IF(COUNTIF(P!$M$2:$M$12,Q2)&gt;0,"X",0))</f>
        <v>X</v>
      </c>
      <c r="R3" s="8">
        <f>IF(WEEKDAY(R2,2)&gt;5,"X",IF(COUNTIF(P!$M$2:$M$12,R2)&gt;0,"X",0))</f>
        <v>0</v>
      </c>
      <c r="S3" s="8">
        <f>IF(WEEKDAY(S2,2)&gt;5,"X",IF(COUNTIF(P!$M$2:$M$12,S2)&gt;0,"X",0))</f>
        <v>0</v>
      </c>
      <c r="T3" s="8" t="str">
        <f>IF(WEEKDAY(T2,2)&gt;5,"X",IF(COUNTIF(P!$M$2:$M$12,T2)&gt;0,"X",0))</f>
        <v>X</v>
      </c>
      <c r="U3" s="8" t="str">
        <f>IF(WEEKDAY(U2,2)&gt;5,"X",IF(COUNTIF(P!$M$2:$M$12,U2)&gt;0,"X",0))</f>
        <v>X</v>
      </c>
      <c r="V3" s="8">
        <f>IF(WEEKDAY(V2,2)&gt;5,"X",IF(COUNTIF(P!$M$2:$M$12,V2)&gt;0,"X",0))</f>
        <v>0</v>
      </c>
      <c r="W3" s="8" t="str">
        <f>IF(WEEKDAY(W2,2)&gt;5,"X",IF(COUNTIF(P!$M$2:$M$12,W2)&gt;0,"X",0))</f>
        <v>X</v>
      </c>
      <c r="X3" s="8" t="str">
        <f>IF(WEEKDAY(X2,2)&gt;5,"X",IF(COUNTIF(P!$M$2:$M$12,X2)&gt;0,"X",0))</f>
        <v>X</v>
      </c>
      <c r="Y3" s="8">
        <f>IF(WEEKDAY(Y2,2)&gt;5,"X",IF(COUNTIF(P!$M$2:$M$12,Y2)&gt;0,"X",0))</f>
        <v>0</v>
      </c>
      <c r="Z3" s="8">
        <f>IF(WEEKDAY(Z2,2)&gt;5,"X",IF(COUNTIF(P!$M$2:$M$12,Z2)&gt;0,"X",0))</f>
        <v>0</v>
      </c>
      <c r="AA3" s="8">
        <f>IF(WEEKDAY(AA2,2)&gt;5,"X",IF(COUNTIF(P!$M$2:$M$12,AA2)&gt;0,"X",0))</f>
        <v>0</v>
      </c>
      <c r="AB3" s="8">
        <f>IF(WEEKDAY(AB2,2)&gt;5,"X",IF(COUNTIF(P!$M$2:$M$12,AB2)&gt;0,"X",0))</f>
        <v>0</v>
      </c>
      <c r="AC3" s="8">
        <f>IF(WEEKDAY(AC2,2)&gt;5,"X",IF(COUNTIF(P!$M$2:$M$12,AC2)&gt;0,"X",0))</f>
        <v>0</v>
      </c>
      <c r="AD3" s="8" t="str">
        <f>IF(WEEKDAY(AD2,2)&gt;5,"X",IF(COUNTIF(P!$M$2:$M$12,AD2)&gt;0,"X",0))</f>
        <v>X</v>
      </c>
      <c r="AE3" s="8" t="str">
        <f>IF(WEEKDAY(AE2,2)&gt;5,"X",IF(COUNTIF(P!$M$2:$M$12,AE2)&gt;0,"X",0))</f>
        <v>X</v>
      </c>
      <c r="AF3" s="8" t="str">
        <f>IF(WEEKDAY(AF2,2)&gt;5,"X",IF(COUNTIF(P!$M$2:$M$12,AF2)&gt;0,"X",0))</f>
        <v>X</v>
      </c>
      <c r="AG3" s="8">
        <f>IF(WEEKDAY(AG2,2)&gt;5,"X",IF(COUNTIF(P!$M$2:$M$12,AG2)&gt;0,"X",0))</f>
        <v>0</v>
      </c>
      <c r="AH3" s="8">
        <f>IF(WEEKDAY(AH2,2)&gt;5,"X",IF(COUNTIF(P!$M$2:$M$12,AH2)&gt;0,"X",0))</f>
        <v>0</v>
      </c>
      <c r="AI3" s="8">
        <f>IF(WEEKDAY(AI2,2)&gt;5,"X",IF(COUNTIF(P!$M$2:$M$12,AI2)&gt;0,"X",0))</f>
        <v>0</v>
      </c>
      <c r="AJ3" s="8">
        <f>IF(WEEKDAY(AJ2,2)&gt;5,"X",IF(COUNTIF(P!$M$2:$M$12,AJ2)&gt;0,"X",0))</f>
        <v>0</v>
      </c>
      <c r="AK3" s="8" t="str">
        <f>IF(WEEKDAY(AK2,2)&gt;5,"X",IF(COUNTIF(P!$M$2:$M$12,AK2)&gt;0,"X",0))</f>
        <v>X</v>
      </c>
      <c r="AL3" s="8" t="str">
        <f>IF(WEEKDAY(AL2,2)&gt;5,"X",IF(COUNTIF(P!$M$2:$M$12,AL2)&gt;0,"X",0))</f>
        <v>X</v>
      </c>
      <c r="AM3" s="8">
        <f>IF(WEEKDAY(AM2,2)&gt;5,"X",IF(COUNTIF(P!$M$2:$M$12,AM2)&gt;0,"X",0))</f>
        <v>0</v>
      </c>
      <c r="AN3" s="8">
        <f>IF(WEEKDAY(AN2,2)&gt;5,"X",IF(COUNTIF(P!$M$2:$M$12,AN2)&gt;0,"X",0))</f>
        <v>0</v>
      </c>
      <c r="AO3" s="8">
        <f>IF(WEEKDAY(AO2,2)&gt;5,"X",IF(COUNTIF(P!$M$2:$M$12,AO2)&gt;0,"X",0))</f>
        <v>0</v>
      </c>
      <c r="AP3" s="8">
        <f>IF(WEEKDAY(AP2,2)&gt;5,"X",IF(COUNTIF(P!$M$2:$M$12,AP2)&gt;0,"X",0))</f>
        <v>0</v>
      </c>
      <c r="AQ3" s="8">
        <f>IF(WEEKDAY(AQ2,2)&gt;5,"X",IF(COUNTIF(P!$M$2:$M$12,AQ2)&gt;0,"X",0))</f>
        <v>0</v>
      </c>
    </row>
    <row r="4" spans="1:43" x14ac:dyDescent="0.3">
      <c r="A4" s="5">
        <v>144</v>
      </c>
      <c r="B4" s="5" t="s">
        <v>95</v>
      </c>
      <c r="C4" s="5" t="s">
        <v>16</v>
      </c>
      <c r="D4" s="5" t="s">
        <v>78</v>
      </c>
      <c r="E4" s="5">
        <v>0</v>
      </c>
      <c r="F4" s="2" t="s">
        <v>14</v>
      </c>
      <c r="H4" s="2" t="s">
        <v>0</v>
      </c>
      <c r="I4" s="2" t="s">
        <v>97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</row>
    <row r="5" spans="1:43" x14ac:dyDescent="0.3">
      <c r="A5" s="5">
        <v>145</v>
      </c>
      <c r="B5" s="5" t="s">
        <v>95</v>
      </c>
      <c r="C5" s="5" t="s">
        <v>16</v>
      </c>
      <c r="D5" s="5" t="s">
        <v>78</v>
      </c>
      <c r="E5" s="5">
        <v>3</v>
      </c>
      <c r="F5" s="2" t="s">
        <v>79</v>
      </c>
      <c r="G5" s="2" t="s">
        <v>175</v>
      </c>
      <c r="H5" s="2" t="s">
        <v>98</v>
      </c>
      <c r="I5" s="2" t="s">
        <v>99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</row>
    <row r="6" spans="1:43" x14ac:dyDescent="0.3">
      <c r="A6" s="5">
        <v>146</v>
      </c>
      <c r="B6" s="5" t="s">
        <v>95</v>
      </c>
      <c r="C6" s="5" t="s">
        <v>16</v>
      </c>
      <c r="D6" s="5" t="s">
        <v>78</v>
      </c>
      <c r="E6" s="5">
        <v>3</v>
      </c>
      <c r="F6" s="2" t="s">
        <v>14</v>
      </c>
      <c r="G6" s="2" t="s">
        <v>175</v>
      </c>
      <c r="H6" s="2" t="s">
        <v>100</v>
      </c>
      <c r="I6" s="2" t="s">
        <v>103</v>
      </c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x14ac:dyDescent="0.3">
      <c r="A7" s="5">
        <v>147</v>
      </c>
      <c r="B7" s="5" t="s">
        <v>95</v>
      </c>
      <c r="C7" s="5" t="s">
        <v>16</v>
      </c>
      <c r="D7" s="5" t="s">
        <v>78</v>
      </c>
      <c r="E7" s="5">
        <v>8</v>
      </c>
      <c r="F7" s="2" t="s">
        <v>14</v>
      </c>
      <c r="G7" s="2" t="s">
        <v>175</v>
      </c>
      <c r="H7" s="2" t="s">
        <v>100</v>
      </c>
      <c r="I7" s="2" t="s">
        <v>102</v>
      </c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</row>
    <row r="8" spans="1:43" x14ac:dyDescent="0.3">
      <c r="A8" s="5">
        <v>148</v>
      </c>
      <c r="B8" s="5" t="s">
        <v>95</v>
      </c>
      <c r="C8" s="5" t="s">
        <v>16</v>
      </c>
      <c r="D8" s="5" t="s">
        <v>78</v>
      </c>
      <c r="E8" s="5">
        <v>3</v>
      </c>
      <c r="F8" s="2" t="s">
        <v>14</v>
      </c>
      <c r="G8" s="2" t="s">
        <v>175</v>
      </c>
      <c r="H8" s="2" t="s">
        <v>29</v>
      </c>
      <c r="I8" s="2" t="s">
        <v>99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</row>
    <row r="9" spans="1:43" x14ac:dyDescent="0.3">
      <c r="A9" s="5">
        <v>149</v>
      </c>
      <c r="B9" s="5" t="s">
        <v>95</v>
      </c>
      <c r="C9" s="5" t="s">
        <v>16</v>
      </c>
      <c r="D9" s="5" t="s">
        <v>78</v>
      </c>
      <c r="E9" s="5">
        <v>3</v>
      </c>
      <c r="F9" s="2" t="s">
        <v>14</v>
      </c>
      <c r="G9" s="2" t="s">
        <v>175</v>
      </c>
      <c r="H9" s="2" t="s">
        <v>104</v>
      </c>
      <c r="I9" s="2" t="s">
        <v>141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</row>
    <row r="10" spans="1:43" x14ac:dyDescent="0.3">
      <c r="A10" s="5">
        <v>150</v>
      </c>
      <c r="B10" s="5" t="s">
        <v>95</v>
      </c>
      <c r="C10" s="5" t="s">
        <v>16</v>
      </c>
      <c r="D10" s="5" t="s">
        <v>78</v>
      </c>
      <c r="E10" s="5">
        <v>3</v>
      </c>
      <c r="F10" s="2" t="s">
        <v>14</v>
      </c>
      <c r="G10" s="2" t="s">
        <v>175</v>
      </c>
      <c r="H10" s="2" t="s">
        <v>104</v>
      </c>
      <c r="I10" s="2" t="s">
        <v>142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</row>
    <row r="11" spans="1:43" x14ac:dyDescent="0.3">
      <c r="A11" s="5">
        <v>151</v>
      </c>
      <c r="B11" s="5" t="s">
        <v>95</v>
      </c>
      <c r="C11" s="5" t="s">
        <v>16</v>
      </c>
      <c r="D11" s="5" t="s">
        <v>78</v>
      </c>
      <c r="E11" s="5">
        <v>6</v>
      </c>
      <c r="F11" s="2" t="s">
        <v>14</v>
      </c>
      <c r="G11" s="2" t="s">
        <v>175</v>
      </c>
      <c r="H11" s="2" t="s">
        <v>104</v>
      </c>
      <c r="I11" s="2" t="s">
        <v>140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</row>
    <row r="12" spans="1:43" x14ac:dyDescent="0.3">
      <c r="A12" s="5">
        <v>152</v>
      </c>
      <c r="B12" s="5" t="s">
        <v>95</v>
      </c>
      <c r="C12" s="5" t="s">
        <v>16</v>
      </c>
      <c r="D12" s="5" t="s">
        <v>78</v>
      </c>
      <c r="E12" s="5">
        <v>3</v>
      </c>
      <c r="F12" s="2" t="s">
        <v>14</v>
      </c>
      <c r="G12" s="2" t="s">
        <v>175</v>
      </c>
      <c r="H12" s="2" t="s">
        <v>105</v>
      </c>
      <c r="I12" s="2" t="s">
        <v>99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</row>
    <row r="13" spans="1:43" x14ac:dyDescent="0.3">
      <c r="A13" s="5">
        <v>153</v>
      </c>
      <c r="B13" s="5" t="s">
        <v>95</v>
      </c>
      <c r="C13" s="5" t="s">
        <v>16</v>
      </c>
      <c r="D13" s="5" t="s">
        <v>78</v>
      </c>
      <c r="E13" s="5">
        <v>3</v>
      </c>
      <c r="F13" s="2" t="s">
        <v>14</v>
      </c>
      <c r="G13" s="2" t="s">
        <v>175</v>
      </c>
      <c r="H13" s="2" t="s">
        <v>107</v>
      </c>
      <c r="I13" s="2" t="s">
        <v>99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</row>
    <row r="14" spans="1:43" x14ac:dyDescent="0.3">
      <c r="A14" s="5">
        <v>154</v>
      </c>
      <c r="B14" s="5" t="s">
        <v>95</v>
      </c>
      <c r="C14" s="5" t="s">
        <v>16</v>
      </c>
      <c r="D14" s="5" t="s">
        <v>78</v>
      </c>
      <c r="E14" s="5">
        <v>3</v>
      </c>
      <c r="F14" s="2" t="s">
        <v>14</v>
      </c>
      <c r="G14" s="2" t="s">
        <v>175</v>
      </c>
      <c r="H14" s="2" t="s">
        <v>108</v>
      </c>
      <c r="I14" s="2" t="s">
        <v>99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</row>
    <row r="15" spans="1:43" x14ac:dyDescent="0.3">
      <c r="A15" s="5">
        <v>155</v>
      </c>
      <c r="B15" s="5" t="s">
        <v>95</v>
      </c>
      <c r="C15" s="5" t="s">
        <v>16</v>
      </c>
      <c r="D15" s="5" t="s">
        <v>78</v>
      </c>
      <c r="E15" s="5">
        <v>3</v>
      </c>
      <c r="F15" s="2" t="s">
        <v>14</v>
      </c>
      <c r="G15" s="2" t="s">
        <v>175</v>
      </c>
      <c r="H15" s="2" t="s">
        <v>109</v>
      </c>
      <c r="I15" s="2" t="s">
        <v>99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</row>
    <row r="16" spans="1:43" x14ac:dyDescent="0.3">
      <c r="A16" s="5">
        <v>156</v>
      </c>
      <c r="B16" s="5" t="s">
        <v>95</v>
      </c>
      <c r="C16" s="5" t="s">
        <v>16</v>
      </c>
      <c r="D16" s="5" t="s">
        <v>78</v>
      </c>
      <c r="E16" s="5">
        <v>3</v>
      </c>
      <c r="F16" s="2" t="s">
        <v>14</v>
      </c>
      <c r="G16" s="2" t="s">
        <v>175</v>
      </c>
      <c r="H16" s="2" t="s">
        <v>110</v>
      </c>
      <c r="I16" s="2" t="s">
        <v>99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</row>
    <row r="17" spans="1:43" x14ac:dyDescent="0.3">
      <c r="A17" s="5">
        <v>157</v>
      </c>
      <c r="B17" s="5" t="s">
        <v>95</v>
      </c>
      <c r="C17" s="5" t="s">
        <v>16</v>
      </c>
      <c r="D17" s="5" t="s">
        <v>78</v>
      </c>
      <c r="E17" s="5">
        <v>3</v>
      </c>
      <c r="F17" s="2" t="s">
        <v>14</v>
      </c>
      <c r="G17" s="2" t="s">
        <v>175</v>
      </c>
      <c r="H17" s="2" t="s">
        <v>111</v>
      </c>
      <c r="I17" s="2" t="s">
        <v>144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</row>
    <row r="18" spans="1:43" x14ac:dyDescent="0.3">
      <c r="A18" s="5">
        <v>158</v>
      </c>
      <c r="B18" s="5" t="s">
        <v>95</v>
      </c>
      <c r="C18" s="5" t="s">
        <v>16</v>
      </c>
      <c r="D18" s="5" t="s">
        <v>78</v>
      </c>
      <c r="E18" s="5">
        <v>3</v>
      </c>
      <c r="F18" s="2" t="s">
        <v>14</v>
      </c>
      <c r="G18" s="2" t="s">
        <v>175</v>
      </c>
      <c r="H18" s="2" t="s">
        <v>111</v>
      </c>
      <c r="I18" s="2" t="s">
        <v>143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</row>
    <row r="19" spans="1:43" x14ac:dyDescent="0.3">
      <c r="A19" s="5">
        <v>159</v>
      </c>
      <c r="B19" s="5" t="s">
        <v>96</v>
      </c>
      <c r="C19" s="5" t="s">
        <v>16</v>
      </c>
      <c r="D19" s="5" t="s">
        <v>78</v>
      </c>
      <c r="E19" s="5">
        <v>0</v>
      </c>
      <c r="F19" s="2" t="s">
        <v>80</v>
      </c>
      <c r="G19" s="2" t="s">
        <v>175</v>
      </c>
      <c r="H19" s="2" t="s">
        <v>112</v>
      </c>
      <c r="I19" s="2" t="s">
        <v>113</v>
      </c>
      <c r="L19" s="5" t="s">
        <v>176</v>
      </c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</row>
    <row r="20" spans="1:43" x14ac:dyDescent="0.3">
      <c r="A20" s="5">
        <v>160</v>
      </c>
      <c r="B20" s="5" t="s">
        <v>95</v>
      </c>
      <c r="C20" s="5" t="s">
        <v>16</v>
      </c>
      <c r="D20" s="5" t="s">
        <v>78</v>
      </c>
      <c r="E20" s="5">
        <v>3</v>
      </c>
      <c r="F20" s="2" t="s">
        <v>14</v>
      </c>
      <c r="G20" s="2" t="s">
        <v>175</v>
      </c>
      <c r="H20" s="2" t="s">
        <v>117</v>
      </c>
      <c r="I20" s="2" t="s">
        <v>99</v>
      </c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</row>
    <row r="21" spans="1:43" x14ac:dyDescent="0.3">
      <c r="A21" s="5">
        <v>161</v>
      </c>
      <c r="B21" s="5" t="s">
        <v>95</v>
      </c>
      <c r="C21" s="5" t="s">
        <v>16</v>
      </c>
      <c r="D21" s="5" t="s">
        <v>78</v>
      </c>
      <c r="E21" s="5">
        <v>3</v>
      </c>
      <c r="F21" s="2" t="s">
        <v>14</v>
      </c>
      <c r="G21" s="2" t="s">
        <v>175</v>
      </c>
      <c r="H21" s="2" t="s">
        <v>114</v>
      </c>
      <c r="I21" s="2" t="s">
        <v>99</v>
      </c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</row>
    <row r="22" spans="1:43" x14ac:dyDescent="0.3">
      <c r="A22" s="5">
        <v>162</v>
      </c>
      <c r="B22" s="5" t="s">
        <v>95</v>
      </c>
      <c r="C22" s="5" t="s">
        <v>16</v>
      </c>
      <c r="D22" s="5" t="s">
        <v>78</v>
      </c>
      <c r="E22" s="5">
        <v>3</v>
      </c>
      <c r="F22" s="2" t="s">
        <v>14</v>
      </c>
      <c r="G22" s="2" t="s">
        <v>175</v>
      </c>
      <c r="H22" s="2" t="s">
        <v>115</v>
      </c>
      <c r="I22" s="2" t="s">
        <v>99</v>
      </c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</row>
    <row r="23" spans="1:43" x14ac:dyDescent="0.3">
      <c r="A23" s="5">
        <v>163</v>
      </c>
      <c r="B23" s="5" t="s">
        <v>95</v>
      </c>
      <c r="C23" s="5" t="s">
        <v>16</v>
      </c>
      <c r="D23" s="5" t="s">
        <v>78</v>
      </c>
      <c r="E23" s="5">
        <v>3</v>
      </c>
      <c r="F23" s="2" t="s">
        <v>14</v>
      </c>
      <c r="G23" s="2" t="s">
        <v>175</v>
      </c>
      <c r="H23" s="2" t="s">
        <v>116</v>
      </c>
      <c r="I23" s="2" t="s">
        <v>99</v>
      </c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</row>
    <row r="24" spans="1:43" x14ac:dyDescent="0.3">
      <c r="A24" s="5">
        <v>164</v>
      </c>
      <c r="B24" s="5" t="s">
        <v>95</v>
      </c>
      <c r="C24" s="5" t="s">
        <v>16</v>
      </c>
      <c r="D24" s="5" t="s">
        <v>78</v>
      </c>
      <c r="E24" s="5">
        <v>5</v>
      </c>
      <c r="F24" s="2" t="s">
        <v>80</v>
      </c>
      <c r="G24" s="2" t="s">
        <v>175</v>
      </c>
      <c r="H24" s="2" t="s">
        <v>118</v>
      </c>
      <c r="I24" s="2" t="s">
        <v>119</v>
      </c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</row>
    <row r="25" spans="1:43" x14ac:dyDescent="0.3">
      <c r="A25" s="5">
        <v>165</v>
      </c>
      <c r="B25" s="5" t="s">
        <v>95</v>
      </c>
      <c r="C25" s="5" t="s">
        <v>18</v>
      </c>
      <c r="D25" s="5" t="s">
        <v>78</v>
      </c>
      <c r="F25" s="2" t="s">
        <v>14</v>
      </c>
      <c r="G25" s="2" t="s">
        <v>175</v>
      </c>
      <c r="H25" s="2" t="s">
        <v>123</v>
      </c>
      <c r="I25" s="2" t="s">
        <v>138</v>
      </c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</row>
    <row r="26" spans="1:43" x14ac:dyDescent="0.3">
      <c r="A26" s="5">
        <v>166</v>
      </c>
      <c r="B26" s="5" t="s">
        <v>95</v>
      </c>
      <c r="C26" s="5" t="s">
        <v>16</v>
      </c>
      <c r="D26" s="5" t="s">
        <v>78</v>
      </c>
      <c r="E26" s="5">
        <v>3</v>
      </c>
      <c r="F26" s="2" t="s">
        <v>14</v>
      </c>
      <c r="G26" s="2" t="s">
        <v>175</v>
      </c>
      <c r="H26" s="2" t="s">
        <v>120</v>
      </c>
      <c r="I26" s="2" t="s">
        <v>99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</row>
    <row r="27" spans="1:43" x14ac:dyDescent="0.3">
      <c r="A27" s="5">
        <v>167</v>
      </c>
      <c r="B27" s="5" t="s">
        <v>95</v>
      </c>
      <c r="C27" s="5" t="s">
        <v>16</v>
      </c>
      <c r="D27" s="5" t="s">
        <v>78</v>
      </c>
      <c r="E27" s="5">
        <v>9</v>
      </c>
      <c r="F27" s="2" t="s">
        <v>79</v>
      </c>
      <c r="G27" s="2" t="s">
        <v>175</v>
      </c>
      <c r="H27" s="2" t="s">
        <v>120</v>
      </c>
      <c r="I27" s="2" t="s">
        <v>139</v>
      </c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</row>
    <row r="28" spans="1:43" x14ac:dyDescent="0.3">
      <c r="A28" s="5">
        <v>168</v>
      </c>
      <c r="B28" s="5" t="s">
        <v>96</v>
      </c>
      <c r="C28" s="5" t="s">
        <v>16</v>
      </c>
      <c r="D28" s="5" t="s">
        <v>78</v>
      </c>
      <c r="E28" s="5">
        <v>0</v>
      </c>
      <c r="F28" s="2" t="s">
        <v>79</v>
      </c>
      <c r="G28" s="2" t="s">
        <v>175</v>
      </c>
      <c r="H28" s="2" t="s">
        <v>120</v>
      </c>
      <c r="I28" s="2" t="s">
        <v>137</v>
      </c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</row>
    <row r="29" spans="1:43" x14ac:dyDescent="0.3">
      <c r="A29" s="5">
        <v>169</v>
      </c>
      <c r="B29" s="5" t="s">
        <v>95</v>
      </c>
      <c r="C29" s="5" t="s">
        <v>16</v>
      </c>
      <c r="D29" s="5" t="s">
        <v>78</v>
      </c>
      <c r="E29" s="5">
        <v>3</v>
      </c>
      <c r="F29" s="2" t="s">
        <v>14</v>
      </c>
      <c r="G29" s="2" t="s">
        <v>175</v>
      </c>
      <c r="H29" s="2" t="s">
        <v>121</v>
      </c>
      <c r="I29" s="2" t="s">
        <v>99</v>
      </c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</row>
    <row r="30" spans="1:43" x14ac:dyDescent="0.3">
      <c r="A30" s="5">
        <v>170</v>
      </c>
      <c r="B30" s="5" t="s">
        <v>95</v>
      </c>
      <c r="C30" s="5" t="s">
        <v>16</v>
      </c>
      <c r="D30" s="5" t="s">
        <v>78</v>
      </c>
      <c r="E30" s="5">
        <v>9</v>
      </c>
      <c r="F30" s="2" t="s">
        <v>79</v>
      </c>
      <c r="G30" s="2" t="s">
        <v>175</v>
      </c>
      <c r="H30" s="2" t="s">
        <v>121</v>
      </c>
      <c r="I30" s="2" t="s">
        <v>139</v>
      </c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</row>
    <row r="31" spans="1:43" x14ac:dyDescent="0.3">
      <c r="A31" s="5">
        <v>171</v>
      </c>
      <c r="B31" s="5" t="s">
        <v>96</v>
      </c>
      <c r="C31" s="5" t="s">
        <v>16</v>
      </c>
      <c r="D31" s="5" t="s">
        <v>78</v>
      </c>
      <c r="E31" s="5">
        <v>0</v>
      </c>
      <c r="F31" s="2" t="s">
        <v>79</v>
      </c>
      <c r="G31" s="2" t="s">
        <v>175</v>
      </c>
      <c r="H31" s="2" t="s">
        <v>121</v>
      </c>
      <c r="I31" s="2" t="s">
        <v>137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</row>
    <row r="32" spans="1:43" x14ac:dyDescent="0.3">
      <c r="A32" s="5">
        <v>172</v>
      </c>
      <c r="B32" s="5" t="s">
        <v>95</v>
      </c>
      <c r="C32" s="5" t="s">
        <v>16</v>
      </c>
      <c r="D32" s="5" t="s">
        <v>78</v>
      </c>
      <c r="E32" s="5">
        <v>3</v>
      </c>
      <c r="F32" s="2" t="s">
        <v>14</v>
      </c>
      <c r="G32" s="2" t="s">
        <v>175</v>
      </c>
      <c r="H32" s="2" t="s">
        <v>122</v>
      </c>
      <c r="I32" s="2" t="s">
        <v>99</v>
      </c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</row>
    <row r="33" spans="1:43" x14ac:dyDescent="0.3">
      <c r="A33" s="5">
        <v>173</v>
      </c>
      <c r="B33" s="5" t="s">
        <v>95</v>
      </c>
      <c r="C33" s="5" t="s">
        <v>16</v>
      </c>
      <c r="D33" s="5" t="s">
        <v>78</v>
      </c>
      <c r="E33" s="5">
        <v>9</v>
      </c>
      <c r="F33" s="2" t="s">
        <v>79</v>
      </c>
      <c r="G33" s="2" t="s">
        <v>175</v>
      </c>
      <c r="H33" s="2" t="s">
        <v>122</v>
      </c>
      <c r="I33" s="2" t="s">
        <v>139</v>
      </c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</row>
    <row r="34" spans="1:43" x14ac:dyDescent="0.3">
      <c r="A34" s="5">
        <v>174</v>
      </c>
      <c r="B34" s="5" t="s">
        <v>96</v>
      </c>
      <c r="C34" s="5" t="s">
        <v>16</v>
      </c>
      <c r="D34" s="5" t="s">
        <v>78</v>
      </c>
      <c r="E34" s="5">
        <v>0</v>
      </c>
      <c r="F34" s="2" t="s">
        <v>79</v>
      </c>
      <c r="G34" s="2" t="s">
        <v>175</v>
      </c>
      <c r="H34" s="2" t="s">
        <v>122</v>
      </c>
      <c r="I34" s="2" t="s">
        <v>137</v>
      </c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</row>
    <row r="35" spans="1:43" x14ac:dyDescent="0.3">
      <c r="A35" s="5">
        <v>175</v>
      </c>
      <c r="B35" s="5" t="s">
        <v>95</v>
      </c>
      <c r="C35" s="5" t="s">
        <v>16</v>
      </c>
      <c r="D35" s="5" t="s">
        <v>78</v>
      </c>
      <c r="E35" s="5">
        <v>9</v>
      </c>
      <c r="F35" s="2" t="s">
        <v>79</v>
      </c>
      <c r="G35" s="2" t="s">
        <v>175</v>
      </c>
      <c r="H35" s="2" t="s">
        <v>124</v>
      </c>
      <c r="I35" s="2" t="s">
        <v>139</v>
      </c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</row>
    <row r="36" spans="1:43" x14ac:dyDescent="0.3">
      <c r="A36" s="5">
        <v>176</v>
      </c>
      <c r="B36" s="5" t="s">
        <v>95</v>
      </c>
      <c r="C36" s="5" t="s">
        <v>16</v>
      </c>
      <c r="D36" s="5" t="s">
        <v>78</v>
      </c>
      <c r="E36" s="5">
        <v>6</v>
      </c>
      <c r="F36" s="2" t="s">
        <v>79</v>
      </c>
      <c r="G36" s="2" t="s">
        <v>175</v>
      </c>
      <c r="H36" s="2" t="s">
        <v>125</v>
      </c>
      <c r="I36" s="2" t="s">
        <v>126</v>
      </c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</row>
    <row r="37" spans="1:43" x14ac:dyDescent="0.3">
      <c r="A37" s="5">
        <v>177</v>
      </c>
      <c r="B37" s="5" t="s">
        <v>95</v>
      </c>
      <c r="C37" s="5" t="s">
        <v>16</v>
      </c>
      <c r="D37" s="5" t="s">
        <v>78</v>
      </c>
      <c r="E37" s="5">
        <v>6</v>
      </c>
      <c r="F37" s="2" t="s">
        <v>14</v>
      </c>
      <c r="G37" s="2" t="s">
        <v>175</v>
      </c>
      <c r="H37" s="2" t="s">
        <v>127</v>
      </c>
      <c r="I37" s="2" t="s">
        <v>128</v>
      </c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</row>
    <row r="38" spans="1:43" x14ac:dyDescent="0.3">
      <c r="A38" s="5">
        <v>178</v>
      </c>
      <c r="B38" s="5" t="s">
        <v>95</v>
      </c>
      <c r="C38" s="5" t="s">
        <v>16</v>
      </c>
      <c r="D38" s="5" t="s">
        <v>78</v>
      </c>
      <c r="E38" s="5">
        <v>6</v>
      </c>
      <c r="F38" s="2" t="s">
        <v>14</v>
      </c>
      <c r="G38" s="2" t="s">
        <v>175</v>
      </c>
      <c r="H38" s="2" t="s">
        <v>129</v>
      </c>
      <c r="I38" s="2" t="s">
        <v>131</v>
      </c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</row>
    <row r="39" spans="1:43" x14ac:dyDescent="0.3">
      <c r="A39" s="5">
        <v>179</v>
      </c>
      <c r="B39" s="5" t="s">
        <v>95</v>
      </c>
      <c r="C39" s="5" t="s">
        <v>16</v>
      </c>
      <c r="D39" s="5" t="s">
        <v>78</v>
      </c>
      <c r="E39" s="5">
        <v>3</v>
      </c>
      <c r="F39" s="2" t="s">
        <v>14</v>
      </c>
      <c r="G39" s="2" t="s">
        <v>175</v>
      </c>
      <c r="H39" s="2" t="s">
        <v>130</v>
      </c>
      <c r="I39" s="2" t="s">
        <v>132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</row>
  </sheetData>
  <conditionalFormatting sqref="M4:M39 N5:AQ39">
    <cfRule type="expression" dxfId="552" priority="21">
      <formula>WEEKDAY(M$2,2)&gt;5</formula>
    </cfRule>
  </conditionalFormatting>
  <conditionalFormatting sqref="C35:C39 C3:C27">
    <cfRule type="containsText" dxfId="551" priority="20" operator="containsText" text="N">
      <formula>NOT(ISERROR(SEARCH("N",C3)))</formula>
    </cfRule>
  </conditionalFormatting>
  <conditionalFormatting sqref="F3:G5 F20:F23 F25:F39 F6:F18">
    <cfRule type="containsText" dxfId="550" priority="16" operator="containsText" text="Vendredi">
      <formula>NOT(ISERROR(SEARCH("Vendredi",F3)))</formula>
    </cfRule>
    <cfRule type="containsText" dxfId="549" priority="17" operator="containsText" text="Mardi">
      <formula>NOT(ISERROR(SEARCH("Mardi",F3)))</formula>
    </cfRule>
    <cfRule type="containsText" dxfId="548" priority="18" operator="containsText" text="Lundi">
      <formula>NOT(ISERROR(SEARCH("Lundi",F3)))</formula>
    </cfRule>
    <cfRule type="containsText" dxfId="547" priority="19" operator="containsText" text="Jour">
      <formula>NOT(ISERROR(SEARCH("Jour",F3)))</formula>
    </cfRule>
  </conditionalFormatting>
  <conditionalFormatting sqref="F19">
    <cfRule type="containsText" dxfId="546" priority="12" operator="containsText" text="Vendredi">
      <formula>NOT(ISERROR(SEARCH("Vendredi",F19)))</formula>
    </cfRule>
    <cfRule type="containsText" dxfId="545" priority="13" operator="containsText" text="Mardi">
      <formula>NOT(ISERROR(SEARCH("Mardi",F19)))</formula>
    </cfRule>
    <cfRule type="containsText" dxfId="544" priority="14" operator="containsText" text="Lundi">
      <formula>NOT(ISERROR(SEARCH("Lundi",F19)))</formula>
    </cfRule>
    <cfRule type="containsText" dxfId="543" priority="15" operator="containsText" text="Jour">
      <formula>NOT(ISERROR(SEARCH("Jour",F19)))</formula>
    </cfRule>
  </conditionalFormatting>
  <conditionalFormatting sqref="N4:AQ4 M3:AQ3">
    <cfRule type="expression" dxfId="542" priority="10">
      <formula>WEEKDAY(M$2,2)&gt;5</formula>
    </cfRule>
  </conditionalFormatting>
  <conditionalFormatting sqref="C28:C34">
    <cfRule type="containsText" dxfId="541" priority="9" operator="containsText" text="N">
      <formula>NOT(ISERROR(SEARCH("N",C28)))</formula>
    </cfRule>
  </conditionalFormatting>
  <conditionalFormatting sqref="F24">
    <cfRule type="containsText" dxfId="540" priority="5" operator="containsText" text="Vendredi">
      <formula>NOT(ISERROR(SEARCH("Vendredi",F24)))</formula>
    </cfRule>
    <cfRule type="containsText" dxfId="539" priority="6" operator="containsText" text="Mardi">
      <formula>NOT(ISERROR(SEARCH("Mardi",F24)))</formula>
    </cfRule>
    <cfRule type="containsText" dxfId="538" priority="7" operator="containsText" text="Lundi">
      <formula>NOT(ISERROR(SEARCH("Lundi",F24)))</formula>
    </cfRule>
    <cfRule type="containsText" dxfId="537" priority="8" operator="containsText" text="Jour">
      <formula>NOT(ISERROR(SEARCH("Jour",F24)))</formula>
    </cfRule>
  </conditionalFormatting>
  <conditionalFormatting sqref="G6:G39">
    <cfRule type="containsText" dxfId="536" priority="1" operator="containsText" text="Vendredi">
      <formula>NOT(ISERROR(SEARCH("Vendredi",G6)))</formula>
    </cfRule>
    <cfRule type="containsText" dxfId="535" priority="2" operator="containsText" text="Mardi">
      <formula>NOT(ISERROR(SEARCH("Mardi",G6)))</formula>
    </cfRule>
    <cfRule type="containsText" dxfId="534" priority="3" operator="containsText" text="Lundi">
      <formula>NOT(ISERROR(SEARCH("Lundi",G6)))</formula>
    </cfRule>
    <cfRule type="containsText" dxfId="533" priority="4" operator="containsText" text="Jour">
      <formula>NOT(ISERROR(SEARCH("Jour",G6)))</formula>
    </cfRule>
  </conditionalFormatting>
  <dataValidations count="2">
    <dataValidation type="list" allowBlank="1" showInputMessage="1" showErrorMessage="1" sqref="M35:AQ39 M20:AQ24 M26:AQ27 M29:AQ30 M32:AQ33 M5:AQ18">
      <formula1>IF($E5=2,INDIRECT("P!T_1[2]"),IF($E5=3,INDIRECT("P!T_1[3]"),IF($E5=4,INDIRECT("P!T_1[4]"),IF($E5=5,INDIRECT("P!T_1[5]"),IF($E5=6,INDIRECT("P!T_1[6]"),IF($E5=7,INDIRECT("P!T_1[7]"),IF($E5=8,INDIRECT("P!T_1[8]"),IF($E5=9,INDIRECT("P!T_1[9]")))))))))</formula1>
    </dataValidation>
    <dataValidation type="list" allowBlank="1" showInputMessage="1" showErrorMessage="1" sqref="M4:AQ4">
      <formula1>INDIRECT("P!T_2[Opérateurs]")</formula1>
    </dataValidation>
  </dataValidations>
  <pageMargins left="0.25" right="0.25" top="0.75" bottom="0.75" header="0.3" footer="0.3"/>
  <pageSetup paperSize="9" scale="17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63ABDE96-D82C-4268-8EC0-700F449EC7F4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M4:M39 N5:AQ39</xm:sqref>
        </x14:conditionalFormatting>
        <x14:conditionalFormatting xmlns:xm="http://schemas.microsoft.com/office/excel/2006/main">
          <x14:cfRule type="expression" priority="11" id="{1EB2D333-66A5-46C1-809B-B933FA41C583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N4:AQ4 M3:AQ3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P39"/>
  <sheetViews>
    <sheetView zoomScale="70" zoomScaleNormal="70" workbookViewId="0">
      <pane xSplit="12" ySplit="4" topLeftCell="M12" activePane="bottomRight" state="frozen"/>
      <selection pane="topRight" activeCell="M1" sqref="M1"/>
      <selection pane="bottomLeft" activeCell="A5" sqref="A5"/>
      <selection pane="bottomRight" activeCell="A2" sqref="A2:J39"/>
    </sheetView>
  </sheetViews>
  <sheetFormatPr baseColWidth="10" defaultColWidth="8.88671875" defaultRowHeight="14.4" x14ac:dyDescent="0.3"/>
  <cols>
    <col min="1" max="1" width="8.5546875" style="5" customWidth="1"/>
    <col min="2" max="2" width="14.88671875" style="5" customWidth="1"/>
    <col min="3" max="3" width="11.5546875" style="5" customWidth="1"/>
    <col min="4" max="4" width="15" style="5" customWidth="1"/>
    <col min="5" max="5" width="12.33203125" style="5" customWidth="1"/>
    <col min="6" max="6" width="17.33203125" style="2" bestFit="1" customWidth="1"/>
    <col min="7" max="7" width="17.33203125" style="2" customWidth="1"/>
    <col min="8" max="8" width="26.109375" style="2" customWidth="1"/>
    <col min="9" max="9" width="49.109375" style="2" bestFit="1" customWidth="1"/>
    <col min="10" max="10" width="30" style="5" customWidth="1"/>
    <col min="11" max="11" width="12.44140625" style="5" customWidth="1"/>
    <col min="12" max="12" width="8.88671875" style="5"/>
    <col min="13" max="42" width="18.33203125" style="5" customWidth="1"/>
  </cols>
  <sheetData>
    <row r="1" spans="1:42" ht="22.2" customHeight="1" x14ac:dyDescent="0.3">
      <c r="F1" s="3" t="s">
        <v>3</v>
      </c>
      <c r="G1" s="3"/>
      <c r="H1" s="4">
        <v>45444</v>
      </c>
      <c r="M1" s="4">
        <f>H1</f>
        <v>45444</v>
      </c>
      <c r="N1" s="4">
        <f>M1+1</f>
        <v>45445</v>
      </c>
      <c r="O1" s="4">
        <f t="shared" ref="O1:AP1" si="0">N1+1</f>
        <v>45446</v>
      </c>
      <c r="P1" s="4">
        <f t="shared" si="0"/>
        <v>45447</v>
      </c>
      <c r="Q1" s="4">
        <f t="shared" si="0"/>
        <v>45448</v>
      </c>
      <c r="R1" s="4">
        <f t="shared" si="0"/>
        <v>45449</v>
      </c>
      <c r="S1" s="4">
        <f t="shared" si="0"/>
        <v>45450</v>
      </c>
      <c r="T1" s="4">
        <f t="shared" si="0"/>
        <v>45451</v>
      </c>
      <c r="U1" s="4">
        <f t="shared" si="0"/>
        <v>45452</v>
      </c>
      <c r="V1" s="4">
        <f t="shared" si="0"/>
        <v>45453</v>
      </c>
      <c r="W1" s="4">
        <f t="shared" si="0"/>
        <v>45454</v>
      </c>
      <c r="X1" s="4">
        <f t="shared" si="0"/>
        <v>45455</v>
      </c>
      <c r="Y1" s="4">
        <f t="shared" si="0"/>
        <v>45456</v>
      </c>
      <c r="Z1" s="4">
        <f t="shared" si="0"/>
        <v>45457</v>
      </c>
      <c r="AA1" s="4">
        <f t="shared" si="0"/>
        <v>45458</v>
      </c>
      <c r="AB1" s="4">
        <f t="shared" si="0"/>
        <v>45459</v>
      </c>
      <c r="AC1" s="4">
        <f t="shared" si="0"/>
        <v>45460</v>
      </c>
      <c r="AD1" s="4">
        <f t="shared" si="0"/>
        <v>45461</v>
      </c>
      <c r="AE1" s="4">
        <f t="shared" si="0"/>
        <v>45462</v>
      </c>
      <c r="AF1" s="4">
        <f t="shared" si="0"/>
        <v>45463</v>
      </c>
      <c r="AG1" s="4">
        <f t="shared" si="0"/>
        <v>45464</v>
      </c>
      <c r="AH1" s="4">
        <f t="shared" si="0"/>
        <v>45465</v>
      </c>
      <c r="AI1" s="4">
        <f t="shared" si="0"/>
        <v>45466</v>
      </c>
      <c r="AJ1" s="4">
        <f t="shared" si="0"/>
        <v>45467</v>
      </c>
      <c r="AK1" s="4">
        <f t="shared" si="0"/>
        <v>45468</v>
      </c>
      <c r="AL1" s="4">
        <f t="shared" si="0"/>
        <v>45469</v>
      </c>
      <c r="AM1" s="4">
        <f t="shared" si="0"/>
        <v>45470</v>
      </c>
      <c r="AN1" s="4">
        <f t="shared" si="0"/>
        <v>45471</v>
      </c>
      <c r="AO1" s="4">
        <f t="shared" si="0"/>
        <v>45472</v>
      </c>
      <c r="AP1" s="4">
        <f t="shared" si="0"/>
        <v>45473</v>
      </c>
    </row>
    <row r="2" spans="1:42" s="1" customFormat="1" ht="31.2" customHeight="1" x14ac:dyDescent="0.3">
      <c r="A2" s="9" t="s">
        <v>15</v>
      </c>
      <c r="B2" s="9" t="s">
        <v>94</v>
      </c>
      <c r="C2" s="9" t="s">
        <v>17</v>
      </c>
      <c r="D2" s="9" t="s">
        <v>90</v>
      </c>
      <c r="E2" s="9" t="s">
        <v>19</v>
      </c>
      <c r="F2" s="9" t="s">
        <v>13</v>
      </c>
      <c r="G2" s="9" t="s">
        <v>174</v>
      </c>
      <c r="H2" s="9" t="s">
        <v>106</v>
      </c>
      <c r="I2" s="9" t="s">
        <v>1</v>
      </c>
      <c r="J2" s="9" t="s">
        <v>101</v>
      </c>
      <c r="K2" s="9" t="s">
        <v>5</v>
      </c>
      <c r="L2" s="9" t="s">
        <v>2</v>
      </c>
      <c r="M2" s="10" t="s">
        <v>269</v>
      </c>
      <c r="N2" s="10" t="s">
        <v>270</v>
      </c>
      <c r="O2" s="10" t="s">
        <v>271</v>
      </c>
      <c r="P2" s="10" t="s">
        <v>272</v>
      </c>
      <c r="Q2" s="10" t="s">
        <v>273</v>
      </c>
      <c r="R2" s="10" t="s">
        <v>274</v>
      </c>
      <c r="S2" s="10" t="s">
        <v>275</v>
      </c>
      <c r="T2" s="10" t="s">
        <v>276</v>
      </c>
      <c r="U2" s="10" t="s">
        <v>277</v>
      </c>
      <c r="V2" s="10" t="s">
        <v>278</v>
      </c>
      <c r="W2" s="10" t="s">
        <v>279</v>
      </c>
      <c r="X2" s="10" t="s">
        <v>280</v>
      </c>
      <c r="Y2" s="10" t="s">
        <v>281</v>
      </c>
      <c r="Z2" s="10" t="s">
        <v>282</v>
      </c>
      <c r="AA2" s="10" t="s">
        <v>283</v>
      </c>
      <c r="AB2" s="10" t="s">
        <v>284</v>
      </c>
      <c r="AC2" s="10" t="s">
        <v>285</v>
      </c>
      <c r="AD2" s="10" t="s">
        <v>286</v>
      </c>
      <c r="AE2" s="10" t="s">
        <v>287</v>
      </c>
      <c r="AF2" s="10" t="s">
        <v>288</v>
      </c>
      <c r="AG2" s="10" t="s">
        <v>289</v>
      </c>
      <c r="AH2" s="10" t="s">
        <v>290</v>
      </c>
      <c r="AI2" s="10" t="s">
        <v>291</v>
      </c>
      <c r="AJ2" s="10" t="s">
        <v>292</v>
      </c>
      <c r="AK2" s="10" t="s">
        <v>293</v>
      </c>
      <c r="AL2" s="10" t="s">
        <v>294</v>
      </c>
      <c r="AM2" s="10" t="s">
        <v>295</v>
      </c>
      <c r="AN2" s="10" t="s">
        <v>296</v>
      </c>
      <c r="AO2" s="10" t="s">
        <v>297</v>
      </c>
      <c r="AP2" s="10" t="s">
        <v>298</v>
      </c>
    </row>
    <row r="3" spans="1:42" s="1" customFormat="1" ht="15" customHeigh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8" t="str">
        <f>IF(WEEKDAY(M2,2)&gt;5,"X",IF(COUNTIF(P!$M$2:$M$12,M2)&gt;0,"X",0))</f>
        <v>X</v>
      </c>
      <c r="N3" s="8" t="str">
        <f>IF(WEEKDAY(N2,2)&gt;5,"X",IF(COUNTIF(P!$M$2:$M$12,N2)&gt;0,"X",0))</f>
        <v>X</v>
      </c>
      <c r="O3" s="8">
        <f>IF(WEEKDAY(O2,2)&gt;5,"X",IF(COUNTIF(P!$M$2:$M$12,O2)&gt;0,"X",0))</f>
        <v>0</v>
      </c>
      <c r="P3" s="8">
        <f>IF(WEEKDAY(P2,2)&gt;5,"X",IF(COUNTIF(P!$M$2:$M$12,P2)&gt;0,"X",0))</f>
        <v>0</v>
      </c>
      <c r="Q3" s="8">
        <f>IF(WEEKDAY(Q2,2)&gt;5,"X",IF(COUNTIF(P!$M$2:$M$12,Q2)&gt;0,"X",0))</f>
        <v>0</v>
      </c>
      <c r="R3" s="8">
        <f>IF(WEEKDAY(R2,2)&gt;5,"X",IF(COUNTIF(P!$M$2:$M$12,R2)&gt;0,"X",0))</f>
        <v>0</v>
      </c>
      <c r="S3" s="8">
        <f>IF(WEEKDAY(S2,2)&gt;5,"X",IF(COUNTIF(P!$M$2:$M$12,S2)&gt;0,"X",0))</f>
        <v>0</v>
      </c>
      <c r="T3" s="8" t="str">
        <f>IF(WEEKDAY(T2,2)&gt;5,"X",IF(COUNTIF(P!$M$2:$M$12,T2)&gt;0,"X",0))</f>
        <v>X</v>
      </c>
      <c r="U3" s="8" t="str">
        <f>IF(WEEKDAY(U2,2)&gt;5,"X",IF(COUNTIF(P!$M$2:$M$12,U2)&gt;0,"X",0))</f>
        <v>X</v>
      </c>
      <c r="V3" s="8">
        <f>IF(WEEKDAY(V2,2)&gt;5,"X",IF(COUNTIF(P!$M$2:$M$12,V2)&gt;0,"X",0))</f>
        <v>0</v>
      </c>
      <c r="W3" s="8">
        <f>IF(WEEKDAY(W2,2)&gt;5,"X",IF(COUNTIF(P!$M$2:$M$12,W2)&gt;0,"X",0))</f>
        <v>0</v>
      </c>
      <c r="X3" s="8">
        <f>IF(WEEKDAY(X2,2)&gt;5,"X",IF(COUNTIF(P!$M$2:$M$12,X2)&gt;0,"X",0))</f>
        <v>0</v>
      </c>
      <c r="Y3" s="8">
        <f>IF(WEEKDAY(Y2,2)&gt;5,"X",IF(COUNTIF(P!$M$2:$M$12,Y2)&gt;0,"X",0))</f>
        <v>0</v>
      </c>
      <c r="Z3" s="8">
        <f>IF(WEEKDAY(Z2,2)&gt;5,"X",IF(COUNTIF(P!$M$2:$M$12,Z2)&gt;0,"X",0))</f>
        <v>0</v>
      </c>
      <c r="AA3" s="8" t="str">
        <f>IF(WEEKDAY(AA2,2)&gt;5,"X",IF(COUNTIF(P!$M$2:$M$12,AA2)&gt;0,"X",0))</f>
        <v>X</v>
      </c>
      <c r="AB3" s="8" t="str">
        <f>IF(WEEKDAY(AB2,2)&gt;5,"X",IF(COUNTIF(P!$M$2:$M$12,AB2)&gt;0,"X",0))</f>
        <v>X</v>
      </c>
      <c r="AC3" s="8">
        <f>IF(WEEKDAY(AC2,2)&gt;5,"X",IF(COUNTIF(P!$M$2:$M$12,AC2)&gt;0,"X",0))</f>
        <v>0</v>
      </c>
      <c r="AD3" s="8">
        <f>IF(WEEKDAY(AD2,2)&gt;5,"X",IF(COUNTIF(P!$M$2:$M$12,AD2)&gt;0,"X",0))</f>
        <v>0</v>
      </c>
      <c r="AE3" s="8">
        <f>IF(WEEKDAY(AE2,2)&gt;5,"X",IF(COUNTIF(P!$M$2:$M$12,AE2)&gt;0,"X",0))</f>
        <v>0</v>
      </c>
      <c r="AF3" s="8">
        <f>IF(WEEKDAY(AF2,2)&gt;5,"X",IF(COUNTIF(P!$M$2:$M$12,AF2)&gt;0,"X",0))</f>
        <v>0</v>
      </c>
      <c r="AG3" s="8">
        <f>IF(WEEKDAY(AG2,2)&gt;5,"X",IF(COUNTIF(P!$M$2:$M$12,AG2)&gt;0,"X",0))</f>
        <v>0</v>
      </c>
      <c r="AH3" s="8" t="str">
        <f>IF(WEEKDAY(AH2,2)&gt;5,"X",IF(COUNTIF(P!$M$2:$M$12,AH2)&gt;0,"X",0))</f>
        <v>X</v>
      </c>
      <c r="AI3" s="8" t="str">
        <f>IF(WEEKDAY(AI2,2)&gt;5,"X",IF(COUNTIF(P!$M$2:$M$12,AI2)&gt;0,"X",0))</f>
        <v>X</v>
      </c>
      <c r="AJ3" s="8">
        <f>IF(WEEKDAY(AJ2,2)&gt;5,"X",IF(COUNTIF(P!$M$2:$M$12,AJ2)&gt;0,"X",0))</f>
        <v>0</v>
      </c>
      <c r="AK3" s="8">
        <f>IF(WEEKDAY(AK2,2)&gt;5,"X",IF(COUNTIF(P!$M$2:$M$12,AK2)&gt;0,"X",0))</f>
        <v>0</v>
      </c>
      <c r="AL3" s="8">
        <f>IF(WEEKDAY(AL2,2)&gt;5,"X",IF(COUNTIF(P!$M$2:$M$12,AL2)&gt;0,"X",0))</f>
        <v>0</v>
      </c>
      <c r="AM3" s="8">
        <f>IF(WEEKDAY(AM2,2)&gt;5,"X",IF(COUNTIF(P!$M$2:$M$12,AM2)&gt;0,"X",0))</f>
        <v>0</v>
      </c>
      <c r="AN3" s="8">
        <f>IF(WEEKDAY(AN2,2)&gt;5,"X",IF(COUNTIF(P!$M$2:$M$12,AN2)&gt;0,"X",0))</f>
        <v>0</v>
      </c>
      <c r="AO3" s="8" t="str">
        <f>IF(WEEKDAY(AO2,2)&gt;5,"X",IF(COUNTIF(P!$M$2:$M$12,AO2)&gt;0,"X",0))</f>
        <v>X</v>
      </c>
      <c r="AP3" s="8" t="str">
        <f>IF(WEEKDAY(AP2,2)&gt;5,"X",IF(COUNTIF(P!$M$2:$M$12,AP2)&gt;0,"X",0))</f>
        <v>X</v>
      </c>
    </row>
    <row r="4" spans="1:42" x14ac:dyDescent="0.3">
      <c r="A4" s="5">
        <v>144</v>
      </c>
      <c r="B4" s="5" t="s">
        <v>95</v>
      </c>
      <c r="C4" s="5" t="s">
        <v>16</v>
      </c>
      <c r="D4" s="5" t="s">
        <v>78</v>
      </c>
      <c r="E4" s="5">
        <v>0</v>
      </c>
      <c r="F4" s="2" t="s">
        <v>14</v>
      </c>
      <c r="H4" s="2" t="s">
        <v>0</v>
      </c>
      <c r="I4" s="2" t="s">
        <v>97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</row>
    <row r="5" spans="1:42" x14ac:dyDescent="0.3">
      <c r="A5" s="5">
        <v>145</v>
      </c>
      <c r="B5" s="5" t="s">
        <v>95</v>
      </c>
      <c r="C5" s="5" t="s">
        <v>16</v>
      </c>
      <c r="D5" s="5" t="s">
        <v>78</v>
      </c>
      <c r="E5" s="5">
        <v>3</v>
      </c>
      <c r="F5" s="2" t="s">
        <v>79</v>
      </c>
      <c r="G5" s="2" t="s">
        <v>175</v>
      </c>
      <c r="H5" s="2" t="s">
        <v>98</v>
      </c>
      <c r="I5" s="2" t="s">
        <v>99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</row>
    <row r="6" spans="1:42" x14ac:dyDescent="0.3">
      <c r="A6" s="5">
        <v>146</v>
      </c>
      <c r="B6" s="5" t="s">
        <v>95</v>
      </c>
      <c r="C6" s="5" t="s">
        <v>16</v>
      </c>
      <c r="D6" s="5" t="s">
        <v>78</v>
      </c>
      <c r="E6" s="5">
        <v>3</v>
      </c>
      <c r="F6" s="2" t="s">
        <v>14</v>
      </c>
      <c r="G6" s="2" t="s">
        <v>175</v>
      </c>
      <c r="H6" s="2" t="s">
        <v>100</v>
      </c>
      <c r="I6" s="2" t="s">
        <v>103</v>
      </c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x14ac:dyDescent="0.3">
      <c r="A7" s="5">
        <v>147</v>
      </c>
      <c r="B7" s="5" t="s">
        <v>95</v>
      </c>
      <c r="C7" s="5" t="s">
        <v>16</v>
      </c>
      <c r="D7" s="5" t="s">
        <v>78</v>
      </c>
      <c r="E7" s="5">
        <v>8</v>
      </c>
      <c r="F7" s="2" t="s">
        <v>14</v>
      </c>
      <c r="G7" s="2" t="s">
        <v>175</v>
      </c>
      <c r="H7" s="2" t="s">
        <v>100</v>
      </c>
      <c r="I7" s="2" t="s">
        <v>102</v>
      </c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</row>
    <row r="8" spans="1:42" x14ac:dyDescent="0.3">
      <c r="A8" s="5">
        <v>148</v>
      </c>
      <c r="B8" s="5" t="s">
        <v>95</v>
      </c>
      <c r="C8" s="5" t="s">
        <v>16</v>
      </c>
      <c r="D8" s="5" t="s">
        <v>78</v>
      </c>
      <c r="E8" s="5">
        <v>3</v>
      </c>
      <c r="F8" s="2" t="s">
        <v>14</v>
      </c>
      <c r="G8" s="2" t="s">
        <v>175</v>
      </c>
      <c r="H8" s="2" t="s">
        <v>29</v>
      </c>
      <c r="I8" s="2" t="s">
        <v>99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</row>
    <row r="9" spans="1:42" x14ac:dyDescent="0.3">
      <c r="A9" s="5">
        <v>149</v>
      </c>
      <c r="B9" s="5" t="s">
        <v>95</v>
      </c>
      <c r="C9" s="5" t="s">
        <v>16</v>
      </c>
      <c r="D9" s="5" t="s">
        <v>78</v>
      </c>
      <c r="E9" s="5">
        <v>3</v>
      </c>
      <c r="F9" s="2" t="s">
        <v>14</v>
      </c>
      <c r="G9" s="2" t="s">
        <v>175</v>
      </c>
      <c r="H9" s="2" t="s">
        <v>104</v>
      </c>
      <c r="I9" s="2" t="s">
        <v>141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</row>
    <row r="10" spans="1:42" x14ac:dyDescent="0.3">
      <c r="A10" s="5">
        <v>150</v>
      </c>
      <c r="B10" s="5" t="s">
        <v>95</v>
      </c>
      <c r="C10" s="5" t="s">
        <v>16</v>
      </c>
      <c r="D10" s="5" t="s">
        <v>78</v>
      </c>
      <c r="E10" s="5">
        <v>3</v>
      </c>
      <c r="F10" s="2" t="s">
        <v>14</v>
      </c>
      <c r="G10" s="2" t="s">
        <v>175</v>
      </c>
      <c r="H10" s="2" t="s">
        <v>104</v>
      </c>
      <c r="I10" s="2" t="s">
        <v>142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</row>
    <row r="11" spans="1:42" x14ac:dyDescent="0.3">
      <c r="A11" s="5">
        <v>151</v>
      </c>
      <c r="B11" s="5" t="s">
        <v>95</v>
      </c>
      <c r="C11" s="5" t="s">
        <v>16</v>
      </c>
      <c r="D11" s="5" t="s">
        <v>78</v>
      </c>
      <c r="E11" s="5">
        <v>6</v>
      </c>
      <c r="F11" s="2" t="s">
        <v>14</v>
      </c>
      <c r="G11" s="2" t="s">
        <v>175</v>
      </c>
      <c r="H11" s="2" t="s">
        <v>104</v>
      </c>
      <c r="I11" s="2" t="s">
        <v>140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</row>
    <row r="12" spans="1:42" x14ac:dyDescent="0.3">
      <c r="A12" s="5">
        <v>152</v>
      </c>
      <c r="B12" s="5" t="s">
        <v>95</v>
      </c>
      <c r="C12" s="5" t="s">
        <v>16</v>
      </c>
      <c r="D12" s="5" t="s">
        <v>78</v>
      </c>
      <c r="E12" s="5">
        <v>3</v>
      </c>
      <c r="F12" s="2" t="s">
        <v>14</v>
      </c>
      <c r="G12" s="2" t="s">
        <v>175</v>
      </c>
      <c r="H12" s="2" t="s">
        <v>105</v>
      </c>
      <c r="I12" s="2" t="s">
        <v>99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</row>
    <row r="13" spans="1:42" x14ac:dyDescent="0.3">
      <c r="A13" s="5">
        <v>153</v>
      </c>
      <c r="B13" s="5" t="s">
        <v>95</v>
      </c>
      <c r="C13" s="5" t="s">
        <v>16</v>
      </c>
      <c r="D13" s="5" t="s">
        <v>78</v>
      </c>
      <c r="E13" s="5">
        <v>3</v>
      </c>
      <c r="F13" s="2" t="s">
        <v>14</v>
      </c>
      <c r="G13" s="2" t="s">
        <v>175</v>
      </c>
      <c r="H13" s="2" t="s">
        <v>107</v>
      </c>
      <c r="I13" s="2" t="s">
        <v>99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</row>
    <row r="14" spans="1:42" x14ac:dyDescent="0.3">
      <c r="A14" s="5">
        <v>154</v>
      </c>
      <c r="B14" s="5" t="s">
        <v>95</v>
      </c>
      <c r="C14" s="5" t="s">
        <v>16</v>
      </c>
      <c r="D14" s="5" t="s">
        <v>78</v>
      </c>
      <c r="E14" s="5">
        <v>3</v>
      </c>
      <c r="F14" s="2" t="s">
        <v>14</v>
      </c>
      <c r="G14" s="2" t="s">
        <v>175</v>
      </c>
      <c r="H14" s="2" t="s">
        <v>108</v>
      </c>
      <c r="I14" s="2" t="s">
        <v>99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</row>
    <row r="15" spans="1:42" x14ac:dyDescent="0.3">
      <c r="A15" s="5">
        <v>155</v>
      </c>
      <c r="B15" s="5" t="s">
        <v>95</v>
      </c>
      <c r="C15" s="5" t="s">
        <v>16</v>
      </c>
      <c r="D15" s="5" t="s">
        <v>78</v>
      </c>
      <c r="E15" s="5">
        <v>3</v>
      </c>
      <c r="F15" s="2" t="s">
        <v>14</v>
      </c>
      <c r="G15" s="2" t="s">
        <v>175</v>
      </c>
      <c r="H15" s="2" t="s">
        <v>109</v>
      </c>
      <c r="I15" s="2" t="s">
        <v>99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</row>
    <row r="16" spans="1:42" x14ac:dyDescent="0.3">
      <c r="A16" s="5">
        <v>156</v>
      </c>
      <c r="B16" s="5" t="s">
        <v>95</v>
      </c>
      <c r="C16" s="5" t="s">
        <v>16</v>
      </c>
      <c r="D16" s="5" t="s">
        <v>78</v>
      </c>
      <c r="E16" s="5">
        <v>3</v>
      </c>
      <c r="F16" s="2" t="s">
        <v>14</v>
      </c>
      <c r="G16" s="2" t="s">
        <v>175</v>
      </c>
      <c r="H16" s="2" t="s">
        <v>110</v>
      </c>
      <c r="I16" s="2" t="s">
        <v>99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</row>
    <row r="17" spans="1:42" x14ac:dyDescent="0.3">
      <c r="A17" s="5">
        <v>157</v>
      </c>
      <c r="B17" s="5" t="s">
        <v>95</v>
      </c>
      <c r="C17" s="5" t="s">
        <v>16</v>
      </c>
      <c r="D17" s="5" t="s">
        <v>78</v>
      </c>
      <c r="E17" s="5">
        <v>3</v>
      </c>
      <c r="F17" s="2" t="s">
        <v>14</v>
      </c>
      <c r="G17" s="2" t="s">
        <v>175</v>
      </c>
      <c r="H17" s="2" t="s">
        <v>111</v>
      </c>
      <c r="I17" s="2" t="s">
        <v>144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</row>
    <row r="18" spans="1:42" x14ac:dyDescent="0.3">
      <c r="A18" s="5">
        <v>158</v>
      </c>
      <c r="B18" s="5" t="s">
        <v>95</v>
      </c>
      <c r="C18" s="5" t="s">
        <v>16</v>
      </c>
      <c r="D18" s="5" t="s">
        <v>78</v>
      </c>
      <c r="E18" s="5">
        <v>3</v>
      </c>
      <c r="F18" s="2" t="s">
        <v>14</v>
      </c>
      <c r="G18" s="2" t="s">
        <v>175</v>
      </c>
      <c r="H18" s="2" t="s">
        <v>111</v>
      </c>
      <c r="I18" s="2" t="s">
        <v>143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</row>
    <row r="19" spans="1:42" x14ac:dyDescent="0.3">
      <c r="A19" s="5">
        <v>159</v>
      </c>
      <c r="B19" s="5" t="s">
        <v>96</v>
      </c>
      <c r="C19" s="5" t="s">
        <v>16</v>
      </c>
      <c r="D19" s="5" t="s">
        <v>78</v>
      </c>
      <c r="E19" s="5">
        <v>0</v>
      </c>
      <c r="F19" s="2" t="s">
        <v>80</v>
      </c>
      <c r="G19" s="2" t="s">
        <v>175</v>
      </c>
      <c r="H19" s="2" t="s">
        <v>112</v>
      </c>
      <c r="I19" s="2" t="s">
        <v>113</v>
      </c>
      <c r="L19" s="5" t="s">
        <v>176</v>
      </c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</row>
    <row r="20" spans="1:42" x14ac:dyDescent="0.3">
      <c r="A20" s="5">
        <v>160</v>
      </c>
      <c r="B20" s="5" t="s">
        <v>95</v>
      </c>
      <c r="C20" s="5" t="s">
        <v>16</v>
      </c>
      <c r="D20" s="5" t="s">
        <v>78</v>
      </c>
      <c r="E20" s="5">
        <v>3</v>
      </c>
      <c r="F20" s="2" t="s">
        <v>14</v>
      </c>
      <c r="G20" s="2" t="s">
        <v>175</v>
      </c>
      <c r="H20" s="2" t="s">
        <v>117</v>
      </c>
      <c r="I20" s="2" t="s">
        <v>99</v>
      </c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</row>
    <row r="21" spans="1:42" x14ac:dyDescent="0.3">
      <c r="A21" s="5">
        <v>161</v>
      </c>
      <c r="B21" s="5" t="s">
        <v>95</v>
      </c>
      <c r="C21" s="5" t="s">
        <v>16</v>
      </c>
      <c r="D21" s="5" t="s">
        <v>78</v>
      </c>
      <c r="E21" s="5">
        <v>3</v>
      </c>
      <c r="F21" s="2" t="s">
        <v>14</v>
      </c>
      <c r="G21" s="2" t="s">
        <v>175</v>
      </c>
      <c r="H21" s="2" t="s">
        <v>114</v>
      </c>
      <c r="I21" s="2" t="s">
        <v>99</v>
      </c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</row>
    <row r="22" spans="1:42" x14ac:dyDescent="0.3">
      <c r="A22" s="5">
        <v>162</v>
      </c>
      <c r="B22" s="5" t="s">
        <v>95</v>
      </c>
      <c r="C22" s="5" t="s">
        <v>16</v>
      </c>
      <c r="D22" s="5" t="s">
        <v>78</v>
      </c>
      <c r="E22" s="5">
        <v>3</v>
      </c>
      <c r="F22" s="2" t="s">
        <v>14</v>
      </c>
      <c r="G22" s="2" t="s">
        <v>175</v>
      </c>
      <c r="H22" s="2" t="s">
        <v>115</v>
      </c>
      <c r="I22" s="2" t="s">
        <v>99</v>
      </c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</row>
    <row r="23" spans="1:42" x14ac:dyDescent="0.3">
      <c r="A23" s="5">
        <v>163</v>
      </c>
      <c r="B23" s="5" t="s">
        <v>95</v>
      </c>
      <c r="C23" s="5" t="s">
        <v>16</v>
      </c>
      <c r="D23" s="5" t="s">
        <v>78</v>
      </c>
      <c r="E23" s="5">
        <v>3</v>
      </c>
      <c r="F23" s="2" t="s">
        <v>14</v>
      </c>
      <c r="G23" s="2" t="s">
        <v>175</v>
      </c>
      <c r="H23" s="2" t="s">
        <v>116</v>
      </c>
      <c r="I23" s="2" t="s">
        <v>99</v>
      </c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</row>
    <row r="24" spans="1:42" x14ac:dyDescent="0.3">
      <c r="A24" s="5">
        <v>164</v>
      </c>
      <c r="B24" s="5" t="s">
        <v>95</v>
      </c>
      <c r="C24" s="5" t="s">
        <v>16</v>
      </c>
      <c r="D24" s="5" t="s">
        <v>78</v>
      </c>
      <c r="E24" s="5">
        <v>5</v>
      </c>
      <c r="F24" s="2" t="s">
        <v>80</v>
      </c>
      <c r="G24" s="2" t="s">
        <v>175</v>
      </c>
      <c r="H24" s="2" t="s">
        <v>118</v>
      </c>
      <c r="I24" s="2" t="s">
        <v>119</v>
      </c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</row>
    <row r="25" spans="1:42" x14ac:dyDescent="0.3">
      <c r="A25" s="5">
        <v>165</v>
      </c>
      <c r="B25" s="5" t="s">
        <v>95</v>
      </c>
      <c r="C25" s="5" t="s">
        <v>18</v>
      </c>
      <c r="D25" s="5" t="s">
        <v>78</v>
      </c>
      <c r="F25" s="2" t="s">
        <v>14</v>
      </c>
      <c r="G25" s="2" t="s">
        <v>175</v>
      </c>
      <c r="H25" s="2" t="s">
        <v>123</v>
      </c>
      <c r="I25" s="2" t="s">
        <v>138</v>
      </c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</row>
    <row r="26" spans="1:42" x14ac:dyDescent="0.3">
      <c r="A26" s="5">
        <v>166</v>
      </c>
      <c r="B26" s="5" t="s">
        <v>95</v>
      </c>
      <c r="C26" s="5" t="s">
        <v>16</v>
      </c>
      <c r="D26" s="5" t="s">
        <v>78</v>
      </c>
      <c r="E26" s="5">
        <v>3</v>
      </c>
      <c r="F26" s="2" t="s">
        <v>14</v>
      </c>
      <c r="G26" s="2" t="s">
        <v>175</v>
      </c>
      <c r="H26" s="2" t="s">
        <v>120</v>
      </c>
      <c r="I26" s="2" t="s">
        <v>99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</row>
    <row r="27" spans="1:42" x14ac:dyDescent="0.3">
      <c r="A27" s="5">
        <v>167</v>
      </c>
      <c r="B27" s="5" t="s">
        <v>95</v>
      </c>
      <c r="C27" s="5" t="s">
        <v>16</v>
      </c>
      <c r="D27" s="5" t="s">
        <v>78</v>
      </c>
      <c r="E27" s="5">
        <v>9</v>
      </c>
      <c r="F27" s="2" t="s">
        <v>79</v>
      </c>
      <c r="G27" s="2" t="s">
        <v>175</v>
      </c>
      <c r="H27" s="2" t="s">
        <v>120</v>
      </c>
      <c r="I27" s="2" t="s">
        <v>139</v>
      </c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</row>
    <row r="28" spans="1:42" x14ac:dyDescent="0.3">
      <c r="A28" s="5">
        <v>168</v>
      </c>
      <c r="B28" s="5" t="s">
        <v>96</v>
      </c>
      <c r="C28" s="5" t="s">
        <v>16</v>
      </c>
      <c r="D28" s="5" t="s">
        <v>78</v>
      </c>
      <c r="E28" s="5">
        <v>0</v>
      </c>
      <c r="F28" s="2" t="s">
        <v>79</v>
      </c>
      <c r="G28" s="2" t="s">
        <v>175</v>
      </c>
      <c r="H28" s="2" t="s">
        <v>120</v>
      </c>
      <c r="I28" s="2" t="s">
        <v>137</v>
      </c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</row>
    <row r="29" spans="1:42" x14ac:dyDescent="0.3">
      <c r="A29" s="5">
        <v>169</v>
      </c>
      <c r="B29" s="5" t="s">
        <v>95</v>
      </c>
      <c r="C29" s="5" t="s">
        <v>16</v>
      </c>
      <c r="D29" s="5" t="s">
        <v>78</v>
      </c>
      <c r="E29" s="5">
        <v>3</v>
      </c>
      <c r="F29" s="2" t="s">
        <v>14</v>
      </c>
      <c r="G29" s="2" t="s">
        <v>175</v>
      </c>
      <c r="H29" s="2" t="s">
        <v>121</v>
      </c>
      <c r="I29" s="2" t="s">
        <v>99</v>
      </c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</row>
    <row r="30" spans="1:42" x14ac:dyDescent="0.3">
      <c r="A30" s="5">
        <v>170</v>
      </c>
      <c r="B30" s="5" t="s">
        <v>95</v>
      </c>
      <c r="C30" s="5" t="s">
        <v>16</v>
      </c>
      <c r="D30" s="5" t="s">
        <v>78</v>
      </c>
      <c r="E30" s="5">
        <v>9</v>
      </c>
      <c r="F30" s="2" t="s">
        <v>79</v>
      </c>
      <c r="G30" s="2" t="s">
        <v>175</v>
      </c>
      <c r="H30" s="2" t="s">
        <v>121</v>
      </c>
      <c r="I30" s="2" t="s">
        <v>139</v>
      </c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</row>
    <row r="31" spans="1:42" x14ac:dyDescent="0.3">
      <c r="A31" s="5">
        <v>171</v>
      </c>
      <c r="B31" s="5" t="s">
        <v>96</v>
      </c>
      <c r="C31" s="5" t="s">
        <v>16</v>
      </c>
      <c r="D31" s="5" t="s">
        <v>78</v>
      </c>
      <c r="E31" s="5">
        <v>0</v>
      </c>
      <c r="F31" s="2" t="s">
        <v>79</v>
      </c>
      <c r="G31" s="2" t="s">
        <v>175</v>
      </c>
      <c r="H31" s="2" t="s">
        <v>121</v>
      </c>
      <c r="I31" s="2" t="s">
        <v>137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</row>
    <row r="32" spans="1:42" x14ac:dyDescent="0.3">
      <c r="A32" s="5">
        <v>172</v>
      </c>
      <c r="B32" s="5" t="s">
        <v>95</v>
      </c>
      <c r="C32" s="5" t="s">
        <v>16</v>
      </c>
      <c r="D32" s="5" t="s">
        <v>78</v>
      </c>
      <c r="E32" s="5">
        <v>3</v>
      </c>
      <c r="F32" s="2" t="s">
        <v>14</v>
      </c>
      <c r="G32" s="2" t="s">
        <v>175</v>
      </c>
      <c r="H32" s="2" t="s">
        <v>122</v>
      </c>
      <c r="I32" s="2" t="s">
        <v>99</v>
      </c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</row>
    <row r="33" spans="1:42" x14ac:dyDescent="0.3">
      <c r="A33" s="5">
        <v>173</v>
      </c>
      <c r="B33" s="5" t="s">
        <v>95</v>
      </c>
      <c r="C33" s="5" t="s">
        <v>16</v>
      </c>
      <c r="D33" s="5" t="s">
        <v>78</v>
      </c>
      <c r="E33" s="5">
        <v>9</v>
      </c>
      <c r="F33" s="2" t="s">
        <v>79</v>
      </c>
      <c r="G33" s="2" t="s">
        <v>175</v>
      </c>
      <c r="H33" s="2" t="s">
        <v>122</v>
      </c>
      <c r="I33" s="2" t="s">
        <v>139</v>
      </c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</row>
    <row r="34" spans="1:42" x14ac:dyDescent="0.3">
      <c r="A34" s="5">
        <v>174</v>
      </c>
      <c r="B34" s="5" t="s">
        <v>96</v>
      </c>
      <c r="C34" s="5" t="s">
        <v>16</v>
      </c>
      <c r="D34" s="5" t="s">
        <v>78</v>
      </c>
      <c r="E34" s="5">
        <v>0</v>
      </c>
      <c r="F34" s="2" t="s">
        <v>79</v>
      </c>
      <c r="G34" s="2" t="s">
        <v>175</v>
      </c>
      <c r="H34" s="2" t="s">
        <v>122</v>
      </c>
      <c r="I34" s="2" t="s">
        <v>137</v>
      </c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</row>
    <row r="35" spans="1:42" x14ac:dyDescent="0.3">
      <c r="A35" s="5">
        <v>175</v>
      </c>
      <c r="B35" s="5" t="s">
        <v>95</v>
      </c>
      <c r="C35" s="5" t="s">
        <v>16</v>
      </c>
      <c r="D35" s="5" t="s">
        <v>78</v>
      </c>
      <c r="E35" s="5">
        <v>9</v>
      </c>
      <c r="F35" s="2" t="s">
        <v>79</v>
      </c>
      <c r="G35" s="2" t="s">
        <v>175</v>
      </c>
      <c r="H35" s="2" t="s">
        <v>124</v>
      </c>
      <c r="I35" s="2" t="s">
        <v>139</v>
      </c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</row>
    <row r="36" spans="1:42" x14ac:dyDescent="0.3">
      <c r="A36" s="5">
        <v>176</v>
      </c>
      <c r="B36" s="5" t="s">
        <v>95</v>
      </c>
      <c r="C36" s="5" t="s">
        <v>16</v>
      </c>
      <c r="D36" s="5" t="s">
        <v>78</v>
      </c>
      <c r="E36" s="5">
        <v>6</v>
      </c>
      <c r="F36" s="2" t="s">
        <v>79</v>
      </c>
      <c r="G36" s="2" t="s">
        <v>175</v>
      </c>
      <c r="H36" s="2" t="s">
        <v>125</v>
      </c>
      <c r="I36" s="2" t="s">
        <v>126</v>
      </c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</row>
    <row r="37" spans="1:42" x14ac:dyDescent="0.3">
      <c r="A37" s="5">
        <v>177</v>
      </c>
      <c r="B37" s="5" t="s">
        <v>95</v>
      </c>
      <c r="C37" s="5" t="s">
        <v>16</v>
      </c>
      <c r="D37" s="5" t="s">
        <v>78</v>
      </c>
      <c r="E37" s="5">
        <v>6</v>
      </c>
      <c r="F37" s="2" t="s">
        <v>14</v>
      </c>
      <c r="G37" s="2" t="s">
        <v>175</v>
      </c>
      <c r="H37" s="2" t="s">
        <v>127</v>
      </c>
      <c r="I37" s="2" t="s">
        <v>128</v>
      </c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</row>
    <row r="38" spans="1:42" x14ac:dyDescent="0.3">
      <c r="A38" s="5">
        <v>178</v>
      </c>
      <c r="B38" s="5" t="s">
        <v>95</v>
      </c>
      <c r="C38" s="5" t="s">
        <v>16</v>
      </c>
      <c r="D38" s="5" t="s">
        <v>78</v>
      </c>
      <c r="E38" s="5">
        <v>6</v>
      </c>
      <c r="F38" s="2" t="s">
        <v>14</v>
      </c>
      <c r="G38" s="2" t="s">
        <v>175</v>
      </c>
      <c r="H38" s="2" t="s">
        <v>129</v>
      </c>
      <c r="I38" s="2" t="s">
        <v>131</v>
      </c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</row>
    <row r="39" spans="1:42" x14ac:dyDescent="0.3">
      <c r="A39" s="5">
        <v>179</v>
      </c>
      <c r="B39" s="5" t="s">
        <v>95</v>
      </c>
      <c r="C39" s="5" t="s">
        <v>16</v>
      </c>
      <c r="D39" s="5" t="s">
        <v>78</v>
      </c>
      <c r="E39" s="5">
        <v>3</v>
      </c>
      <c r="F39" s="2" t="s">
        <v>14</v>
      </c>
      <c r="G39" s="2" t="s">
        <v>175</v>
      </c>
      <c r="H39" s="2" t="s">
        <v>130</v>
      </c>
      <c r="I39" s="2" t="s">
        <v>132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</row>
  </sheetData>
  <conditionalFormatting sqref="M3:AP39">
    <cfRule type="expression" dxfId="485" priority="21">
      <formula>WEEKDAY(M$2,2)&gt;5</formula>
    </cfRule>
  </conditionalFormatting>
  <conditionalFormatting sqref="C35:C39 C3:C27">
    <cfRule type="containsText" dxfId="484" priority="20" operator="containsText" text="N">
      <formula>NOT(ISERROR(SEARCH("N",C3)))</formula>
    </cfRule>
  </conditionalFormatting>
  <conditionalFormatting sqref="F3:G5 F20:F23 F25:F39 F6:F18">
    <cfRule type="containsText" dxfId="483" priority="16" operator="containsText" text="Vendredi">
      <formula>NOT(ISERROR(SEARCH("Vendredi",F3)))</formula>
    </cfRule>
    <cfRule type="containsText" dxfId="482" priority="17" operator="containsText" text="Mardi">
      <formula>NOT(ISERROR(SEARCH("Mardi",F3)))</formula>
    </cfRule>
    <cfRule type="containsText" dxfId="481" priority="18" operator="containsText" text="Lundi">
      <formula>NOT(ISERROR(SEARCH("Lundi",F3)))</formula>
    </cfRule>
    <cfRule type="containsText" dxfId="480" priority="19" operator="containsText" text="Jour">
      <formula>NOT(ISERROR(SEARCH("Jour",F3)))</formula>
    </cfRule>
  </conditionalFormatting>
  <conditionalFormatting sqref="F19">
    <cfRule type="containsText" dxfId="479" priority="12" operator="containsText" text="Vendredi">
      <formula>NOT(ISERROR(SEARCH("Vendredi",F19)))</formula>
    </cfRule>
    <cfRule type="containsText" dxfId="478" priority="13" operator="containsText" text="Mardi">
      <formula>NOT(ISERROR(SEARCH("Mardi",F19)))</formula>
    </cfRule>
    <cfRule type="containsText" dxfId="477" priority="14" operator="containsText" text="Lundi">
      <formula>NOT(ISERROR(SEARCH("Lundi",F19)))</formula>
    </cfRule>
    <cfRule type="containsText" dxfId="476" priority="15" operator="containsText" text="Jour">
      <formula>NOT(ISERROR(SEARCH("Jour",F19)))</formula>
    </cfRule>
  </conditionalFormatting>
  <conditionalFormatting sqref="C28:C34">
    <cfRule type="containsText" dxfId="475" priority="9" operator="containsText" text="N">
      <formula>NOT(ISERROR(SEARCH("N",C28)))</formula>
    </cfRule>
  </conditionalFormatting>
  <conditionalFormatting sqref="F24">
    <cfRule type="containsText" dxfId="474" priority="5" operator="containsText" text="Vendredi">
      <formula>NOT(ISERROR(SEARCH("Vendredi",F24)))</formula>
    </cfRule>
    <cfRule type="containsText" dxfId="473" priority="6" operator="containsText" text="Mardi">
      <formula>NOT(ISERROR(SEARCH("Mardi",F24)))</formula>
    </cfRule>
    <cfRule type="containsText" dxfId="472" priority="7" operator="containsText" text="Lundi">
      <formula>NOT(ISERROR(SEARCH("Lundi",F24)))</formula>
    </cfRule>
    <cfRule type="containsText" dxfId="471" priority="8" operator="containsText" text="Jour">
      <formula>NOT(ISERROR(SEARCH("Jour",F24)))</formula>
    </cfRule>
  </conditionalFormatting>
  <conditionalFormatting sqref="G6:G39">
    <cfRule type="containsText" dxfId="470" priority="1" operator="containsText" text="Vendredi">
      <formula>NOT(ISERROR(SEARCH("Vendredi",G6)))</formula>
    </cfRule>
    <cfRule type="containsText" dxfId="469" priority="2" operator="containsText" text="Mardi">
      <formula>NOT(ISERROR(SEARCH("Mardi",G6)))</formula>
    </cfRule>
    <cfRule type="containsText" dxfId="468" priority="3" operator="containsText" text="Lundi">
      <formula>NOT(ISERROR(SEARCH("Lundi",G6)))</formula>
    </cfRule>
    <cfRule type="containsText" dxfId="467" priority="4" operator="containsText" text="Jour">
      <formula>NOT(ISERROR(SEARCH("Jour",G6)))</formula>
    </cfRule>
  </conditionalFormatting>
  <dataValidations count="2">
    <dataValidation type="list" allowBlank="1" showInputMessage="1" showErrorMessage="1" sqref="M35:AP39 M20:AP24 M26:AP27 M29:AP30 M32:AP33 M5:AP18">
      <formula1>IF($E5=2,INDIRECT("P!T_1[2]"),IF($E5=3,INDIRECT("P!T_1[3]"),IF($E5=4,INDIRECT("P!T_1[4]"),IF($E5=5,INDIRECT("P!T_1[5]"),IF($E5=6,INDIRECT("P!T_1[6]"),IF($E5=7,INDIRECT("P!T_1[7]"),IF($E5=8,INDIRECT("P!T_1[8]"),IF($E5=9,INDIRECT("P!T_1[9]")))))))))</formula1>
    </dataValidation>
    <dataValidation type="list" allowBlank="1" showInputMessage="1" showErrorMessage="1" sqref="M4:AP4">
      <formula1>INDIRECT("P!T_2[Opérateurs]")</formula1>
    </dataValidation>
  </dataValidations>
  <pageMargins left="0.25" right="0.25" top="0.75" bottom="0.75" header="0.3" footer="0.3"/>
  <pageSetup paperSize="9" scale="17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62CA820A-38AF-46E7-885D-812BC7B8E4BB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M3:AP39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Q39"/>
  <sheetViews>
    <sheetView zoomScale="70" zoomScaleNormal="70" workbookViewId="0">
      <pane xSplit="12" ySplit="4" topLeftCell="M5" activePane="bottomRight" state="frozen"/>
      <selection pane="topRight" activeCell="M1" sqref="M1"/>
      <selection pane="bottomLeft" activeCell="A5" sqref="A5"/>
      <selection pane="bottomRight" activeCell="G19" sqref="G19"/>
    </sheetView>
  </sheetViews>
  <sheetFormatPr baseColWidth="10" defaultColWidth="8.88671875" defaultRowHeight="14.4" x14ac:dyDescent="0.3"/>
  <cols>
    <col min="1" max="1" width="8.5546875" style="5" hidden="1" customWidth="1"/>
    <col min="2" max="2" width="14.88671875" style="5" hidden="1" customWidth="1"/>
    <col min="3" max="3" width="11.5546875" style="5" customWidth="1"/>
    <col min="4" max="4" width="15" style="5" customWidth="1"/>
    <col min="5" max="5" width="12.33203125" style="5" hidden="1" customWidth="1"/>
    <col min="6" max="6" width="17.33203125" style="2" bestFit="1" customWidth="1"/>
    <col min="7" max="7" width="17.33203125" style="2" customWidth="1"/>
    <col min="8" max="8" width="26.109375" style="2" customWidth="1"/>
    <col min="9" max="9" width="49.109375" style="2" bestFit="1" customWidth="1"/>
    <col min="10" max="10" width="30" style="5" hidden="1" customWidth="1"/>
    <col min="11" max="11" width="12.44140625" style="5" hidden="1" customWidth="1"/>
    <col min="12" max="12" width="8.88671875" style="5"/>
    <col min="13" max="43" width="18.33203125" style="5" customWidth="1"/>
  </cols>
  <sheetData>
    <row r="1" spans="1:43" ht="22.2" customHeight="1" x14ac:dyDescent="0.3">
      <c r="F1" s="3" t="s">
        <v>3</v>
      </c>
      <c r="G1" s="3"/>
      <c r="H1" s="4">
        <v>45474</v>
      </c>
      <c r="M1" s="4">
        <f>H1</f>
        <v>45474</v>
      </c>
      <c r="N1" s="4">
        <f>M1+1</f>
        <v>45475</v>
      </c>
      <c r="O1" s="4">
        <f t="shared" ref="O1:AQ1" si="0">N1+1</f>
        <v>45476</v>
      </c>
      <c r="P1" s="4">
        <f t="shared" si="0"/>
        <v>45477</v>
      </c>
      <c r="Q1" s="4">
        <f t="shared" si="0"/>
        <v>45478</v>
      </c>
      <c r="R1" s="4">
        <f t="shared" si="0"/>
        <v>45479</v>
      </c>
      <c r="S1" s="4">
        <f t="shared" si="0"/>
        <v>45480</v>
      </c>
      <c r="T1" s="4">
        <f t="shared" si="0"/>
        <v>45481</v>
      </c>
      <c r="U1" s="4">
        <f t="shared" si="0"/>
        <v>45482</v>
      </c>
      <c r="V1" s="4">
        <f t="shared" si="0"/>
        <v>45483</v>
      </c>
      <c r="W1" s="4">
        <f t="shared" si="0"/>
        <v>45484</v>
      </c>
      <c r="X1" s="4">
        <f t="shared" si="0"/>
        <v>45485</v>
      </c>
      <c r="Y1" s="4">
        <f t="shared" si="0"/>
        <v>45486</v>
      </c>
      <c r="Z1" s="4">
        <f t="shared" si="0"/>
        <v>45487</v>
      </c>
      <c r="AA1" s="4">
        <f t="shared" si="0"/>
        <v>45488</v>
      </c>
      <c r="AB1" s="4">
        <f t="shared" si="0"/>
        <v>45489</v>
      </c>
      <c r="AC1" s="4">
        <f t="shared" si="0"/>
        <v>45490</v>
      </c>
      <c r="AD1" s="4">
        <f t="shared" si="0"/>
        <v>45491</v>
      </c>
      <c r="AE1" s="4">
        <f t="shared" si="0"/>
        <v>45492</v>
      </c>
      <c r="AF1" s="4">
        <f t="shared" si="0"/>
        <v>45493</v>
      </c>
      <c r="AG1" s="4">
        <f t="shared" si="0"/>
        <v>45494</v>
      </c>
      <c r="AH1" s="4">
        <f t="shared" si="0"/>
        <v>45495</v>
      </c>
      <c r="AI1" s="4">
        <f t="shared" si="0"/>
        <v>45496</v>
      </c>
      <c r="AJ1" s="4">
        <f t="shared" si="0"/>
        <v>45497</v>
      </c>
      <c r="AK1" s="4">
        <f t="shared" si="0"/>
        <v>45498</v>
      </c>
      <c r="AL1" s="4">
        <f t="shared" si="0"/>
        <v>45499</v>
      </c>
      <c r="AM1" s="4">
        <f t="shared" si="0"/>
        <v>45500</v>
      </c>
      <c r="AN1" s="4">
        <f t="shared" si="0"/>
        <v>45501</v>
      </c>
      <c r="AO1" s="4">
        <f t="shared" si="0"/>
        <v>45502</v>
      </c>
      <c r="AP1" s="4">
        <f t="shared" si="0"/>
        <v>45503</v>
      </c>
      <c r="AQ1" s="4">
        <f t="shared" si="0"/>
        <v>45504</v>
      </c>
    </row>
    <row r="2" spans="1:43" s="1" customFormat="1" ht="31.2" customHeight="1" x14ac:dyDescent="0.3">
      <c r="A2" s="9" t="s">
        <v>15</v>
      </c>
      <c r="B2" s="9" t="s">
        <v>94</v>
      </c>
      <c r="C2" s="9" t="s">
        <v>17</v>
      </c>
      <c r="D2" s="9" t="s">
        <v>90</v>
      </c>
      <c r="E2" s="9" t="s">
        <v>19</v>
      </c>
      <c r="F2" s="9" t="s">
        <v>13</v>
      </c>
      <c r="G2" s="9" t="s">
        <v>174</v>
      </c>
      <c r="H2" s="9" t="s">
        <v>106</v>
      </c>
      <c r="I2" s="9" t="s">
        <v>1</v>
      </c>
      <c r="J2" s="9" t="s">
        <v>101</v>
      </c>
      <c r="K2" s="9" t="s">
        <v>5</v>
      </c>
      <c r="L2" s="9" t="s">
        <v>2</v>
      </c>
      <c r="M2" s="10" t="s">
        <v>299</v>
      </c>
      <c r="N2" s="10" t="s">
        <v>300</v>
      </c>
      <c r="O2" s="10" t="s">
        <v>301</v>
      </c>
      <c r="P2" s="10" t="s">
        <v>302</v>
      </c>
      <c r="Q2" s="10" t="s">
        <v>303</v>
      </c>
      <c r="R2" s="10" t="s">
        <v>304</v>
      </c>
      <c r="S2" s="10" t="s">
        <v>305</v>
      </c>
      <c r="T2" s="10" t="s">
        <v>306</v>
      </c>
      <c r="U2" s="10" t="s">
        <v>307</v>
      </c>
      <c r="V2" s="10" t="s">
        <v>308</v>
      </c>
      <c r="W2" s="10" t="s">
        <v>309</v>
      </c>
      <c r="X2" s="10" t="s">
        <v>310</v>
      </c>
      <c r="Y2" s="10" t="s">
        <v>311</v>
      </c>
      <c r="Z2" s="10" t="s">
        <v>312</v>
      </c>
      <c r="AA2" s="10" t="s">
        <v>313</v>
      </c>
      <c r="AB2" s="10" t="s">
        <v>314</v>
      </c>
      <c r="AC2" s="10" t="s">
        <v>315</v>
      </c>
      <c r="AD2" s="10" t="s">
        <v>316</v>
      </c>
      <c r="AE2" s="10" t="s">
        <v>317</v>
      </c>
      <c r="AF2" s="10" t="s">
        <v>318</v>
      </c>
      <c r="AG2" s="10" t="s">
        <v>319</v>
      </c>
      <c r="AH2" s="10" t="s">
        <v>320</v>
      </c>
      <c r="AI2" s="10" t="s">
        <v>321</v>
      </c>
      <c r="AJ2" s="10" t="s">
        <v>322</v>
      </c>
      <c r="AK2" s="10" t="s">
        <v>323</v>
      </c>
      <c r="AL2" s="10" t="s">
        <v>324</v>
      </c>
      <c r="AM2" s="10" t="s">
        <v>325</v>
      </c>
      <c r="AN2" s="10" t="s">
        <v>326</v>
      </c>
      <c r="AO2" s="10" t="s">
        <v>327</v>
      </c>
      <c r="AP2" s="10" t="s">
        <v>328</v>
      </c>
      <c r="AQ2" s="10" t="s">
        <v>329</v>
      </c>
    </row>
    <row r="3" spans="1:43" s="1" customFormat="1" ht="15" customHeigh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8">
        <f>IF(WEEKDAY(M2,2)&gt;5,"X",IF(COUNTIF(P!$M$2:$M$12,M2)&gt;0,"X",0))</f>
        <v>0</v>
      </c>
      <c r="N3" s="8">
        <f>IF(WEEKDAY(N2,2)&gt;5,"X",IF(COUNTIF(P!$M$2:$M$12,N2)&gt;0,"X",0))</f>
        <v>0</v>
      </c>
      <c r="O3" s="8">
        <f>IF(WEEKDAY(O2,2)&gt;5,"X",IF(COUNTIF(P!$M$2:$M$12,O2)&gt;0,"X",0))</f>
        <v>0</v>
      </c>
      <c r="P3" s="8">
        <f>IF(WEEKDAY(P2,2)&gt;5,"X",IF(COUNTIF(P!$M$2:$M$12,P2)&gt;0,"X",0))</f>
        <v>0</v>
      </c>
      <c r="Q3" s="8">
        <f>IF(WEEKDAY(Q2,2)&gt;5,"X",IF(COUNTIF(P!$M$2:$M$12,Q2)&gt;0,"X",0))</f>
        <v>0</v>
      </c>
      <c r="R3" s="8" t="str">
        <f>IF(WEEKDAY(R2,2)&gt;5,"X",IF(COUNTIF(P!$M$2:$M$12,R2)&gt;0,"X",0))</f>
        <v>X</v>
      </c>
      <c r="S3" s="8" t="str">
        <f>IF(WEEKDAY(S2,2)&gt;5,"X",IF(COUNTIF(P!$M$2:$M$12,S2)&gt;0,"X",0))</f>
        <v>X</v>
      </c>
      <c r="T3" s="8">
        <f>IF(WEEKDAY(T2,2)&gt;5,"X",IF(COUNTIF(P!$M$2:$M$12,T2)&gt;0,"X",0))</f>
        <v>0</v>
      </c>
      <c r="U3" s="8">
        <f>IF(WEEKDAY(U2,2)&gt;5,"X",IF(COUNTIF(P!$M$2:$M$12,U2)&gt;0,"X",0))</f>
        <v>0</v>
      </c>
      <c r="V3" s="8">
        <f>IF(WEEKDAY(V2,2)&gt;5,"X",IF(COUNTIF(P!$M$2:$M$12,V2)&gt;0,"X",0))</f>
        <v>0</v>
      </c>
      <c r="W3" s="8">
        <f>IF(WEEKDAY(W2,2)&gt;5,"X",IF(COUNTIF(P!$M$2:$M$12,W2)&gt;0,"X",0))</f>
        <v>0</v>
      </c>
      <c r="X3" s="8">
        <f>IF(WEEKDAY(X2,2)&gt;5,"X",IF(COUNTIF(P!$M$2:$M$12,X2)&gt;0,"X",0))</f>
        <v>0</v>
      </c>
      <c r="Y3" s="8" t="str">
        <f>IF(WEEKDAY(Y2,2)&gt;5,"X",IF(COUNTIF(P!$M$2:$M$12,Y2)&gt;0,"X",0))</f>
        <v>X</v>
      </c>
      <c r="Z3" s="8" t="str">
        <f>IF(WEEKDAY(Z2,2)&gt;5,"X",IF(COUNTIF(P!$M$2:$M$12,Z2)&gt;0,"X",0))</f>
        <v>X</v>
      </c>
      <c r="AA3" s="8">
        <f>IF(WEEKDAY(AA2,2)&gt;5,"X",IF(COUNTIF(P!$M$2:$M$12,AA2)&gt;0,"X",0))</f>
        <v>0</v>
      </c>
      <c r="AB3" s="8">
        <f>IF(WEEKDAY(AB2,2)&gt;5,"X",IF(COUNTIF(P!$M$2:$M$12,AB2)&gt;0,"X",0))</f>
        <v>0</v>
      </c>
      <c r="AC3" s="8">
        <f>IF(WEEKDAY(AC2,2)&gt;5,"X",IF(COUNTIF(P!$M$2:$M$12,AC2)&gt;0,"X",0))</f>
        <v>0</v>
      </c>
      <c r="AD3" s="8">
        <f>IF(WEEKDAY(AD2,2)&gt;5,"X",IF(COUNTIF(P!$M$2:$M$12,AD2)&gt;0,"X",0))</f>
        <v>0</v>
      </c>
      <c r="AE3" s="8">
        <f>IF(WEEKDAY(AE2,2)&gt;5,"X",IF(COUNTIF(P!$M$2:$M$12,AE2)&gt;0,"X",0))</f>
        <v>0</v>
      </c>
      <c r="AF3" s="8" t="str">
        <f>IF(WEEKDAY(AF2,2)&gt;5,"X",IF(COUNTIF(P!$M$2:$M$12,AF2)&gt;0,"X",0))</f>
        <v>X</v>
      </c>
      <c r="AG3" s="8" t="str">
        <f>IF(WEEKDAY(AG2,2)&gt;5,"X",IF(COUNTIF(P!$M$2:$M$12,AG2)&gt;0,"X",0))</f>
        <v>X</v>
      </c>
      <c r="AH3" s="8">
        <f>IF(WEEKDAY(AH2,2)&gt;5,"X",IF(COUNTIF(P!$M$2:$M$12,AH2)&gt;0,"X",0))</f>
        <v>0</v>
      </c>
      <c r="AI3" s="8">
        <f>IF(WEEKDAY(AI2,2)&gt;5,"X",IF(COUNTIF(P!$M$2:$M$12,AI2)&gt;0,"X",0))</f>
        <v>0</v>
      </c>
      <c r="AJ3" s="8">
        <f>IF(WEEKDAY(AJ2,2)&gt;5,"X",IF(COUNTIF(P!$M$2:$M$12,AJ2)&gt;0,"X",0))</f>
        <v>0</v>
      </c>
      <c r="AK3" s="8">
        <f>IF(WEEKDAY(AK2,2)&gt;5,"X",IF(COUNTIF(P!$M$2:$M$12,AK2)&gt;0,"X",0))</f>
        <v>0</v>
      </c>
      <c r="AL3" s="8">
        <f>IF(WEEKDAY(AL2,2)&gt;5,"X",IF(COUNTIF(P!$M$2:$M$12,AL2)&gt;0,"X",0))</f>
        <v>0</v>
      </c>
      <c r="AM3" s="8" t="str">
        <f>IF(WEEKDAY(AM2,2)&gt;5,"X",IF(COUNTIF(P!$M$2:$M$12,AM2)&gt;0,"X",0))</f>
        <v>X</v>
      </c>
      <c r="AN3" s="8" t="str">
        <f>IF(WEEKDAY(AN2,2)&gt;5,"X",IF(COUNTIF(P!$M$2:$M$12,AN2)&gt;0,"X",0))</f>
        <v>X</v>
      </c>
      <c r="AO3" s="8">
        <f>IF(WEEKDAY(AO2,2)&gt;5,"X",IF(COUNTIF(P!$M$2:$M$12,AO2)&gt;0,"X",0))</f>
        <v>0</v>
      </c>
      <c r="AP3" s="8">
        <f>IF(WEEKDAY(AP2,2)&gt;5,"X",IF(COUNTIF(P!$M$2:$M$12,AP2)&gt;0,"X",0))</f>
        <v>0</v>
      </c>
      <c r="AQ3" s="8">
        <f>IF(WEEKDAY(AQ2,2)&gt;5,"X",IF(COUNTIF(P!$M$2:$M$12,AQ2)&gt;0,"X",0))</f>
        <v>0</v>
      </c>
    </row>
    <row r="4" spans="1:43" x14ac:dyDescent="0.3">
      <c r="A4" s="5">
        <v>144</v>
      </c>
      <c r="B4" s="5" t="s">
        <v>95</v>
      </c>
      <c r="C4" s="5" t="s">
        <v>16</v>
      </c>
      <c r="D4" s="5" t="s">
        <v>78</v>
      </c>
      <c r="E4" s="5">
        <v>0</v>
      </c>
      <c r="F4" s="2" t="s">
        <v>14</v>
      </c>
      <c r="H4" s="2" t="s">
        <v>0</v>
      </c>
      <c r="I4" s="2" t="s">
        <v>97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</row>
    <row r="5" spans="1:43" x14ac:dyDescent="0.3">
      <c r="A5" s="5">
        <v>145</v>
      </c>
      <c r="B5" s="5" t="s">
        <v>95</v>
      </c>
      <c r="C5" s="5" t="s">
        <v>16</v>
      </c>
      <c r="D5" s="5" t="s">
        <v>78</v>
      </c>
      <c r="E5" s="5">
        <v>3</v>
      </c>
      <c r="F5" s="2" t="s">
        <v>79</v>
      </c>
      <c r="G5" s="2" t="s">
        <v>175</v>
      </c>
      <c r="H5" s="2" t="s">
        <v>98</v>
      </c>
      <c r="I5" s="2" t="s">
        <v>99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</row>
    <row r="6" spans="1:43" x14ac:dyDescent="0.3">
      <c r="A6" s="5">
        <v>146</v>
      </c>
      <c r="B6" s="5" t="s">
        <v>95</v>
      </c>
      <c r="C6" s="5" t="s">
        <v>16</v>
      </c>
      <c r="D6" s="5" t="s">
        <v>78</v>
      </c>
      <c r="E6" s="5">
        <v>3</v>
      </c>
      <c r="F6" s="2" t="s">
        <v>14</v>
      </c>
      <c r="G6" s="2" t="s">
        <v>175</v>
      </c>
      <c r="H6" s="2" t="s">
        <v>100</v>
      </c>
      <c r="I6" s="2" t="s">
        <v>103</v>
      </c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x14ac:dyDescent="0.3">
      <c r="A7" s="5">
        <v>147</v>
      </c>
      <c r="B7" s="5" t="s">
        <v>95</v>
      </c>
      <c r="C7" s="5" t="s">
        <v>16</v>
      </c>
      <c r="D7" s="5" t="s">
        <v>78</v>
      </c>
      <c r="E7" s="5">
        <v>8</v>
      </c>
      <c r="F7" s="2" t="s">
        <v>14</v>
      </c>
      <c r="G7" s="2" t="s">
        <v>175</v>
      </c>
      <c r="H7" s="2" t="s">
        <v>100</v>
      </c>
      <c r="I7" s="2" t="s">
        <v>102</v>
      </c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</row>
    <row r="8" spans="1:43" x14ac:dyDescent="0.3">
      <c r="A8" s="5">
        <v>148</v>
      </c>
      <c r="B8" s="5" t="s">
        <v>95</v>
      </c>
      <c r="C8" s="5" t="s">
        <v>16</v>
      </c>
      <c r="D8" s="5" t="s">
        <v>78</v>
      </c>
      <c r="E8" s="5">
        <v>3</v>
      </c>
      <c r="F8" s="2" t="s">
        <v>14</v>
      </c>
      <c r="G8" s="2" t="s">
        <v>175</v>
      </c>
      <c r="H8" s="2" t="s">
        <v>29</v>
      </c>
      <c r="I8" s="2" t="s">
        <v>99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</row>
    <row r="9" spans="1:43" x14ac:dyDescent="0.3">
      <c r="A9" s="5">
        <v>149</v>
      </c>
      <c r="B9" s="5" t="s">
        <v>95</v>
      </c>
      <c r="C9" s="5" t="s">
        <v>16</v>
      </c>
      <c r="D9" s="5" t="s">
        <v>78</v>
      </c>
      <c r="E9" s="5">
        <v>3</v>
      </c>
      <c r="F9" s="2" t="s">
        <v>14</v>
      </c>
      <c r="G9" s="2" t="s">
        <v>175</v>
      </c>
      <c r="H9" s="2" t="s">
        <v>104</v>
      </c>
      <c r="I9" s="2" t="s">
        <v>141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</row>
    <row r="10" spans="1:43" x14ac:dyDescent="0.3">
      <c r="A10" s="5">
        <v>150</v>
      </c>
      <c r="B10" s="5" t="s">
        <v>95</v>
      </c>
      <c r="C10" s="5" t="s">
        <v>16</v>
      </c>
      <c r="D10" s="5" t="s">
        <v>78</v>
      </c>
      <c r="E10" s="5">
        <v>3</v>
      </c>
      <c r="F10" s="2" t="s">
        <v>14</v>
      </c>
      <c r="G10" s="2" t="s">
        <v>175</v>
      </c>
      <c r="H10" s="2" t="s">
        <v>104</v>
      </c>
      <c r="I10" s="2" t="s">
        <v>142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</row>
    <row r="11" spans="1:43" x14ac:dyDescent="0.3">
      <c r="A11" s="5">
        <v>151</v>
      </c>
      <c r="B11" s="5" t="s">
        <v>95</v>
      </c>
      <c r="C11" s="5" t="s">
        <v>16</v>
      </c>
      <c r="D11" s="5" t="s">
        <v>78</v>
      </c>
      <c r="E11" s="5">
        <v>6</v>
      </c>
      <c r="F11" s="2" t="s">
        <v>14</v>
      </c>
      <c r="G11" s="2" t="s">
        <v>175</v>
      </c>
      <c r="H11" s="2" t="s">
        <v>104</v>
      </c>
      <c r="I11" s="2" t="s">
        <v>140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</row>
    <row r="12" spans="1:43" x14ac:dyDescent="0.3">
      <c r="A12" s="5">
        <v>152</v>
      </c>
      <c r="B12" s="5" t="s">
        <v>95</v>
      </c>
      <c r="C12" s="5" t="s">
        <v>16</v>
      </c>
      <c r="D12" s="5" t="s">
        <v>78</v>
      </c>
      <c r="E12" s="5">
        <v>3</v>
      </c>
      <c r="F12" s="2" t="s">
        <v>14</v>
      </c>
      <c r="G12" s="2" t="s">
        <v>175</v>
      </c>
      <c r="H12" s="2" t="s">
        <v>105</v>
      </c>
      <c r="I12" s="2" t="s">
        <v>99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</row>
    <row r="13" spans="1:43" x14ac:dyDescent="0.3">
      <c r="A13" s="5">
        <v>153</v>
      </c>
      <c r="B13" s="5" t="s">
        <v>95</v>
      </c>
      <c r="C13" s="5" t="s">
        <v>16</v>
      </c>
      <c r="D13" s="5" t="s">
        <v>78</v>
      </c>
      <c r="E13" s="5">
        <v>3</v>
      </c>
      <c r="F13" s="2" t="s">
        <v>14</v>
      </c>
      <c r="G13" s="2" t="s">
        <v>175</v>
      </c>
      <c r="H13" s="2" t="s">
        <v>107</v>
      </c>
      <c r="I13" s="2" t="s">
        <v>99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</row>
    <row r="14" spans="1:43" x14ac:dyDescent="0.3">
      <c r="A14" s="5">
        <v>154</v>
      </c>
      <c r="B14" s="5" t="s">
        <v>95</v>
      </c>
      <c r="C14" s="5" t="s">
        <v>16</v>
      </c>
      <c r="D14" s="5" t="s">
        <v>78</v>
      </c>
      <c r="E14" s="5">
        <v>3</v>
      </c>
      <c r="F14" s="2" t="s">
        <v>14</v>
      </c>
      <c r="G14" s="2" t="s">
        <v>175</v>
      </c>
      <c r="H14" s="2" t="s">
        <v>108</v>
      </c>
      <c r="I14" s="2" t="s">
        <v>99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</row>
    <row r="15" spans="1:43" x14ac:dyDescent="0.3">
      <c r="A15" s="5">
        <v>155</v>
      </c>
      <c r="B15" s="5" t="s">
        <v>95</v>
      </c>
      <c r="C15" s="5" t="s">
        <v>16</v>
      </c>
      <c r="D15" s="5" t="s">
        <v>78</v>
      </c>
      <c r="E15" s="5">
        <v>3</v>
      </c>
      <c r="F15" s="2" t="s">
        <v>14</v>
      </c>
      <c r="G15" s="2" t="s">
        <v>175</v>
      </c>
      <c r="H15" s="2" t="s">
        <v>109</v>
      </c>
      <c r="I15" s="2" t="s">
        <v>99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</row>
    <row r="16" spans="1:43" x14ac:dyDescent="0.3">
      <c r="A16" s="5">
        <v>156</v>
      </c>
      <c r="B16" s="5" t="s">
        <v>95</v>
      </c>
      <c r="C16" s="5" t="s">
        <v>16</v>
      </c>
      <c r="D16" s="5" t="s">
        <v>78</v>
      </c>
      <c r="E16" s="5">
        <v>3</v>
      </c>
      <c r="F16" s="2" t="s">
        <v>14</v>
      </c>
      <c r="G16" s="2" t="s">
        <v>175</v>
      </c>
      <c r="H16" s="2" t="s">
        <v>110</v>
      </c>
      <c r="I16" s="2" t="s">
        <v>99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</row>
    <row r="17" spans="1:43" x14ac:dyDescent="0.3">
      <c r="A17" s="5">
        <v>157</v>
      </c>
      <c r="B17" s="5" t="s">
        <v>95</v>
      </c>
      <c r="C17" s="5" t="s">
        <v>16</v>
      </c>
      <c r="D17" s="5" t="s">
        <v>78</v>
      </c>
      <c r="E17" s="5">
        <v>3</v>
      </c>
      <c r="F17" s="2" t="s">
        <v>14</v>
      </c>
      <c r="G17" s="2" t="s">
        <v>175</v>
      </c>
      <c r="H17" s="2" t="s">
        <v>111</v>
      </c>
      <c r="I17" s="2" t="s">
        <v>144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</row>
    <row r="18" spans="1:43" x14ac:dyDescent="0.3">
      <c r="A18" s="5">
        <v>158</v>
      </c>
      <c r="B18" s="5" t="s">
        <v>95</v>
      </c>
      <c r="C18" s="5" t="s">
        <v>16</v>
      </c>
      <c r="D18" s="5" t="s">
        <v>78</v>
      </c>
      <c r="E18" s="5">
        <v>3</v>
      </c>
      <c r="F18" s="2" t="s">
        <v>14</v>
      </c>
      <c r="G18" s="2" t="s">
        <v>175</v>
      </c>
      <c r="H18" s="2" t="s">
        <v>111</v>
      </c>
      <c r="I18" s="2" t="s">
        <v>143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</row>
    <row r="19" spans="1:43" x14ac:dyDescent="0.3">
      <c r="A19" s="5">
        <v>159</v>
      </c>
      <c r="B19" s="5" t="s">
        <v>96</v>
      </c>
      <c r="C19" s="5" t="s">
        <v>16</v>
      </c>
      <c r="D19" s="5" t="s">
        <v>78</v>
      </c>
      <c r="E19" s="5">
        <v>0</v>
      </c>
      <c r="F19" s="2" t="s">
        <v>80</v>
      </c>
      <c r="G19" s="2" t="s">
        <v>175</v>
      </c>
      <c r="H19" s="2" t="s">
        <v>112</v>
      </c>
      <c r="I19" s="2" t="s">
        <v>113</v>
      </c>
      <c r="L19" s="5" t="s">
        <v>176</v>
      </c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</row>
    <row r="20" spans="1:43" x14ac:dyDescent="0.3">
      <c r="A20" s="5">
        <v>160</v>
      </c>
      <c r="B20" s="5" t="s">
        <v>95</v>
      </c>
      <c r="C20" s="5" t="s">
        <v>16</v>
      </c>
      <c r="D20" s="5" t="s">
        <v>78</v>
      </c>
      <c r="E20" s="5">
        <v>3</v>
      </c>
      <c r="F20" s="2" t="s">
        <v>14</v>
      </c>
      <c r="G20" s="2" t="s">
        <v>175</v>
      </c>
      <c r="H20" s="2" t="s">
        <v>117</v>
      </c>
      <c r="I20" s="2" t="s">
        <v>99</v>
      </c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</row>
    <row r="21" spans="1:43" x14ac:dyDescent="0.3">
      <c r="A21" s="5">
        <v>161</v>
      </c>
      <c r="B21" s="5" t="s">
        <v>95</v>
      </c>
      <c r="C21" s="5" t="s">
        <v>16</v>
      </c>
      <c r="D21" s="5" t="s">
        <v>78</v>
      </c>
      <c r="E21" s="5">
        <v>3</v>
      </c>
      <c r="F21" s="2" t="s">
        <v>14</v>
      </c>
      <c r="G21" s="2" t="s">
        <v>175</v>
      </c>
      <c r="H21" s="2" t="s">
        <v>114</v>
      </c>
      <c r="I21" s="2" t="s">
        <v>99</v>
      </c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</row>
    <row r="22" spans="1:43" x14ac:dyDescent="0.3">
      <c r="A22" s="5">
        <v>162</v>
      </c>
      <c r="B22" s="5" t="s">
        <v>95</v>
      </c>
      <c r="C22" s="5" t="s">
        <v>16</v>
      </c>
      <c r="D22" s="5" t="s">
        <v>78</v>
      </c>
      <c r="E22" s="5">
        <v>3</v>
      </c>
      <c r="F22" s="2" t="s">
        <v>14</v>
      </c>
      <c r="G22" s="2" t="s">
        <v>175</v>
      </c>
      <c r="H22" s="2" t="s">
        <v>115</v>
      </c>
      <c r="I22" s="2" t="s">
        <v>99</v>
      </c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</row>
    <row r="23" spans="1:43" x14ac:dyDescent="0.3">
      <c r="A23" s="5">
        <v>163</v>
      </c>
      <c r="B23" s="5" t="s">
        <v>95</v>
      </c>
      <c r="C23" s="5" t="s">
        <v>16</v>
      </c>
      <c r="D23" s="5" t="s">
        <v>78</v>
      </c>
      <c r="E23" s="5">
        <v>3</v>
      </c>
      <c r="F23" s="2" t="s">
        <v>14</v>
      </c>
      <c r="G23" s="2" t="s">
        <v>175</v>
      </c>
      <c r="H23" s="2" t="s">
        <v>116</v>
      </c>
      <c r="I23" s="2" t="s">
        <v>99</v>
      </c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</row>
    <row r="24" spans="1:43" x14ac:dyDescent="0.3">
      <c r="A24" s="5">
        <v>164</v>
      </c>
      <c r="B24" s="5" t="s">
        <v>95</v>
      </c>
      <c r="C24" s="5" t="s">
        <v>16</v>
      </c>
      <c r="D24" s="5" t="s">
        <v>78</v>
      </c>
      <c r="E24" s="5">
        <v>5</v>
      </c>
      <c r="F24" s="2" t="s">
        <v>80</v>
      </c>
      <c r="G24" s="2" t="s">
        <v>175</v>
      </c>
      <c r="H24" s="2" t="s">
        <v>118</v>
      </c>
      <c r="I24" s="2" t="s">
        <v>119</v>
      </c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</row>
    <row r="25" spans="1:43" x14ac:dyDescent="0.3">
      <c r="A25" s="5">
        <v>165</v>
      </c>
      <c r="B25" s="5" t="s">
        <v>95</v>
      </c>
      <c r="C25" s="5" t="s">
        <v>18</v>
      </c>
      <c r="D25" s="5" t="s">
        <v>78</v>
      </c>
      <c r="F25" s="2" t="s">
        <v>14</v>
      </c>
      <c r="G25" s="2" t="s">
        <v>175</v>
      </c>
      <c r="H25" s="2" t="s">
        <v>123</v>
      </c>
      <c r="I25" s="2" t="s">
        <v>138</v>
      </c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</row>
    <row r="26" spans="1:43" x14ac:dyDescent="0.3">
      <c r="A26" s="5">
        <v>166</v>
      </c>
      <c r="B26" s="5" t="s">
        <v>95</v>
      </c>
      <c r="C26" s="5" t="s">
        <v>16</v>
      </c>
      <c r="D26" s="5" t="s">
        <v>78</v>
      </c>
      <c r="E26" s="5">
        <v>3</v>
      </c>
      <c r="F26" s="2" t="s">
        <v>14</v>
      </c>
      <c r="G26" s="2" t="s">
        <v>175</v>
      </c>
      <c r="H26" s="2" t="s">
        <v>120</v>
      </c>
      <c r="I26" s="2" t="s">
        <v>99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</row>
    <row r="27" spans="1:43" x14ac:dyDescent="0.3">
      <c r="A27" s="5">
        <v>167</v>
      </c>
      <c r="B27" s="5" t="s">
        <v>95</v>
      </c>
      <c r="C27" s="5" t="s">
        <v>16</v>
      </c>
      <c r="D27" s="5" t="s">
        <v>78</v>
      </c>
      <c r="E27" s="5">
        <v>9</v>
      </c>
      <c r="F27" s="2" t="s">
        <v>79</v>
      </c>
      <c r="G27" s="2" t="s">
        <v>175</v>
      </c>
      <c r="H27" s="2" t="s">
        <v>120</v>
      </c>
      <c r="I27" s="2" t="s">
        <v>139</v>
      </c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</row>
    <row r="28" spans="1:43" x14ac:dyDescent="0.3">
      <c r="A28" s="5">
        <v>168</v>
      </c>
      <c r="B28" s="5" t="s">
        <v>96</v>
      </c>
      <c r="C28" s="5" t="s">
        <v>16</v>
      </c>
      <c r="D28" s="5" t="s">
        <v>78</v>
      </c>
      <c r="E28" s="5">
        <v>0</v>
      </c>
      <c r="F28" s="2" t="s">
        <v>79</v>
      </c>
      <c r="G28" s="2" t="s">
        <v>175</v>
      </c>
      <c r="H28" s="2" t="s">
        <v>120</v>
      </c>
      <c r="I28" s="2" t="s">
        <v>137</v>
      </c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</row>
    <row r="29" spans="1:43" x14ac:dyDescent="0.3">
      <c r="A29" s="5">
        <v>169</v>
      </c>
      <c r="B29" s="5" t="s">
        <v>95</v>
      </c>
      <c r="C29" s="5" t="s">
        <v>16</v>
      </c>
      <c r="D29" s="5" t="s">
        <v>78</v>
      </c>
      <c r="E29" s="5">
        <v>3</v>
      </c>
      <c r="F29" s="2" t="s">
        <v>14</v>
      </c>
      <c r="G29" s="2" t="s">
        <v>175</v>
      </c>
      <c r="H29" s="2" t="s">
        <v>121</v>
      </c>
      <c r="I29" s="2" t="s">
        <v>99</v>
      </c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</row>
    <row r="30" spans="1:43" x14ac:dyDescent="0.3">
      <c r="A30" s="5">
        <v>170</v>
      </c>
      <c r="B30" s="5" t="s">
        <v>95</v>
      </c>
      <c r="C30" s="5" t="s">
        <v>16</v>
      </c>
      <c r="D30" s="5" t="s">
        <v>78</v>
      </c>
      <c r="E30" s="5">
        <v>9</v>
      </c>
      <c r="F30" s="2" t="s">
        <v>79</v>
      </c>
      <c r="G30" s="2" t="s">
        <v>175</v>
      </c>
      <c r="H30" s="2" t="s">
        <v>121</v>
      </c>
      <c r="I30" s="2" t="s">
        <v>139</v>
      </c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</row>
    <row r="31" spans="1:43" x14ac:dyDescent="0.3">
      <c r="A31" s="5">
        <v>171</v>
      </c>
      <c r="B31" s="5" t="s">
        <v>96</v>
      </c>
      <c r="C31" s="5" t="s">
        <v>16</v>
      </c>
      <c r="D31" s="5" t="s">
        <v>78</v>
      </c>
      <c r="E31" s="5">
        <v>0</v>
      </c>
      <c r="F31" s="2" t="s">
        <v>79</v>
      </c>
      <c r="G31" s="2" t="s">
        <v>175</v>
      </c>
      <c r="H31" s="2" t="s">
        <v>121</v>
      </c>
      <c r="I31" s="2" t="s">
        <v>137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</row>
    <row r="32" spans="1:43" x14ac:dyDescent="0.3">
      <c r="A32" s="5">
        <v>172</v>
      </c>
      <c r="B32" s="5" t="s">
        <v>95</v>
      </c>
      <c r="C32" s="5" t="s">
        <v>16</v>
      </c>
      <c r="D32" s="5" t="s">
        <v>78</v>
      </c>
      <c r="E32" s="5">
        <v>3</v>
      </c>
      <c r="F32" s="2" t="s">
        <v>14</v>
      </c>
      <c r="G32" s="2" t="s">
        <v>175</v>
      </c>
      <c r="H32" s="2" t="s">
        <v>122</v>
      </c>
      <c r="I32" s="2" t="s">
        <v>99</v>
      </c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</row>
    <row r="33" spans="1:43" x14ac:dyDescent="0.3">
      <c r="A33" s="5">
        <v>173</v>
      </c>
      <c r="B33" s="5" t="s">
        <v>95</v>
      </c>
      <c r="C33" s="5" t="s">
        <v>16</v>
      </c>
      <c r="D33" s="5" t="s">
        <v>78</v>
      </c>
      <c r="E33" s="5">
        <v>9</v>
      </c>
      <c r="F33" s="2" t="s">
        <v>79</v>
      </c>
      <c r="G33" s="2" t="s">
        <v>175</v>
      </c>
      <c r="H33" s="2" t="s">
        <v>122</v>
      </c>
      <c r="I33" s="2" t="s">
        <v>139</v>
      </c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</row>
    <row r="34" spans="1:43" x14ac:dyDescent="0.3">
      <c r="A34" s="5">
        <v>174</v>
      </c>
      <c r="B34" s="5" t="s">
        <v>96</v>
      </c>
      <c r="C34" s="5" t="s">
        <v>16</v>
      </c>
      <c r="D34" s="5" t="s">
        <v>78</v>
      </c>
      <c r="E34" s="5">
        <v>0</v>
      </c>
      <c r="F34" s="2" t="s">
        <v>79</v>
      </c>
      <c r="G34" s="2" t="s">
        <v>175</v>
      </c>
      <c r="H34" s="2" t="s">
        <v>122</v>
      </c>
      <c r="I34" s="2" t="s">
        <v>137</v>
      </c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</row>
    <row r="35" spans="1:43" x14ac:dyDescent="0.3">
      <c r="A35" s="5">
        <v>175</v>
      </c>
      <c r="B35" s="5" t="s">
        <v>95</v>
      </c>
      <c r="C35" s="5" t="s">
        <v>16</v>
      </c>
      <c r="D35" s="5" t="s">
        <v>78</v>
      </c>
      <c r="E35" s="5">
        <v>9</v>
      </c>
      <c r="F35" s="2" t="s">
        <v>79</v>
      </c>
      <c r="G35" s="2" t="s">
        <v>175</v>
      </c>
      <c r="H35" s="2" t="s">
        <v>124</v>
      </c>
      <c r="I35" s="2" t="s">
        <v>139</v>
      </c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</row>
    <row r="36" spans="1:43" x14ac:dyDescent="0.3">
      <c r="A36" s="5">
        <v>176</v>
      </c>
      <c r="B36" s="5" t="s">
        <v>95</v>
      </c>
      <c r="C36" s="5" t="s">
        <v>16</v>
      </c>
      <c r="D36" s="5" t="s">
        <v>78</v>
      </c>
      <c r="E36" s="5">
        <v>6</v>
      </c>
      <c r="F36" s="2" t="s">
        <v>79</v>
      </c>
      <c r="G36" s="2" t="s">
        <v>175</v>
      </c>
      <c r="H36" s="2" t="s">
        <v>125</v>
      </c>
      <c r="I36" s="2" t="s">
        <v>126</v>
      </c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</row>
    <row r="37" spans="1:43" x14ac:dyDescent="0.3">
      <c r="A37" s="5">
        <v>177</v>
      </c>
      <c r="B37" s="5" t="s">
        <v>95</v>
      </c>
      <c r="C37" s="5" t="s">
        <v>16</v>
      </c>
      <c r="D37" s="5" t="s">
        <v>78</v>
      </c>
      <c r="E37" s="5">
        <v>6</v>
      </c>
      <c r="F37" s="2" t="s">
        <v>14</v>
      </c>
      <c r="G37" s="2" t="s">
        <v>175</v>
      </c>
      <c r="H37" s="2" t="s">
        <v>127</v>
      </c>
      <c r="I37" s="2" t="s">
        <v>128</v>
      </c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</row>
    <row r="38" spans="1:43" x14ac:dyDescent="0.3">
      <c r="A38" s="5">
        <v>178</v>
      </c>
      <c r="B38" s="5" t="s">
        <v>95</v>
      </c>
      <c r="C38" s="5" t="s">
        <v>16</v>
      </c>
      <c r="D38" s="5" t="s">
        <v>78</v>
      </c>
      <c r="E38" s="5">
        <v>6</v>
      </c>
      <c r="F38" s="2" t="s">
        <v>14</v>
      </c>
      <c r="G38" s="2" t="s">
        <v>175</v>
      </c>
      <c r="H38" s="2" t="s">
        <v>129</v>
      </c>
      <c r="I38" s="2" t="s">
        <v>131</v>
      </c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</row>
    <row r="39" spans="1:43" x14ac:dyDescent="0.3">
      <c r="A39" s="5">
        <v>179</v>
      </c>
      <c r="B39" s="5" t="s">
        <v>95</v>
      </c>
      <c r="C39" s="5" t="s">
        <v>16</v>
      </c>
      <c r="D39" s="5" t="s">
        <v>78</v>
      </c>
      <c r="E39" s="5">
        <v>3</v>
      </c>
      <c r="F39" s="2" t="s">
        <v>14</v>
      </c>
      <c r="G39" s="2" t="s">
        <v>175</v>
      </c>
      <c r="H39" s="2" t="s">
        <v>130</v>
      </c>
      <c r="I39" s="2" t="s">
        <v>132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</row>
  </sheetData>
  <conditionalFormatting sqref="M4:M39 N5:AQ39">
    <cfRule type="expression" dxfId="421" priority="21">
      <formula>WEEKDAY(M$2,2)&gt;5</formula>
    </cfRule>
  </conditionalFormatting>
  <conditionalFormatting sqref="C35:C39 C3:C27">
    <cfRule type="containsText" dxfId="420" priority="20" operator="containsText" text="N">
      <formula>NOT(ISERROR(SEARCH("N",C3)))</formula>
    </cfRule>
  </conditionalFormatting>
  <conditionalFormatting sqref="F3:G5 F20:F23 F25:F39 F6:F18">
    <cfRule type="containsText" dxfId="419" priority="16" operator="containsText" text="Vendredi">
      <formula>NOT(ISERROR(SEARCH("Vendredi",F3)))</formula>
    </cfRule>
    <cfRule type="containsText" dxfId="418" priority="17" operator="containsText" text="Mardi">
      <formula>NOT(ISERROR(SEARCH("Mardi",F3)))</formula>
    </cfRule>
    <cfRule type="containsText" dxfId="417" priority="18" operator="containsText" text="Lundi">
      <formula>NOT(ISERROR(SEARCH("Lundi",F3)))</formula>
    </cfRule>
    <cfRule type="containsText" dxfId="416" priority="19" operator="containsText" text="Jour">
      <formula>NOT(ISERROR(SEARCH("Jour",F3)))</formula>
    </cfRule>
  </conditionalFormatting>
  <conditionalFormatting sqref="F19">
    <cfRule type="containsText" dxfId="415" priority="12" operator="containsText" text="Vendredi">
      <formula>NOT(ISERROR(SEARCH("Vendredi",F19)))</formula>
    </cfRule>
    <cfRule type="containsText" dxfId="414" priority="13" operator="containsText" text="Mardi">
      <formula>NOT(ISERROR(SEARCH("Mardi",F19)))</formula>
    </cfRule>
    <cfRule type="containsText" dxfId="413" priority="14" operator="containsText" text="Lundi">
      <formula>NOT(ISERROR(SEARCH("Lundi",F19)))</formula>
    </cfRule>
    <cfRule type="containsText" dxfId="412" priority="15" operator="containsText" text="Jour">
      <formula>NOT(ISERROR(SEARCH("Jour",F19)))</formula>
    </cfRule>
  </conditionalFormatting>
  <conditionalFormatting sqref="N4:AQ4 M3:AQ3">
    <cfRule type="expression" dxfId="411" priority="10">
      <formula>WEEKDAY(M$2,2)&gt;5</formula>
    </cfRule>
  </conditionalFormatting>
  <conditionalFormatting sqref="C28:C34">
    <cfRule type="containsText" dxfId="410" priority="9" operator="containsText" text="N">
      <formula>NOT(ISERROR(SEARCH("N",C28)))</formula>
    </cfRule>
  </conditionalFormatting>
  <conditionalFormatting sqref="F24">
    <cfRule type="containsText" dxfId="409" priority="5" operator="containsText" text="Vendredi">
      <formula>NOT(ISERROR(SEARCH("Vendredi",F24)))</formula>
    </cfRule>
    <cfRule type="containsText" dxfId="408" priority="6" operator="containsText" text="Mardi">
      <formula>NOT(ISERROR(SEARCH("Mardi",F24)))</formula>
    </cfRule>
    <cfRule type="containsText" dxfId="407" priority="7" operator="containsText" text="Lundi">
      <formula>NOT(ISERROR(SEARCH("Lundi",F24)))</formula>
    </cfRule>
    <cfRule type="containsText" dxfId="406" priority="8" operator="containsText" text="Jour">
      <formula>NOT(ISERROR(SEARCH("Jour",F24)))</formula>
    </cfRule>
  </conditionalFormatting>
  <conditionalFormatting sqref="G6:G39">
    <cfRule type="containsText" dxfId="405" priority="1" operator="containsText" text="Vendredi">
      <formula>NOT(ISERROR(SEARCH("Vendredi",G6)))</formula>
    </cfRule>
    <cfRule type="containsText" dxfId="404" priority="2" operator="containsText" text="Mardi">
      <formula>NOT(ISERROR(SEARCH("Mardi",G6)))</formula>
    </cfRule>
    <cfRule type="containsText" dxfId="403" priority="3" operator="containsText" text="Lundi">
      <formula>NOT(ISERROR(SEARCH("Lundi",G6)))</formula>
    </cfRule>
    <cfRule type="containsText" dxfId="402" priority="4" operator="containsText" text="Jour">
      <formula>NOT(ISERROR(SEARCH("Jour",G6)))</formula>
    </cfRule>
  </conditionalFormatting>
  <dataValidations count="2">
    <dataValidation type="list" allowBlank="1" showInputMessage="1" showErrorMessage="1" sqref="M35:AQ39 M20:AQ24 M26:AQ27 M29:AQ30 M32:AQ33 M5:AQ18">
      <formula1>IF($E5=2,INDIRECT("P!T_1[2]"),IF($E5=3,INDIRECT("P!T_1[3]"),IF($E5=4,INDIRECT("P!T_1[4]"),IF($E5=5,INDIRECT("P!T_1[5]"),IF($E5=6,INDIRECT("P!T_1[6]"),IF($E5=7,INDIRECT("P!T_1[7]"),IF($E5=8,INDIRECT("P!T_1[8]"),IF($E5=9,INDIRECT("P!T_1[9]")))))))))</formula1>
    </dataValidation>
    <dataValidation type="list" allowBlank="1" showInputMessage="1" showErrorMessage="1" sqref="M4:AQ4">
      <formula1>INDIRECT("P!T_2[Opérateurs]")</formula1>
    </dataValidation>
  </dataValidations>
  <pageMargins left="0.25" right="0.25" top="0.75" bottom="0.75" header="0.3" footer="0.3"/>
  <pageSetup paperSize="9" scale="17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0C57D368-DB66-4758-99F7-4A8397A3CC48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M4:M39 N5:AQ39</xm:sqref>
        </x14:conditionalFormatting>
        <x14:conditionalFormatting xmlns:xm="http://schemas.microsoft.com/office/excel/2006/main">
          <x14:cfRule type="expression" priority="11" id="{EF70D8AB-7275-49EC-991E-641814046182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N4:AQ4 M3:AQ3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Q39"/>
  <sheetViews>
    <sheetView zoomScale="70" zoomScaleNormal="70" workbookViewId="0">
      <pane xSplit="12" ySplit="4" topLeftCell="M5" activePane="bottomRight" state="frozen"/>
      <selection pane="topRight" activeCell="M1" sqref="M1"/>
      <selection pane="bottomLeft" activeCell="A5" sqref="A5"/>
      <selection pane="bottomRight" activeCell="G20" sqref="G20"/>
    </sheetView>
  </sheetViews>
  <sheetFormatPr baseColWidth="10" defaultColWidth="8.88671875" defaultRowHeight="14.4" x14ac:dyDescent="0.3"/>
  <cols>
    <col min="1" max="1" width="8.5546875" style="5" hidden="1" customWidth="1"/>
    <col min="2" max="2" width="14.88671875" style="5" hidden="1" customWidth="1"/>
    <col min="3" max="3" width="11.5546875" style="5" customWidth="1"/>
    <col min="4" max="4" width="15" style="5" customWidth="1"/>
    <col min="5" max="5" width="12.33203125" style="5" hidden="1" customWidth="1"/>
    <col min="6" max="6" width="17.33203125" style="2" bestFit="1" customWidth="1"/>
    <col min="7" max="7" width="17.33203125" style="2" customWidth="1"/>
    <col min="8" max="8" width="26.109375" style="2" customWidth="1"/>
    <col min="9" max="9" width="49.109375" style="2" bestFit="1" customWidth="1"/>
    <col min="10" max="10" width="30" style="5" hidden="1" customWidth="1"/>
    <col min="11" max="11" width="12.44140625" style="5" hidden="1" customWidth="1"/>
    <col min="12" max="12" width="8.88671875" style="5"/>
    <col min="13" max="43" width="18.33203125" style="5" customWidth="1"/>
  </cols>
  <sheetData>
    <row r="1" spans="1:43" ht="22.2" customHeight="1" x14ac:dyDescent="0.3">
      <c r="F1" s="3" t="s">
        <v>3</v>
      </c>
      <c r="G1" s="3"/>
      <c r="H1" s="4">
        <v>45505</v>
      </c>
      <c r="M1" s="4">
        <f>H1</f>
        <v>45505</v>
      </c>
      <c r="N1" s="4">
        <f>M1+1</f>
        <v>45506</v>
      </c>
      <c r="O1" s="4">
        <f t="shared" ref="O1:AQ1" si="0">N1+1</f>
        <v>45507</v>
      </c>
      <c r="P1" s="4">
        <f t="shared" si="0"/>
        <v>45508</v>
      </c>
      <c r="Q1" s="4">
        <f t="shared" si="0"/>
        <v>45509</v>
      </c>
      <c r="R1" s="4">
        <f t="shared" si="0"/>
        <v>45510</v>
      </c>
      <c r="S1" s="4">
        <f t="shared" si="0"/>
        <v>45511</v>
      </c>
      <c r="T1" s="4">
        <f t="shared" si="0"/>
        <v>45512</v>
      </c>
      <c r="U1" s="4">
        <f t="shared" si="0"/>
        <v>45513</v>
      </c>
      <c r="V1" s="4">
        <f t="shared" si="0"/>
        <v>45514</v>
      </c>
      <c r="W1" s="4">
        <f t="shared" si="0"/>
        <v>45515</v>
      </c>
      <c r="X1" s="4">
        <f t="shared" si="0"/>
        <v>45516</v>
      </c>
      <c r="Y1" s="4">
        <f t="shared" si="0"/>
        <v>45517</v>
      </c>
      <c r="Z1" s="4">
        <f t="shared" si="0"/>
        <v>45518</v>
      </c>
      <c r="AA1" s="4">
        <f t="shared" si="0"/>
        <v>45519</v>
      </c>
      <c r="AB1" s="4">
        <f t="shared" si="0"/>
        <v>45520</v>
      </c>
      <c r="AC1" s="4">
        <f t="shared" si="0"/>
        <v>45521</v>
      </c>
      <c r="AD1" s="4">
        <f t="shared" si="0"/>
        <v>45522</v>
      </c>
      <c r="AE1" s="4">
        <f t="shared" si="0"/>
        <v>45523</v>
      </c>
      <c r="AF1" s="4">
        <f t="shared" si="0"/>
        <v>45524</v>
      </c>
      <c r="AG1" s="4">
        <f t="shared" si="0"/>
        <v>45525</v>
      </c>
      <c r="AH1" s="4">
        <f t="shared" si="0"/>
        <v>45526</v>
      </c>
      <c r="AI1" s="4">
        <f t="shared" si="0"/>
        <v>45527</v>
      </c>
      <c r="AJ1" s="4">
        <f t="shared" si="0"/>
        <v>45528</v>
      </c>
      <c r="AK1" s="4">
        <f t="shared" si="0"/>
        <v>45529</v>
      </c>
      <c r="AL1" s="4">
        <f t="shared" si="0"/>
        <v>45530</v>
      </c>
      <c r="AM1" s="4">
        <f t="shared" si="0"/>
        <v>45531</v>
      </c>
      <c r="AN1" s="4">
        <f t="shared" si="0"/>
        <v>45532</v>
      </c>
      <c r="AO1" s="4">
        <f t="shared" si="0"/>
        <v>45533</v>
      </c>
      <c r="AP1" s="4">
        <f t="shared" si="0"/>
        <v>45534</v>
      </c>
      <c r="AQ1" s="4">
        <f t="shared" si="0"/>
        <v>45535</v>
      </c>
    </row>
    <row r="2" spans="1:43" s="1" customFormat="1" ht="31.2" customHeight="1" x14ac:dyDescent="0.3">
      <c r="A2" s="9" t="s">
        <v>15</v>
      </c>
      <c r="B2" s="9" t="s">
        <v>94</v>
      </c>
      <c r="C2" s="9" t="s">
        <v>17</v>
      </c>
      <c r="D2" s="9" t="s">
        <v>90</v>
      </c>
      <c r="E2" s="9" t="s">
        <v>19</v>
      </c>
      <c r="F2" s="9" t="s">
        <v>13</v>
      </c>
      <c r="G2" s="9" t="s">
        <v>174</v>
      </c>
      <c r="H2" s="9" t="s">
        <v>106</v>
      </c>
      <c r="I2" s="9" t="s">
        <v>1</v>
      </c>
      <c r="J2" s="9" t="s">
        <v>101</v>
      </c>
      <c r="K2" s="9" t="s">
        <v>5</v>
      </c>
      <c r="L2" s="9" t="s">
        <v>2</v>
      </c>
      <c r="M2" s="10" t="s">
        <v>330</v>
      </c>
      <c r="N2" s="10" t="s">
        <v>331</v>
      </c>
      <c r="O2" s="10" t="s">
        <v>332</v>
      </c>
      <c r="P2" s="10" t="s">
        <v>333</v>
      </c>
      <c r="Q2" s="10" t="s">
        <v>334</v>
      </c>
      <c r="R2" s="10" t="s">
        <v>335</v>
      </c>
      <c r="S2" s="10" t="s">
        <v>336</v>
      </c>
      <c r="T2" s="10" t="s">
        <v>337</v>
      </c>
      <c r="U2" s="10" t="s">
        <v>338</v>
      </c>
      <c r="V2" s="10" t="s">
        <v>339</v>
      </c>
      <c r="W2" s="10" t="s">
        <v>340</v>
      </c>
      <c r="X2" s="10" t="s">
        <v>341</v>
      </c>
      <c r="Y2" s="10" t="s">
        <v>342</v>
      </c>
      <c r="Z2" s="10" t="s">
        <v>343</v>
      </c>
      <c r="AA2" s="10" t="s">
        <v>344</v>
      </c>
      <c r="AB2" s="10" t="s">
        <v>345</v>
      </c>
      <c r="AC2" s="10" t="s">
        <v>346</v>
      </c>
      <c r="AD2" s="10" t="s">
        <v>347</v>
      </c>
      <c r="AE2" s="10" t="s">
        <v>348</v>
      </c>
      <c r="AF2" s="10" t="s">
        <v>349</v>
      </c>
      <c r="AG2" s="10" t="s">
        <v>350</v>
      </c>
      <c r="AH2" s="10" t="s">
        <v>351</v>
      </c>
      <c r="AI2" s="10" t="s">
        <v>352</v>
      </c>
      <c r="AJ2" s="10" t="s">
        <v>353</v>
      </c>
      <c r="AK2" s="10" t="s">
        <v>354</v>
      </c>
      <c r="AL2" s="10" t="s">
        <v>355</v>
      </c>
      <c r="AM2" s="10" t="s">
        <v>356</v>
      </c>
      <c r="AN2" s="10" t="s">
        <v>357</v>
      </c>
      <c r="AO2" s="10" t="s">
        <v>358</v>
      </c>
      <c r="AP2" s="10" t="s">
        <v>359</v>
      </c>
      <c r="AQ2" s="10" t="s">
        <v>360</v>
      </c>
    </row>
    <row r="3" spans="1:43" s="1" customFormat="1" ht="15" customHeigh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8">
        <f>IF(WEEKDAY(M2,2)&gt;5,"X",IF(COUNTIF(P!$M$2:$M$12,M2)&gt;0,"X",0))</f>
        <v>0</v>
      </c>
      <c r="N3" s="8">
        <f>IF(WEEKDAY(N2,2)&gt;5,"X",IF(COUNTIF(P!$M$2:$M$12,N2)&gt;0,"X",0))</f>
        <v>0</v>
      </c>
      <c r="O3" s="8" t="str">
        <f>IF(WEEKDAY(O2,2)&gt;5,"X",IF(COUNTIF(P!$M$2:$M$12,O2)&gt;0,"X",0))</f>
        <v>X</v>
      </c>
      <c r="P3" s="8" t="str">
        <f>IF(WEEKDAY(P2,2)&gt;5,"X",IF(COUNTIF(P!$M$2:$M$12,P2)&gt;0,"X",0))</f>
        <v>X</v>
      </c>
      <c r="Q3" s="8">
        <f>IF(WEEKDAY(Q2,2)&gt;5,"X",IF(COUNTIF(P!$M$2:$M$12,Q2)&gt;0,"X",0))</f>
        <v>0</v>
      </c>
      <c r="R3" s="8">
        <f>IF(WEEKDAY(R2,2)&gt;5,"X",IF(COUNTIF(P!$M$2:$M$12,R2)&gt;0,"X",0))</f>
        <v>0</v>
      </c>
      <c r="S3" s="8">
        <f>IF(WEEKDAY(S2,2)&gt;5,"X",IF(COUNTIF(P!$M$2:$M$12,S2)&gt;0,"X",0))</f>
        <v>0</v>
      </c>
      <c r="T3" s="8">
        <f>IF(WEEKDAY(T2,2)&gt;5,"X",IF(COUNTIF(P!$M$2:$M$12,T2)&gt;0,"X",0))</f>
        <v>0</v>
      </c>
      <c r="U3" s="8">
        <f>IF(WEEKDAY(U2,2)&gt;5,"X",IF(COUNTIF(P!$M$2:$M$12,U2)&gt;0,"X",0))</f>
        <v>0</v>
      </c>
      <c r="V3" s="8" t="str">
        <f>IF(WEEKDAY(V2,2)&gt;5,"X",IF(COUNTIF(P!$M$2:$M$12,V2)&gt;0,"X",0))</f>
        <v>X</v>
      </c>
      <c r="W3" s="8" t="str">
        <f>IF(WEEKDAY(W2,2)&gt;5,"X",IF(COUNTIF(P!$M$2:$M$12,W2)&gt;0,"X",0))</f>
        <v>X</v>
      </c>
      <c r="X3" s="8">
        <f>IF(WEEKDAY(X2,2)&gt;5,"X",IF(COUNTIF(P!$M$2:$M$12,X2)&gt;0,"X",0))</f>
        <v>0</v>
      </c>
      <c r="Y3" s="8">
        <f>IF(WEEKDAY(Y2,2)&gt;5,"X",IF(COUNTIF(P!$M$2:$M$12,Y2)&gt;0,"X",0))</f>
        <v>0</v>
      </c>
      <c r="Z3" s="8">
        <f>IF(WEEKDAY(Z2,2)&gt;5,"X",IF(COUNTIF(P!$M$2:$M$12,Z2)&gt;0,"X",0))</f>
        <v>0</v>
      </c>
      <c r="AA3" s="8" t="str">
        <f>IF(WEEKDAY(AA2,2)&gt;5,"X",IF(COUNTIF(P!$M$2:$M$12,AA2)&gt;0,"X",0))</f>
        <v>X</v>
      </c>
      <c r="AB3" s="8">
        <f>IF(WEEKDAY(AB2,2)&gt;5,"X",IF(COUNTIF(P!$M$2:$M$12,AB2)&gt;0,"X",0))</f>
        <v>0</v>
      </c>
      <c r="AC3" s="8" t="str">
        <f>IF(WEEKDAY(AC2,2)&gt;5,"X",IF(COUNTIF(P!$M$2:$M$12,AC2)&gt;0,"X",0))</f>
        <v>X</v>
      </c>
      <c r="AD3" s="8" t="str">
        <f>IF(WEEKDAY(AD2,2)&gt;5,"X",IF(COUNTIF(P!$M$2:$M$12,AD2)&gt;0,"X",0))</f>
        <v>X</v>
      </c>
      <c r="AE3" s="8">
        <f>IF(WEEKDAY(AE2,2)&gt;5,"X",IF(COUNTIF(P!$M$2:$M$12,AE2)&gt;0,"X",0))</f>
        <v>0</v>
      </c>
      <c r="AF3" s="8">
        <f>IF(WEEKDAY(AF2,2)&gt;5,"X",IF(COUNTIF(P!$M$2:$M$12,AF2)&gt;0,"X",0))</f>
        <v>0</v>
      </c>
      <c r="AG3" s="8">
        <f>IF(WEEKDAY(AG2,2)&gt;5,"X",IF(COUNTIF(P!$M$2:$M$12,AG2)&gt;0,"X",0))</f>
        <v>0</v>
      </c>
      <c r="AH3" s="8">
        <f>IF(WEEKDAY(AH2,2)&gt;5,"X",IF(COUNTIF(P!$M$2:$M$12,AH2)&gt;0,"X",0))</f>
        <v>0</v>
      </c>
      <c r="AI3" s="8">
        <f>IF(WEEKDAY(AI2,2)&gt;5,"X",IF(COUNTIF(P!$M$2:$M$12,AI2)&gt;0,"X",0))</f>
        <v>0</v>
      </c>
      <c r="AJ3" s="8" t="str">
        <f>IF(WEEKDAY(AJ2,2)&gt;5,"X",IF(COUNTIF(P!$M$2:$M$12,AJ2)&gt;0,"X",0))</f>
        <v>X</v>
      </c>
      <c r="AK3" s="8" t="str">
        <f>IF(WEEKDAY(AK2,2)&gt;5,"X",IF(COUNTIF(P!$M$2:$M$12,AK2)&gt;0,"X",0))</f>
        <v>X</v>
      </c>
      <c r="AL3" s="8">
        <f>IF(WEEKDAY(AL2,2)&gt;5,"X",IF(COUNTIF(P!$M$2:$M$12,AL2)&gt;0,"X",0))</f>
        <v>0</v>
      </c>
      <c r="AM3" s="8">
        <f>IF(WEEKDAY(AM2,2)&gt;5,"X",IF(COUNTIF(P!$M$2:$M$12,AM2)&gt;0,"X",0))</f>
        <v>0</v>
      </c>
      <c r="AN3" s="8">
        <f>IF(WEEKDAY(AN2,2)&gt;5,"X",IF(COUNTIF(P!$M$2:$M$12,AN2)&gt;0,"X",0))</f>
        <v>0</v>
      </c>
      <c r="AO3" s="8">
        <f>IF(WEEKDAY(AO2,2)&gt;5,"X",IF(COUNTIF(P!$M$2:$M$12,AO2)&gt;0,"X",0))</f>
        <v>0</v>
      </c>
      <c r="AP3" s="8">
        <f>IF(WEEKDAY(AP2,2)&gt;5,"X",IF(COUNTIF(P!$M$2:$M$12,AP2)&gt;0,"X",0))</f>
        <v>0</v>
      </c>
      <c r="AQ3" s="8" t="str">
        <f>IF(WEEKDAY(AQ2,2)&gt;5,"X",IF(COUNTIF(P!$M$2:$M$12,AQ2)&gt;0,"X",0))</f>
        <v>X</v>
      </c>
    </row>
    <row r="4" spans="1:43" x14ac:dyDescent="0.3">
      <c r="A4" s="5">
        <v>144</v>
      </c>
      <c r="B4" s="5" t="s">
        <v>95</v>
      </c>
      <c r="C4" s="5" t="s">
        <v>16</v>
      </c>
      <c r="D4" s="5" t="s">
        <v>78</v>
      </c>
      <c r="E4" s="5">
        <v>0</v>
      </c>
      <c r="F4" s="2" t="s">
        <v>14</v>
      </c>
      <c r="H4" s="2" t="s">
        <v>0</v>
      </c>
      <c r="I4" s="2" t="s">
        <v>97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</row>
    <row r="5" spans="1:43" x14ac:dyDescent="0.3">
      <c r="A5" s="5">
        <v>145</v>
      </c>
      <c r="B5" s="5" t="s">
        <v>95</v>
      </c>
      <c r="C5" s="5" t="s">
        <v>16</v>
      </c>
      <c r="D5" s="5" t="s">
        <v>78</v>
      </c>
      <c r="E5" s="5">
        <v>3</v>
      </c>
      <c r="F5" s="2" t="s">
        <v>79</v>
      </c>
      <c r="G5" s="2" t="s">
        <v>175</v>
      </c>
      <c r="H5" s="2" t="s">
        <v>98</v>
      </c>
      <c r="I5" s="2" t="s">
        <v>99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</row>
    <row r="6" spans="1:43" x14ac:dyDescent="0.3">
      <c r="A6" s="5">
        <v>146</v>
      </c>
      <c r="B6" s="5" t="s">
        <v>95</v>
      </c>
      <c r="C6" s="5" t="s">
        <v>16</v>
      </c>
      <c r="D6" s="5" t="s">
        <v>78</v>
      </c>
      <c r="E6" s="5">
        <v>3</v>
      </c>
      <c r="F6" s="2" t="s">
        <v>14</v>
      </c>
      <c r="G6" s="2" t="s">
        <v>175</v>
      </c>
      <c r="H6" s="2" t="s">
        <v>100</v>
      </c>
      <c r="I6" s="2" t="s">
        <v>103</v>
      </c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x14ac:dyDescent="0.3">
      <c r="A7" s="5">
        <v>147</v>
      </c>
      <c r="B7" s="5" t="s">
        <v>95</v>
      </c>
      <c r="C7" s="5" t="s">
        <v>16</v>
      </c>
      <c r="D7" s="5" t="s">
        <v>78</v>
      </c>
      <c r="E7" s="5">
        <v>8</v>
      </c>
      <c r="F7" s="2" t="s">
        <v>14</v>
      </c>
      <c r="G7" s="2" t="s">
        <v>175</v>
      </c>
      <c r="H7" s="2" t="s">
        <v>100</v>
      </c>
      <c r="I7" s="2" t="s">
        <v>102</v>
      </c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</row>
    <row r="8" spans="1:43" x14ac:dyDescent="0.3">
      <c r="A8" s="5">
        <v>148</v>
      </c>
      <c r="B8" s="5" t="s">
        <v>95</v>
      </c>
      <c r="C8" s="5" t="s">
        <v>16</v>
      </c>
      <c r="D8" s="5" t="s">
        <v>78</v>
      </c>
      <c r="E8" s="5">
        <v>3</v>
      </c>
      <c r="F8" s="2" t="s">
        <v>14</v>
      </c>
      <c r="G8" s="2" t="s">
        <v>175</v>
      </c>
      <c r="H8" s="2" t="s">
        <v>29</v>
      </c>
      <c r="I8" s="2" t="s">
        <v>99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</row>
    <row r="9" spans="1:43" x14ac:dyDescent="0.3">
      <c r="A9" s="5">
        <v>149</v>
      </c>
      <c r="B9" s="5" t="s">
        <v>95</v>
      </c>
      <c r="C9" s="5" t="s">
        <v>16</v>
      </c>
      <c r="D9" s="5" t="s">
        <v>78</v>
      </c>
      <c r="E9" s="5">
        <v>3</v>
      </c>
      <c r="F9" s="2" t="s">
        <v>14</v>
      </c>
      <c r="G9" s="2" t="s">
        <v>175</v>
      </c>
      <c r="H9" s="2" t="s">
        <v>104</v>
      </c>
      <c r="I9" s="2" t="s">
        <v>141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</row>
    <row r="10" spans="1:43" x14ac:dyDescent="0.3">
      <c r="A10" s="5">
        <v>150</v>
      </c>
      <c r="B10" s="5" t="s">
        <v>95</v>
      </c>
      <c r="C10" s="5" t="s">
        <v>16</v>
      </c>
      <c r="D10" s="5" t="s">
        <v>78</v>
      </c>
      <c r="E10" s="5">
        <v>3</v>
      </c>
      <c r="F10" s="2" t="s">
        <v>14</v>
      </c>
      <c r="G10" s="2" t="s">
        <v>175</v>
      </c>
      <c r="H10" s="2" t="s">
        <v>104</v>
      </c>
      <c r="I10" s="2" t="s">
        <v>142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</row>
    <row r="11" spans="1:43" x14ac:dyDescent="0.3">
      <c r="A11" s="5">
        <v>151</v>
      </c>
      <c r="B11" s="5" t="s">
        <v>95</v>
      </c>
      <c r="C11" s="5" t="s">
        <v>16</v>
      </c>
      <c r="D11" s="5" t="s">
        <v>78</v>
      </c>
      <c r="E11" s="5">
        <v>6</v>
      </c>
      <c r="F11" s="2" t="s">
        <v>14</v>
      </c>
      <c r="G11" s="2" t="s">
        <v>175</v>
      </c>
      <c r="H11" s="2" t="s">
        <v>104</v>
      </c>
      <c r="I11" s="2" t="s">
        <v>140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</row>
    <row r="12" spans="1:43" x14ac:dyDescent="0.3">
      <c r="A12" s="5">
        <v>152</v>
      </c>
      <c r="B12" s="5" t="s">
        <v>95</v>
      </c>
      <c r="C12" s="5" t="s">
        <v>16</v>
      </c>
      <c r="D12" s="5" t="s">
        <v>78</v>
      </c>
      <c r="E12" s="5">
        <v>3</v>
      </c>
      <c r="F12" s="2" t="s">
        <v>14</v>
      </c>
      <c r="G12" s="2" t="s">
        <v>175</v>
      </c>
      <c r="H12" s="2" t="s">
        <v>105</v>
      </c>
      <c r="I12" s="2" t="s">
        <v>99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</row>
    <row r="13" spans="1:43" x14ac:dyDescent="0.3">
      <c r="A13" s="5">
        <v>153</v>
      </c>
      <c r="B13" s="5" t="s">
        <v>95</v>
      </c>
      <c r="C13" s="5" t="s">
        <v>16</v>
      </c>
      <c r="D13" s="5" t="s">
        <v>78</v>
      </c>
      <c r="E13" s="5">
        <v>3</v>
      </c>
      <c r="F13" s="2" t="s">
        <v>14</v>
      </c>
      <c r="G13" s="2" t="s">
        <v>175</v>
      </c>
      <c r="H13" s="2" t="s">
        <v>107</v>
      </c>
      <c r="I13" s="2" t="s">
        <v>99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</row>
    <row r="14" spans="1:43" x14ac:dyDescent="0.3">
      <c r="A14" s="5">
        <v>154</v>
      </c>
      <c r="B14" s="5" t="s">
        <v>95</v>
      </c>
      <c r="C14" s="5" t="s">
        <v>16</v>
      </c>
      <c r="D14" s="5" t="s">
        <v>78</v>
      </c>
      <c r="E14" s="5">
        <v>3</v>
      </c>
      <c r="F14" s="2" t="s">
        <v>14</v>
      </c>
      <c r="G14" s="2" t="s">
        <v>175</v>
      </c>
      <c r="H14" s="2" t="s">
        <v>108</v>
      </c>
      <c r="I14" s="2" t="s">
        <v>99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</row>
    <row r="15" spans="1:43" x14ac:dyDescent="0.3">
      <c r="A15" s="5">
        <v>155</v>
      </c>
      <c r="B15" s="5" t="s">
        <v>95</v>
      </c>
      <c r="C15" s="5" t="s">
        <v>16</v>
      </c>
      <c r="D15" s="5" t="s">
        <v>78</v>
      </c>
      <c r="E15" s="5">
        <v>3</v>
      </c>
      <c r="F15" s="2" t="s">
        <v>14</v>
      </c>
      <c r="G15" s="2" t="s">
        <v>175</v>
      </c>
      <c r="H15" s="2" t="s">
        <v>109</v>
      </c>
      <c r="I15" s="2" t="s">
        <v>99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</row>
    <row r="16" spans="1:43" x14ac:dyDescent="0.3">
      <c r="A16" s="5">
        <v>156</v>
      </c>
      <c r="B16" s="5" t="s">
        <v>95</v>
      </c>
      <c r="C16" s="5" t="s">
        <v>16</v>
      </c>
      <c r="D16" s="5" t="s">
        <v>78</v>
      </c>
      <c r="E16" s="5">
        <v>3</v>
      </c>
      <c r="F16" s="2" t="s">
        <v>14</v>
      </c>
      <c r="G16" s="2" t="s">
        <v>175</v>
      </c>
      <c r="H16" s="2" t="s">
        <v>110</v>
      </c>
      <c r="I16" s="2" t="s">
        <v>99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</row>
    <row r="17" spans="1:43" x14ac:dyDescent="0.3">
      <c r="A17" s="5">
        <v>157</v>
      </c>
      <c r="B17" s="5" t="s">
        <v>95</v>
      </c>
      <c r="C17" s="5" t="s">
        <v>16</v>
      </c>
      <c r="D17" s="5" t="s">
        <v>78</v>
      </c>
      <c r="E17" s="5">
        <v>3</v>
      </c>
      <c r="F17" s="2" t="s">
        <v>14</v>
      </c>
      <c r="G17" s="2" t="s">
        <v>175</v>
      </c>
      <c r="H17" s="2" t="s">
        <v>111</v>
      </c>
      <c r="I17" s="2" t="s">
        <v>144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</row>
    <row r="18" spans="1:43" x14ac:dyDescent="0.3">
      <c r="A18" s="5">
        <v>158</v>
      </c>
      <c r="B18" s="5" t="s">
        <v>95</v>
      </c>
      <c r="C18" s="5" t="s">
        <v>16</v>
      </c>
      <c r="D18" s="5" t="s">
        <v>78</v>
      </c>
      <c r="E18" s="5">
        <v>3</v>
      </c>
      <c r="F18" s="2" t="s">
        <v>14</v>
      </c>
      <c r="G18" s="2" t="s">
        <v>175</v>
      </c>
      <c r="H18" s="2" t="s">
        <v>111</v>
      </c>
      <c r="I18" s="2" t="s">
        <v>143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</row>
    <row r="19" spans="1:43" x14ac:dyDescent="0.3">
      <c r="A19" s="5">
        <v>159</v>
      </c>
      <c r="B19" s="5" t="s">
        <v>96</v>
      </c>
      <c r="C19" s="5" t="s">
        <v>16</v>
      </c>
      <c r="D19" s="5" t="s">
        <v>78</v>
      </c>
      <c r="E19" s="5">
        <v>0</v>
      </c>
      <c r="F19" s="2" t="s">
        <v>80</v>
      </c>
      <c r="G19" s="2" t="s">
        <v>175</v>
      </c>
      <c r="H19" s="2" t="s">
        <v>112</v>
      </c>
      <c r="I19" s="2" t="s">
        <v>113</v>
      </c>
      <c r="L19" s="5" t="s">
        <v>176</v>
      </c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</row>
    <row r="20" spans="1:43" x14ac:dyDescent="0.3">
      <c r="A20" s="5">
        <v>160</v>
      </c>
      <c r="B20" s="5" t="s">
        <v>95</v>
      </c>
      <c r="C20" s="5" t="s">
        <v>16</v>
      </c>
      <c r="D20" s="5" t="s">
        <v>78</v>
      </c>
      <c r="E20" s="5">
        <v>3</v>
      </c>
      <c r="F20" s="2" t="s">
        <v>14</v>
      </c>
      <c r="G20" s="2" t="s">
        <v>175</v>
      </c>
      <c r="H20" s="2" t="s">
        <v>117</v>
      </c>
      <c r="I20" s="2" t="s">
        <v>99</v>
      </c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</row>
    <row r="21" spans="1:43" x14ac:dyDescent="0.3">
      <c r="A21" s="5">
        <v>161</v>
      </c>
      <c r="B21" s="5" t="s">
        <v>95</v>
      </c>
      <c r="C21" s="5" t="s">
        <v>16</v>
      </c>
      <c r="D21" s="5" t="s">
        <v>78</v>
      </c>
      <c r="E21" s="5">
        <v>3</v>
      </c>
      <c r="F21" s="2" t="s">
        <v>14</v>
      </c>
      <c r="G21" s="2" t="s">
        <v>175</v>
      </c>
      <c r="H21" s="2" t="s">
        <v>114</v>
      </c>
      <c r="I21" s="2" t="s">
        <v>99</v>
      </c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</row>
    <row r="22" spans="1:43" x14ac:dyDescent="0.3">
      <c r="A22" s="5">
        <v>162</v>
      </c>
      <c r="B22" s="5" t="s">
        <v>95</v>
      </c>
      <c r="C22" s="5" t="s">
        <v>16</v>
      </c>
      <c r="D22" s="5" t="s">
        <v>78</v>
      </c>
      <c r="E22" s="5">
        <v>3</v>
      </c>
      <c r="F22" s="2" t="s">
        <v>14</v>
      </c>
      <c r="G22" s="2" t="s">
        <v>175</v>
      </c>
      <c r="H22" s="2" t="s">
        <v>115</v>
      </c>
      <c r="I22" s="2" t="s">
        <v>99</v>
      </c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</row>
    <row r="23" spans="1:43" x14ac:dyDescent="0.3">
      <c r="A23" s="5">
        <v>163</v>
      </c>
      <c r="B23" s="5" t="s">
        <v>95</v>
      </c>
      <c r="C23" s="5" t="s">
        <v>16</v>
      </c>
      <c r="D23" s="5" t="s">
        <v>78</v>
      </c>
      <c r="E23" s="5">
        <v>3</v>
      </c>
      <c r="F23" s="2" t="s">
        <v>14</v>
      </c>
      <c r="G23" s="2" t="s">
        <v>175</v>
      </c>
      <c r="H23" s="2" t="s">
        <v>116</v>
      </c>
      <c r="I23" s="2" t="s">
        <v>99</v>
      </c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</row>
    <row r="24" spans="1:43" x14ac:dyDescent="0.3">
      <c r="A24" s="5">
        <v>164</v>
      </c>
      <c r="B24" s="5" t="s">
        <v>95</v>
      </c>
      <c r="C24" s="5" t="s">
        <v>16</v>
      </c>
      <c r="D24" s="5" t="s">
        <v>78</v>
      </c>
      <c r="E24" s="5">
        <v>5</v>
      </c>
      <c r="F24" s="2" t="s">
        <v>80</v>
      </c>
      <c r="G24" s="2" t="s">
        <v>175</v>
      </c>
      <c r="H24" s="2" t="s">
        <v>118</v>
      </c>
      <c r="I24" s="2" t="s">
        <v>119</v>
      </c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</row>
    <row r="25" spans="1:43" x14ac:dyDescent="0.3">
      <c r="A25" s="5">
        <v>165</v>
      </c>
      <c r="B25" s="5" t="s">
        <v>95</v>
      </c>
      <c r="C25" s="5" t="s">
        <v>18</v>
      </c>
      <c r="D25" s="5" t="s">
        <v>78</v>
      </c>
      <c r="F25" s="2" t="s">
        <v>14</v>
      </c>
      <c r="G25" s="2" t="s">
        <v>175</v>
      </c>
      <c r="H25" s="2" t="s">
        <v>123</v>
      </c>
      <c r="I25" s="2" t="s">
        <v>138</v>
      </c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</row>
    <row r="26" spans="1:43" x14ac:dyDescent="0.3">
      <c r="A26" s="5">
        <v>166</v>
      </c>
      <c r="B26" s="5" t="s">
        <v>95</v>
      </c>
      <c r="C26" s="5" t="s">
        <v>16</v>
      </c>
      <c r="D26" s="5" t="s">
        <v>78</v>
      </c>
      <c r="E26" s="5">
        <v>3</v>
      </c>
      <c r="F26" s="2" t="s">
        <v>14</v>
      </c>
      <c r="G26" s="2" t="s">
        <v>175</v>
      </c>
      <c r="H26" s="2" t="s">
        <v>120</v>
      </c>
      <c r="I26" s="2" t="s">
        <v>99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</row>
    <row r="27" spans="1:43" x14ac:dyDescent="0.3">
      <c r="A27" s="5">
        <v>167</v>
      </c>
      <c r="B27" s="5" t="s">
        <v>95</v>
      </c>
      <c r="C27" s="5" t="s">
        <v>16</v>
      </c>
      <c r="D27" s="5" t="s">
        <v>78</v>
      </c>
      <c r="E27" s="5">
        <v>9</v>
      </c>
      <c r="F27" s="2" t="s">
        <v>79</v>
      </c>
      <c r="G27" s="2" t="s">
        <v>175</v>
      </c>
      <c r="H27" s="2" t="s">
        <v>120</v>
      </c>
      <c r="I27" s="2" t="s">
        <v>139</v>
      </c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</row>
    <row r="28" spans="1:43" x14ac:dyDescent="0.3">
      <c r="A28" s="5">
        <v>168</v>
      </c>
      <c r="B28" s="5" t="s">
        <v>96</v>
      </c>
      <c r="C28" s="5" t="s">
        <v>16</v>
      </c>
      <c r="D28" s="5" t="s">
        <v>78</v>
      </c>
      <c r="E28" s="5">
        <v>0</v>
      </c>
      <c r="F28" s="2" t="s">
        <v>79</v>
      </c>
      <c r="G28" s="2" t="s">
        <v>175</v>
      </c>
      <c r="H28" s="2" t="s">
        <v>120</v>
      </c>
      <c r="I28" s="2" t="s">
        <v>137</v>
      </c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</row>
    <row r="29" spans="1:43" x14ac:dyDescent="0.3">
      <c r="A29" s="5">
        <v>169</v>
      </c>
      <c r="B29" s="5" t="s">
        <v>95</v>
      </c>
      <c r="C29" s="5" t="s">
        <v>16</v>
      </c>
      <c r="D29" s="5" t="s">
        <v>78</v>
      </c>
      <c r="E29" s="5">
        <v>3</v>
      </c>
      <c r="F29" s="2" t="s">
        <v>14</v>
      </c>
      <c r="G29" s="2" t="s">
        <v>175</v>
      </c>
      <c r="H29" s="2" t="s">
        <v>121</v>
      </c>
      <c r="I29" s="2" t="s">
        <v>99</v>
      </c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</row>
    <row r="30" spans="1:43" x14ac:dyDescent="0.3">
      <c r="A30" s="5">
        <v>170</v>
      </c>
      <c r="B30" s="5" t="s">
        <v>95</v>
      </c>
      <c r="C30" s="5" t="s">
        <v>16</v>
      </c>
      <c r="D30" s="5" t="s">
        <v>78</v>
      </c>
      <c r="E30" s="5">
        <v>9</v>
      </c>
      <c r="F30" s="2" t="s">
        <v>79</v>
      </c>
      <c r="G30" s="2" t="s">
        <v>175</v>
      </c>
      <c r="H30" s="2" t="s">
        <v>121</v>
      </c>
      <c r="I30" s="2" t="s">
        <v>139</v>
      </c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</row>
    <row r="31" spans="1:43" x14ac:dyDescent="0.3">
      <c r="A31" s="5">
        <v>171</v>
      </c>
      <c r="B31" s="5" t="s">
        <v>96</v>
      </c>
      <c r="C31" s="5" t="s">
        <v>16</v>
      </c>
      <c r="D31" s="5" t="s">
        <v>78</v>
      </c>
      <c r="E31" s="5">
        <v>0</v>
      </c>
      <c r="F31" s="2" t="s">
        <v>79</v>
      </c>
      <c r="G31" s="2" t="s">
        <v>175</v>
      </c>
      <c r="H31" s="2" t="s">
        <v>121</v>
      </c>
      <c r="I31" s="2" t="s">
        <v>137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</row>
    <row r="32" spans="1:43" x14ac:dyDescent="0.3">
      <c r="A32" s="5">
        <v>172</v>
      </c>
      <c r="B32" s="5" t="s">
        <v>95</v>
      </c>
      <c r="C32" s="5" t="s">
        <v>16</v>
      </c>
      <c r="D32" s="5" t="s">
        <v>78</v>
      </c>
      <c r="E32" s="5">
        <v>3</v>
      </c>
      <c r="F32" s="2" t="s">
        <v>14</v>
      </c>
      <c r="G32" s="2" t="s">
        <v>175</v>
      </c>
      <c r="H32" s="2" t="s">
        <v>122</v>
      </c>
      <c r="I32" s="2" t="s">
        <v>99</v>
      </c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</row>
    <row r="33" spans="1:43" x14ac:dyDescent="0.3">
      <c r="A33" s="5">
        <v>173</v>
      </c>
      <c r="B33" s="5" t="s">
        <v>95</v>
      </c>
      <c r="C33" s="5" t="s">
        <v>16</v>
      </c>
      <c r="D33" s="5" t="s">
        <v>78</v>
      </c>
      <c r="E33" s="5">
        <v>9</v>
      </c>
      <c r="F33" s="2" t="s">
        <v>79</v>
      </c>
      <c r="G33" s="2" t="s">
        <v>175</v>
      </c>
      <c r="H33" s="2" t="s">
        <v>122</v>
      </c>
      <c r="I33" s="2" t="s">
        <v>139</v>
      </c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</row>
    <row r="34" spans="1:43" x14ac:dyDescent="0.3">
      <c r="A34" s="5">
        <v>174</v>
      </c>
      <c r="B34" s="5" t="s">
        <v>96</v>
      </c>
      <c r="C34" s="5" t="s">
        <v>16</v>
      </c>
      <c r="D34" s="5" t="s">
        <v>78</v>
      </c>
      <c r="E34" s="5">
        <v>0</v>
      </c>
      <c r="F34" s="2" t="s">
        <v>79</v>
      </c>
      <c r="G34" s="2" t="s">
        <v>175</v>
      </c>
      <c r="H34" s="2" t="s">
        <v>122</v>
      </c>
      <c r="I34" s="2" t="s">
        <v>137</v>
      </c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</row>
    <row r="35" spans="1:43" x14ac:dyDescent="0.3">
      <c r="A35" s="5">
        <v>175</v>
      </c>
      <c r="B35" s="5" t="s">
        <v>95</v>
      </c>
      <c r="C35" s="5" t="s">
        <v>16</v>
      </c>
      <c r="D35" s="5" t="s">
        <v>78</v>
      </c>
      <c r="E35" s="5">
        <v>9</v>
      </c>
      <c r="F35" s="2" t="s">
        <v>79</v>
      </c>
      <c r="G35" s="2" t="s">
        <v>175</v>
      </c>
      <c r="H35" s="2" t="s">
        <v>124</v>
      </c>
      <c r="I35" s="2" t="s">
        <v>139</v>
      </c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</row>
    <row r="36" spans="1:43" x14ac:dyDescent="0.3">
      <c r="A36" s="5">
        <v>176</v>
      </c>
      <c r="B36" s="5" t="s">
        <v>95</v>
      </c>
      <c r="C36" s="5" t="s">
        <v>16</v>
      </c>
      <c r="D36" s="5" t="s">
        <v>78</v>
      </c>
      <c r="E36" s="5">
        <v>6</v>
      </c>
      <c r="F36" s="2" t="s">
        <v>79</v>
      </c>
      <c r="G36" s="2" t="s">
        <v>175</v>
      </c>
      <c r="H36" s="2" t="s">
        <v>125</v>
      </c>
      <c r="I36" s="2" t="s">
        <v>126</v>
      </c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</row>
    <row r="37" spans="1:43" x14ac:dyDescent="0.3">
      <c r="A37" s="5">
        <v>177</v>
      </c>
      <c r="B37" s="5" t="s">
        <v>95</v>
      </c>
      <c r="C37" s="5" t="s">
        <v>16</v>
      </c>
      <c r="D37" s="5" t="s">
        <v>78</v>
      </c>
      <c r="E37" s="5">
        <v>6</v>
      </c>
      <c r="F37" s="2" t="s">
        <v>14</v>
      </c>
      <c r="G37" s="2" t="s">
        <v>175</v>
      </c>
      <c r="H37" s="2" t="s">
        <v>127</v>
      </c>
      <c r="I37" s="2" t="s">
        <v>128</v>
      </c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</row>
    <row r="38" spans="1:43" x14ac:dyDescent="0.3">
      <c r="A38" s="5">
        <v>178</v>
      </c>
      <c r="B38" s="5" t="s">
        <v>95</v>
      </c>
      <c r="C38" s="5" t="s">
        <v>16</v>
      </c>
      <c r="D38" s="5" t="s">
        <v>78</v>
      </c>
      <c r="E38" s="5">
        <v>6</v>
      </c>
      <c r="F38" s="2" t="s">
        <v>14</v>
      </c>
      <c r="G38" s="2" t="s">
        <v>175</v>
      </c>
      <c r="H38" s="2" t="s">
        <v>129</v>
      </c>
      <c r="I38" s="2" t="s">
        <v>131</v>
      </c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</row>
    <row r="39" spans="1:43" x14ac:dyDescent="0.3">
      <c r="A39" s="5">
        <v>179</v>
      </c>
      <c r="B39" s="5" t="s">
        <v>95</v>
      </c>
      <c r="C39" s="5" t="s">
        <v>16</v>
      </c>
      <c r="D39" s="5" t="s">
        <v>78</v>
      </c>
      <c r="E39" s="5">
        <v>3</v>
      </c>
      <c r="F39" s="2" t="s">
        <v>14</v>
      </c>
      <c r="G39" s="2" t="s">
        <v>175</v>
      </c>
      <c r="H39" s="2" t="s">
        <v>130</v>
      </c>
      <c r="I39" s="2" t="s">
        <v>132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</row>
  </sheetData>
  <conditionalFormatting sqref="M4:M39 N5:AQ39">
    <cfRule type="expression" dxfId="354" priority="21">
      <formula>WEEKDAY(M$2,2)&gt;5</formula>
    </cfRule>
  </conditionalFormatting>
  <conditionalFormatting sqref="C35:C39 C3:C27">
    <cfRule type="containsText" dxfId="353" priority="20" operator="containsText" text="N">
      <formula>NOT(ISERROR(SEARCH("N",C3)))</formula>
    </cfRule>
  </conditionalFormatting>
  <conditionalFormatting sqref="F3:G5 F20:F23 F25:F39 F6:F18">
    <cfRule type="containsText" dxfId="352" priority="16" operator="containsText" text="Vendredi">
      <formula>NOT(ISERROR(SEARCH("Vendredi",F3)))</formula>
    </cfRule>
    <cfRule type="containsText" dxfId="351" priority="17" operator="containsText" text="Mardi">
      <formula>NOT(ISERROR(SEARCH("Mardi",F3)))</formula>
    </cfRule>
    <cfRule type="containsText" dxfId="350" priority="18" operator="containsText" text="Lundi">
      <formula>NOT(ISERROR(SEARCH("Lundi",F3)))</formula>
    </cfRule>
    <cfRule type="containsText" dxfId="349" priority="19" operator="containsText" text="Jour">
      <formula>NOT(ISERROR(SEARCH("Jour",F3)))</formula>
    </cfRule>
  </conditionalFormatting>
  <conditionalFormatting sqref="F19">
    <cfRule type="containsText" dxfId="348" priority="12" operator="containsText" text="Vendredi">
      <formula>NOT(ISERROR(SEARCH("Vendredi",F19)))</formula>
    </cfRule>
    <cfRule type="containsText" dxfId="347" priority="13" operator="containsText" text="Mardi">
      <formula>NOT(ISERROR(SEARCH("Mardi",F19)))</formula>
    </cfRule>
    <cfRule type="containsText" dxfId="346" priority="14" operator="containsText" text="Lundi">
      <formula>NOT(ISERROR(SEARCH("Lundi",F19)))</formula>
    </cfRule>
    <cfRule type="containsText" dxfId="345" priority="15" operator="containsText" text="Jour">
      <formula>NOT(ISERROR(SEARCH("Jour",F19)))</formula>
    </cfRule>
  </conditionalFormatting>
  <conditionalFormatting sqref="N4:AQ4 M3:AQ3">
    <cfRule type="expression" dxfId="344" priority="10">
      <formula>WEEKDAY(M$2,2)&gt;5</formula>
    </cfRule>
  </conditionalFormatting>
  <conditionalFormatting sqref="C28:C34">
    <cfRule type="containsText" dxfId="343" priority="9" operator="containsText" text="N">
      <formula>NOT(ISERROR(SEARCH("N",C28)))</formula>
    </cfRule>
  </conditionalFormatting>
  <conditionalFormatting sqref="F24">
    <cfRule type="containsText" dxfId="342" priority="5" operator="containsText" text="Vendredi">
      <formula>NOT(ISERROR(SEARCH("Vendredi",F24)))</formula>
    </cfRule>
    <cfRule type="containsText" dxfId="341" priority="6" operator="containsText" text="Mardi">
      <formula>NOT(ISERROR(SEARCH("Mardi",F24)))</formula>
    </cfRule>
    <cfRule type="containsText" dxfId="340" priority="7" operator="containsText" text="Lundi">
      <formula>NOT(ISERROR(SEARCH("Lundi",F24)))</formula>
    </cfRule>
    <cfRule type="containsText" dxfId="339" priority="8" operator="containsText" text="Jour">
      <formula>NOT(ISERROR(SEARCH("Jour",F24)))</formula>
    </cfRule>
  </conditionalFormatting>
  <conditionalFormatting sqref="G6:G39">
    <cfRule type="containsText" dxfId="338" priority="1" operator="containsText" text="Vendredi">
      <formula>NOT(ISERROR(SEARCH("Vendredi",G6)))</formula>
    </cfRule>
    <cfRule type="containsText" dxfId="337" priority="2" operator="containsText" text="Mardi">
      <formula>NOT(ISERROR(SEARCH("Mardi",G6)))</formula>
    </cfRule>
    <cfRule type="containsText" dxfId="336" priority="3" operator="containsText" text="Lundi">
      <formula>NOT(ISERROR(SEARCH("Lundi",G6)))</formula>
    </cfRule>
    <cfRule type="containsText" dxfId="335" priority="4" operator="containsText" text="Jour">
      <formula>NOT(ISERROR(SEARCH("Jour",G6)))</formula>
    </cfRule>
  </conditionalFormatting>
  <dataValidations count="2">
    <dataValidation type="list" allowBlank="1" showInputMessage="1" showErrorMessage="1" sqref="M35:AQ39 M20:AQ24 M26:AQ27 M29:AQ30 M32:AQ33 M5:AQ18">
      <formula1>IF($E5=2,INDIRECT("P!T_1[2]"),IF($E5=3,INDIRECT("P!T_1[3]"),IF($E5=4,INDIRECT("P!T_1[4]"),IF($E5=5,INDIRECT("P!T_1[5]"),IF($E5=6,INDIRECT("P!T_1[6]"),IF($E5=7,INDIRECT("P!T_1[7]"),IF($E5=8,INDIRECT("P!T_1[8]"),IF($E5=9,INDIRECT("P!T_1[9]")))))))))</formula1>
    </dataValidation>
    <dataValidation type="list" allowBlank="1" showInputMessage="1" showErrorMessage="1" sqref="M4:AQ4">
      <formula1>INDIRECT("P!T_2[Opérateurs]")</formula1>
    </dataValidation>
  </dataValidations>
  <pageMargins left="0.25" right="0.25" top="0.75" bottom="0.75" header="0.3" footer="0.3"/>
  <pageSetup paperSize="9" scale="17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969D9A9D-730A-4BD3-9DE4-92B70A021DE5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M4:M39 N5:AQ39</xm:sqref>
        </x14:conditionalFormatting>
        <x14:conditionalFormatting xmlns:xm="http://schemas.microsoft.com/office/excel/2006/main">
          <x14:cfRule type="expression" priority="11" id="{8627A205-A8E2-4E7B-88F9-F675C8B884C3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N4:AQ4 M3:AQ3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P39"/>
  <sheetViews>
    <sheetView zoomScale="70" zoomScaleNormal="70" workbookViewId="0">
      <pane xSplit="12" ySplit="4" topLeftCell="M5" activePane="bottomRight" state="frozen"/>
      <selection pane="topRight" activeCell="M1" sqref="M1"/>
      <selection pane="bottomLeft" activeCell="A5" sqref="A5"/>
      <selection pane="bottomRight" activeCell="G20" sqref="G20"/>
    </sheetView>
  </sheetViews>
  <sheetFormatPr baseColWidth="10" defaultColWidth="8.88671875" defaultRowHeight="14.4" x14ac:dyDescent="0.3"/>
  <cols>
    <col min="1" max="1" width="8.5546875" style="5" hidden="1" customWidth="1"/>
    <col min="2" max="2" width="14.88671875" style="5" hidden="1" customWidth="1"/>
    <col min="3" max="3" width="11.5546875" style="5" customWidth="1"/>
    <col min="4" max="4" width="15" style="5" customWidth="1"/>
    <col min="5" max="5" width="12.33203125" style="5" hidden="1" customWidth="1"/>
    <col min="6" max="6" width="17.33203125" style="2" bestFit="1" customWidth="1"/>
    <col min="7" max="7" width="17.33203125" style="2" customWidth="1"/>
    <col min="8" max="8" width="26.109375" style="2" customWidth="1"/>
    <col min="9" max="9" width="49.109375" style="2" bestFit="1" customWidth="1"/>
    <col min="10" max="10" width="30" style="5" hidden="1" customWidth="1"/>
    <col min="11" max="11" width="12.44140625" style="5" hidden="1" customWidth="1"/>
    <col min="12" max="12" width="8.88671875" style="5"/>
    <col min="13" max="42" width="18.33203125" style="5" customWidth="1"/>
  </cols>
  <sheetData>
    <row r="1" spans="1:42" ht="22.2" customHeight="1" x14ac:dyDescent="0.3">
      <c r="F1" s="3" t="s">
        <v>3</v>
      </c>
      <c r="G1" s="3"/>
      <c r="H1" s="4">
        <v>45536</v>
      </c>
      <c r="M1" s="4">
        <f>H1</f>
        <v>45536</v>
      </c>
      <c r="N1" s="4">
        <f>M1+1</f>
        <v>45537</v>
      </c>
      <c r="O1" s="4">
        <f t="shared" ref="O1:AP1" si="0">N1+1</f>
        <v>45538</v>
      </c>
      <c r="P1" s="4">
        <f t="shared" si="0"/>
        <v>45539</v>
      </c>
      <c r="Q1" s="4">
        <f t="shared" si="0"/>
        <v>45540</v>
      </c>
      <c r="R1" s="4">
        <f t="shared" si="0"/>
        <v>45541</v>
      </c>
      <c r="S1" s="4">
        <f t="shared" si="0"/>
        <v>45542</v>
      </c>
      <c r="T1" s="4">
        <f t="shared" si="0"/>
        <v>45543</v>
      </c>
      <c r="U1" s="4">
        <f t="shared" si="0"/>
        <v>45544</v>
      </c>
      <c r="V1" s="4">
        <f t="shared" si="0"/>
        <v>45545</v>
      </c>
      <c r="W1" s="4">
        <f t="shared" si="0"/>
        <v>45546</v>
      </c>
      <c r="X1" s="4">
        <f t="shared" si="0"/>
        <v>45547</v>
      </c>
      <c r="Y1" s="4">
        <f t="shared" si="0"/>
        <v>45548</v>
      </c>
      <c r="Z1" s="4">
        <f t="shared" si="0"/>
        <v>45549</v>
      </c>
      <c r="AA1" s="4">
        <f t="shared" si="0"/>
        <v>45550</v>
      </c>
      <c r="AB1" s="4">
        <f t="shared" si="0"/>
        <v>45551</v>
      </c>
      <c r="AC1" s="4">
        <f t="shared" si="0"/>
        <v>45552</v>
      </c>
      <c r="AD1" s="4">
        <f t="shared" si="0"/>
        <v>45553</v>
      </c>
      <c r="AE1" s="4">
        <f t="shared" si="0"/>
        <v>45554</v>
      </c>
      <c r="AF1" s="4">
        <f t="shared" si="0"/>
        <v>45555</v>
      </c>
      <c r="AG1" s="4">
        <f t="shared" si="0"/>
        <v>45556</v>
      </c>
      <c r="AH1" s="4">
        <f t="shared" si="0"/>
        <v>45557</v>
      </c>
      <c r="AI1" s="4">
        <f t="shared" si="0"/>
        <v>45558</v>
      </c>
      <c r="AJ1" s="4">
        <f t="shared" si="0"/>
        <v>45559</v>
      </c>
      <c r="AK1" s="4">
        <f t="shared" si="0"/>
        <v>45560</v>
      </c>
      <c r="AL1" s="4">
        <f t="shared" si="0"/>
        <v>45561</v>
      </c>
      <c r="AM1" s="4">
        <f t="shared" si="0"/>
        <v>45562</v>
      </c>
      <c r="AN1" s="4">
        <f t="shared" si="0"/>
        <v>45563</v>
      </c>
      <c r="AO1" s="4">
        <f t="shared" si="0"/>
        <v>45564</v>
      </c>
      <c r="AP1" s="4">
        <f t="shared" si="0"/>
        <v>45565</v>
      </c>
    </row>
    <row r="2" spans="1:42" s="1" customFormat="1" ht="31.2" customHeight="1" x14ac:dyDescent="0.3">
      <c r="A2" s="9" t="s">
        <v>15</v>
      </c>
      <c r="B2" s="9" t="s">
        <v>94</v>
      </c>
      <c r="C2" s="9" t="s">
        <v>17</v>
      </c>
      <c r="D2" s="9" t="s">
        <v>90</v>
      </c>
      <c r="E2" s="9" t="s">
        <v>19</v>
      </c>
      <c r="F2" s="9" t="s">
        <v>13</v>
      </c>
      <c r="G2" s="9" t="s">
        <v>174</v>
      </c>
      <c r="H2" s="9" t="s">
        <v>106</v>
      </c>
      <c r="I2" s="9" t="s">
        <v>1</v>
      </c>
      <c r="J2" s="9" t="s">
        <v>101</v>
      </c>
      <c r="K2" s="9" t="s">
        <v>5</v>
      </c>
      <c r="L2" s="9" t="s">
        <v>2</v>
      </c>
      <c r="M2" s="10" t="s">
        <v>361</v>
      </c>
      <c r="N2" s="10" t="s">
        <v>362</v>
      </c>
      <c r="O2" s="10" t="s">
        <v>363</v>
      </c>
      <c r="P2" s="10" t="s">
        <v>364</v>
      </c>
      <c r="Q2" s="10" t="s">
        <v>365</v>
      </c>
      <c r="R2" s="10" t="s">
        <v>366</v>
      </c>
      <c r="S2" s="10" t="s">
        <v>367</v>
      </c>
      <c r="T2" s="10" t="s">
        <v>368</v>
      </c>
      <c r="U2" s="10" t="s">
        <v>369</v>
      </c>
      <c r="V2" s="10" t="s">
        <v>370</v>
      </c>
      <c r="W2" s="10" t="s">
        <v>371</v>
      </c>
      <c r="X2" s="10" t="s">
        <v>372</v>
      </c>
      <c r="Y2" s="10" t="s">
        <v>373</v>
      </c>
      <c r="Z2" s="10" t="s">
        <v>374</v>
      </c>
      <c r="AA2" s="10" t="s">
        <v>375</v>
      </c>
      <c r="AB2" s="10" t="s">
        <v>376</v>
      </c>
      <c r="AC2" s="10" t="s">
        <v>377</v>
      </c>
      <c r="AD2" s="10" t="s">
        <v>378</v>
      </c>
      <c r="AE2" s="10" t="s">
        <v>379</v>
      </c>
      <c r="AF2" s="10" t="s">
        <v>380</v>
      </c>
      <c r="AG2" s="10" t="s">
        <v>381</v>
      </c>
      <c r="AH2" s="10" t="s">
        <v>382</v>
      </c>
      <c r="AI2" s="10" t="s">
        <v>383</v>
      </c>
      <c r="AJ2" s="10" t="s">
        <v>384</v>
      </c>
      <c r="AK2" s="10" t="s">
        <v>385</v>
      </c>
      <c r="AL2" s="10" t="s">
        <v>386</v>
      </c>
      <c r="AM2" s="10" t="s">
        <v>387</v>
      </c>
      <c r="AN2" s="10" t="s">
        <v>388</v>
      </c>
      <c r="AO2" s="10" t="s">
        <v>389</v>
      </c>
      <c r="AP2" s="10" t="s">
        <v>390</v>
      </c>
    </row>
    <row r="3" spans="1:42" s="1" customFormat="1" ht="15" customHeigh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8" t="str">
        <f>IF(WEEKDAY(M2,2)&gt;5,"X",IF(COUNTIF(P!$M$2:$M$12,M2)&gt;0,"X",0))</f>
        <v>X</v>
      </c>
      <c r="N3" s="8">
        <f>IF(WEEKDAY(N2,2)&gt;5,"X",IF(COUNTIF(P!$M$2:$M$12,N2)&gt;0,"X",0))</f>
        <v>0</v>
      </c>
      <c r="O3" s="8">
        <f>IF(WEEKDAY(O2,2)&gt;5,"X",IF(COUNTIF(P!$M$2:$M$12,O2)&gt;0,"X",0))</f>
        <v>0</v>
      </c>
      <c r="P3" s="8">
        <f>IF(WEEKDAY(P2,2)&gt;5,"X",IF(COUNTIF(P!$M$2:$M$12,P2)&gt;0,"X",0))</f>
        <v>0</v>
      </c>
      <c r="Q3" s="8">
        <f>IF(WEEKDAY(Q2,2)&gt;5,"X",IF(COUNTIF(P!$M$2:$M$12,Q2)&gt;0,"X",0))</f>
        <v>0</v>
      </c>
      <c r="R3" s="8">
        <f>IF(WEEKDAY(R2,2)&gt;5,"X",IF(COUNTIF(P!$M$2:$M$12,R2)&gt;0,"X",0))</f>
        <v>0</v>
      </c>
      <c r="S3" s="8" t="str">
        <f>IF(WEEKDAY(S2,2)&gt;5,"X",IF(COUNTIF(P!$M$2:$M$12,S2)&gt;0,"X",0))</f>
        <v>X</v>
      </c>
      <c r="T3" s="8" t="str">
        <f>IF(WEEKDAY(T2,2)&gt;5,"X",IF(COUNTIF(P!$M$2:$M$12,T2)&gt;0,"X",0))</f>
        <v>X</v>
      </c>
      <c r="U3" s="8">
        <f>IF(WEEKDAY(U2,2)&gt;5,"X",IF(COUNTIF(P!$M$2:$M$12,U2)&gt;0,"X",0))</f>
        <v>0</v>
      </c>
      <c r="V3" s="8">
        <f>IF(WEEKDAY(V2,2)&gt;5,"X",IF(COUNTIF(P!$M$2:$M$12,V2)&gt;0,"X",0))</f>
        <v>0</v>
      </c>
      <c r="W3" s="8">
        <f>IF(WEEKDAY(W2,2)&gt;5,"X",IF(COUNTIF(P!$M$2:$M$12,W2)&gt;0,"X",0))</f>
        <v>0</v>
      </c>
      <c r="X3" s="8">
        <f>IF(WEEKDAY(X2,2)&gt;5,"X",IF(COUNTIF(P!$M$2:$M$12,X2)&gt;0,"X",0))</f>
        <v>0</v>
      </c>
      <c r="Y3" s="8">
        <f>IF(WEEKDAY(Y2,2)&gt;5,"X",IF(COUNTIF(P!$M$2:$M$12,Y2)&gt;0,"X",0))</f>
        <v>0</v>
      </c>
      <c r="Z3" s="8" t="str">
        <f>IF(WEEKDAY(Z2,2)&gt;5,"X",IF(COUNTIF(P!$M$2:$M$12,Z2)&gt;0,"X",0))</f>
        <v>X</v>
      </c>
      <c r="AA3" s="8" t="str">
        <f>IF(WEEKDAY(AA2,2)&gt;5,"X",IF(COUNTIF(P!$M$2:$M$12,AA2)&gt;0,"X",0))</f>
        <v>X</v>
      </c>
      <c r="AB3" s="8">
        <f>IF(WEEKDAY(AB2,2)&gt;5,"X",IF(COUNTIF(P!$M$2:$M$12,AB2)&gt;0,"X",0))</f>
        <v>0</v>
      </c>
      <c r="AC3" s="8">
        <f>IF(WEEKDAY(AC2,2)&gt;5,"X",IF(COUNTIF(P!$M$2:$M$12,AC2)&gt;0,"X",0))</f>
        <v>0</v>
      </c>
      <c r="AD3" s="8">
        <f>IF(WEEKDAY(AD2,2)&gt;5,"X",IF(COUNTIF(P!$M$2:$M$12,AD2)&gt;0,"X",0))</f>
        <v>0</v>
      </c>
      <c r="AE3" s="8">
        <f>IF(WEEKDAY(AE2,2)&gt;5,"X",IF(COUNTIF(P!$M$2:$M$12,AE2)&gt;0,"X",0))</f>
        <v>0</v>
      </c>
      <c r="AF3" s="8">
        <f>IF(WEEKDAY(AF2,2)&gt;5,"X",IF(COUNTIF(P!$M$2:$M$12,AF2)&gt;0,"X",0))</f>
        <v>0</v>
      </c>
      <c r="AG3" s="8" t="str">
        <f>IF(WEEKDAY(AG2,2)&gt;5,"X",IF(COUNTIF(P!$M$2:$M$12,AG2)&gt;0,"X",0))</f>
        <v>X</v>
      </c>
      <c r="AH3" s="8" t="str">
        <f>IF(WEEKDAY(AH2,2)&gt;5,"X",IF(COUNTIF(P!$M$2:$M$12,AH2)&gt;0,"X",0))</f>
        <v>X</v>
      </c>
      <c r="AI3" s="8">
        <f>IF(WEEKDAY(AI2,2)&gt;5,"X",IF(COUNTIF(P!$M$2:$M$12,AI2)&gt;0,"X",0))</f>
        <v>0</v>
      </c>
      <c r="AJ3" s="8">
        <f>IF(WEEKDAY(AJ2,2)&gt;5,"X",IF(COUNTIF(P!$M$2:$M$12,AJ2)&gt;0,"X",0))</f>
        <v>0</v>
      </c>
      <c r="AK3" s="8">
        <f>IF(WEEKDAY(AK2,2)&gt;5,"X",IF(COUNTIF(P!$M$2:$M$12,AK2)&gt;0,"X",0))</f>
        <v>0</v>
      </c>
      <c r="AL3" s="8">
        <f>IF(WEEKDAY(AL2,2)&gt;5,"X",IF(COUNTIF(P!$M$2:$M$12,AL2)&gt;0,"X",0))</f>
        <v>0</v>
      </c>
      <c r="AM3" s="8">
        <f>IF(WEEKDAY(AM2,2)&gt;5,"X",IF(COUNTIF(P!$M$2:$M$12,AM2)&gt;0,"X",0))</f>
        <v>0</v>
      </c>
      <c r="AN3" s="8" t="str">
        <f>IF(WEEKDAY(AN2,2)&gt;5,"X",IF(COUNTIF(P!$M$2:$M$12,AN2)&gt;0,"X",0))</f>
        <v>X</v>
      </c>
      <c r="AO3" s="8" t="str">
        <f>IF(WEEKDAY(AO2,2)&gt;5,"X",IF(COUNTIF(P!$M$2:$M$12,AO2)&gt;0,"X",0))</f>
        <v>X</v>
      </c>
      <c r="AP3" s="8">
        <f>IF(WEEKDAY(AP2,2)&gt;5,"X",IF(COUNTIF(P!$M$2:$M$12,AP2)&gt;0,"X",0))</f>
        <v>0</v>
      </c>
    </row>
    <row r="4" spans="1:42" x14ac:dyDescent="0.3">
      <c r="A4" s="5">
        <v>144</v>
      </c>
      <c r="B4" s="5" t="s">
        <v>95</v>
      </c>
      <c r="C4" s="5" t="s">
        <v>16</v>
      </c>
      <c r="D4" s="5" t="s">
        <v>78</v>
      </c>
      <c r="E4" s="5">
        <v>0</v>
      </c>
      <c r="F4" s="2" t="s">
        <v>14</v>
      </c>
      <c r="H4" s="2" t="s">
        <v>0</v>
      </c>
      <c r="I4" s="2" t="s">
        <v>97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</row>
    <row r="5" spans="1:42" x14ac:dyDescent="0.3">
      <c r="A5" s="5">
        <v>145</v>
      </c>
      <c r="B5" s="5" t="s">
        <v>95</v>
      </c>
      <c r="C5" s="5" t="s">
        <v>16</v>
      </c>
      <c r="D5" s="5" t="s">
        <v>78</v>
      </c>
      <c r="E5" s="5">
        <v>3</v>
      </c>
      <c r="F5" s="2" t="s">
        <v>79</v>
      </c>
      <c r="G5" s="2" t="s">
        <v>175</v>
      </c>
      <c r="H5" s="2" t="s">
        <v>98</v>
      </c>
      <c r="I5" s="2" t="s">
        <v>99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</row>
    <row r="6" spans="1:42" x14ac:dyDescent="0.3">
      <c r="A6" s="5">
        <v>146</v>
      </c>
      <c r="B6" s="5" t="s">
        <v>95</v>
      </c>
      <c r="C6" s="5" t="s">
        <v>16</v>
      </c>
      <c r="D6" s="5" t="s">
        <v>78</v>
      </c>
      <c r="E6" s="5">
        <v>3</v>
      </c>
      <c r="F6" s="2" t="s">
        <v>14</v>
      </c>
      <c r="G6" s="2" t="s">
        <v>175</v>
      </c>
      <c r="H6" s="2" t="s">
        <v>100</v>
      </c>
      <c r="I6" s="2" t="s">
        <v>103</v>
      </c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x14ac:dyDescent="0.3">
      <c r="A7" s="5">
        <v>147</v>
      </c>
      <c r="B7" s="5" t="s">
        <v>95</v>
      </c>
      <c r="C7" s="5" t="s">
        <v>16</v>
      </c>
      <c r="D7" s="5" t="s">
        <v>78</v>
      </c>
      <c r="E7" s="5">
        <v>8</v>
      </c>
      <c r="F7" s="2" t="s">
        <v>14</v>
      </c>
      <c r="G7" s="2" t="s">
        <v>175</v>
      </c>
      <c r="H7" s="2" t="s">
        <v>100</v>
      </c>
      <c r="I7" s="2" t="s">
        <v>102</v>
      </c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</row>
    <row r="8" spans="1:42" x14ac:dyDescent="0.3">
      <c r="A8" s="5">
        <v>148</v>
      </c>
      <c r="B8" s="5" t="s">
        <v>95</v>
      </c>
      <c r="C8" s="5" t="s">
        <v>16</v>
      </c>
      <c r="D8" s="5" t="s">
        <v>78</v>
      </c>
      <c r="E8" s="5">
        <v>3</v>
      </c>
      <c r="F8" s="2" t="s">
        <v>14</v>
      </c>
      <c r="G8" s="2" t="s">
        <v>175</v>
      </c>
      <c r="H8" s="2" t="s">
        <v>29</v>
      </c>
      <c r="I8" s="2" t="s">
        <v>99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</row>
    <row r="9" spans="1:42" x14ac:dyDescent="0.3">
      <c r="A9" s="5">
        <v>149</v>
      </c>
      <c r="B9" s="5" t="s">
        <v>95</v>
      </c>
      <c r="C9" s="5" t="s">
        <v>16</v>
      </c>
      <c r="D9" s="5" t="s">
        <v>78</v>
      </c>
      <c r="E9" s="5">
        <v>3</v>
      </c>
      <c r="F9" s="2" t="s">
        <v>14</v>
      </c>
      <c r="G9" s="2" t="s">
        <v>175</v>
      </c>
      <c r="H9" s="2" t="s">
        <v>104</v>
      </c>
      <c r="I9" s="2" t="s">
        <v>141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</row>
    <row r="10" spans="1:42" x14ac:dyDescent="0.3">
      <c r="A10" s="5">
        <v>150</v>
      </c>
      <c r="B10" s="5" t="s">
        <v>95</v>
      </c>
      <c r="C10" s="5" t="s">
        <v>16</v>
      </c>
      <c r="D10" s="5" t="s">
        <v>78</v>
      </c>
      <c r="E10" s="5">
        <v>3</v>
      </c>
      <c r="F10" s="2" t="s">
        <v>14</v>
      </c>
      <c r="G10" s="2" t="s">
        <v>175</v>
      </c>
      <c r="H10" s="2" t="s">
        <v>104</v>
      </c>
      <c r="I10" s="2" t="s">
        <v>142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</row>
    <row r="11" spans="1:42" x14ac:dyDescent="0.3">
      <c r="A11" s="5">
        <v>151</v>
      </c>
      <c r="B11" s="5" t="s">
        <v>95</v>
      </c>
      <c r="C11" s="5" t="s">
        <v>16</v>
      </c>
      <c r="D11" s="5" t="s">
        <v>78</v>
      </c>
      <c r="E11" s="5">
        <v>6</v>
      </c>
      <c r="F11" s="2" t="s">
        <v>14</v>
      </c>
      <c r="G11" s="2" t="s">
        <v>175</v>
      </c>
      <c r="H11" s="2" t="s">
        <v>104</v>
      </c>
      <c r="I11" s="2" t="s">
        <v>140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</row>
    <row r="12" spans="1:42" x14ac:dyDescent="0.3">
      <c r="A12" s="5">
        <v>152</v>
      </c>
      <c r="B12" s="5" t="s">
        <v>95</v>
      </c>
      <c r="C12" s="5" t="s">
        <v>16</v>
      </c>
      <c r="D12" s="5" t="s">
        <v>78</v>
      </c>
      <c r="E12" s="5">
        <v>3</v>
      </c>
      <c r="F12" s="2" t="s">
        <v>14</v>
      </c>
      <c r="G12" s="2" t="s">
        <v>175</v>
      </c>
      <c r="H12" s="2" t="s">
        <v>105</v>
      </c>
      <c r="I12" s="2" t="s">
        <v>99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</row>
    <row r="13" spans="1:42" x14ac:dyDescent="0.3">
      <c r="A13" s="5">
        <v>153</v>
      </c>
      <c r="B13" s="5" t="s">
        <v>95</v>
      </c>
      <c r="C13" s="5" t="s">
        <v>16</v>
      </c>
      <c r="D13" s="5" t="s">
        <v>78</v>
      </c>
      <c r="E13" s="5">
        <v>3</v>
      </c>
      <c r="F13" s="2" t="s">
        <v>14</v>
      </c>
      <c r="G13" s="2" t="s">
        <v>175</v>
      </c>
      <c r="H13" s="2" t="s">
        <v>107</v>
      </c>
      <c r="I13" s="2" t="s">
        <v>99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</row>
    <row r="14" spans="1:42" x14ac:dyDescent="0.3">
      <c r="A14" s="5">
        <v>154</v>
      </c>
      <c r="B14" s="5" t="s">
        <v>95</v>
      </c>
      <c r="C14" s="5" t="s">
        <v>16</v>
      </c>
      <c r="D14" s="5" t="s">
        <v>78</v>
      </c>
      <c r="E14" s="5">
        <v>3</v>
      </c>
      <c r="F14" s="2" t="s">
        <v>14</v>
      </c>
      <c r="G14" s="2" t="s">
        <v>175</v>
      </c>
      <c r="H14" s="2" t="s">
        <v>108</v>
      </c>
      <c r="I14" s="2" t="s">
        <v>99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</row>
    <row r="15" spans="1:42" x14ac:dyDescent="0.3">
      <c r="A15" s="5">
        <v>155</v>
      </c>
      <c r="B15" s="5" t="s">
        <v>95</v>
      </c>
      <c r="C15" s="5" t="s">
        <v>16</v>
      </c>
      <c r="D15" s="5" t="s">
        <v>78</v>
      </c>
      <c r="E15" s="5">
        <v>3</v>
      </c>
      <c r="F15" s="2" t="s">
        <v>14</v>
      </c>
      <c r="G15" s="2" t="s">
        <v>175</v>
      </c>
      <c r="H15" s="2" t="s">
        <v>109</v>
      </c>
      <c r="I15" s="2" t="s">
        <v>99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</row>
    <row r="16" spans="1:42" x14ac:dyDescent="0.3">
      <c r="A16" s="5">
        <v>156</v>
      </c>
      <c r="B16" s="5" t="s">
        <v>95</v>
      </c>
      <c r="C16" s="5" t="s">
        <v>16</v>
      </c>
      <c r="D16" s="5" t="s">
        <v>78</v>
      </c>
      <c r="E16" s="5">
        <v>3</v>
      </c>
      <c r="F16" s="2" t="s">
        <v>14</v>
      </c>
      <c r="G16" s="2" t="s">
        <v>175</v>
      </c>
      <c r="H16" s="2" t="s">
        <v>110</v>
      </c>
      <c r="I16" s="2" t="s">
        <v>99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</row>
    <row r="17" spans="1:42" x14ac:dyDescent="0.3">
      <c r="A17" s="5">
        <v>157</v>
      </c>
      <c r="B17" s="5" t="s">
        <v>95</v>
      </c>
      <c r="C17" s="5" t="s">
        <v>16</v>
      </c>
      <c r="D17" s="5" t="s">
        <v>78</v>
      </c>
      <c r="E17" s="5">
        <v>3</v>
      </c>
      <c r="F17" s="2" t="s">
        <v>14</v>
      </c>
      <c r="G17" s="2" t="s">
        <v>175</v>
      </c>
      <c r="H17" s="2" t="s">
        <v>111</v>
      </c>
      <c r="I17" s="2" t="s">
        <v>144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</row>
    <row r="18" spans="1:42" x14ac:dyDescent="0.3">
      <c r="A18" s="5">
        <v>158</v>
      </c>
      <c r="B18" s="5" t="s">
        <v>95</v>
      </c>
      <c r="C18" s="5" t="s">
        <v>16</v>
      </c>
      <c r="D18" s="5" t="s">
        <v>78</v>
      </c>
      <c r="E18" s="5">
        <v>3</v>
      </c>
      <c r="F18" s="2" t="s">
        <v>14</v>
      </c>
      <c r="G18" s="2" t="s">
        <v>175</v>
      </c>
      <c r="H18" s="2" t="s">
        <v>111</v>
      </c>
      <c r="I18" s="2" t="s">
        <v>143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</row>
    <row r="19" spans="1:42" x14ac:dyDescent="0.3">
      <c r="A19" s="5">
        <v>159</v>
      </c>
      <c r="B19" s="5" t="s">
        <v>96</v>
      </c>
      <c r="C19" s="5" t="s">
        <v>16</v>
      </c>
      <c r="D19" s="5" t="s">
        <v>78</v>
      </c>
      <c r="E19" s="5">
        <v>0</v>
      </c>
      <c r="F19" s="2" t="s">
        <v>80</v>
      </c>
      <c r="G19" s="2" t="s">
        <v>175</v>
      </c>
      <c r="H19" s="2" t="s">
        <v>112</v>
      </c>
      <c r="I19" s="2" t="s">
        <v>113</v>
      </c>
      <c r="L19" s="5" t="s">
        <v>176</v>
      </c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</row>
    <row r="20" spans="1:42" x14ac:dyDescent="0.3">
      <c r="A20" s="5">
        <v>160</v>
      </c>
      <c r="B20" s="5" t="s">
        <v>95</v>
      </c>
      <c r="C20" s="5" t="s">
        <v>16</v>
      </c>
      <c r="D20" s="5" t="s">
        <v>78</v>
      </c>
      <c r="E20" s="5">
        <v>3</v>
      </c>
      <c r="F20" s="2" t="s">
        <v>14</v>
      </c>
      <c r="G20" s="2" t="s">
        <v>175</v>
      </c>
      <c r="H20" s="2" t="s">
        <v>117</v>
      </c>
      <c r="I20" s="2" t="s">
        <v>99</v>
      </c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</row>
    <row r="21" spans="1:42" x14ac:dyDescent="0.3">
      <c r="A21" s="5">
        <v>161</v>
      </c>
      <c r="B21" s="5" t="s">
        <v>95</v>
      </c>
      <c r="C21" s="5" t="s">
        <v>16</v>
      </c>
      <c r="D21" s="5" t="s">
        <v>78</v>
      </c>
      <c r="E21" s="5">
        <v>3</v>
      </c>
      <c r="F21" s="2" t="s">
        <v>14</v>
      </c>
      <c r="G21" s="2" t="s">
        <v>175</v>
      </c>
      <c r="H21" s="2" t="s">
        <v>114</v>
      </c>
      <c r="I21" s="2" t="s">
        <v>99</v>
      </c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</row>
    <row r="22" spans="1:42" x14ac:dyDescent="0.3">
      <c r="A22" s="5">
        <v>162</v>
      </c>
      <c r="B22" s="5" t="s">
        <v>95</v>
      </c>
      <c r="C22" s="5" t="s">
        <v>16</v>
      </c>
      <c r="D22" s="5" t="s">
        <v>78</v>
      </c>
      <c r="E22" s="5">
        <v>3</v>
      </c>
      <c r="F22" s="2" t="s">
        <v>14</v>
      </c>
      <c r="G22" s="2" t="s">
        <v>175</v>
      </c>
      <c r="H22" s="2" t="s">
        <v>115</v>
      </c>
      <c r="I22" s="2" t="s">
        <v>99</v>
      </c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</row>
    <row r="23" spans="1:42" x14ac:dyDescent="0.3">
      <c r="A23" s="5">
        <v>163</v>
      </c>
      <c r="B23" s="5" t="s">
        <v>95</v>
      </c>
      <c r="C23" s="5" t="s">
        <v>16</v>
      </c>
      <c r="D23" s="5" t="s">
        <v>78</v>
      </c>
      <c r="E23" s="5">
        <v>3</v>
      </c>
      <c r="F23" s="2" t="s">
        <v>14</v>
      </c>
      <c r="G23" s="2" t="s">
        <v>175</v>
      </c>
      <c r="H23" s="2" t="s">
        <v>116</v>
      </c>
      <c r="I23" s="2" t="s">
        <v>99</v>
      </c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</row>
    <row r="24" spans="1:42" x14ac:dyDescent="0.3">
      <c r="A24" s="5">
        <v>164</v>
      </c>
      <c r="B24" s="5" t="s">
        <v>95</v>
      </c>
      <c r="C24" s="5" t="s">
        <v>16</v>
      </c>
      <c r="D24" s="5" t="s">
        <v>78</v>
      </c>
      <c r="E24" s="5">
        <v>5</v>
      </c>
      <c r="F24" s="2" t="s">
        <v>80</v>
      </c>
      <c r="G24" s="2" t="s">
        <v>175</v>
      </c>
      <c r="H24" s="2" t="s">
        <v>118</v>
      </c>
      <c r="I24" s="2" t="s">
        <v>119</v>
      </c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</row>
    <row r="25" spans="1:42" x14ac:dyDescent="0.3">
      <c r="A25" s="5">
        <v>165</v>
      </c>
      <c r="B25" s="5" t="s">
        <v>95</v>
      </c>
      <c r="C25" s="5" t="s">
        <v>18</v>
      </c>
      <c r="D25" s="5" t="s">
        <v>78</v>
      </c>
      <c r="F25" s="2" t="s">
        <v>14</v>
      </c>
      <c r="G25" s="2" t="s">
        <v>175</v>
      </c>
      <c r="H25" s="2" t="s">
        <v>123</v>
      </c>
      <c r="I25" s="2" t="s">
        <v>138</v>
      </c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</row>
    <row r="26" spans="1:42" x14ac:dyDescent="0.3">
      <c r="A26" s="5">
        <v>166</v>
      </c>
      <c r="B26" s="5" t="s">
        <v>95</v>
      </c>
      <c r="C26" s="5" t="s">
        <v>16</v>
      </c>
      <c r="D26" s="5" t="s">
        <v>78</v>
      </c>
      <c r="E26" s="5">
        <v>3</v>
      </c>
      <c r="F26" s="2" t="s">
        <v>14</v>
      </c>
      <c r="G26" s="2" t="s">
        <v>175</v>
      </c>
      <c r="H26" s="2" t="s">
        <v>120</v>
      </c>
      <c r="I26" s="2" t="s">
        <v>99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</row>
    <row r="27" spans="1:42" x14ac:dyDescent="0.3">
      <c r="A27" s="5">
        <v>167</v>
      </c>
      <c r="B27" s="5" t="s">
        <v>95</v>
      </c>
      <c r="C27" s="5" t="s">
        <v>16</v>
      </c>
      <c r="D27" s="5" t="s">
        <v>78</v>
      </c>
      <c r="E27" s="5">
        <v>9</v>
      </c>
      <c r="F27" s="2" t="s">
        <v>79</v>
      </c>
      <c r="G27" s="2" t="s">
        <v>175</v>
      </c>
      <c r="H27" s="2" t="s">
        <v>120</v>
      </c>
      <c r="I27" s="2" t="s">
        <v>139</v>
      </c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</row>
    <row r="28" spans="1:42" x14ac:dyDescent="0.3">
      <c r="A28" s="5">
        <v>168</v>
      </c>
      <c r="B28" s="5" t="s">
        <v>96</v>
      </c>
      <c r="C28" s="5" t="s">
        <v>16</v>
      </c>
      <c r="D28" s="5" t="s">
        <v>78</v>
      </c>
      <c r="E28" s="5">
        <v>0</v>
      </c>
      <c r="F28" s="2" t="s">
        <v>79</v>
      </c>
      <c r="G28" s="2" t="s">
        <v>175</v>
      </c>
      <c r="H28" s="2" t="s">
        <v>120</v>
      </c>
      <c r="I28" s="2" t="s">
        <v>137</v>
      </c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</row>
    <row r="29" spans="1:42" x14ac:dyDescent="0.3">
      <c r="A29" s="5">
        <v>169</v>
      </c>
      <c r="B29" s="5" t="s">
        <v>95</v>
      </c>
      <c r="C29" s="5" t="s">
        <v>16</v>
      </c>
      <c r="D29" s="5" t="s">
        <v>78</v>
      </c>
      <c r="E29" s="5">
        <v>3</v>
      </c>
      <c r="F29" s="2" t="s">
        <v>14</v>
      </c>
      <c r="G29" s="2" t="s">
        <v>175</v>
      </c>
      <c r="H29" s="2" t="s">
        <v>121</v>
      </c>
      <c r="I29" s="2" t="s">
        <v>99</v>
      </c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</row>
    <row r="30" spans="1:42" x14ac:dyDescent="0.3">
      <c r="A30" s="5">
        <v>170</v>
      </c>
      <c r="B30" s="5" t="s">
        <v>95</v>
      </c>
      <c r="C30" s="5" t="s">
        <v>16</v>
      </c>
      <c r="D30" s="5" t="s">
        <v>78</v>
      </c>
      <c r="E30" s="5">
        <v>9</v>
      </c>
      <c r="F30" s="2" t="s">
        <v>79</v>
      </c>
      <c r="G30" s="2" t="s">
        <v>175</v>
      </c>
      <c r="H30" s="2" t="s">
        <v>121</v>
      </c>
      <c r="I30" s="2" t="s">
        <v>139</v>
      </c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</row>
    <row r="31" spans="1:42" x14ac:dyDescent="0.3">
      <c r="A31" s="5">
        <v>171</v>
      </c>
      <c r="B31" s="5" t="s">
        <v>96</v>
      </c>
      <c r="C31" s="5" t="s">
        <v>16</v>
      </c>
      <c r="D31" s="5" t="s">
        <v>78</v>
      </c>
      <c r="E31" s="5">
        <v>0</v>
      </c>
      <c r="F31" s="2" t="s">
        <v>79</v>
      </c>
      <c r="G31" s="2" t="s">
        <v>175</v>
      </c>
      <c r="H31" s="2" t="s">
        <v>121</v>
      </c>
      <c r="I31" s="2" t="s">
        <v>137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</row>
    <row r="32" spans="1:42" x14ac:dyDescent="0.3">
      <c r="A32" s="5">
        <v>172</v>
      </c>
      <c r="B32" s="5" t="s">
        <v>95</v>
      </c>
      <c r="C32" s="5" t="s">
        <v>16</v>
      </c>
      <c r="D32" s="5" t="s">
        <v>78</v>
      </c>
      <c r="E32" s="5">
        <v>3</v>
      </c>
      <c r="F32" s="2" t="s">
        <v>14</v>
      </c>
      <c r="G32" s="2" t="s">
        <v>175</v>
      </c>
      <c r="H32" s="2" t="s">
        <v>122</v>
      </c>
      <c r="I32" s="2" t="s">
        <v>99</v>
      </c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</row>
    <row r="33" spans="1:42" x14ac:dyDescent="0.3">
      <c r="A33" s="5">
        <v>173</v>
      </c>
      <c r="B33" s="5" t="s">
        <v>95</v>
      </c>
      <c r="C33" s="5" t="s">
        <v>16</v>
      </c>
      <c r="D33" s="5" t="s">
        <v>78</v>
      </c>
      <c r="E33" s="5">
        <v>9</v>
      </c>
      <c r="F33" s="2" t="s">
        <v>79</v>
      </c>
      <c r="G33" s="2" t="s">
        <v>175</v>
      </c>
      <c r="H33" s="2" t="s">
        <v>122</v>
      </c>
      <c r="I33" s="2" t="s">
        <v>139</v>
      </c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</row>
    <row r="34" spans="1:42" x14ac:dyDescent="0.3">
      <c r="A34" s="5">
        <v>174</v>
      </c>
      <c r="B34" s="5" t="s">
        <v>96</v>
      </c>
      <c r="C34" s="5" t="s">
        <v>16</v>
      </c>
      <c r="D34" s="5" t="s">
        <v>78</v>
      </c>
      <c r="E34" s="5">
        <v>0</v>
      </c>
      <c r="F34" s="2" t="s">
        <v>79</v>
      </c>
      <c r="G34" s="2" t="s">
        <v>175</v>
      </c>
      <c r="H34" s="2" t="s">
        <v>122</v>
      </c>
      <c r="I34" s="2" t="s">
        <v>137</v>
      </c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</row>
    <row r="35" spans="1:42" x14ac:dyDescent="0.3">
      <c r="A35" s="5">
        <v>175</v>
      </c>
      <c r="B35" s="5" t="s">
        <v>95</v>
      </c>
      <c r="C35" s="5" t="s">
        <v>16</v>
      </c>
      <c r="D35" s="5" t="s">
        <v>78</v>
      </c>
      <c r="E35" s="5">
        <v>9</v>
      </c>
      <c r="F35" s="2" t="s">
        <v>79</v>
      </c>
      <c r="G35" s="2" t="s">
        <v>175</v>
      </c>
      <c r="H35" s="2" t="s">
        <v>124</v>
      </c>
      <c r="I35" s="2" t="s">
        <v>139</v>
      </c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</row>
    <row r="36" spans="1:42" x14ac:dyDescent="0.3">
      <c r="A36" s="5">
        <v>176</v>
      </c>
      <c r="B36" s="5" t="s">
        <v>95</v>
      </c>
      <c r="C36" s="5" t="s">
        <v>16</v>
      </c>
      <c r="D36" s="5" t="s">
        <v>78</v>
      </c>
      <c r="E36" s="5">
        <v>6</v>
      </c>
      <c r="F36" s="2" t="s">
        <v>79</v>
      </c>
      <c r="G36" s="2" t="s">
        <v>175</v>
      </c>
      <c r="H36" s="2" t="s">
        <v>125</v>
      </c>
      <c r="I36" s="2" t="s">
        <v>126</v>
      </c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</row>
    <row r="37" spans="1:42" x14ac:dyDescent="0.3">
      <c r="A37" s="5">
        <v>177</v>
      </c>
      <c r="B37" s="5" t="s">
        <v>95</v>
      </c>
      <c r="C37" s="5" t="s">
        <v>16</v>
      </c>
      <c r="D37" s="5" t="s">
        <v>78</v>
      </c>
      <c r="E37" s="5">
        <v>6</v>
      </c>
      <c r="F37" s="2" t="s">
        <v>14</v>
      </c>
      <c r="G37" s="2" t="s">
        <v>175</v>
      </c>
      <c r="H37" s="2" t="s">
        <v>127</v>
      </c>
      <c r="I37" s="2" t="s">
        <v>128</v>
      </c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</row>
    <row r="38" spans="1:42" x14ac:dyDescent="0.3">
      <c r="A38" s="5">
        <v>178</v>
      </c>
      <c r="B38" s="5" t="s">
        <v>95</v>
      </c>
      <c r="C38" s="5" t="s">
        <v>16</v>
      </c>
      <c r="D38" s="5" t="s">
        <v>78</v>
      </c>
      <c r="E38" s="5">
        <v>6</v>
      </c>
      <c r="F38" s="2" t="s">
        <v>14</v>
      </c>
      <c r="G38" s="2" t="s">
        <v>175</v>
      </c>
      <c r="H38" s="2" t="s">
        <v>129</v>
      </c>
      <c r="I38" s="2" t="s">
        <v>131</v>
      </c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</row>
    <row r="39" spans="1:42" x14ac:dyDescent="0.3">
      <c r="A39" s="5">
        <v>179</v>
      </c>
      <c r="B39" s="5" t="s">
        <v>95</v>
      </c>
      <c r="C39" s="5" t="s">
        <v>16</v>
      </c>
      <c r="D39" s="5" t="s">
        <v>78</v>
      </c>
      <c r="E39" s="5">
        <v>3</v>
      </c>
      <c r="F39" s="2" t="s">
        <v>14</v>
      </c>
      <c r="G39" s="2" t="s">
        <v>175</v>
      </c>
      <c r="H39" s="2" t="s">
        <v>130</v>
      </c>
      <c r="I39" s="2" t="s">
        <v>132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</row>
  </sheetData>
  <conditionalFormatting sqref="M3:AP39">
    <cfRule type="expression" dxfId="287" priority="21">
      <formula>WEEKDAY(M$2,2)&gt;5</formula>
    </cfRule>
  </conditionalFormatting>
  <conditionalFormatting sqref="C35:C39 C3:C27">
    <cfRule type="containsText" dxfId="286" priority="20" operator="containsText" text="N">
      <formula>NOT(ISERROR(SEARCH("N",C3)))</formula>
    </cfRule>
  </conditionalFormatting>
  <conditionalFormatting sqref="F3:G5 F20:F23 F25:F39 F6:F18">
    <cfRule type="containsText" dxfId="285" priority="16" operator="containsText" text="Vendredi">
      <formula>NOT(ISERROR(SEARCH("Vendredi",F3)))</formula>
    </cfRule>
    <cfRule type="containsText" dxfId="284" priority="17" operator="containsText" text="Mardi">
      <formula>NOT(ISERROR(SEARCH("Mardi",F3)))</formula>
    </cfRule>
    <cfRule type="containsText" dxfId="283" priority="18" operator="containsText" text="Lundi">
      <formula>NOT(ISERROR(SEARCH("Lundi",F3)))</formula>
    </cfRule>
    <cfRule type="containsText" dxfId="282" priority="19" operator="containsText" text="Jour">
      <formula>NOT(ISERROR(SEARCH("Jour",F3)))</formula>
    </cfRule>
  </conditionalFormatting>
  <conditionalFormatting sqref="F19">
    <cfRule type="containsText" dxfId="281" priority="12" operator="containsText" text="Vendredi">
      <formula>NOT(ISERROR(SEARCH("Vendredi",F19)))</formula>
    </cfRule>
    <cfRule type="containsText" dxfId="280" priority="13" operator="containsText" text="Mardi">
      <formula>NOT(ISERROR(SEARCH("Mardi",F19)))</formula>
    </cfRule>
    <cfRule type="containsText" dxfId="279" priority="14" operator="containsText" text="Lundi">
      <formula>NOT(ISERROR(SEARCH("Lundi",F19)))</formula>
    </cfRule>
    <cfRule type="containsText" dxfId="278" priority="15" operator="containsText" text="Jour">
      <formula>NOT(ISERROR(SEARCH("Jour",F19)))</formula>
    </cfRule>
  </conditionalFormatting>
  <conditionalFormatting sqref="C28:C34">
    <cfRule type="containsText" dxfId="277" priority="9" operator="containsText" text="N">
      <formula>NOT(ISERROR(SEARCH("N",C28)))</formula>
    </cfRule>
  </conditionalFormatting>
  <conditionalFormatting sqref="F24">
    <cfRule type="containsText" dxfId="276" priority="5" operator="containsText" text="Vendredi">
      <formula>NOT(ISERROR(SEARCH("Vendredi",F24)))</formula>
    </cfRule>
    <cfRule type="containsText" dxfId="275" priority="6" operator="containsText" text="Mardi">
      <formula>NOT(ISERROR(SEARCH("Mardi",F24)))</formula>
    </cfRule>
    <cfRule type="containsText" dxfId="274" priority="7" operator="containsText" text="Lundi">
      <formula>NOT(ISERROR(SEARCH("Lundi",F24)))</formula>
    </cfRule>
    <cfRule type="containsText" dxfId="273" priority="8" operator="containsText" text="Jour">
      <formula>NOT(ISERROR(SEARCH("Jour",F24)))</formula>
    </cfRule>
  </conditionalFormatting>
  <conditionalFormatting sqref="G6:G39">
    <cfRule type="containsText" dxfId="272" priority="1" operator="containsText" text="Vendredi">
      <formula>NOT(ISERROR(SEARCH("Vendredi",G6)))</formula>
    </cfRule>
    <cfRule type="containsText" dxfId="271" priority="2" operator="containsText" text="Mardi">
      <formula>NOT(ISERROR(SEARCH("Mardi",G6)))</formula>
    </cfRule>
    <cfRule type="containsText" dxfId="270" priority="3" operator="containsText" text="Lundi">
      <formula>NOT(ISERROR(SEARCH("Lundi",G6)))</formula>
    </cfRule>
    <cfRule type="containsText" dxfId="269" priority="4" operator="containsText" text="Jour">
      <formula>NOT(ISERROR(SEARCH("Jour",G6)))</formula>
    </cfRule>
  </conditionalFormatting>
  <dataValidations count="2">
    <dataValidation type="list" allowBlank="1" showInputMessage="1" showErrorMessage="1" sqref="M35:AP39 M20:AP24 M26:AP27 M29:AP30 M32:AP33 M5:AP18">
      <formula1>IF($E5=2,INDIRECT("P!T_1[2]"),IF($E5=3,INDIRECT("P!T_1[3]"),IF($E5=4,INDIRECT("P!T_1[4]"),IF($E5=5,INDIRECT("P!T_1[5]"),IF($E5=6,INDIRECT("P!T_1[6]"),IF($E5=7,INDIRECT("P!T_1[7]"),IF($E5=8,INDIRECT("P!T_1[8]"),IF($E5=9,INDIRECT("P!T_1[9]")))))))))</formula1>
    </dataValidation>
    <dataValidation type="list" allowBlank="1" showInputMessage="1" showErrorMessage="1" sqref="M4:AP4">
      <formula1>INDIRECT("P!T_2[Opérateurs]")</formula1>
    </dataValidation>
  </dataValidations>
  <pageMargins left="0.25" right="0.25" top="0.75" bottom="0.75" header="0.3" footer="0.3"/>
  <pageSetup paperSize="9" scale="17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8A76614E-13E2-4FED-A7C8-1E3DD7ECB53F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M3:AP39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AQ39"/>
  <sheetViews>
    <sheetView zoomScale="70" zoomScaleNormal="70" workbookViewId="0">
      <pane xSplit="12" ySplit="4" topLeftCell="M5" activePane="bottomRight" state="frozen"/>
      <selection pane="topRight" activeCell="M1" sqref="M1"/>
      <selection pane="bottomLeft" activeCell="A5" sqref="A5"/>
      <selection pane="bottomRight" activeCell="H15" sqref="H15"/>
    </sheetView>
  </sheetViews>
  <sheetFormatPr baseColWidth="10" defaultColWidth="8.88671875" defaultRowHeight="14.4" x14ac:dyDescent="0.3"/>
  <cols>
    <col min="1" max="1" width="8.5546875" style="5" hidden="1" customWidth="1"/>
    <col min="2" max="2" width="14.88671875" style="5" hidden="1" customWidth="1"/>
    <col min="3" max="3" width="11.5546875" style="5" customWidth="1"/>
    <col min="4" max="4" width="15" style="5" customWidth="1"/>
    <col min="5" max="5" width="12.33203125" style="5" hidden="1" customWidth="1"/>
    <col min="6" max="6" width="17.33203125" style="2" bestFit="1" customWidth="1"/>
    <col min="7" max="7" width="17.33203125" style="2" customWidth="1"/>
    <col min="8" max="8" width="26.109375" style="2" customWidth="1"/>
    <col min="9" max="9" width="49.109375" style="2" bestFit="1" customWidth="1"/>
    <col min="10" max="10" width="30" style="5" hidden="1" customWidth="1"/>
    <col min="11" max="11" width="12.44140625" style="5" hidden="1" customWidth="1"/>
    <col min="12" max="12" width="8.88671875" style="5"/>
    <col min="13" max="43" width="18.33203125" style="5" customWidth="1"/>
  </cols>
  <sheetData>
    <row r="1" spans="1:43" ht="22.2" customHeight="1" x14ac:dyDescent="0.3">
      <c r="F1" s="3" t="s">
        <v>3</v>
      </c>
      <c r="G1" s="3"/>
      <c r="H1" s="4">
        <v>45566</v>
      </c>
      <c r="M1" s="4">
        <f>H1</f>
        <v>45566</v>
      </c>
      <c r="N1" s="4">
        <f>M1+1</f>
        <v>45567</v>
      </c>
      <c r="O1" s="4">
        <f t="shared" ref="O1:AQ1" si="0">N1+1</f>
        <v>45568</v>
      </c>
      <c r="P1" s="4">
        <f t="shared" si="0"/>
        <v>45569</v>
      </c>
      <c r="Q1" s="4">
        <f t="shared" si="0"/>
        <v>45570</v>
      </c>
      <c r="R1" s="4">
        <f t="shared" si="0"/>
        <v>45571</v>
      </c>
      <c r="S1" s="4">
        <f t="shared" si="0"/>
        <v>45572</v>
      </c>
      <c r="T1" s="4">
        <f t="shared" si="0"/>
        <v>45573</v>
      </c>
      <c r="U1" s="4">
        <f t="shared" si="0"/>
        <v>45574</v>
      </c>
      <c r="V1" s="4">
        <f t="shared" si="0"/>
        <v>45575</v>
      </c>
      <c r="W1" s="4">
        <f t="shared" si="0"/>
        <v>45576</v>
      </c>
      <c r="X1" s="4">
        <f t="shared" si="0"/>
        <v>45577</v>
      </c>
      <c r="Y1" s="4">
        <f t="shared" si="0"/>
        <v>45578</v>
      </c>
      <c r="Z1" s="4">
        <f t="shared" si="0"/>
        <v>45579</v>
      </c>
      <c r="AA1" s="4">
        <f t="shared" si="0"/>
        <v>45580</v>
      </c>
      <c r="AB1" s="4">
        <f t="shared" si="0"/>
        <v>45581</v>
      </c>
      <c r="AC1" s="4">
        <f t="shared" si="0"/>
        <v>45582</v>
      </c>
      <c r="AD1" s="4">
        <f t="shared" si="0"/>
        <v>45583</v>
      </c>
      <c r="AE1" s="4">
        <f t="shared" si="0"/>
        <v>45584</v>
      </c>
      <c r="AF1" s="4">
        <f t="shared" si="0"/>
        <v>45585</v>
      </c>
      <c r="AG1" s="4">
        <f t="shared" si="0"/>
        <v>45586</v>
      </c>
      <c r="AH1" s="4">
        <f t="shared" si="0"/>
        <v>45587</v>
      </c>
      <c r="AI1" s="4">
        <f t="shared" si="0"/>
        <v>45588</v>
      </c>
      <c r="AJ1" s="4">
        <f t="shared" si="0"/>
        <v>45589</v>
      </c>
      <c r="AK1" s="4">
        <f t="shared" si="0"/>
        <v>45590</v>
      </c>
      <c r="AL1" s="4">
        <f t="shared" si="0"/>
        <v>45591</v>
      </c>
      <c r="AM1" s="4">
        <f t="shared" si="0"/>
        <v>45592</v>
      </c>
      <c r="AN1" s="4">
        <f t="shared" si="0"/>
        <v>45593</v>
      </c>
      <c r="AO1" s="4">
        <f t="shared" si="0"/>
        <v>45594</v>
      </c>
      <c r="AP1" s="4">
        <f t="shared" si="0"/>
        <v>45595</v>
      </c>
      <c r="AQ1" s="4">
        <f t="shared" si="0"/>
        <v>45596</v>
      </c>
    </row>
    <row r="2" spans="1:43" s="1" customFormat="1" ht="31.2" customHeight="1" x14ac:dyDescent="0.3">
      <c r="A2" s="9" t="s">
        <v>15</v>
      </c>
      <c r="B2" s="9" t="s">
        <v>94</v>
      </c>
      <c r="C2" s="9" t="s">
        <v>17</v>
      </c>
      <c r="D2" s="9" t="s">
        <v>90</v>
      </c>
      <c r="E2" s="9" t="s">
        <v>19</v>
      </c>
      <c r="F2" s="9" t="s">
        <v>13</v>
      </c>
      <c r="G2" s="9" t="s">
        <v>174</v>
      </c>
      <c r="H2" s="9" t="s">
        <v>106</v>
      </c>
      <c r="I2" s="9" t="s">
        <v>1</v>
      </c>
      <c r="J2" s="9" t="s">
        <v>101</v>
      </c>
      <c r="K2" s="9" t="s">
        <v>5</v>
      </c>
      <c r="L2" s="9" t="s">
        <v>2</v>
      </c>
      <c r="M2" s="10" t="s">
        <v>391</v>
      </c>
      <c r="N2" s="10" t="s">
        <v>392</v>
      </c>
      <c r="O2" s="10" t="s">
        <v>393</v>
      </c>
      <c r="P2" s="10" t="s">
        <v>394</v>
      </c>
      <c r="Q2" s="10" t="s">
        <v>395</v>
      </c>
      <c r="R2" s="10" t="s">
        <v>396</v>
      </c>
      <c r="S2" s="10" t="s">
        <v>397</v>
      </c>
      <c r="T2" s="10" t="s">
        <v>398</v>
      </c>
      <c r="U2" s="10" t="s">
        <v>399</v>
      </c>
      <c r="V2" s="10" t="s">
        <v>400</v>
      </c>
      <c r="W2" s="10" t="s">
        <v>401</v>
      </c>
      <c r="X2" s="10" t="s">
        <v>402</v>
      </c>
      <c r="Y2" s="10" t="s">
        <v>403</v>
      </c>
      <c r="Z2" s="10" t="s">
        <v>404</v>
      </c>
      <c r="AA2" s="10" t="s">
        <v>405</v>
      </c>
      <c r="AB2" s="10" t="s">
        <v>406</v>
      </c>
      <c r="AC2" s="10" t="s">
        <v>407</v>
      </c>
      <c r="AD2" s="10" t="s">
        <v>408</v>
      </c>
      <c r="AE2" s="10" t="s">
        <v>409</v>
      </c>
      <c r="AF2" s="10" t="s">
        <v>410</v>
      </c>
      <c r="AG2" s="10" t="s">
        <v>411</v>
      </c>
      <c r="AH2" s="10" t="s">
        <v>412</v>
      </c>
      <c r="AI2" s="10" t="s">
        <v>413</v>
      </c>
      <c r="AJ2" s="10" t="s">
        <v>414</v>
      </c>
      <c r="AK2" s="10" t="s">
        <v>415</v>
      </c>
      <c r="AL2" s="10" t="s">
        <v>416</v>
      </c>
      <c r="AM2" s="10" t="s">
        <v>417</v>
      </c>
      <c r="AN2" s="10" t="s">
        <v>418</v>
      </c>
      <c r="AO2" s="10" t="s">
        <v>419</v>
      </c>
      <c r="AP2" s="10" t="s">
        <v>420</v>
      </c>
      <c r="AQ2" s="10" t="s">
        <v>421</v>
      </c>
    </row>
    <row r="3" spans="1:43" s="1" customFormat="1" ht="15" customHeigh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8">
        <f>IF(WEEKDAY(M2,2)&gt;5,"X",IF(COUNTIF(P!$M$2:$M$12,M2)&gt;0,"X",0))</f>
        <v>0</v>
      </c>
      <c r="N3" s="8">
        <f>IF(WEEKDAY(N2,2)&gt;5,"X",IF(COUNTIF(P!$M$2:$M$12,N2)&gt;0,"X",0))</f>
        <v>0</v>
      </c>
      <c r="O3" s="8">
        <f>IF(WEEKDAY(O2,2)&gt;5,"X",IF(COUNTIF(P!$M$2:$M$12,O2)&gt;0,"X",0))</f>
        <v>0</v>
      </c>
      <c r="P3" s="8">
        <f>IF(WEEKDAY(P2,2)&gt;5,"X",IF(COUNTIF(P!$M$2:$M$12,P2)&gt;0,"X",0))</f>
        <v>0</v>
      </c>
      <c r="Q3" s="8" t="str">
        <f>IF(WEEKDAY(Q2,2)&gt;5,"X",IF(COUNTIF(P!$M$2:$M$12,Q2)&gt;0,"X",0))</f>
        <v>X</v>
      </c>
      <c r="R3" s="8" t="str">
        <f>IF(WEEKDAY(R2,2)&gt;5,"X",IF(COUNTIF(P!$M$2:$M$12,R2)&gt;0,"X",0))</f>
        <v>X</v>
      </c>
      <c r="S3" s="8">
        <f>IF(WEEKDAY(S2,2)&gt;5,"X",IF(COUNTIF(P!$M$2:$M$12,S2)&gt;0,"X",0))</f>
        <v>0</v>
      </c>
      <c r="T3" s="8">
        <f>IF(WEEKDAY(T2,2)&gt;5,"X",IF(COUNTIF(P!$M$2:$M$12,T2)&gt;0,"X",0))</f>
        <v>0</v>
      </c>
      <c r="U3" s="8">
        <f>IF(WEEKDAY(U2,2)&gt;5,"X",IF(COUNTIF(P!$M$2:$M$12,U2)&gt;0,"X",0))</f>
        <v>0</v>
      </c>
      <c r="V3" s="8">
        <f>IF(WEEKDAY(V2,2)&gt;5,"X",IF(COUNTIF(P!$M$2:$M$12,V2)&gt;0,"X",0))</f>
        <v>0</v>
      </c>
      <c r="W3" s="8">
        <f>IF(WEEKDAY(W2,2)&gt;5,"X",IF(COUNTIF(P!$M$2:$M$12,W2)&gt;0,"X",0))</f>
        <v>0</v>
      </c>
      <c r="X3" s="8" t="str">
        <f>IF(WEEKDAY(X2,2)&gt;5,"X",IF(COUNTIF(P!$M$2:$M$12,X2)&gt;0,"X",0))</f>
        <v>X</v>
      </c>
      <c r="Y3" s="8" t="str">
        <f>IF(WEEKDAY(Y2,2)&gt;5,"X",IF(COUNTIF(P!$M$2:$M$12,Y2)&gt;0,"X",0))</f>
        <v>X</v>
      </c>
      <c r="Z3" s="8">
        <f>IF(WEEKDAY(Z2,2)&gt;5,"X",IF(COUNTIF(P!$M$2:$M$12,Z2)&gt;0,"X",0))</f>
        <v>0</v>
      </c>
      <c r="AA3" s="8">
        <f>IF(WEEKDAY(AA2,2)&gt;5,"X",IF(COUNTIF(P!$M$2:$M$12,AA2)&gt;0,"X",0))</f>
        <v>0</v>
      </c>
      <c r="AB3" s="8">
        <f>IF(WEEKDAY(AB2,2)&gt;5,"X",IF(COUNTIF(P!$M$2:$M$12,AB2)&gt;0,"X",0))</f>
        <v>0</v>
      </c>
      <c r="AC3" s="8">
        <f>IF(WEEKDAY(AC2,2)&gt;5,"X",IF(COUNTIF(P!$M$2:$M$12,AC2)&gt;0,"X",0))</f>
        <v>0</v>
      </c>
      <c r="AD3" s="8">
        <f>IF(WEEKDAY(AD2,2)&gt;5,"X",IF(COUNTIF(P!$M$2:$M$12,AD2)&gt;0,"X",0))</f>
        <v>0</v>
      </c>
      <c r="AE3" s="8" t="str">
        <f>IF(WEEKDAY(AE2,2)&gt;5,"X",IF(COUNTIF(P!$M$2:$M$12,AE2)&gt;0,"X",0))</f>
        <v>X</v>
      </c>
      <c r="AF3" s="8" t="str">
        <f>IF(WEEKDAY(AF2,2)&gt;5,"X",IF(COUNTIF(P!$M$2:$M$12,AF2)&gt;0,"X",0))</f>
        <v>X</v>
      </c>
      <c r="AG3" s="8">
        <f>IF(WEEKDAY(AG2,2)&gt;5,"X",IF(COUNTIF(P!$M$2:$M$12,AG2)&gt;0,"X",0))</f>
        <v>0</v>
      </c>
      <c r="AH3" s="8">
        <f>IF(WEEKDAY(AH2,2)&gt;5,"X",IF(COUNTIF(P!$M$2:$M$12,AH2)&gt;0,"X",0))</f>
        <v>0</v>
      </c>
      <c r="AI3" s="8">
        <f>IF(WEEKDAY(AI2,2)&gt;5,"X",IF(COUNTIF(P!$M$2:$M$12,AI2)&gt;0,"X",0))</f>
        <v>0</v>
      </c>
      <c r="AJ3" s="8">
        <f>IF(WEEKDAY(AJ2,2)&gt;5,"X",IF(COUNTIF(P!$M$2:$M$12,AJ2)&gt;0,"X",0))</f>
        <v>0</v>
      </c>
      <c r="AK3" s="8">
        <f>IF(WEEKDAY(AK2,2)&gt;5,"X",IF(COUNTIF(P!$M$2:$M$12,AK2)&gt;0,"X",0))</f>
        <v>0</v>
      </c>
      <c r="AL3" s="8" t="str">
        <f>IF(WEEKDAY(AL2,2)&gt;5,"X",IF(COUNTIF(P!$M$2:$M$12,AL2)&gt;0,"X",0))</f>
        <v>X</v>
      </c>
      <c r="AM3" s="8" t="str">
        <f>IF(WEEKDAY(AM2,2)&gt;5,"X",IF(COUNTIF(P!$M$2:$M$12,AM2)&gt;0,"X",0))</f>
        <v>X</v>
      </c>
      <c r="AN3" s="8">
        <f>IF(WEEKDAY(AN2,2)&gt;5,"X",IF(COUNTIF(P!$M$2:$M$12,AN2)&gt;0,"X",0))</f>
        <v>0</v>
      </c>
      <c r="AO3" s="8">
        <f>IF(WEEKDAY(AO2,2)&gt;5,"X",IF(COUNTIF(P!$M$2:$M$12,AO2)&gt;0,"X",0))</f>
        <v>0</v>
      </c>
      <c r="AP3" s="8">
        <f>IF(WEEKDAY(AP2,2)&gt;5,"X",IF(COUNTIF(P!$M$2:$M$12,AP2)&gt;0,"X",0))</f>
        <v>0</v>
      </c>
      <c r="AQ3" s="8">
        <f>IF(WEEKDAY(AQ2,2)&gt;5,"X",IF(COUNTIF(P!$M$2:$M$12,AQ2)&gt;0,"X",0))</f>
        <v>0</v>
      </c>
    </row>
    <row r="4" spans="1:43" x14ac:dyDescent="0.3">
      <c r="A4" s="5">
        <v>144</v>
      </c>
      <c r="B4" s="5" t="s">
        <v>95</v>
      </c>
      <c r="C4" s="5" t="s">
        <v>16</v>
      </c>
      <c r="D4" s="5" t="s">
        <v>78</v>
      </c>
      <c r="E4" s="5">
        <v>0</v>
      </c>
      <c r="F4" s="2" t="s">
        <v>14</v>
      </c>
      <c r="H4" s="2" t="s">
        <v>0</v>
      </c>
      <c r="I4" s="2" t="s">
        <v>97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</row>
    <row r="5" spans="1:43" x14ac:dyDescent="0.3">
      <c r="A5" s="5">
        <v>145</v>
      </c>
      <c r="B5" s="5" t="s">
        <v>95</v>
      </c>
      <c r="C5" s="5" t="s">
        <v>16</v>
      </c>
      <c r="D5" s="5" t="s">
        <v>78</v>
      </c>
      <c r="E5" s="5">
        <v>3</v>
      </c>
      <c r="F5" s="2" t="s">
        <v>79</v>
      </c>
      <c r="G5" s="2" t="s">
        <v>175</v>
      </c>
      <c r="H5" s="2" t="s">
        <v>98</v>
      </c>
      <c r="I5" s="2" t="s">
        <v>99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</row>
    <row r="6" spans="1:43" x14ac:dyDescent="0.3">
      <c r="A6" s="5">
        <v>146</v>
      </c>
      <c r="B6" s="5" t="s">
        <v>95</v>
      </c>
      <c r="C6" s="5" t="s">
        <v>16</v>
      </c>
      <c r="D6" s="5" t="s">
        <v>78</v>
      </c>
      <c r="E6" s="5">
        <v>3</v>
      </c>
      <c r="F6" s="2" t="s">
        <v>14</v>
      </c>
      <c r="G6" s="2" t="s">
        <v>175</v>
      </c>
      <c r="H6" s="2" t="s">
        <v>100</v>
      </c>
      <c r="I6" s="2" t="s">
        <v>103</v>
      </c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x14ac:dyDescent="0.3">
      <c r="A7" s="5">
        <v>147</v>
      </c>
      <c r="B7" s="5" t="s">
        <v>95</v>
      </c>
      <c r="C7" s="5" t="s">
        <v>16</v>
      </c>
      <c r="D7" s="5" t="s">
        <v>78</v>
      </c>
      <c r="E7" s="5">
        <v>8</v>
      </c>
      <c r="F7" s="2" t="s">
        <v>14</v>
      </c>
      <c r="G7" s="2" t="s">
        <v>175</v>
      </c>
      <c r="H7" s="2" t="s">
        <v>100</v>
      </c>
      <c r="I7" s="2" t="s">
        <v>102</v>
      </c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</row>
    <row r="8" spans="1:43" x14ac:dyDescent="0.3">
      <c r="A8" s="5">
        <v>148</v>
      </c>
      <c r="B8" s="5" t="s">
        <v>95</v>
      </c>
      <c r="C8" s="5" t="s">
        <v>16</v>
      </c>
      <c r="D8" s="5" t="s">
        <v>78</v>
      </c>
      <c r="E8" s="5">
        <v>3</v>
      </c>
      <c r="F8" s="2" t="s">
        <v>14</v>
      </c>
      <c r="G8" s="2" t="s">
        <v>175</v>
      </c>
      <c r="H8" s="2" t="s">
        <v>29</v>
      </c>
      <c r="I8" s="2" t="s">
        <v>99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</row>
    <row r="9" spans="1:43" x14ac:dyDescent="0.3">
      <c r="A9" s="5">
        <v>149</v>
      </c>
      <c r="B9" s="5" t="s">
        <v>95</v>
      </c>
      <c r="C9" s="5" t="s">
        <v>16</v>
      </c>
      <c r="D9" s="5" t="s">
        <v>78</v>
      </c>
      <c r="E9" s="5">
        <v>3</v>
      </c>
      <c r="F9" s="2" t="s">
        <v>14</v>
      </c>
      <c r="G9" s="2" t="s">
        <v>175</v>
      </c>
      <c r="H9" s="2" t="s">
        <v>104</v>
      </c>
      <c r="I9" s="2" t="s">
        <v>141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</row>
    <row r="10" spans="1:43" x14ac:dyDescent="0.3">
      <c r="A10" s="5">
        <v>150</v>
      </c>
      <c r="B10" s="5" t="s">
        <v>95</v>
      </c>
      <c r="C10" s="5" t="s">
        <v>16</v>
      </c>
      <c r="D10" s="5" t="s">
        <v>78</v>
      </c>
      <c r="E10" s="5">
        <v>3</v>
      </c>
      <c r="F10" s="2" t="s">
        <v>14</v>
      </c>
      <c r="G10" s="2" t="s">
        <v>175</v>
      </c>
      <c r="H10" s="2" t="s">
        <v>104</v>
      </c>
      <c r="I10" s="2" t="s">
        <v>142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</row>
    <row r="11" spans="1:43" x14ac:dyDescent="0.3">
      <c r="A11" s="5">
        <v>151</v>
      </c>
      <c r="B11" s="5" t="s">
        <v>95</v>
      </c>
      <c r="C11" s="5" t="s">
        <v>16</v>
      </c>
      <c r="D11" s="5" t="s">
        <v>78</v>
      </c>
      <c r="E11" s="5">
        <v>6</v>
      </c>
      <c r="F11" s="2" t="s">
        <v>14</v>
      </c>
      <c r="G11" s="2" t="s">
        <v>175</v>
      </c>
      <c r="H11" s="2" t="s">
        <v>104</v>
      </c>
      <c r="I11" s="2" t="s">
        <v>140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</row>
    <row r="12" spans="1:43" x14ac:dyDescent="0.3">
      <c r="A12" s="5">
        <v>152</v>
      </c>
      <c r="B12" s="5" t="s">
        <v>95</v>
      </c>
      <c r="C12" s="5" t="s">
        <v>16</v>
      </c>
      <c r="D12" s="5" t="s">
        <v>78</v>
      </c>
      <c r="E12" s="5">
        <v>3</v>
      </c>
      <c r="F12" s="2" t="s">
        <v>14</v>
      </c>
      <c r="G12" s="2" t="s">
        <v>175</v>
      </c>
      <c r="H12" s="2" t="s">
        <v>105</v>
      </c>
      <c r="I12" s="2" t="s">
        <v>99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</row>
    <row r="13" spans="1:43" x14ac:dyDescent="0.3">
      <c r="A13" s="5">
        <v>153</v>
      </c>
      <c r="B13" s="5" t="s">
        <v>95</v>
      </c>
      <c r="C13" s="5" t="s">
        <v>16</v>
      </c>
      <c r="D13" s="5" t="s">
        <v>78</v>
      </c>
      <c r="E13" s="5">
        <v>3</v>
      </c>
      <c r="F13" s="2" t="s">
        <v>14</v>
      </c>
      <c r="G13" s="2" t="s">
        <v>175</v>
      </c>
      <c r="H13" s="2" t="s">
        <v>107</v>
      </c>
      <c r="I13" s="2" t="s">
        <v>99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</row>
    <row r="14" spans="1:43" x14ac:dyDescent="0.3">
      <c r="A14" s="5">
        <v>154</v>
      </c>
      <c r="B14" s="5" t="s">
        <v>95</v>
      </c>
      <c r="C14" s="5" t="s">
        <v>16</v>
      </c>
      <c r="D14" s="5" t="s">
        <v>78</v>
      </c>
      <c r="E14" s="5">
        <v>3</v>
      </c>
      <c r="F14" s="2" t="s">
        <v>14</v>
      </c>
      <c r="G14" s="2" t="s">
        <v>175</v>
      </c>
      <c r="H14" s="2" t="s">
        <v>108</v>
      </c>
      <c r="I14" s="2" t="s">
        <v>99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</row>
    <row r="15" spans="1:43" x14ac:dyDescent="0.3">
      <c r="A15" s="5">
        <v>155</v>
      </c>
      <c r="B15" s="5" t="s">
        <v>95</v>
      </c>
      <c r="C15" s="5" t="s">
        <v>16</v>
      </c>
      <c r="D15" s="5" t="s">
        <v>78</v>
      </c>
      <c r="E15" s="5">
        <v>3</v>
      </c>
      <c r="F15" s="2" t="s">
        <v>14</v>
      </c>
      <c r="G15" s="2" t="s">
        <v>175</v>
      </c>
      <c r="H15" s="2" t="s">
        <v>109</v>
      </c>
      <c r="I15" s="2" t="s">
        <v>99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</row>
    <row r="16" spans="1:43" x14ac:dyDescent="0.3">
      <c r="A16" s="5">
        <v>156</v>
      </c>
      <c r="B16" s="5" t="s">
        <v>95</v>
      </c>
      <c r="C16" s="5" t="s">
        <v>16</v>
      </c>
      <c r="D16" s="5" t="s">
        <v>78</v>
      </c>
      <c r="E16" s="5">
        <v>3</v>
      </c>
      <c r="F16" s="2" t="s">
        <v>14</v>
      </c>
      <c r="G16" s="2" t="s">
        <v>175</v>
      </c>
      <c r="H16" s="2" t="s">
        <v>110</v>
      </c>
      <c r="I16" s="2" t="s">
        <v>99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</row>
    <row r="17" spans="1:43" x14ac:dyDescent="0.3">
      <c r="A17" s="5">
        <v>157</v>
      </c>
      <c r="B17" s="5" t="s">
        <v>95</v>
      </c>
      <c r="C17" s="5" t="s">
        <v>16</v>
      </c>
      <c r="D17" s="5" t="s">
        <v>78</v>
      </c>
      <c r="E17" s="5">
        <v>3</v>
      </c>
      <c r="F17" s="2" t="s">
        <v>14</v>
      </c>
      <c r="G17" s="2" t="s">
        <v>175</v>
      </c>
      <c r="H17" s="2" t="s">
        <v>111</v>
      </c>
      <c r="I17" s="2" t="s">
        <v>144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</row>
    <row r="18" spans="1:43" x14ac:dyDescent="0.3">
      <c r="A18" s="5">
        <v>158</v>
      </c>
      <c r="B18" s="5" t="s">
        <v>95</v>
      </c>
      <c r="C18" s="5" t="s">
        <v>16</v>
      </c>
      <c r="D18" s="5" t="s">
        <v>78</v>
      </c>
      <c r="E18" s="5">
        <v>3</v>
      </c>
      <c r="F18" s="2" t="s">
        <v>14</v>
      </c>
      <c r="G18" s="2" t="s">
        <v>175</v>
      </c>
      <c r="H18" s="2" t="s">
        <v>111</v>
      </c>
      <c r="I18" s="2" t="s">
        <v>143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</row>
    <row r="19" spans="1:43" x14ac:dyDescent="0.3">
      <c r="A19" s="5">
        <v>159</v>
      </c>
      <c r="B19" s="5" t="s">
        <v>96</v>
      </c>
      <c r="C19" s="5" t="s">
        <v>16</v>
      </c>
      <c r="D19" s="5" t="s">
        <v>78</v>
      </c>
      <c r="E19" s="5">
        <v>0</v>
      </c>
      <c r="F19" s="2" t="s">
        <v>80</v>
      </c>
      <c r="G19" s="2" t="s">
        <v>175</v>
      </c>
      <c r="H19" s="2" t="s">
        <v>112</v>
      </c>
      <c r="I19" s="2" t="s">
        <v>113</v>
      </c>
      <c r="L19" s="5" t="s">
        <v>176</v>
      </c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</row>
    <row r="20" spans="1:43" x14ac:dyDescent="0.3">
      <c r="A20" s="5">
        <v>160</v>
      </c>
      <c r="B20" s="5" t="s">
        <v>95</v>
      </c>
      <c r="C20" s="5" t="s">
        <v>16</v>
      </c>
      <c r="D20" s="5" t="s">
        <v>78</v>
      </c>
      <c r="E20" s="5">
        <v>3</v>
      </c>
      <c r="F20" s="2" t="s">
        <v>14</v>
      </c>
      <c r="G20" s="2" t="s">
        <v>175</v>
      </c>
      <c r="H20" s="2" t="s">
        <v>117</v>
      </c>
      <c r="I20" s="2" t="s">
        <v>99</v>
      </c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</row>
    <row r="21" spans="1:43" x14ac:dyDescent="0.3">
      <c r="A21" s="5">
        <v>161</v>
      </c>
      <c r="B21" s="5" t="s">
        <v>95</v>
      </c>
      <c r="C21" s="5" t="s">
        <v>16</v>
      </c>
      <c r="D21" s="5" t="s">
        <v>78</v>
      </c>
      <c r="E21" s="5">
        <v>3</v>
      </c>
      <c r="F21" s="2" t="s">
        <v>14</v>
      </c>
      <c r="G21" s="2" t="s">
        <v>175</v>
      </c>
      <c r="H21" s="2" t="s">
        <v>114</v>
      </c>
      <c r="I21" s="2" t="s">
        <v>99</v>
      </c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</row>
    <row r="22" spans="1:43" x14ac:dyDescent="0.3">
      <c r="A22" s="5">
        <v>162</v>
      </c>
      <c r="B22" s="5" t="s">
        <v>95</v>
      </c>
      <c r="C22" s="5" t="s">
        <v>16</v>
      </c>
      <c r="D22" s="5" t="s">
        <v>78</v>
      </c>
      <c r="E22" s="5">
        <v>3</v>
      </c>
      <c r="F22" s="2" t="s">
        <v>14</v>
      </c>
      <c r="G22" s="2" t="s">
        <v>175</v>
      </c>
      <c r="H22" s="2" t="s">
        <v>115</v>
      </c>
      <c r="I22" s="2" t="s">
        <v>99</v>
      </c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</row>
    <row r="23" spans="1:43" x14ac:dyDescent="0.3">
      <c r="A23" s="5">
        <v>163</v>
      </c>
      <c r="B23" s="5" t="s">
        <v>95</v>
      </c>
      <c r="C23" s="5" t="s">
        <v>16</v>
      </c>
      <c r="D23" s="5" t="s">
        <v>78</v>
      </c>
      <c r="E23" s="5">
        <v>3</v>
      </c>
      <c r="F23" s="2" t="s">
        <v>14</v>
      </c>
      <c r="G23" s="2" t="s">
        <v>175</v>
      </c>
      <c r="H23" s="2" t="s">
        <v>116</v>
      </c>
      <c r="I23" s="2" t="s">
        <v>99</v>
      </c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</row>
    <row r="24" spans="1:43" x14ac:dyDescent="0.3">
      <c r="A24" s="5">
        <v>164</v>
      </c>
      <c r="B24" s="5" t="s">
        <v>95</v>
      </c>
      <c r="C24" s="5" t="s">
        <v>16</v>
      </c>
      <c r="D24" s="5" t="s">
        <v>78</v>
      </c>
      <c r="E24" s="5">
        <v>5</v>
      </c>
      <c r="F24" s="2" t="s">
        <v>80</v>
      </c>
      <c r="G24" s="2" t="s">
        <v>175</v>
      </c>
      <c r="H24" s="2" t="s">
        <v>118</v>
      </c>
      <c r="I24" s="2" t="s">
        <v>119</v>
      </c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</row>
    <row r="25" spans="1:43" x14ac:dyDescent="0.3">
      <c r="A25" s="5">
        <v>165</v>
      </c>
      <c r="B25" s="5" t="s">
        <v>95</v>
      </c>
      <c r="C25" s="5" t="s">
        <v>18</v>
      </c>
      <c r="D25" s="5" t="s">
        <v>78</v>
      </c>
      <c r="F25" s="2" t="s">
        <v>14</v>
      </c>
      <c r="G25" s="2" t="s">
        <v>175</v>
      </c>
      <c r="H25" s="2" t="s">
        <v>123</v>
      </c>
      <c r="I25" s="2" t="s">
        <v>138</v>
      </c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</row>
    <row r="26" spans="1:43" x14ac:dyDescent="0.3">
      <c r="A26" s="5">
        <v>166</v>
      </c>
      <c r="B26" s="5" t="s">
        <v>95</v>
      </c>
      <c r="C26" s="5" t="s">
        <v>16</v>
      </c>
      <c r="D26" s="5" t="s">
        <v>78</v>
      </c>
      <c r="E26" s="5">
        <v>3</v>
      </c>
      <c r="F26" s="2" t="s">
        <v>14</v>
      </c>
      <c r="G26" s="2" t="s">
        <v>175</v>
      </c>
      <c r="H26" s="2" t="s">
        <v>120</v>
      </c>
      <c r="I26" s="2" t="s">
        <v>99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</row>
    <row r="27" spans="1:43" x14ac:dyDescent="0.3">
      <c r="A27" s="5">
        <v>167</v>
      </c>
      <c r="B27" s="5" t="s">
        <v>95</v>
      </c>
      <c r="C27" s="5" t="s">
        <v>16</v>
      </c>
      <c r="D27" s="5" t="s">
        <v>78</v>
      </c>
      <c r="E27" s="5">
        <v>9</v>
      </c>
      <c r="F27" s="2" t="s">
        <v>79</v>
      </c>
      <c r="G27" s="2" t="s">
        <v>175</v>
      </c>
      <c r="H27" s="2" t="s">
        <v>120</v>
      </c>
      <c r="I27" s="2" t="s">
        <v>139</v>
      </c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</row>
    <row r="28" spans="1:43" x14ac:dyDescent="0.3">
      <c r="A28" s="5">
        <v>168</v>
      </c>
      <c r="B28" s="5" t="s">
        <v>96</v>
      </c>
      <c r="C28" s="5" t="s">
        <v>16</v>
      </c>
      <c r="D28" s="5" t="s">
        <v>78</v>
      </c>
      <c r="E28" s="5">
        <v>0</v>
      </c>
      <c r="F28" s="2" t="s">
        <v>79</v>
      </c>
      <c r="G28" s="2" t="s">
        <v>175</v>
      </c>
      <c r="H28" s="2" t="s">
        <v>120</v>
      </c>
      <c r="I28" s="2" t="s">
        <v>137</v>
      </c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</row>
    <row r="29" spans="1:43" x14ac:dyDescent="0.3">
      <c r="A29" s="5">
        <v>169</v>
      </c>
      <c r="B29" s="5" t="s">
        <v>95</v>
      </c>
      <c r="C29" s="5" t="s">
        <v>16</v>
      </c>
      <c r="D29" s="5" t="s">
        <v>78</v>
      </c>
      <c r="E29" s="5">
        <v>3</v>
      </c>
      <c r="F29" s="2" t="s">
        <v>14</v>
      </c>
      <c r="G29" s="2" t="s">
        <v>175</v>
      </c>
      <c r="H29" s="2" t="s">
        <v>121</v>
      </c>
      <c r="I29" s="2" t="s">
        <v>99</v>
      </c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</row>
    <row r="30" spans="1:43" x14ac:dyDescent="0.3">
      <c r="A30" s="5">
        <v>170</v>
      </c>
      <c r="B30" s="5" t="s">
        <v>95</v>
      </c>
      <c r="C30" s="5" t="s">
        <v>16</v>
      </c>
      <c r="D30" s="5" t="s">
        <v>78</v>
      </c>
      <c r="E30" s="5">
        <v>9</v>
      </c>
      <c r="F30" s="2" t="s">
        <v>79</v>
      </c>
      <c r="G30" s="2" t="s">
        <v>175</v>
      </c>
      <c r="H30" s="2" t="s">
        <v>121</v>
      </c>
      <c r="I30" s="2" t="s">
        <v>139</v>
      </c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</row>
    <row r="31" spans="1:43" x14ac:dyDescent="0.3">
      <c r="A31" s="5">
        <v>171</v>
      </c>
      <c r="B31" s="5" t="s">
        <v>96</v>
      </c>
      <c r="C31" s="5" t="s">
        <v>16</v>
      </c>
      <c r="D31" s="5" t="s">
        <v>78</v>
      </c>
      <c r="E31" s="5">
        <v>0</v>
      </c>
      <c r="F31" s="2" t="s">
        <v>79</v>
      </c>
      <c r="G31" s="2" t="s">
        <v>175</v>
      </c>
      <c r="H31" s="2" t="s">
        <v>121</v>
      </c>
      <c r="I31" s="2" t="s">
        <v>137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</row>
    <row r="32" spans="1:43" x14ac:dyDescent="0.3">
      <c r="A32" s="5">
        <v>172</v>
      </c>
      <c r="B32" s="5" t="s">
        <v>95</v>
      </c>
      <c r="C32" s="5" t="s">
        <v>16</v>
      </c>
      <c r="D32" s="5" t="s">
        <v>78</v>
      </c>
      <c r="E32" s="5">
        <v>3</v>
      </c>
      <c r="F32" s="2" t="s">
        <v>14</v>
      </c>
      <c r="G32" s="2" t="s">
        <v>175</v>
      </c>
      <c r="H32" s="2" t="s">
        <v>122</v>
      </c>
      <c r="I32" s="2" t="s">
        <v>99</v>
      </c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</row>
    <row r="33" spans="1:43" x14ac:dyDescent="0.3">
      <c r="A33" s="5">
        <v>173</v>
      </c>
      <c r="B33" s="5" t="s">
        <v>95</v>
      </c>
      <c r="C33" s="5" t="s">
        <v>16</v>
      </c>
      <c r="D33" s="5" t="s">
        <v>78</v>
      </c>
      <c r="E33" s="5">
        <v>9</v>
      </c>
      <c r="F33" s="2" t="s">
        <v>79</v>
      </c>
      <c r="G33" s="2" t="s">
        <v>175</v>
      </c>
      <c r="H33" s="2" t="s">
        <v>122</v>
      </c>
      <c r="I33" s="2" t="s">
        <v>139</v>
      </c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</row>
    <row r="34" spans="1:43" x14ac:dyDescent="0.3">
      <c r="A34" s="5">
        <v>174</v>
      </c>
      <c r="B34" s="5" t="s">
        <v>96</v>
      </c>
      <c r="C34" s="5" t="s">
        <v>16</v>
      </c>
      <c r="D34" s="5" t="s">
        <v>78</v>
      </c>
      <c r="E34" s="5">
        <v>0</v>
      </c>
      <c r="F34" s="2" t="s">
        <v>79</v>
      </c>
      <c r="G34" s="2" t="s">
        <v>175</v>
      </c>
      <c r="H34" s="2" t="s">
        <v>122</v>
      </c>
      <c r="I34" s="2" t="s">
        <v>137</v>
      </c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</row>
    <row r="35" spans="1:43" x14ac:dyDescent="0.3">
      <c r="A35" s="5">
        <v>175</v>
      </c>
      <c r="B35" s="5" t="s">
        <v>95</v>
      </c>
      <c r="C35" s="5" t="s">
        <v>16</v>
      </c>
      <c r="D35" s="5" t="s">
        <v>78</v>
      </c>
      <c r="E35" s="5">
        <v>9</v>
      </c>
      <c r="F35" s="2" t="s">
        <v>79</v>
      </c>
      <c r="G35" s="2" t="s">
        <v>175</v>
      </c>
      <c r="H35" s="2" t="s">
        <v>124</v>
      </c>
      <c r="I35" s="2" t="s">
        <v>139</v>
      </c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</row>
    <row r="36" spans="1:43" x14ac:dyDescent="0.3">
      <c r="A36" s="5">
        <v>176</v>
      </c>
      <c r="B36" s="5" t="s">
        <v>95</v>
      </c>
      <c r="C36" s="5" t="s">
        <v>16</v>
      </c>
      <c r="D36" s="5" t="s">
        <v>78</v>
      </c>
      <c r="E36" s="5">
        <v>6</v>
      </c>
      <c r="F36" s="2" t="s">
        <v>79</v>
      </c>
      <c r="G36" s="2" t="s">
        <v>175</v>
      </c>
      <c r="H36" s="2" t="s">
        <v>125</v>
      </c>
      <c r="I36" s="2" t="s">
        <v>126</v>
      </c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</row>
    <row r="37" spans="1:43" x14ac:dyDescent="0.3">
      <c r="A37" s="5">
        <v>177</v>
      </c>
      <c r="B37" s="5" t="s">
        <v>95</v>
      </c>
      <c r="C37" s="5" t="s">
        <v>16</v>
      </c>
      <c r="D37" s="5" t="s">
        <v>78</v>
      </c>
      <c r="E37" s="5">
        <v>6</v>
      </c>
      <c r="F37" s="2" t="s">
        <v>14</v>
      </c>
      <c r="G37" s="2" t="s">
        <v>175</v>
      </c>
      <c r="H37" s="2" t="s">
        <v>127</v>
      </c>
      <c r="I37" s="2" t="s">
        <v>128</v>
      </c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</row>
    <row r="38" spans="1:43" x14ac:dyDescent="0.3">
      <c r="A38" s="5">
        <v>178</v>
      </c>
      <c r="B38" s="5" t="s">
        <v>95</v>
      </c>
      <c r="C38" s="5" t="s">
        <v>16</v>
      </c>
      <c r="D38" s="5" t="s">
        <v>78</v>
      </c>
      <c r="E38" s="5">
        <v>6</v>
      </c>
      <c r="F38" s="2" t="s">
        <v>14</v>
      </c>
      <c r="G38" s="2" t="s">
        <v>175</v>
      </c>
      <c r="H38" s="2" t="s">
        <v>129</v>
      </c>
      <c r="I38" s="2" t="s">
        <v>131</v>
      </c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</row>
    <row r="39" spans="1:43" x14ac:dyDescent="0.3">
      <c r="A39" s="5">
        <v>179</v>
      </c>
      <c r="B39" s="5" t="s">
        <v>95</v>
      </c>
      <c r="C39" s="5" t="s">
        <v>16</v>
      </c>
      <c r="D39" s="5" t="s">
        <v>78</v>
      </c>
      <c r="E39" s="5">
        <v>3</v>
      </c>
      <c r="F39" s="2" t="s">
        <v>14</v>
      </c>
      <c r="G39" s="2" t="s">
        <v>175</v>
      </c>
      <c r="H39" s="2" t="s">
        <v>130</v>
      </c>
      <c r="I39" s="2" t="s">
        <v>132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</row>
  </sheetData>
  <conditionalFormatting sqref="M4:M39 N5:AQ39">
    <cfRule type="expression" dxfId="223" priority="21">
      <formula>WEEKDAY(M$2,2)&gt;5</formula>
    </cfRule>
  </conditionalFormatting>
  <conditionalFormatting sqref="C35:C39 C3:C27">
    <cfRule type="containsText" dxfId="222" priority="20" operator="containsText" text="N">
      <formula>NOT(ISERROR(SEARCH("N",C3)))</formula>
    </cfRule>
  </conditionalFormatting>
  <conditionalFormatting sqref="F3:G5 F20:F23 F25:F39 F6:F18">
    <cfRule type="containsText" dxfId="221" priority="16" operator="containsText" text="Vendredi">
      <formula>NOT(ISERROR(SEARCH("Vendredi",F3)))</formula>
    </cfRule>
    <cfRule type="containsText" dxfId="220" priority="17" operator="containsText" text="Mardi">
      <formula>NOT(ISERROR(SEARCH("Mardi",F3)))</formula>
    </cfRule>
    <cfRule type="containsText" dxfId="219" priority="18" operator="containsText" text="Lundi">
      <formula>NOT(ISERROR(SEARCH("Lundi",F3)))</formula>
    </cfRule>
    <cfRule type="containsText" dxfId="218" priority="19" operator="containsText" text="Jour">
      <formula>NOT(ISERROR(SEARCH("Jour",F3)))</formula>
    </cfRule>
  </conditionalFormatting>
  <conditionalFormatting sqref="F19">
    <cfRule type="containsText" dxfId="217" priority="12" operator="containsText" text="Vendredi">
      <formula>NOT(ISERROR(SEARCH("Vendredi",F19)))</formula>
    </cfRule>
    <cfRule type="containsText" dxfId="216" priority="13" operator="containsText" text="Mardi">
      <formula>NOT(ISERROR(SEARCH("Mardi",F19)))</formula>
    </cfRule>
    <cfRule type="containsText" dxfId="215" priority="14" operator="containsText" text="Lundi">
      <formula>NOT(ISERROR(SEARCH("Lundi",F19)))</formula>
    </cfRule>
    <cfRule type="containsText" dxfId="214" priority="15" operator="containsText" text="Jour">
      <formula>NOT(ISERROR(SEARCH("Jour",F19)))</formula>
    </cfRule>
  </conditionalFormatting>
  <conditionalFormatting sqref="N4:AQ4 M3:AQ3">
    <cfRule type="expression" dxfId="213" priority="10">
      <formula>WEEKDAY(M$2,2)&gt;5</formula>
    </cfRule>
  </conditionalFormatting>
  <conditionalFormatting sqref="C28:C34">
    <cfRule type="containsText" dxfId="212" priority="9" operator="containsText" text="N">
      <formula>NOT(ISERROR(SEARCH("N",C28)))</formula>
    </cfRule>
  </conditionalFormatting>
  <conditionalFormatting sqref="F24">
    <cfRule type="containsText" dxfId="211" priority="5" operator="containsText" text="Vendredi">
      <formula>NOT(ISERROR(SEARCH("Vendredi",F24)))</formula>
    </cfRule>
    <cfRule type="containsText" dxfId="210" priority="6" operator="containsText" text="Mardi">
      <formula>NOT(ISERROR(SEARCH("Mardi",F24)))</formula>
    </cfRule>
    <cfRule type="containsText" dxfId="209" priority="7" operator="containsText" text="Lundi">
      <formula>NOT(ISERROR(SEARCH("Lundi",F24)))</formula>
    </cfRule>
    <cfRule type="containsText" dxfId="208" priority="8" operator="containsText" text="Jour">
      <formula>NOT(ISERROR(SEARCH("Jour",F24)))</formula>
    </cfRule>
  </conditionalFormatting>
  <conditionalFormatting sqref="G6:G39">
    <cfRule type="containsText" dxfId="207" priority="1" operator="containsText" text="Vendredi">
      <formula>NOT(ISERROR(SEARCH("Vendredi",G6)))</formula>
    </cfRule>
    <cfRule type="containsText" dxfId="206" priority="2" operator="containsText" text="Mardi">
      <formula>NOT(ISERROR(SEARCH("Mardi",G6)))</formula>
    </cfRule>
    <cfRule type="containsText" dxfId="205" priority="3" operator="containsText" text="Lundi">
      <formula>NOT(ISERROR(SEARCH("Lundi",G6)))</formula>
    </cfRule>
    <cfRule type="containsText" dxfId="204" priority="4" operator="containsText" text="Jour">
      <formula>NOT(ISERROR(SEARCH("Jour",G6)))</formula>
    </cfRule>
  </conditionalFormatting>
  <dataValidations count="2">
    <dataValidation type="list" allowBlank="1" showInputMessage="1" showErrorMessage="1" sqref="M35:AQ39 M20:AQ24 M26:AQ27 M29:AQ30 M32:AQ33 M5:AQ18">
      <formula1>IF($E5=2,INDIRECT("P!T_1[2]"),IF($E5=3,INDIRECT("P!T_1[3]"),IF($E5=4,INDIRECT("P!T_1[4]"),IF($E5=5,INDIRECT("P!T_1[5]"),IF($E5=6,INDIRECT("P!T_1[6]"),IF($E5=7,INDIRECT("P!T_1[7]"),IF($E5=8,INDIRECT("P!T_1[8]"),IF($E5=9,INDIRECT("P!T_1[9]")))))))))</formula1>
    </dataValidation>
    <dataValidation type="list" allowBlank="1" showInputMessage="1" showErrorMessage="1" sqref="M4:AQ4">
      <formula1>INDIRECT("P!T_2[Opérateurs]")</formula1>
    </dataValidation>
  </dataValidations>
  <pageMargins left="0.25" right="0.25" top="0.75" bottom="0.75" header="0.3" footer="0.3"/>
  <pageSetup paperSize="9" scale="17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99BF50EC-2681-4AAB-B43F-ABBADE2BFA3D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M4:M39 N5:AQ39</xm:sqref>
        </x14:conditionalFormatting>
        <x14:conditionalFormatting xmlns:xm="http://schemas.microsoft.com/office/excel/2006/main">
          <x14:cfRule type="expression" priority="11" id="{F96F2EA2-9C33-4E4C-A881-3604E7356571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N4:AQ4 M3:AQ3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P39"/>
  <sheetViews>
    <sheetView zoomScale="70" zoomScaleNormal="70" workbookViewId="0">
      <pane xSplit="12" ySplit="4" topLeftCell="M5" activePane="bottomRight" state="frozen"/>
      <selection pane="topRight" activeCell="M1" sqref="M1"/>
      <selection pane="bottomLeft" activeCell="A5" sqref="A5"/>
      <selection pane="bottomRight" activeCell="I20" sqref="I20"/>
    </sheetView>
  </sheetViews>
  <sheetFormatPr baseColWidth="10" defaultColWidth="8.88671875" defaultRowHeight="14.4" x14ac:dyDescent="0.3"/>
  <cols>
    <col min="1" max="1" width="8.5546875" style="5" hidden="1" customWidth="1"/>
    <col min="2" max="2" width="14.88671875" style="5" hidden="1" customWidth="1"/>
    <col min="3" max="3" width="11.5546875" style="5" customWidth="1"/>
    <col min="4" max="4" width="15" style="5" customWidth="1"/>
    <col min="5" max="5" width="12.33203125" style="5" hidden="1" customWidth="1"/>
    <col min="6" max="6" width="17.33203125" style="2" bestFit="1" customWidth="1"/>
    <col min="7" max="7" width="17.33203125" style="2" customWidth="1"/>
    <col min="8" max="8" width="26.109375" style="2" customWidth="1"/>
    <col min="9" max="9" width="49.109375" style="2" bestFit="1" customWidth="1"/>
    <col min="10" max="10" width="30" style="5" hidden="1" customWidth="1"/>
    <col min="11" max="11" width="12.44140625" style="5" hidden="1" customWidth="1"/>
    <col min="12" max="12" width="8.88671875" style="5"/>
    <col min="13" max="42" width="18.33203125" style="5" customWidth="1"/>
  </cols>
  <sheetData>
    <row r="1" spans="1:42" ht="22.2" customHeight="1" x14ac:dyDescent="0.3">
      <c r="F1" s="3" t="s">
        <v>3</v>
      </c>
      <c r="G1" s="3"/>
      <c r="H1" s="4">
        <v>45597</v>
      </c>
      <c r="M1" s="4">
        <f>H1</f>
        <v>45597</v>
      </c>
      <c r="N1" s="4">
        <f>M1+1</f>
        <v>45598</v>
      </c>
      <c r="O1" s="4">
        <f t="shared" ref="O1:AP1" si="0">N1+1</f>
        <v>45599</v>
      </c>
      <c r="P1" s="4">
        <f t="shared" si="0"/>
        <v>45600</v>
      </c>
      <c r="Q1" s="4">
        <f t="shared" si="0"/>
        <v>45601</v>
      </c>
      <c r="R1" s="4">
        <f t="shared" si="0"/>
        <v>45602</v>
      </c>
      <c r="S1" s="4">
        <f t="shared" si="0"/>
        <v>45603</v>
      </c>
      <c r="T1" s="4">
        <f t="shared" si="0"/>
        <v>45604</v>
      </c>
      <c r="U1" s="4">
        <f t="shared" si="0"/>
        <v>45605</v>
      </c>
      <c r="V1" s="4">
        <f t="shared" si="0"/>
        <v>45606</v>
      </c>
      <c r="W1" s="4">
        <f t="shared" si="0"/>
        <v>45607</v>
      </c>
      <c r="X1" s="4">
        <f t="shared" si="0"/>
        <v>45608</v>
      </c>
      <c r="Y1" s="4">
        <f t="shared" si="0"/>
        <v>45609</v>
      </c>
      <c r="Z1" s="4">
        <f t="shared" si="0"/>
        <v>45610</v>
      </c>
      <c r="AA1" s="4">
        <f t="shared" si="0"/>
        <v>45611</v>
      </c>
      <c r="AB1" s="4">
        <f t="shared" si="0"/>
        <v>45612</v>
      </c>
      <c r="AC1" s="4">
        <f t="shared" si="0"/>
        <v>45613</v>
      </c>
      <c r="AD1" s="4">
        <f t="shared" si="0"/>
        <v>45614</v>
      </c>
      <c r="AE1" s="4">
        <f t="shared" si="0"/>
        <v>45615</v>
      </c>
      <c r="AF1" s="4">
        <f t="shared" si="0"/>
        <v>45616</v>
      </c>
      <c r="AG1" s="4">
        <f t="shared" si="0"/>
        <v>45617</v>
      </c>
      <c r="AH1" s="4">
        <f t="shared" si="0"/>
        <v>45618</v>
      </c>
      <c r="AI1" s="4">
        <f t="shared" si="0"/>
        <v>45619</v>
      </c>
      <c r="AJ1" s="4">
        <f t="shared" si="0"/>
        <v>45620</v>
      </c>
      <c r="AK1" s="4">
        <f t="shared" si="0"/>
        <v>45621</v>
      </c>
      <c r="AL1" s="4">
        <f t="shared" si="0"/>
        <v>45622</v>
      </c>
      <c r="AM1" s="4">
        <f t="shared" si="0"/>
        <v>45623</v>
      </c>
      <c r="AN1" s="4">
        <f t="shared" si="0"/>
        <v>45624</v>
      </c>
      <c r="AO1" s="4">
        <f t="shared" si="0"/>
        <v>45625</v>
      </c>
      <c r="AP1" s="4">
        <f t="shared" si="0"/>
        <v>45626</v>
      </c>
    </row>
    <row r="2" spans="1:42" s="1" customFormat="1" ht="31.2" customHeight="1" x14ac:dyDescent="0.3">
      <c r="A2" s="9" t="s">
        <v>15</v>
      </c>
      <c r="B2" s="9" t="s">
        <v>94</v>
      </c>
      <c r="C2" s="9" t="s">
        <v>17</v>
      </c>
      <c r="D2" s="9" t="s">
        <v>90</v>
      </c>
      <c r="E2" s="9" t="s">
        <v>19</v>
      </c>
      <c r="F2" s="9" t="s">
        <v>13</v>
      </c>
      <c r="G2" s="9" t="s">
        <v>174</v>
      </c>
      <c r="H2" s="9" t="s">
        <v>106</v>
      </c>
      <c r="I2" s="9" t="s">
        <v>1</v>
      </c>
      <c r="J2" s="9" t="s">
        <v>101</v>
      </c>
      <c r="K2" s="9" t="s">
        <v>5</v>
      </c>
      <c r="L2" s="9" t="s">
        <v>2</v>
      </c>
      <c r="M2" s="10" t="s">
        <v>422</v>
      </c>
      <c r="N2" s="10" t="s">
        <v>423</v>
      </c>
      <c r="O2" s="10" t="s">
        <v>424</v>
      </c>
      <c r="P2" s="10" t="s">
        <v>425</v>
      </c>
      <c r="Q2" s="10" t="s">
        <v>426</v>
      </c>
      <c r="R2" s="10" t="s">
        <v>427</v>
      </c>
      <c r="S2" s="10" t="s">
        <v>428</v>
      </c>
      <c r="T2" s="10" t="s">
        <v>429</v>
      </c>
      <c r="U2" s="10" t="s">
        <v>430</v>
      </c>
      <c r="V2" s="10" t="s">
        <v>431</v>
      </c>
      <c r="W2" s="10" t="s">
        <v>432</v>
      </c>
      <c r="X2" s="10" t="s">
        <v>433</v>
      </c>
      <c r="Y2" s="10" t="s">
        <v>434</v>
      </c>
      <c r="Z2" s="10" t="s">
        <v>435</v>
      </c>
      <c r="AA2" s="10" t="s">
        <v>436</v>
      </c>
      <c r="AB2" s="10" t="s">
        <v>437</v>
      </c>
      <c r="AC2" s="10" t="s">
        <v>438</v>
      </c>
      <c r="AD2" s="10" t="s">
        <v>439</v>
      </c>
      <c r="AE2" s="10" t="s">
        <v>440</v>
      </c>
      <c r="AF2" s="10" t="s">
        <v>441</v>
      </c>
      <c r="AG2" s="10" t="s">
        <v>442</v>
      </c>
      <c r="AH2" s="10" t="s">
        <v>443</v>
      </c>
      <c r="AI2" s="10" t="s">
        <v>444</v>
      </c>
      <c r="AJ2" s="10" t="s">
        <v>445</v>
      </c>
      <c r="AK2" s="10" t="s">
        <v>446</v>
      </c>
      <c r="AL2" s="10" t="s">
        <v>447</v>
      </c>
      <c r="AM2" s="10" t="s">
        <v>448</v>
      </c>
      <c r="AN2" s="10" t="s">
        <v>449</v>
      </c>
      <c r="AO2" s="10" t="s">
        <v>450</v>
      </c>
      <c r="AP2" s="10" t="s">
        <v>451</v>
      </c>
    </row>
    <row r="3" spans="1:42" s="1" customFormat="1" ht="15" customHeigh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8" t="str">
        <f>IF(WEEKDAY(M2,2)&gt;5,"X",IF(COUNTIF(P!$M$2:$M$12,M2)&gt;0,"X",0))</f>
        <v>X</v>
      </c>
      <c r="N3" s="8" t="str">
        <f>IF(WEEKDAY(N2,2)&gt;5,"X",IF(COUNTIF(P!$M$2:$M$12,N2)&gt;0,"X",0))</f>
        <v>X</v>
      </c>
      <c r="O3" s="8" t="str">
        <f>IF(WEEKDAY(O2,2)&gt;5,"X",IF(COUNTIF(P!$M$2:$M$12,O2)&gt;0,"X",0))</f>
        <v>X</v>
      </c>
      <c r="P3" s="8">
        <f>IF(WEEKDAY(P2,2)&gt;5,"X",IF(COUNTIF(P!$M$2:$M$12,P2)&gt;0,"X",0))</f>
        <v>0</v>
      </c>
      <c r="Q3" s="8">
        <f>IF(WEEKDAY(Q2,2)&gt;5,"X",IF(COUNTIF(P!$M$2:$M$12,Q2)&gt;0,"X",0))</f>
        <v>0</v>
      </c>
      <c r="R3" s="8">
        <f>IF(WEEKDAY(R2,2)&gt;5,"X",IF(COUNTIF(P!$M$2:$M$12,R2)&gt;0,"X",0))</f>
        <v>0</v>
      </c>
      <c r="S3" s="8">
        <f>IF(WEEKDAY(S2,2)&gt;5,"X",IF(COUNTIF(P!$M$2:$M$12,S2)&gt;0,"X",0))</f>
        <v>0</v>
      </c>
      <c r="T3" s="8">
        <f>IF(WEEKDAY(T2,2)&gt;5,"X",IF(COUNTIF(P!$M$2:$M$12,T2)&gt;0,"X",0))</f>
        <v>0</v>
      </c>
      <c r="U3" s="8" t="str">
        <f>IF(WEEKDAY(U2,2)&gt;5,"X",IF(COUNTIF(P!$M$2:$M$12,U2)&gt;0,"X",0))</f>
        <v>X</v>
      </c>
      <c r="V3" s="8" t="str">
        <f>IF(WEEKDAY(V2,2)&gt;5,"X",IF(COUNTIF(P!$M$2:$M$12,V2)&gt;0,"X",0))</f>
        <v>X</v>
      </c>
      <c r="W3" s="8" t="str">
        <f>IF(WEEKDAY(W2,2)&gt;5,"X",IF(COUNTIF(P!$M$2:$M$12,W2)&gt;0,"X",0))</f>
        <v>X</v>
      </c>
      <c r="X3" s="8">
        <f>IF(WEEKDAY(X2,2)&gt;5,"X",IF(COUNTIF(P!$M$2:$M$12,X2)&gt;0,"X",0))</f>
        <v>0</v>
      </c>
      <c r="Y3" s="8">
        <f>IF(WEEKDAY(Y2,2)&gt;5,"X",IF(COUNTIF(P!$M$2:$M$12,Y2)&gt;0,"X",0))</f>
        <v>0</v>
      </c>
      <c r="Z3" s="8">
        <f>IF(WEEKDAY(Z2,2)&gt;5,"X",IF(COUNTIF(P!$M$2:$M$12,Z2)&gt;0,"X",0))</f>
        <v>0</v>
      </c>
      <c r="AA3" s="8">
        <f>IF(WEEKDAY(AA2,2)&gt;5,"X",IF(COUNTIF(P!$M$2:$M$12,AA2)&gt;0,"X",0))</f>
        <v>0</v>
      </c>
      <c r="AB3" s="8" t="str">
        <f>IF(WEEKDAY(AB2,2)&gt;5,"X",IF(COUNTIF(P!$M$2:$M$12,AB2)&gt;0,"X",0))</f>
        <v>X</v>
      </c>
      <c r="AC3" s="8" t="str">
        <f>IF(WEEKDAY(AC2,2)&gt;5,"X",IF(COUNTIF(P!$M$2:$M$12,AC2)&gt;0,"X",0))</f>
        <v>X</v>
      </c>
      <c r="AD3" s="8">
        <f>IF(WEEKDAY(AD2,2)&gt;5,"X",IF(COUNTIF(P!$M$2:$M$12,AD2)&gt;0,"X",0))</f>
        <v>0</v>
      </c>
      <c r="AE3" s="8">
        <f>IF(WEEKDAY(AE2,2)&gt;5,"X",IF(COUNTIF(P!$M$2:$M$12,AE2)&gt;0,"X",0))</f>
        <v>0</v>
      </c>
      <c r="AF3" s="8">
        <f>IF(WEEKDAY(AF2,2)&gt;5,"X",IF(COUNTIF(P!$M$2:$M$12,AF2)&gt;0,"X",0))</f>
        <v>0</v>
      </c>
      <c r="AG3" s="8">
        <f>IF(WEEKDAY(AG2,2)&gt;5,"X",IF(COUNTIF(P!$M$2:$M$12,AG2)&gt;0,"X",0))</f>
        <v>0</v>
      </c>
      <c r="AH3" s="8">
        <f>IF(WEEKDAY(AH2,2)&gt;5,"X",IF(COUNTIF(P!$M$2:$M$12,AH2)&gt;0,"X",0))</f>
        <v>0</v>
      </c>
      <c r="AI3" s="8" t="str">
        <f>IF(WEEKDAY(AI2,2)&gt;5,"X",IF(COUNTIF(P!$M$2:$M$12,AI2)&gt;0,"X",0))</f>
        <v>X</v>
      </c>
      <c r="AJ3" s="8" t="str">
        <f>IF(WEEKDAY(AJ2,2)&gt;5,"X",IF(COUNTIF(P!$M$2:$M$12,AJ2)&gt;0,"X",0))</f>
        <v>X</v>
      </c>
      <c r="AK3" s="8">
        <f>IF(WEEKDAY(AK2,2)&gt;5,"X",IF(COUNTIF(P!$M$2:$M$12,AK2)&gt;0,"X",0))</f>
        <v>0</v>
      </c>
      <c r="AL3" s="8">
        <f>IF(WEEKDAY(AL2,2)&gt;5,"X",IF(COUNTIF(P!$M$2:$M$12,AL2)&gt;0,"X",0))</f>
        <v>0</v>
      </c>
      <c r="AM3" s="8">
        <f>IF(WEEKDAY(AM2,2)&gt;5,"X",IF(COUNTIF(P!$M$2:$M$12,AM2)&gt;0,"X",0))</f>
        <v>0</v>
      </c>
      <c r="AN3" s="8">
        <f>IF(WEEKDAY(AN2,2)&gt;5,"X",IF(COUNTIF(P!$M$2:$M$12,AN2)&gt;0,"X",0))</f>
        <v>0</v>
      </c>
      <c r="AO3" s="8">
        <f>IF(WEEKDAY(AO2,2)&gt;5,"X",IF(COUNTIF(P!$M$2:$M$12,AO2)&gt;0,"X",0))</f>
        <v>0</v>
      </c>
      <c r="AP3" s="8" t="str">
        <f>IF(WEEKDAY(AP2,2)&gt;5,"X",IF(COUNTIF(P!$M$2:$M$12,AP2)&gt;0,"X",0))</f>
        <v>X</v>
      </c>
    </row>
    <row r="4" spans="1:42" x14ac:dyDescent="0.3">
      <c r="A4" s="5">
        <v>144</v>
      </c>
      <c r="B4" s="5" t="s">
        <v>95</v>
      </c>
      <c r="C4" s="5" t="s">
        <v>16</v>
      </c>
      <c r="D4" s="5" t="s">
        <v>78</v>
      </c>
      <c r="E4" s="5">
        <v>0</v>
      </c>
      <c r="F4" s="2" t="s">
        <v>14</v>
      </c>
      <c r="H4" s="2" t="s">
        <v>0</v>
      </c>
      <c r="I4" s="2" t="s">
        <v>97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</row>
    <row r="5" spans="1:42" x14ac:dyDescent="0.3">
      <c r="A5" s="5">
        <v>145</v>
      </c>
      <c r="B5" s="5" t="s">
        <v>95</v>
      </c>
      <c r="C5" s="5" t="s">
        <v>16</v>
      </c>
      <c r="D5" s="5" t="s">
        <v>78</v>
      </c>
      <c r="E5" s="5">
        <v>3</v>
      </c>
      <c r="F5" s="2" t="s">
        <v>79</v>
      </c>
      <c r="G5" s="2" t="s">
        <v>175</v>
      </c>
      <c r="H5" s="2" t="s">
        <v>98</v>
      </c>
      <c r="I5" s="2" t="s">
        <v>99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</row>
    <row r="6" spans="1:42" x14ac:dyDescent="0.3">
      <c r="A6" s="5">
        <v>146</v>
      </c>
      <c r="B6" s="5" t="s">
        <v>95</v>
      </c>
      <c r="C6" s="5" t="s">
        <v>16</v>
      </c>
      <c r="D6" s="5" t="s">
        <v>78</v>
      </c>
      <c r="E6" s="5">
        <v>3</v>
      </c>
      <c r="F6" s="2" t="s">
        <v>14</v>
      </c>
      <c r="G6" s="2" t="s">
        <v>175</v>
      </c>
      <c r="H6" s="2" t="s">
        <v>100</v>
      </c>
      <c r="I6" s="2" t="s">
        <v>103</v>
      </c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x14ac:dyDescent="0.3">
      <c r="A7" s="5">
        <v>147</v>
      </c>
      <c r="B7" s="5" t="s">
        <v>95</v>
      </c>
      <c r="C7" s="5" t="s">
        <v>16</v>
      </c>
      <c r="D7" s="5" t="s">
        <v>78</v>
      </c>
      <c r="E7" s="5">
        <v>8</v>
      </c>
      <c r="F7" s="2" t="s">
        <v>14</v>
      </c>
      <c r="G7" s="2" t="s">
        <v>175</v>
      </c>
      <c r="H7" s="2" t="s">
        <v>100</v>
      </c>
      <c r="I7" s="2" t="s">
        <v>102</v>
      </c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</row>
    <row r="8" spans="1:42" x14ac:dyDescent="0.3">
      <c r="A8" s="5">
        <v>148</v>
      </c>
      <c r="B8" s="5" t="s">
        <v>95</v>
      </c>
      <c r="C8" s="5" t="s">
        <v>16</v>
      </c>
      <c r="D8" s="5" t="s">
        <v>78</v>
      </c>
      <c r="E8" s="5">
        <v>3</v>
      </c>
      <c r="F8" s="2" t="s">
        <v>14</v>
      </c>
      <c r="G8" s="2" t="s">
        <v>175</v>
      </c>
      <c r="H8" s="2" t="s">
        <v>29</v>
      </c>
      <c r="I8" s="2" t="s">
        <v>99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</row>
    <row r="9" spans="1:42" x14ac:dyDescent="0.3">
      <c r="A9" s="5">
        <v>149</v>
      </c>
      <c r="B9" s="5" t="s">
        <v>95</v>
      </c>
      <c r="C9" s="5" t="s">
        <v>16</v>
      </c>
      <c r="D9" s="5" t="s">
        <v>78</v>
      </c>
      <c r="E9" s="5">
        <v>3</v>
      </c>
      <c r="F9" s="2" t="s">
        <v>14</v>
      </c>
      <c r="G9" s="2" t="s">
        <v>175</v>
      </c>
      <c r="H9" s="2" t="s">
        <v>104</v>
      </c>
      <c r="I9" s="2" t="s">
        <v>141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</row>
    <row r="10" spans="1:42" x14ac:dyDescent="0.3">
      <c r="A10" s="5">
        <v>150</v>
      </c>
      <c r="B10" s="5" t="s">
        <v>95</v>
      </c>
      <c r="C10" s="5" t="s">
        <v>16</v>
      </c>
      <c r="D10" s="5" t="s">
        <v>78</v>
      </c>
      <c r="E10" s="5">
        <v>3</v>
      </c>
      <c r="F10" s="2" t="s">
        <v>14</v>
      </c>
      <c r="G10" s="2" t="s">
        <v>175</v>
      </c>
      <c r="H10" s="2" t="s">
        <v>104</v>
      </c>
      <c r="I10" s="2" t="s">
        <v>142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</row>
    <row r="11" spans="1:42" x14ac:dyDescent="0.3">
      <c r="A11" s="5">
        <v>151</v>
      </c>
      <c r="B11" s="5" t="s">
        <v>95</v>
      </c>
      <c r="C11" s="5" t="s">
        <v>16</v>
      </c>
      <c r="D11" s="5" t="s">
        <v>78</v>
      </c>
      <c r="E11" s="5">
        <v>6</v>
      </c>
      <c r="F11" s="2" t="s">
        <v>14</v>
      </c>
      <c r="G11" s="2" t="s">
        <v>175</v>
      </c>
      <c r="H11" s="2" t="s">
        <v>104</v>
      </c>
      <c r="I11" s="2" t="s">
        <v>140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</row>
    <row r="12" spans="1:42" x14ac:dyDescent="0.3">
      <c r="A12" s="5">
        <v>152</v>
      </c>
      <c r="B12" s="5" t="s">
        <v>95</v>
      </c>
      <c r="C12" s="5" t="s">
        <v>16</v>
      </c>
      <c r="D12" s="5" t="s">
        <v>78</v>
      </c>
      <c r="E12" s="5">
        <v>3</v>
      </c>
      <c r="F12" s="2" t="s">
        <v>14</v>
      </c>
      <c r="G12" s="2" t="s">
        <v>175</v>
      </c>
      <c r="H12" s="2" t="s">
        <v>105</v>
      </c>
      <c r="I12" s="2" t="s">
        <v>99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</row>
    <row r="13" spans="1:42" x14ac:dyDescent="0.3">
      <c r="A13" s="5">
        <v>153</v>
      </c>
      <c r="B13" s="5" t="s">
        <v>95</v>
      </c>
      <c r="C13" s="5" t="s">
        <v>16</v>
      </c>
      <c r="D13" s="5" t="s">
        <v>78</v>
      </c>
      <c r="E13" s="5">
        <v>3</v>
      </c>
      <c r="F13" s="2" t="s">
        <v>14</v>
      </c>
      <c r="G13" s="2" t="s">
        <v>175</v>
      </c>
      <c r="H13" s="2" t="s">
        <v>107</v>
      </c>
      <c r="I13" s="2" t="s">
        <v>99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</row>
    <row r="14" spans="1:42" x14ac:dyDescent="0.3">
      <c r="A14" s="5">
        <v>154</v>
      </c>
      <c r="B14" s="5" t="s">
        <v>95</v>
      </c>
      <c r="C14" s="5" t="s">
        <v>16</v>
      </c>
      <c r="D14" s="5" t="s">
        <v>78</v>
      </c>
      <c r="E14" s="5">
        <v>3</v>
      </c>
      <c r="F14" s="2" t="s">
        <v>14</v>
      </c>
      <c r="G14" s="2" t="s">
        <v>175</v>
      </c>
      <c r="H14" s="2" t="s">
        <v>108</v>
      </c>
      <c r="I14" s="2" t="s">
        <v>99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</row>
    <row r="15" spans="1:42" x14ac:dyDescent="0.3">
      <c r="A15" s="5">
        <v>155</v>
      </c>
      <c r="B15" s="5" t="s">
        <v>95</v>
      </c>
      <c r="C15" s="5" t="s">
        <v>16</v>
      </c>
      <c r="D15" s="5" t="s">
        <v>78</v>
      </c>
      <c r="E15" s="5">
        <v>3</v>
      </c>
      <c r="F15" s="2" t="s">
        <v>14</v>
      </c>
      <c r="G15" s="2" t="s">
        <v>175</v>
      </c>
      <c r="H15" s="2" t="s">
        <v>109</v>
      </c>
      <c r="I15" s="2" t="s">
        <v>99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</row>
    <row r="16" spans="1:42" x14ac:dyDescent="0.3">
      <c r="A16" s="5">
        <v>156</v>
      </c>
      <c r="B16" s="5" t="s">
        <v>95</v>
      </c>
      <c r="C16" s="5" t="s">
        <v>16</v>
      </c>
      <c r="D16" s="5" t="s">
        <v>78</v>
      </c>
      <c r="E16" s="5">
        <v>3</v>
      </c>
      <c r="F16" s="2" t="s">
        <v>14</v>
      </c>
      <c r="G16" s="2" t="s">
        <v>175</v>
      </c>
      <c r="H16" s="2" t="s">
        <v>110</v>
      </c>
      <c r="I16" s="2" t="s">
        <v>99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</row>
    <row r="17" spans="1:42" x14ac:dyDescent="0.3">
      <c r="A17" s="5">
        <v>157</v>
      </c>
      <c r="B17" s="5" t="s">
        <v>95</v>
      </c>
      <c r="C17" s="5" t="s">
        <v>16</v>
      </c>
      <c r="D17" s="5" t="s">
        <v>78</v>
      </c>
      <c r="E17" s="5">
        <v>3</v>
      </c>
      <c r="F17" s="2" t="s">
        <v>14</v>
      </c>
      <c r="G17" s="2" t="s">
        <v>175</v>
      </c>
      <c r="H17" s="2" t="s">
        <v>111</v>
      </c>
      <c r="I17" s="2" t="s">
        <v>144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</row>
    <row r="18" spans="1:42" x14ac:dyDescent="0.3">
      <c r="A18" s="5">
        <v>158</v>
      </c>
      <c r="B18" s="5" t="s">
        <v>95</v>
      </c>
      <c r="C18" s="5" t="s">
        <v>16</v>
      </c>
      <c r="D18" s="5" t="s">
        <v>78</v>
      </c>
      <c r="E18" s="5">
        <v>3</v>
      </c>
      <c r="F18" s="2" t="s">
        <v>14</v>
      </c>
      <c r="G18" s="2" t="s">
        <v>175</v>
      </c>
      <c r="H18" s="2" t="s">
        <v>111</v>
      </c>
      <c r="I18" s="2" t="s">
        <v>143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</row>
    <row r="19" spans="1:42" x14ac:dyDescent="0.3">
      <c r="A19" s="5">
        <v>159</v>
      </c>
      <c r="B19" s="5" t="s">
        <v>96</v>
      </c>
      <c r="C19" s="5" t="s">
        <v>16</v>
      </c>
      <c r="D19" s="5" t="s">
        <v>78</v>
      </c>
      <c r="E19" s="5">
        <v>0</v>
      </c>
      <c r="F19" s="2" t="s">
        <v>80</v>
      </c>
      <c r="G19" s="2" t="s">
        <v>175</v>
      </c>
      <c r="H19" s="2" t="s">
        <v>112</v>
      </c>
      <c r="I19" s="2" t="s">
        <v>113</v>
      </c>
      <c r="L19" s="5" t="s">
        <v>176</v>
      </c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</row>
    <row r="20" spans="1:42" x14ac:dyDescent="0.3">
      <c r="A20" s="5">
        <v>160</v>
      </c>
      <c r="B20" s="5" t="s">
        <v>95</v>
      </c>
      <c r="C20" s="5" t="s">
        <v>16</v>
      </c>
      <c r="D20" s="5" t="s">
        <v>78</v>
      </c>
      <c r="E20" s="5">
        <v>3</v>
      </c>
      <c r="F20" s="2" t="s">
        <v>14</v>
      </c>
      <c r="G20" s="2" t="s">
        <v>175</v>
      </c>
      <c r="H20" s="2" t="s">
        <v>117</v>
      </c>
      <c r="I20" s="2" t="s">
        <v>99</v>
      </c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</row>
    <row r="21" spans="1:42" x14ac:dyDescent="0.3">
      <c r="A21" s="5">
        <v>161</v>
      </c>
      <c r="B21" s="5" t="s">
        <v>95</v>
      </c>
      <c r="C21" s="5" t="s">
        <v>16</v>
      </c>
      <c r="D21" s="5" t="s">
        <v>78</v>
      </c>
      <c r="E21" s="5">
        <v>3</v>
      </c>
      <c r="F21" s="2" t="s">
        <v>14</v>
      </c>
      <c r="G21" s="2" t="s">
        <v>175</v>
      </c>
      <c r="H21" s="2" t="s">
        <v>114</v>
      </c>
      <c r="I21" s="2" t="s">
        <v>99</v>
      </c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</row>
    <row r="22" spans="1:42" x14ac:dyDescent="0.3">
      <c r="A22" s="5">
        <v>162</v>
      </c>
      <c r="B22" s="5" t="s">
        <v>95</v>
      </c>
      <c r="C22" s="5" t="s">
        <v>16</v>
      </c>
      <c r="D22" s="5" t="s">
        <v>78</v>
      </c>
      <c r="E22" s="5">
        <v>3</v>
      </c>
      <c r="F22" s="2" t="s">
        <v>14</v>
      </c>
      <c r="G22" s="2" t="s">
        <v>175</v>
      </c>
      <c r="H22" s="2" t="s">
        <v>115</v>
      </c>
      <c r="I22" s="2" t="s">
        <v>99</v>
      </c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</row>
    <row r="23" spans="1:42" x14ac:dyDescent="0.3">
      <c r="A23" s="5">
        <v>163</v>
      </c>
      <c r="B23" s="5" t="s">
        <v>95</v>
      </c>
      <c r="C23" s="5" t="s">
        <v>16</v>
      </c>
      <c r="D23" s="5" t="s">
        <v>78</v>
      </c>
      <c r="E23" s="5">
        <v>3</v>
      </c>
      <c r="F23" s="2" t="s">
        <v>14</v>
      </c>
      <c r="G23" s="2" t="s">
        <v>175</v>
      </c>
      <c r="H23" s="2" t="s">
        <v>116</v>
      </c>
      <c r="I23" s="2" t="s">
        <v>99</v>
      </c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</row>
    <row r="24" spans="1:42" x14ac:dyDescent="0.3">
      <c r="A24" s="5">
        <v>164</v>
      </c>
      <c r="B24" s="5" t="s">
        <v>95</v>
      </c>
      <c r="C24" s="5" t="s">
        <v>16</v>
      </c>
      <c r="D24" s="5" t="s">
        <v>78</v>
      </c>
      <c r="E24" s="5">
        <v>5</v>
      </c>
      <c r="F24" s="2" t="s">
        <v>80</v>
      </c>
      <c r="G24" s="2" t="s">
        <v>175</v>
      </c>
      <c r="H24" s="2" t="s">
        <v>118</v>
      </c>
      <c r="I24" s="2" t="s">
        <v>119</v>
      </c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</row>
    <row r="25" spans="1:42" x14ac:dyDescent="0.3">
      <c r="A25" s="5">
        <v>165</v>
      </c>
      <c r="B25" s="5" t="s">
        <v>95</v>
      </c>
      <c r="C25" s="5" t="s">
        <v>18</v>
      </c>
      <c r="D25" s="5" t="s">
        <v>78</v>
      </c>
      <c r="F25" s="2" t="s">
        <v>14</v>
      </c>
      <c r="G25" s="2" t="s">
        <v>175</v>
      </c>
      <c r="H25" s="2" t="s">
        <v>123</v>
      </c>
      <c r="I25" s="2" t="s">
        <v>138</v>
      </c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</row>
    <row r="26" spans="1:42" x14ac:dyDescent="0.3">
      <c r="A26" s="5">
        <v>166</v>
      </c>
      <c r="B26" s="5" t="s">
        <v>95</v>
      </c>
      <c r="C26" s="5" t="s">
        <v>16</v>
      </c>
      <c r="D26" s="5" t="s">
        <v>78</v>
      </c>
      <c r="E26" s="5">
        <v>3</v>
      </c>
      <c r="F26" s="2" t="s">
        <v>14</v>
      </c>
      <c r="G26" s="2" t="s">
        <v>175</v>
      </c>
      <c r="H26" s="2" t="s">
        <v>120</v>
      </c>
      <c r="I26" s="2" t="s">
        <v>99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</row>
    <row r="27" spans="1:42" x14ac:dyDescent="0.3">
      <c r="A27" s="5">
        <v>167</v>
      </c>
      <c r="B27" s="5" t="s">
        <v>95</v>
      </c>
      <c r="C27" s="5" t="s">
        <v>16</v>
      </c>
      <c r="D27" s="5" t="s">
        <v>78</v>
      </c>
      <c r="E27" s="5">
        <v>9</v>
      </c>
      <c r="F27" s="2" t="s">
        <v>79</v>
      </c>
      <c r="G27" s="2" t="s">
        <v>175</v>
      </c>
      <c r="H27" s="2" t="s">
        <v>120</v>
      </c>
      <c r="I27" s="2" t="s">
        <v>139</v>
      </c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</row>
    <row r="28" spans="1:42" x14ac:dyDescent="0.3">
      <c r="A28" s="5">
        <v>168</v>
      </c>
      <c r="B28" s="5" t="s">
        <v>96</v>
      </c>
      <c r="C28" s="5" t="s">
        <v>16</v>
      </c>
      <c r="D28" s="5" t="s">
        <v>78</v>
      </c>
      <c r="E28" s="5">
        <v>0</v>
      </c>
      <c r="F28" s="2" t="s">
        <v>79</v>
      </c>
      <c r="G28" s="2" t="s">
        <v>175</v>
      </c>
      <c r="H28" s="2" t="s">
        <v>120</v>
      </c>
      <c r="I28" s="2" t="s">
        <v>137</v>
      </c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</row>
    <row r="29" spans="1:42" x14ac:dyDescent="0.3">
      <c r="A29" s="5">
        <v>169</v>
      </c>
      <c r="B29" s="5" t="s">
        <v>95</v>
      </c>
      <c r="C29" s="5" t="s">
        <v>16</v>
      </c>
      <c r="D29" s="5" t="s">
        <v>78</v>
      </c>
      <c r="E29" s="5">
        <v>3</v>
      </c>
      <c r="F29" s="2" t="s">
        <v>14</v>
      </c>
      <c r="G29" s="2" t="s">
        <v>175</v>
      </c>
      <c r="H29" s="2" t="s">
        <v>121</v>
      </c>
      <c r="I29" s="2" t="s">
        <v>99</v>
      </c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</row>
    <row r="30" spans="1:42" x14ac:dyDescent="0.3">
      <c r="A30" s="5">
        <v>170</v>
      </c>
      <c r="B30" s="5" t="s">
        <v>95</v>
      </c>
      <c r="C30" s="5" t="s">
        <v>16</v>
      </c>
      <c r="D30" s="5" t="s">
        <v>78</v>
      </c>
      <c r="E30" s="5">
        <v>9</v>
      </c>
      <c r="F30" s="2" t="s">
        <v>79</v>
      </c>
      <c r="G30" s="2" t="s">
        <v>175</v>
      </c>
      <c r="H30" s="2" t="s">
        <v>121</v>
      </c>
      <c r="I30" s="2" t="s">
        <v>139</v>
      </c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</row>
    <row r="31" spans="1:42" x14ac:dyDescent="0.3">
      <c r="A31" s="5">
        <v>171</v>
      </c>
      <c r="B31" s="5" t="s">
        <v>96</v>
      </c>
      <c r="C31" s="5" t="s">
        <v>16</v>
      </c>
      <c r="D31" s="5" t="s">
        <v>78</v>
      </c>
      <c r="E31" s="5">
        <v>0</v>
      </c>
      <c r="F31" s="2" t="s">
        <v>79</v>
      </c>
      <c r="G31" s="2" t="s">
        <v>175</v>
      </c>
      <c r="H31" s="2" t="s">
        <v>121</v>
      </c>
      <c r="I31" s="2" t="s">
        <v>137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</row>
    <row r="32" spans="1:42" x14ac:dyDescent="0.3">
      <c r="A32" s="5">
        <v>172</v>
      </c>
      <c r="B32" s="5" t="s">
        <v>95</v>
      </c>
      <c r="C32" s="5" t="s">
        <v>16</v>
      </c>
      <c r="D32" s="5" t="s">
        <v>78</v>
      </c>
      <c r="E32" s="5">
        <v>3</v>
      </c>
      <c r="F32" s="2" t="s">
        <v>14</v>
      </c>
      <c r="G32" s="2" t="s">
        <v>175</v>
      </c>
      <c r="H32" s="2" t="s">
        <v>122</v>
      </c>
      <c r="I32" s="2" t="s">
        <v>99</v>
      </c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</row>
    <row r="33" spans="1:42" x14ac:dyDescent="0.3">
      <c r="A33" s="5">
        <v>173</v>
      </c>
      <c r="B33" s="5" t="s">
        <v>95</v>
      </c>
      <c r="C33" s="5" t="s">
        <v>16</v>
      </c>
      <c r="D33" s="5" t="s">
        <v>78</v>
      </c>
      <c r="E33" s="5">
        <v>9</v>
      </c>
      <c r="F33" s="2" t="s">
        <v>79</v>
      </c>
      <c r="G33" s="2" t="s">
        <v>175</v>
      </c>
      <c r="H33" s="2" t="s">
        <v>122</v>
      </c>
      <c r="I33" s="2" t="s">
        <v>139</v>
      </c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</row>
    <row r="34" spans="1:42" x14ac:dyDescent="0.3">
      <c r="A34" s="5">
        <v>174</v>
      </c>
      <c r="B34" s="5" t="s">
        <v>96</v>
      </c>
      <c r="C34" s="5" t="s">
        <v>16</v>
      </c>
      <c r="D34" s="5" t="s">
        <v>78</v>
      </c>
      <c r="E34" s="5">
        <v>0</v>
      </c>
      <c r="F34" s="2" t="s">
        <v>79</v>
      </c>
      <c r="G34" s="2" t="s">
        <v>175</v>
      </c>
      <c r="H34" s="2" t="s">
        <v>122</v>
      </c>
      <c r="I34" s="2" t="s">
        <v>137</v>
      </c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</row>
    <row r="35" spans="1:42" x14ac:dyDescent="0.3">
      <c r="A35" s="5">
        <v>175</v>
      </c>
      <c r="B35" s="5" t="s">
        <v>95</v>
      </c>
      <c r="C35" s="5" t="s">
        <v>16</v>
      </c>
      <c r="D35" s="5" t="s">
        <v>78</v>
      </c>
      <c r="E35" s="5">
        <v>9</v>
      </c>
      <c r="F35" s="2" t="s">
        <v>79</v>
      </c>
      <c r="G35" s="2" t="s">
        <v>175</v>
      </c>
      <c r="H35" s="2" t="s">
        <v>124</v>
      </c>
      <c r="I35" s="2" t="s">
        <v>139</v>
      </c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</row>
    <row r="36" spans="1:42" x14ac:dyDescent="0.3">
      <c r="A36" s="5">
        <v>176</v>
      </c>
      <c r="B36" s="5" t="s">
        <v>95</v>
      </c>
      <c r="C36" s="5" t="s">
        <v>16</v>
      </c>
      <c r="D36" s="5" t="s">
        <v>78</v>
      </c>
      <c r="E36" s="5">
        <v>6</v>
      </c>
      <c r="F36" s="2" t="s">
        <v>79</v>
      </c>
      <c r="G36" s="2" t="s">
        <v>175</v>
      </c>
      <c r="H36" s="2" t="s">
        <v>125</v>
      </c>
      <c r="I36" s="2" t="s">
        <v>126</v>
      </c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</row>
    <row r="37" spans="1:42" x14ac:dyDescent="0.3">
      <c r="A37" s="5">
        <v>177</v>
      </c>
      <c r="B37" s="5" t="s">
        <v>95</v>
      </c>
      <c r="C37" s="5" t="s">
        <v>16</v>
      </c>
      <c r="D37" s="5" t="s">
        <v>78</v>
      </c>
      <c r="E37" s="5">
        <v>6</v>
      </c>
      <c r="F37" s="2" t="s">
        <v>14</v>
      </c>
      <c r="G37" s="2" t="s">
        <v>175</v>
      </c>
      <c r="H37" s="2" t="s">
        <v>127</v>
      </c>
      <c r="I37" s="2" t="s">
        <v>128</v>
      </c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</row>
    <row r="38" spans="1:42" x14ac:dyDescent="0.3">
      <c r="A38" s="5">
        <v>178</v>
      </c>
      <c r="B38" s="5" t="s">
        <v>95</v>
      </c>
      <c r="C38" s="5" t="s">
        <v>16</v>
      </c>
      <c r="D38" s="5" t="s">
        <v>78</v>
      </c>
      <c r="E38" s="5">
        <v>6</v>
      </c>
      <c r="F38" s="2" t="s">
        <v>14</v>
      </c>
      <c r="G38" s="2" t="s">
        <v>175</v>
      </c>
      <c r="H38" s="2" t="s">
        <v>129</v>
      </c>
      <c r="I38" s="2" t="s">
        <v>131</v>
      </c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</row>
    <row r="39" spans="1:42" x14ac:dyDescent="0.3">
      <c r="A39" s="5">
        <v>179</v>
      </c>
      <c r="B39" s="5" t="s">
        <v>95</v>
      </c>
      <c r="C39" s="5" t="s">
        <v>16</v>
      </c>
      <c r="D39" s="5" t="s">
        <v>78</v>
      </c>
      <c r="E39" s="5">
        <v>3</v>
      </c>
      <c r="F39" s="2" t="s">
        <v>14</v>
      </c>
      <c r="G39" s="2" t="s">
        <v>175</v>
      </c>
      <c r="H39" s="2" t="s">
        <v>130</v>
      </c>
      <c r="I39" s="2" t="s">
        <v>132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</row>
  </sheetData>
  <conditionalFormatting sqref="M3:AP39">
    <cfRule type="expression" dxfId="156" priority="21">
      <formula>WEEKDAY(M$2,2)&gt;5</formula>
    </cfRule>
  </conditionalFormatting>
  <conditionalFormatting sqref="C35:C39 C3:C27">
    <cfRule type="containsText" dxfId="155" priority="20" operator="containsText" text="N">
      <formula>NOT(ISERROR(SEARCH("N",C3)))</formula>
    </cfRule>
  </conditionalFormatting>
  <conditionalFormatting sqref="F3:G5 F20:F23 F25:F39 F6:F18">
    <cfRule type="containsText" dxfId="154" priority="16" operator="containsText" text="Vendredi">
      <formula>NOT(ISERROR(SEARCH("Vendredi",F3)))</formula>
    </cfRule>
    <cfRule type="containsText" dxfId="153" priority="17" operator="containsText" text="Mardi">
      <formula>NOT(ISERROR(SEARCH("Mardi",F3)))</formula>
    </cfRule>
    <cfRule type="containsText" dxfId="152" priority="18" operator="containsText" text="Lundi">
      <formula>NOT(ISERROR(SEARCH("Lundi",F3)))</formula>
    </cfRule>
    <cfRule type="containsText" dxfId="151" priority="19" operator="containsText" text="Jour">
      <formula>NOT(ISERROR(SEARCH("Jour",F3)))</formula>
    </cfRule>
  </conditionalFormatting>
  <conditionalFormatting sqref="F19">
    <cfRule type="containsText" dxfId="150" priority="12" operator="containsText" text="Vendredi">
      <formula>NOT(ISERROR(SEARCH("Vendredi",F19)))</formula>
    </cfRule>
    <cfRule type="containsText" dxfId="149" priority="13" operator="containsText" text="Mardi">
      <formula>NOT(ISERROR(SEARCH("Mardi",F19)))</formula>
    </cfRule>
    <cfRule type="containsText" dxfId="148" priority="14" operator="containsText" text="Lundi">
      <formula>NOT(ISERROR(SEARCH("Lundi",F19)))</formula>
    </cfRule>
    <cfRule type="containsText" dxfId="147" priority="15" operator="containsText" text="Jour">
      <formula>NOT(ISERROR(SEARCH("Jour",F19)))</formula>
    </cfRule>
  </conditionalFormatting>
  <conditionalFormatting sqref="C28:C34">
    <cfRule type="containsText" dxfId="146" priority="9" operator="containsText" text="N">
      <formula>NOT(ISERROR(SEARCH("N",C28)))</formula>
    </cfRule>
  </conditionalFormatting>
  <conditionalFormatting sqref="F24">
    <cfRule type="containsText" dxfId="145" priority="5" operator="containsText" text="Vendredi">
      <formula>NOT(ISERROR(SEARCH("Vendredi",F24)))</formula>
    </cfRule>
    <cfRule type="containsText" dxfId="144" priority="6" operator="containsText" text="Mardi">
      <formula>NOT(ISERROR(SEARCH("Mardi",F24)))</formula>
    </cfRule>
    <cfRule type="containsText" dxfId="143" priority="7" operator="containsText" text="Lundi">
      <formula>NOT(ISERROR(SEARCH("Lundi",F24)))</formula>
    </cfRule>
    <cfRule type="containsText" dxfId="142" priority="8" operator="containsText" text="Jour">
      <formula>NOT(ISERROR(SEARCH("Jour",F24)))</formula>
    </cfRule>
  </conditionalFormatting>
  <conditionalFormatting sqref="G6:G39">
    <cfRule type="containsText" dxfId="141" priority="1" operator="containsText" text="Vendredi">
      <formula>NOT(ISERROR(SEARCH("Vendredi",G6)))</formula>
    </cfRule>
    <cfRule type="containsText" dxfId="140" priority="2" operator="containsText" text="Mardi">
      <formula>NOT(ISERROR(SEARCH("Mardi",G6)))</formula>
    </cfRule>
    <cfRule type="containsText" dxfId="139" priority="3" operator="containsText" text="Lundi">
      <formula>NOT(ISERROR(SEARCH("Lundi",G6)))</formula>
    </cfRule>
    <cfRule type="containsText" dxfId="138" priority="4" operator="containsText" text="Jour">
      <formula>NOT(ISERROR(SEARCH("Jour",G6)))</formula>
    </cfRule>
  </conditionalFormatting>
  <dataValidations count="2">
    <dataValidation type="list" allowBlank="1" showInputMessage="1" showErrorMessage="1" sqref="M35:AP39 M20:AP24 M26:AP27 M29:AP30 M32:AP33 M5:AP18">
      <formula1>IF($E5=2,INDIRECT("P!T_1[2]"),IF($E5=3,INDIRECT("P!T_1[3]"),IF($E5=4,INDIRECT("P!T_1[4]"),IF($E5=5,INDIRECT("P!T_1[5]"),IF($E5=6,INDIRECT("P!T_1[6]"),IF($E5=7,INDIRECT("P!T_1[7]"),IF($E5=8,INDIRECT("P!T_1[8]"),IF($E5=9,INDIRECT("P!T_1[9]")))))))))</formula1>
    </dataValidation>
    <dataValidation type="list" allowBlank="1" showInputMessage="1" showErrorMessage="1" sqref="M4:AP4">
      <formula1>INDIRECT("P!T_2[Opérateurs]")</formula1>
    </dataValidation>
  </dataValidations>
  <pageMargins left="0.25" right="0.25" top="0.75" bottom="0.75" header="0.3" footer="0.3"/>
  <pageSetup paperSize="9" scale="17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831B95A2-EA43-48C0-8FA7-BD2DE9782534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M3:AP39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AQ39"/>
  <sheetViews>
    <sheetView zoomScale="70" zoomScaleNormal="70" workbookViewId="0">
      <pane xSplit="12" ySplit="4" topLeftCell="M5" activePane="bottomRight" state="frozen"/>
      <selection pane="topRight" activeCell="M1" sqref="M1"/>
      <selection pane="bottomLeft" activeCell="A5" sqref="A5"/>
      <selection pane="bottomRight" activeCell="I18" sqref="I18"/>
    </sheetView>
  </sheetViews>
  <sheetFormatPr baseColWidth="10" defaultColWidth="8.88671875" defaultRowHeight="14.4" x14ac:dyDescent="0.3"/>
  <cols>
    <col min="1" max="1" width="8.5546875" style="5" hidden="1" customWidth="1"/>
    <col min="2" max="2" width="14.88671875" style="5" hidden="1" customWidth="1"/>
    <col min="3" max="3" width="11.5546875" style="5" customWidth="1"/>
    <col min="4" max="4" width="15" style="5" customWidth="1"/>
    <col min="5" max="5" width="12.33203125" style="5" hidden="1" customWidth="1"/>
    <col min="6" max="6" width="17.33203125" style="2" bestFit="1" customWidth="1"/>
    <col min="7" max="7" width="17.33203125" style="2" customWidth="1"/>
    <col min="8" max="8" width="26.109375" style="2" customWidth="1"/>
    <col min="9" max="9" width="49.109375" style="2" bestFit="1" customWidth="1"/>
    <col min="10" max="10" width="30" style="5" hidden="1" customWidth="1"/>
    <col min="11" max="11" width="12.44140625" style="5" hidden="1" customWidth="1"/>
    <col min="12" max="12" width="8.88671875" style="5"/>
    <col min="13" max="43" width="18.33203125" style="5" customWidth="1"/>
  </cols>
  <sheetData>
    <row r="1" spans="1:43" ht="22.2" customHeight="1" x14ac:dyDescent="0.3">
      <c r="F1" s="3" t="s">
        <v>3</v>
      </c>
      <c r="G1" s="3"/>
      <c r="H1" s="4">
        <v>45627</v>
      </c>
      <c r="M1" s="4">
        <f>H1</f>
        <v>45627</v>
      </c>
      <c r="N1" s="4">
        <f>M1+1</f>
        <v>45628</v>
      </c>
      <c r="O1" s="4">
        <f t="shared" ref="O1:AQ1" si="0">N1+1</f>
        <v>45629</v>
      </c>
      <c r="P1" s="4">
        <f t="shared" si="0"/>
        <v>45630</v>
      </c>
      <c r="Q1" s="4">
        <f t="shared" si="0"/>
        <v>45631</v>
      </c>
      <c r="R1" s="4">
        <f t="shared" si="0"/>
        <v>45632</v>
      </c>
      <c r="S1" s="4">
        <f t="shared" si="0"/>
        <v>45633</v>
      </c>
      <c r="T1" s="4">
        <f t="shared" si="0"/>
        <v>45634</v>
      </c>
      <c r="U1" s="4">
        <f t="shared" si="0"/>
        <v>45635</v>
      </c>
      <c r="V1" s="4">
        <f t="shared" si="0"/>
        <v>45636</v>
      </c>
      <c r="W1" s="4">
        <f t="shared" si="0"/>
        <v>45637</v>
      </c>
      <c r="X1" s="4">
        <f t="shared" si="0"/>
        <v>45638</v>
      </c>
      <c r="Y1" s="4">
        <f t="shared" si="0"/>
        <v>45639</v>
      </c>
      <c r="Z1" s="4">
        <f t="shared" si="0"/>
        <v>45640</v>
      </c>
      <c r="AA1" s="4">
        <f t="shared" si="0"/>
        <v>45641</v>
      </c>
      <c r="AB1" s="4">
        <f t="shared" si="0"/>
        <v>45642</v>
      </c>
      <c r="AC1" s="4">
        <f t="shared" si="0"/>
        <v>45643</v>
      </c>
      <c r="AD1" s="4">
        <f t="shared" si="0"/>
        <v>45644</v>
      </c>
      <c r="AE1" s="4">
        <f t="shared" si="0"/>
        <v>45645</v>
      </c>
      <c r="AF1" s="4">
        <f t="shared" si="0"/>
        <v>45646</v>
      </c>
      <c r="AG1" s="4">
        <f t="shared" si="0"/>
        <v>45647</v>
      </c>
      <c r="AH1" s="4">
        <f t="shared" si="0"/>
        <v>45648</v>
      </c>
      <c r="AI1" s="4">
        <f t="shared" si="0"/>
        <v>45649</v>
      </c>
      <c r="AJ1" s="4">
        <f t="shared" si="0"/>
        <v>45650</v>
      </c>
      <c r="AK1" s="4">
        <f t="shared" si="0"/>
        <v>45651</v>
      </c>
      <c r="AL1" s="4">
        <f t="shared" si="0"/>
        <v>45652</v>
      </c>
      <c r="AM1" s="4">
        <f t="shared" si="0"/>
        <v>45653</v>
      </c>
      <c r="AN1" s="4">
        <f t="shared" si="0"/>
        <v>45654</v>
      </c>
      <c r="AO1" s="4">
        <f t="shared" si="0"/>
        <v>45655</v>
      </c>
      <c r="AP1" s="4">
        <f t="shared" si="0"/>
        <v>45656</v>
      </c>
      <c r="AQ1" s="4">
        <f t="shared" si="0"/>
        <v>45657</v>
      </c>
    </row>
    <row r="2" spans="1:43" s="1" customFormat="1" ht="31.2" customHeight="1" x14ac:dyDescent="0.3">
      <c r="A2" s="9" t="s">
        <v>15</v>
      </c>
      <c r="B2" s="9" t="s">
        <v>94</v>
      </c>
      <c r="C2" s="9" t="s">
        <v>17</v>
      </c>
      <c r="D2" s="9" t="s">
        <v>90</v>
      </c>
      <c r="E2" s="9" t="s">
        <v>19</v>
      </c>
      <c r="F2" s="9" t="s">
        <v>13</v>
      </c>
      <c r="G2" s="9" t="s">
        <v>174</v>
      </c>
      <c r="H2" s="9" t="s">
        <v>106</v>
      </c>
      <c r="I2" s="9" t="s">
        <v>1</v>
      </c>
      <c r="J2" s="9" t="s">
        <v>101</v>
      </c>
      <c r="K2" s="9" t="s">
        <v>5</v>
      </c>
      <c r="L2" s="9" t="s">
        <v>2</v>
      </c>
      <c r="M2" s="10" t="s">
        <v>452</v>
      </c>
      <c r="N2" s="10" t="s">
        <v>453</v>
      </c>
      <c r="O2" s="10" t="s">
        <v>454</v>
      </c>
      <c r="P2" s="10" t="s">
        <v>455</v>
      </c>
      <c r="Q2" s="10" t="s">
        <v>456</v>
      </c>
      <c r="R2" s="10" t="s">
        <v>457</v>
      </c>
      <c r="S2" s="10" t="s">
        <v>458</v>
      </c>
      <c r="T2" s="10" t="s">
        <v>459</v>
      </c>
      <c r="U2" s="10" t="s">
        <v>460</v>
      </c>
      <c r="V2" s="10" t="s">
        <v>461</v>
      </c>
      <c r="W2" s="10" t="s">
        <v>462</v>
      </c>
      <c r="X2" s="10" t="s">
        <v>463</v>
      </c>
      <c r="Y2" s="10" t="s">
        <v>464</v>
      </c>
      <c r="Z2" s="10" t="s">
        <v>465</v>
      </c>
      <c r="AA2" s="10" t="s">
        <v>466</v>
      </c>
      <c r="AB2" s="10" t="s">
        <v>467</v>
      </c>
      <c r="AC2" s="10" t="s">
        <v>468</v>
      </c>
      <c r="AD2" s="10" t="s">
        <v>469</v>
      </c>
      <c r="AE2" s="10" t="s">
        <v>470</v>
      </c>
      <c r="AF2" s="10" t="s">
        <v>471</v>
      </c>
      <c r="AG2" s="10" t="s">
        <v>472</v>
      </c>
      <c r="AH2" s="10" t="s">
        <v>473</v>
      </c>
      <c r="AI2" s="10" t="s">
        <v>474</v>
      </c>
      <c r="AJ2" s="10" t="s">
        <v>475</v>
      </c>
      <c r="AK2" s="10" t="s">
        <v>476</v>
      </c>
      <c r="AL2" s="10" t="s">
        <v>477</v>
      </c>
      <c r="AM2" s="10" t="s">
        <v>478</v>
      </c>
      <c r="AN2" s="10" t="s">
        <v>479</v>
      </c>
      <c r="AO2" s="10" t="s">
        <v>480</v>
      </c>
      <c r="AP2" s="10" t="s">
        <v>481</v>
      </c>
      <c r="AQ2" s="10" t="s">
        <v>482</v>
      </c>
    </row>
    <row r="3" spans="1:43" s="1" customFormat="1" ht="15" customHeight="1" x14ac:dyDescent="0.3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8" t="str">
        <f>IF(WEEKDAY(M2,2)&gt;5,"X",IF(COUNTIF(P!$M$2:$M$12,M2)&gt;0,"X",0))</f>
        <v>X</v>
      </c>
      <c r="N3" s="8">
        <f>IF(WEEKDAY(N2,2)&gt;5,"X",IF(COUNTIF(P!$M$2:$M$12,N2)&gt;0,"X",0))</f>
        <v>0</v>
      </c>
      <c r="O3" s="8">
        <f>IF(WEEKDAY(O2,2)&gt;5,"X",IF(COUNTIF(P!$M$2:$M$12,O2)&gt;0,"X",0))</f>
        <v>0</v>
      </c>
      <c r="P3" s="8">
        <f>IF(WEEKDAY(P2,2)&gt;5,"X",IF(COUNTIF(P!$M$2:$M$12,P2)&gt;0,"X",0))</f>
        <v>0</v>
      </c>
      <c r="Q3" s="8">
        <f>IF(WEEKDAY(Q2,2)&gt;5,"X",IF(COUNTIF(P!$M$2:$M$12,Q2)&gt;0,"X",0))</f>
        <v>0</v>
      </c>
      <c r="R3" s="8">
        <f>IF(WEEKDAY(R2,2)&gt;5,"X",IF(COUNTIF(P!$M$2:$M$12,R2)&gt;0,"X",0))</f>
        <v>0</v>
      </c>
      <c r="S3" s="8" t="str">
        <f>IF(WEEKDAY(S2,2)&gt;5,"X",IF(COUNTIF(P!$M$2:$M$12,S2)&gt;0,"X",0))</f>
        <v>X</v>
      </c>
      <c r="T3" s="8" t="str">
        <f>IF(WEEKDAY(T2,2)&gt;5,"X",IF(COUNTIF(P!$M$2:$M$12,T2)&gt;0,"X",0))</f>
        <v>X</v>
      </c>
      <c r="U3" s="8">
        <f>IF(WEEKDAY(U2,2)&gt;5,"X",IF(COUNTIF(P!$M$2:$M$12,U2)&gt;0,"X",0))</f>
        <v>0</v>
      </c>
      <c r="V3" s="8">
        <f>IF(WEEKDAY(V2,2)&gt;5,"X",IF(COUNTIF(P!$M$2:$M$12,V2)&gt;0,"X",0))</f>
        <v>0</v>
      </c>
      <c r="W3" s="8">
        <f>IF(WEEKDAY(W2,2)&gt;5,"X",IF(COUNTIF(P!$M$2:$M$12,W2)&gt;0,"X",0))</f>
        <v>0</v>
      </c>
      <c r="X3" s="8">
        <f>IF(WEEKDAY(X2,2)&gt;5,"X",IF(COUNTIF(P!$M$2:$M$12,X2)&gt;0,"X",0))</f>
        <v>0</v>
      </c>
      <c r="Y3" s="8">
        <f>IF(WEEKDAY(Y2,2)&gt;5,"X",IF(COUNTIF(P!$M$2:$M$12,Y2)&gt;0,"X",0))</f>
        <v>0</v>
      </c>
      <c r="Z3" s="8" t="str">
        <f>IF(WEEKDAY(Z2,2)&gt;5,"X",IF(COUNTIF(P!$M$2:$M$12,Z2)&gt;0,"X",0))</f>
        <v>X</v>
      </c>
      <c r="AA3" s="8" t="str">
        <f>IF(WEEKDAY(AA2,2)&gt;5,"X",IF(COUNTIF(P!$M$2:$M$12,AA2)&gt;0,"X",0))</f>
        <v>X</v>
      </c>
      <c r="AB3" s="8">
        <f>IF(WEEKDAY(AB2,2)&gt;5,"X",IF(COUNTIF(P!$M$2:$M$12,AB2)&gt;0,"X",0))</f>
        <v>0</v>
      </c>
      <c r="AC3" s="8">
        <f>IF(WEEKDAY(AC2,2)&gt;5,"X",IF(COUNTIF(P!$M$2:$M$12,AC2)&gt;0,"X",0))</f>
        <v>0</v>
      </c>
      <c r="AD3" s="8">
        <f>IF(WEEKDAY(AD2,2)&gt;5,"X",IF(COUNTIF(P!$M$2:$M$12,AD2)&gt;0,"X",0))</f>
        <v>0</v>
      </c>
      <c r="AE3" s="8">
        <f>IF(WEEKDAY(AE2,2)&gt;5,"X",IF(COUNTIF(P!$M$2:$M$12,AE2)&gt;0,"X",0))</f>
        <v>0</v>
      </c>
      <c r="AF3" s="8">
        <f>IF(WEEKDAY(AF2,2)&gt;5,"X",IF(COUNTIF(P!$M$2:$M$12,AF2)&gt;0,"X",0))</f>
        <v>0</v>
      </c>
      <c r="AG3" s="8" t="str">
        <f>IF(WEEKDAY(AG2,2)&gt;5,"X",IF(COUNTIF(P!$M$2:$M$12,AG2)&gt;0,"X",0))</f>
        <v>X</v>
      </c>
      <c r="AH3" s="8" t="str">
        <f>IF(WEEKDAY(AH2,2)&gt;5,"X",IF(COUNTIF(P!$M$2:$M$12,AH2)&gt;0,"X",0))</f>
        <v>X</v>
      </c>
      <c r="AI3" s="8">
        <f>IF(WEEKDAY(AI2,2)&gt;5,"X",IF(COUNTIF(P!$M$2:$M$12,AI2)&gt;0,"X",0))</f>
        <v>0</v>
      </c>
      <c r="AJ3" s="8">
        <f>IF(WEEKDAY(AJ2,2)&gt;5,"X",IF(COUNTIF(P!$M$2:$M$12,AJ2)&gt;0,"X",0))</f>
        <v>0</v>
      </c>
      <c r="AK3" s="8" t="str">
        <f>IF(WEEKDAY(AK2,2)&gt;5,"X",IF(COUNTIF(P!$M$2:$M$12,AK2)&gt;0,"X",0))</f>
        <v>X</v>
      </c>
      <c r="AL3" s="8">
        <f>IF(WEEKDAY(AL2,2)&gt;5,"X",IF(COUNTIF(P!$M$2:$M$12,AL2)&gt;0,"X",0))</f>
        <v>0</v>
      </c>
      <c r="AM3" s="8">
        <f>IF(WEEKDAY(AM2,2)&gt;5,"X",IF(COUNTIF(P!$M$2:$M$12,AM2)&gt;0,"X",0))</f>
        <v>0</v>
      </c>
      <c r="AN3" s="8" t="str">
        <f>IF(WEEKDAY(AN2,2)&gt;5,"X",IF(COUNTIF(P!$M$2:$M$12,AN2)&gt;0,"X",0))</f>
        <v>X</v>
      </c>
      <c r="AO3" s="8" t="str">
        <f>IF(WEEKDAY(AO2,2)&gt;5,"X",IF(COUNTIF(P!$M$2:$M$12,AO2)&gt;0,"X",0))</f>
        <v>X</v>
      </c>
      <c r="AP3" s="8">
        <f>IF(WEEKDAY(AP2,2)&gt;5,"X",IF(COUNTIF(P!$M$2:$M$12,AP2)&gt;0,"X",0))</f>
        <v>0</v>
      </c>
      <c r="AQ3" s="8">
        <f>IF(WEEKDAY(AQ2,2)&gt;5,"X",IF(COUNTIF(P!$M$2:$M$12,AQ2)&gt;0,"X",0))</f>
        <v>0</v>
      </c>
    </row>
    <row r="4" spans="1:43" x14ac:dyDescent="0.3">
      <c r="A4" s="5">
        <v>144</v>
      </c>
      <c r="B4" s="5" t="s">
        <v>95</v>
      </c>
      <c r="C4" s="5" t="s">
        <v>16</v>
      </c>
      <c r="D4" s="5" t="s">
        <v>78</v>
      </c>
      <c r="E4" s="5">
        <v>0</v>
      </c>
      <c r="F4" s="2" t="s">
        <v>14</v>
      </c>
      <c r="H4" s="2" t="s">
        <v>0</v>
      </c>
      <c r="I4" s="2" t="s">
        <v>97</v>
      </c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</row>
    <row r="5" spans="1:43" x14ac:dyDescent="0.3">
      <c r="A5" s="5">
        <v>145</v>
      </c>
      <c r="B5" s="5" t="s">
        <v>95</v>
      </c>
      <c r="C5" s="5" t="s">
        <v>16</v>
      </c>
      <c r="D5" s="5" t="s">
        <v>78</v>
      </c>
      <c r="E5" s="5">
        <v>3</v>
      </c>
      <c r="F5" s="2" t="s">
        <v>79</v>
      </c>
      <c r="G5" s="2" t="s">
        <v>175</v>
      </c>
      <c r="H5" s="2" t="s">
        <v>98</v>
      </c>
      <c r="I5" s="2" t="s">
        <v>99</v>
      </c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</row>
    <row r="6" spans="1:43" x14ac:dyDescent="0.3">
      <c r="A6" s="5">
        <v>146</v>
      </c>
      <c r="B6" s="5" t="s">
        <v>95</v>
      </c>
      <c r="C6" s="5" t="s">
        <v>16</v>
      </c>
      <c r="D6" s="5" t="s">
        <v>78</v>
      </c>
      <c r="E6" s="5">
        <v>3</v>
      </c>
      <c r="F6" s="2" t="s">
        <v>14</v>
      </c>
      <c r="G6" s="2" t="s">
        <v>175</v>
      </c>
      <c r="H6" s="2" t="s">
        <v>100</v>
      </c>
      <c r="I6" s="2" t="s">
        <v>103</v>
      </c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x14ac:dyDescent="0.3">
      <c r="A7" s="5">
        <v>147</v>
      </c>
      <c r="B7" s="5" t="s">
        <v>95</v>
      </c>
      <c r="C7" s="5" t="s">
        <v>16</v>
      </c>
      <c r="D7" s="5" t="s">
        <v>78</v>
      </c>
      <c r="E7" s="5">
        <v>8</v>
      </c>
      <c r="F7" s="2" t="s">
        <v>14</v>
      </c>
      <c r="G7" s="2" t="s">
        <v>175</v>
      </c>
      <c r="H7" s="2" t="s">
        <v>100</v>
      </c>
      <c r="I7" s="2" t="s">
        <v>102</v>
      </c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</row>
    <row r="8" spans="1:43" x14ac:dyDescent="0.3">
      <c r="A8" s="5">
        <v>148</v>
      </c>
      <c r="B8" s="5" t="s">
        <v>95</v>
      </c>
      <c r="C8" s="5" t="s">
        <v>16</v>
      </c>
      <c r="D8" s="5" t="s">
        <v>78</v>
      </c>
      <c r="E8" s="5">
        <v>3</v>
      </c>
      <c r="F8" s="2" t="s">
        <v>14</v>
      </c>
      <c r="G8" s="2" t="s">
        <v>175</v>
      </c>
      <c r="H8" s="2" t="s">
        <v>29</v>
      </c>
      <c r="I8" s="2" t="s">
        <v>99</v>
      </c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</row>
    <row r="9" spans="1:43" x14ac:dyDescent="0.3">
      <c r="A9" s="5">
        <v>149</v>
      </c>
      <c r="B9" s="5" t="s">
        <v>95</v>
      </c>
      <c r="C9" s="5" t="s">
        <v>16</v>
      </c>
      <c r="D9" s="5" t="s">
        <v>78</v>
      </c>
      <c r="E9" s="5">
        <v>3</v>
      </c>
      <c r="F9" s="2" t="s">
        <v>14</v>
      </c>
      <c r="G9" s="2" t="s">
        <v>175</v>
      </c>
      <c r="H9" s="2" t="s">
        <v>104</v>
      </c>
      <c r="I9" s="2" t="s">
        <v>141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</row>
    <row r="10" spans="1:43" x14ac:dyDescent="0.3">
      <c r="A10" s="5">
        <v>150</v>
      </c>
      <c r="B10" s="5" t="s">
        <v>95</v>
      </c>
      <c r="C10" s="5" t="s">
        <v>16</v>
      </c>
      <c r="D10" s="5" t="s">
        <v>78</v>
      </c>
      <c r="E10" s="5">
        <v>3</v>
      </c>
      <c r="F10" s="2" t="s">
        <v>14</v>
      </c>
      <c r="G10" s="2" t="s">
        <v>175</v>
      </c>
      <c r="H10" s="2" t="s">
        <v>104</v>
      </c>
      <c r="I10" s="2" t="s">
        <v>142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</row>
    <row r="11" spans="1:43" x14ac:dyDescent="0.3">
      <c r="A11" s="5">
        <v>151</v>
      </c>
      <c r="B11" s="5" t="s">
        <v>95</v>
      </c>
      <c r="C11" s="5" t="s">
        <v>16</v>
      </c>
      <c r="D11" s="5" t="s">
        <v>78</v>
      </c>
      <c r="E11" s="5">
        <v>6</v>
      </c>
      <c r="F11" s="2" t="s">
        <v>14</v>
      </c>
      <c r="G11" s="2" t="s">
        <v>175</v>
      </c>
      <c r="H11" s="2" t="s">
        <v>104</v>
      </c>
      <c r="I11" s="2" t="s">
        <v>140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</row>
    <row r="12" spans="1:43" x14ac:dyDescent="0.3">
      <c r="A12" s="5">
        <v>152</v>
      </c>
      <c r="B12" s="5" t="s">
        <v>95</v>
      </c>
      <c r="C12" s="5" t="s">
        <v>16</v>
      </c>
      <c r="D12" s="5" t="s">
        <v>78</v>
      </c>
      <c r="E12" s="5">
        <v>3</v>
      </c>
      <c r="F12" s="2" t="s">
        <v>14</v>
      </c>
      <c r="G12" s="2" t="s">
        <v>175</v>
      </c>
      <c r="H12" s="2" t="s">
        <v>105</v>
      </c>
      <c r="I12" s="2" t="s">
        <v>99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</row>
    <row r="13" spans="1:43" x14ac:dyDescent="0.3">
      <c r="A13" s="5">
        <v>153</v>
      </c>
      <c r="B13" s="5" t="s">
        <v>95</v>
      </c>
      <c r="C13" s="5" t="s">
        <v>16</v>
      </c>
      <c r="D13" s="5" t="s">
        <v>78</v>
      </c>
      <c r="E13" s="5">
        <v>3</v>
      </c>
      <c r="F13" s="2" t="s">
        <v>14</v>
      </c>
      <c r="G13" s="2" t="s">
        <v>175</v>
      </c>
      <c r="H13" s="2" t="s">
        <v>107</v>
      </c>
      <c r="I13" s="2" t="s">
        <v>99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</row>
    <row r="14" spans="1:43" x14ac:dyDescent="0.3">
      <c r="A14" s="5">
        <v>154</v>
      </c>
      <c r="B14" s="5" t="s">
        <v>95</v>
      </c>
      <c r="C14" s="5" t="s">
        <v>16</v>
      </c>
      <c r="D14" s="5" t="s">
        <v>78</v>
      </c>
      <c r="E14" s="5">
        <v>3</v>
      </c>
      <c r="F14" s="2" t="s">
        <v>14</v>
      </c>
      <c r="G14" s="2" t="s">
        <v>175</v>
      </c>
      <c r="H14" s="2" t="s">
        <v>108</v>
      </c>
      <c r="I14" s="2" t="s">
        <v>99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</row>
    <row r="15" spans="1:43" x14ac:dyDescent="0.3">
      <c r="A15" s="5">
        <v>155</v>
      </c>
      <c r="B15" s="5" t="s">
        <v>95</v>
      </c>
      <c r="C15" s="5" t="s">
        <v>16</v>
      </c>
      <c r="D15" s="5" t="s">
        <v>78</v>
      </c>
      <c r="E15" s="5">
        <v>3</v>
      </c>
      <c r="F15" s="2" t="s">
        <v>14</v>
      </c>
      <c r="G15" s="2" t="s">
        <v>175</v>
      </c>
      <c r="H15" s="2" t="s">
        <v>109</v>
      </c>
      <c r="I15" s="2" t="s">
        <v>99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</row>
    <row r="16" spans="1:43" x14ac:dyDescent="0.3">
      <c r="A16" s="5">
        <v>156</v>
      </c>
      <c r="B16" s="5" t="s">
        <v>95</v>
      </c>
      <c r="C16" s="5" t="s">
        <v>16</v>
      </c>
      <c r="D16" s="5" t="s">
        <v>78</v>
      </c>
      <c r="E16" s="5">
        <v>3</v>
      </c>
      <c r="F16" s="2" t="s">
        <v>14</v>
      </c>
      <c r="G16" s="2" t="s">
        <v>175</v>
      </c>
      <c r="H16" s="2" t="s">
        <v>110</v>
      </c>
      <c r="I16" s="2" t="s">
        <v>99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</row>
    <row r="17" spans="1:43" x14ac:dyDescent="0.3">
      <c r="A17" s="5">
        <v>157</v>
      </c>
      <c r="B17" s="5" t="s">
        <v>95</v>
      </c>
      <c r="C17" s="5" t="s">
        <v>16</v>
      </c>
      <c r="D17" s="5" t="s">
        <v>78</v>
      </c>
      <c r="E17" s="5">
        <v>3</v>
      </c>
      <c r="F17" s="2" t="s">
        <v>14</v>
      </c>
      <c r="G17" s="2" t="s">
        <v>175</v>
      </c>
      <c r="H17" s="2" t="s">
        <v>111</v>
      </c>
      <c r="I17" s="2" t="s">
        <v>144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</row>
    <row r="18" spans="1:43" x14ac:dyDescent="0.3">
      <c r="A18" s="5">
        <v>158</v>
      </c>
      <c r="B18" s="5" t="s">
        <v>95</v>
      </c>
      <c r="C18" s="5" t="s">
        <v>16</v>
      </c>
      <c r="D18" s="5" t="s">
        <v>78</v>
      </c>
      <c r="E18" s="5">
        <v>3</v>
      </c>
      <c r="F18" s="2" t="s">
        <v>14</v>
      </c>
      <c r="G18" s="2" t="s">
        <v>175</v>
      </c>
      <c r="H18" s="2" t="s">
        <v>111</v>
      </c>
      <c r="I18" s="2" t="s">
        <v>143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</row>
    <row r="19" spans="1:43" x14ac:dyDescent="0.3">
      <c r="A19" s="5">
        <v>159</v>
      </c>
      <c r="B19" s="5" t="s">
        <v>96</v>
      </c>
      <c r="C19" s="5" t="s">
        <v>16</v>
      </c>
      <c r="D19" s="5" t="s">
        <v>78</v>
      </c>
      <c r="E19" s="5">
        <v>0</v>
      </c>
      <c r="F19" s="2" t="s">
        <v>80</v>
      </c>
      <c r="G19" s="2" t="s">
        <v>175</v>
      </c>
      <c r="H19" s="2" t="s">
        <v>112</v>
      </c>
      <c r="I19" s="2" t="s">
        <v>113</v>
      </c>
      <c r="L19" s="5" t="s">
        <v>176</v>
      </c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</row>
    <row r="20" spans="1:43" x14ac:dyDescent="0.3">
      <c r="A20" s="5">
        <v>160</v>
      </c>
      <c r="B20" s="5" t="s">
        <v>95</v>
      </c>
      <c r="C20" s="5" t="s">
        <v>16</v>
      </c>
      <c r="D20" s="5" t="s">
        <v>78</v>
      </c>
      <c r="E20" s="5">
        <v>3</v>
      </c>
      <c r="F20" s="2" t="s">
        <v>14</v>
      </c>
      <c r="G20" s="2" t="s">
        <v>175</v>
      </c>
      <c r="H20" s="2" t="s">
        <v>117</v>
      </c>
      <c r="I20" s="2" t="s">
        <v>99</v>
      </c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</row>
    <row r="21" spans="1:43" x14ac:dyDescent="0.3">
      <c r="A21" s="5">
        <v>161</v>
      </c>
      <c r="B21" s="5" t="s">
        <v>95</v>
      </c>
      <c r="C21" s="5" t="s">
        <v>16</v>
      </c>
      <c r="D21" s="5" t="s">
        <v>78</v>
      </c>
      <c r="E21" s="5">
        <v>3</v>
      </c>
      <c r="F21" s="2" t="s">
        <v>14</v>
      </c>
      <c r="G21" s="2" t="s">
        <v>175</v>
      </c>
      <c r="H21" s="2" t="s">
        <v>114</v>
      </c>
      <c r="I21" s="2" t="s">
        <v>99</v>
      </c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</row>
    <row r="22" spans="1:43" x14ac:dyDescent="0.3">
      <c r="A22" s="5">
        <v>162</v>
      </c>
      <c r="B22" s="5" t="s">
        <v>95</v>
      </c>
      <c r="C22" s="5" t="s">
        <v>16</v>
      </c>
      <c r="D22" s="5" t="s">
        <v>78</v>
      </c>
      <c r="E22" s="5">
        <v>3</v>
      </c>
      <c r="F22" s="2" t="s">
        <v>14</v>
      </c>
      <c r="G22" s="2" t="s">
        <v>175</v>
      </c>
      <c r="H22" s="2" t="s">
        <v>115</v>
      </c>
      <c r="I22" s="2" t="s">
        <v>99</v>
      </c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</row>
    <row r="23" spans="1:43" x14ac:dyDescent="0.3">
      <c r="A23" s="5">
        <v>163</v>
      </c>
      <c r="B23" s="5" t="s">
        <v>95</v>
      </c>
      <c r="C23" s="5" t="s">
        <v>16</v>
      </c>
      <c r="D23" s="5" t="s">
        <v>78</v>
      </c>
      <c r="E23" s="5">
        <v>3</v>
      </c>
      <c r="F23" s="2" t="s">
        <v>14</v>
      </c>
      <c r="G23" s="2" t="s">
        <v>175</v>
      </c>
      <c r="H23" s="2" t="s">
        <v>116</v>
      </c>
      <c r="I23" s="2" t="s">
        <v>99</v>
      </c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</row>
    <row r="24" spans="1:43" x14ac:dyDescent="0.3">
      <c r="A24" s="5">
        <v>164</v>
      </c>
      <c r="B24" s="5" t="s">
        <v>95</v>
      </c>
      <c r="C24" s="5" t="s">
        <v>16</v>
      </c>
      <c r="D24" s="5" t="s">
        <v>78</v>
      </c>
      <c r="E24" s="5">
        <v>5</v>
      </c>
      <c r="F24" s="2" t="s">
        <v>80</v>
      </c>
      <c r="G24" s="2" t="s">
        <v>175</v>
      </c>
      <c r="H24" s="2" t="s">
        <v>118</v>
      </c>
      <c r="I24" s="2" t="s">
        <v>119</v>
      </c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</row>
    <row r="25" spans="1:43" x14ac:dyDescent="0.3">
      <c r="A25" s="5">
        <v>165</v>
      </c>
      <c r="B25" s="5" t="s">
        <v>95</v>
      </c>
      <c r="C25" s="5" t="s">
        <v>18</v>
      </c>
      <c r="D25" s="5" t="s">
        <v>78</v>
      </c>
      <c r="F25" s="2" t="s">
        <v>14</v>
      </c>
      <c r="G25" s="2" t="s">
        <v>175</v>
      </c>
      <c r="H25" s="2" t="s">
        <v>123</v>
      </c>
      <c r="I25" s="2" t="s">
        <v>138</v>
      </c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</row>
    <row r="26" spans="1:43" x14ac:dyDescent="0.3">
      <c r="A26" s="5">
        <v>166</v>
      </c>
      <c r="B26" s="5" t="s">
        <v>95</v>
      </c>
      <c r="C26" s="5" t="s">
        <v>16</v>
      </c>
      <c r="D26" s="5" t="s">
        <v>78</v>
      </c>
      <c r="E26" s="5">
        <v>3</v>
      </c>
      <c r="F26" s="2" t="s">
        <v>14</v>
      </c>
      <c r="G26" s="2" t="s">
        <v>175</v>
      </c>
      <c r="H26" s="2" t="s">
        <v>120</v>
      </c>
      <c r="I26" s="2" t="s">
        <v>99</v>
      </c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</row>
    <row r="27" spans="1:43" x14ac:dyDescent="0.3">
      <c r="A27" s="5">
        <v>167</v>
      </c>
      <c r="B27" s="5" t="s">
        <v>95</v>
      </c>
      <c r="C27" s="5" t="s">
        <v>16</v>
      </c>
      <c r="D27" s="5" t="s">
        <v>78</v>
      </c>
      <c r="E27" s="5">
        <v>9</v>
      </c>
      <c r="F27" s="2" t="s">
        <v>79</v>
      </c>
      <c r="G27" s="2" t="s">
        <v>175</v>
      </c>
      <c r="H27" s="2" t="s">
        <v>120</v>
      </c>
      <c r="I27" s="2" t="s">
        <v>139</v>
      </c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</row>
    <row r="28" spans="1:43" x14ac:dyDescent="0.3">
      <c r="A28" s="5">
        <v>168</v>
      </c>
      <c r="B28" s="5" t="s">
        <v>96</v>
      </c>
      <c r="C28" s="5" t="s">
        <v>16</v>
      </c>
      <c r="D28" s="5" t="s">
        <v>78</v>
      </c>
      <c r="E28" s="5">
        <v>0</v>
      </c>
      <c r="F28" s="2" t="s">
        <v>79</v>
      </c>
      <c r="G28" s="2" t="s">
        <v>175</v>
      </c>
      <c r="H28" s="2" t="s">
        <v>120</v>
      </c>
      <c r="I28" s="2" t="s">
        <v>137</v>
      </c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</row>
    <row r="29" spans="1:43" x14ac:dyDescent="0.3">
      <c r="A29" s="5">
        <v>169</v>
      </c>
      <c r="B29" s="5" t="s">
        <v>95</v>
      </c>
      <c r="C29" s="5" t="s">
        <v>16</v>
      </c>
      <c r="D29" s="5" t="s">
        <v>78</v>
      </c>
      <c r="E29" s="5">
        <v>3</v>
      </c>
      <c r="F29" s="2" t="s">
        <v>14</v>
      </c>
      <c r="G29" s="2" t="s">
        <v>175</v>
      </c>
      <c r="H29" s="2" t="s">
        <v>121</v>
      </c>
      <c r="I29" s="2" t="s">
        <v>99</v>
      </c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</row>
    <row r="30" spans="1:43" x14ac:dyDescent="0.3">
      <c r="A30" s="5">
        <v>170</v>
      </c>
      <c r="B30" s="5" t="s">
        <v>95</v>
      </c>
      <c r="C30" s="5" t="s">
        <v>16</v>
      </c>
      <c r="D30" s="5" t="s">
        <v>78</v>
      </c>
      <c r="E30" s="5">
        <v>9</v>
      </c>
      <c r="F30" s="2" t="s">
        <v>79</v>
      </c>
      <c r="G30" s="2" t="s">
        <v>175</v>
      </c>
      <c r="H30" s="2" t="s">
        <v>121</v>
      </c>
      <c r="I30" s="2" t="s">
        <v>139</v>
      </c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</row>
    <row r="31" spans="1:43" x14ac:dyDescent="0.3">
      <c r="A31" s="5">
        <v>171</v>
      </c>
      <c r="B31" s="5" t="s">
        <v>96</v>
      </c>
      <c r="C31" s="5" t="s">
        <v>16</v>
      </c>
      <c r="D31" s="5" t="s">
        <v>78</v>
      </c>
      <c r="E31" s="5">
        <v>0</v>
      </c>
      <c r="F31" s="2" t="s">
        <v>79</v>
      </c>
      <c r="G31" s="2" t="s">
        <v>175</v>
      </c>
      <c r="H31" s="2" t="s">
        <v>121</v>
      </c>
      <c r="I31" s="2" t="s">
        <v>137</v>
      </c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</row>
    <row r="32" spans="1:43" x14ac:dyDescent="0.3">
      <c r="A32" s="5">
        <v>172</v>
      </c>
      <c r="B32" s="5" t="s">
        <v>95</v>
      </c>
      <c r="C32" s="5" t="s">
        <v>16</v>
      </c>
      <c r="D32" s="5" t="s">
        <v>78</v>
      </c>
      <c r="E32" s="5">
        <v>3</v>
      </c>
      <c r="F32" s="2" t="s">
        <v>14</v>
      </c>
      <c r="G32" s="2" t="s">
        <v>175</v>
      </c>
      <c r="H32" s="2" t="s">
        <v>122</v>
      </c>
      <c r="I32" s="2" t="s">
        <v>99</v>
      </c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</row>
    <row r="33" spans="1:43" x14ac:dyDescent="0.3">
      <c r="A33" s="5">
        <v>173</v>
      </c>
      <c r="B33" s="5" t="s">
        <v>95</v>
      </c>
      <c r="C33" s="5" t="s">
        <v>16</v>
      </c>
      <c r="D33" s="5" t="s">
        <v>78</v>
      </c>
      <c r="E33" s="5">
        <v>9</v>
      </c>
      <c r="F33" s="2" t="s">
        <v>79</v>
      </c>
      <c r="G33" s="2" t="s">
        <v>175</v>
      </c>
      <c r="H33" s="2" t="s">
        <v>122</v>
      </c>
      <c r="I33" s="2" t="s">
        <v>139</v>
      </c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</row>
    <row r="34" spans="1:43" x14ac:dyDescent="0.3">
      <c r="A34" s="5">
        <v>174</v>
      </c>
      <c r="B34" s="5" t="s">
        <v>96</v>
      </c>
      <c r="C34" s="5" t="s">
        <v>16</v>
      </c>
      <c r="D34" s="5" t="s">
        <v>78</v>
      </c>
      <c r="E34" s="5">
        <v>0</v>
      </c>
      <c r="F34" s="2" t="s">
        <v>79</v>
      </c>
      <c r="G34" s="2" t="s">
        <v>175</v>
      </c>
      <c r="H34" s="2" t="s">
        <v>122</v>
      </c>
      <c r="I34" s="2" t="s">
        <v>137</v>
      </c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</row>
    <row r="35" spans="1:43" x14ac:dyDescent="0.3">
      <c r="A35" s="5">
        <v>175</v>
      </c>
      <c r="B35" s="5" t="s">
        <v>95</v>
      </c>
      <c r="C35" s="5" t="s">
        <v>16</v>
      </c>
      <c r="D35" s="5" t="s">
        <v>78</v>
      </c>
      <c r="E35" s="5">
        <v>9</v>
      </c>
      <c r="F35" s="2" t="s">
        <v>79</v>
      </c>
      <c r="G35" s="2" t="s">
        <v>175</v>
      </c>
      <c r="H35" s="2" t="s">
        <v>124</v>
      </c>
      <c r="I35" s="2" t="s">
        <v>139</v>
      </c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</row>
    <row r="36" spans="1:43" x14ac:dyDescent="0.3">
      <c r="A36" s="5">
        <v>176</v>
      </c>
      <c r="B36" s="5" t="s">
        <v>95</v>
      </c>
      <c r="C36" s="5" t="s">
        <v>16</v>
      </c>
      <c r="D36" s="5" t="s">
        <v>78</v>
      </c>
      <c r="E36" s="5">
        <v>6</v>
      </c>
      <c r="F36" s="2" t="s">
        <v>79</v>
      </c>
      <c r="G36" s="2" t="s">
        <v>175</v>
      </c>
      <c r="H36" s="2" t="s">
        <v>125</v>
      </c>
      <c r="I36" s="2" t="s">
        <v>126</v>
      </c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</row>
    <row r="37" spans="1:43" x14ac:dyDescent="0.3">
      <c r="A37" s="5">
        <v>177</v>
      </c>
      <c r="B37" s="5" t="s">
        <v>95</v>
      </c>
      <c r="C37" s="5" t="s">
        <v>16</v>
      </c>
      <c r="D37" s="5" t="s">
        <v>78</v>
      </c>
      <c r="E37" s="5">
        <v>6</v>
      </c>
      <c r="F37" s="2" t="s">
        <v>14</v>
      </c>
      <c r="G37" s="2" t="s">
        <v>175</v>
      </c>
      <c r="H37" s="2" t="s">
        <v>127</v>
      </c>
      <c r="I37" s="2" t="s">
        <v>128</v>
      </c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</row>
    <row r="38" spans="1:43" x14ac:dyDescent="0.3">
      <c r="A38" s="5">
        <v>178</v>
      </c>
      <c r="B38" s="5" t="s">
        <v>95</v>
      </c>
      <c r="C38" s="5" t="s">
        <v>16</v>
      </c>
      <c r="D38" s="5" t="s">
        <v>78</v>
      </c>
      <c r="E38" s="5">
        <v>6</v>
      </c>
      <c r="F38" s="2" t="s">
        <v>14</v>
      </c>
      <c r="G38" s="2" t="s">
        <v>175</v>
      </c>
      <c r="H38" s="2" t="s">
        <v>129</v>
      </c>
      <c r="I38" s="2" t="s">
        <v>131</v>
      </c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</row>
    <row r="39" spans="1:43" x14ac:dyDescent="0.3">
      <c r="A39" s="5">
        <v>179</v>
      </c>
      <c r="B39" s="5" t="s">
        <v>95</v>
      </c>
      <c r="C39" s="5" t="s">
        <v>16</v>
      </c>
      <c r="D39" s="5" t="s">
        <v>78</v>
      </c>
      <c r="E39" s="5">
        <v>3</v>
      </c>
      <c r="F39" s="2" t="s">
        <v>14</v>
      </c>
      <c r="G39" s="2" t="s">
        <v>175</v>
      </c>
      <c r="H39" s="2" t="s">
        <v>130</v>
      </c>
      <c r="I39" s="2" t="s">
        <v>132</v>
      </c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</row>
  </sheetData>
  <conditionalFormatting sqref="M4:M39 N5:AQ39">
    <cfRule type="expression" dxfId="92" priority="21">
      <formula>WEEKDAY(M$2,2)&gt;5</formula>
    </cfRule>
  </conditionalFormatting>
  <conditionalFormatting sqref="C35:C39 C3:C27">
    <cfRule type="containsText" dxfId="91" priority="20" operator="containsText" text="N">
      <formula>NOT(ISERROR(SEARCH("N",C3)))</formula>
    </cfRule>
  </conditionalFormatting>
  <conditionalFormatting sqref="F3:G5 F20:F23 F25:F39 F6:F18">
    <cfRule type="containsText" dxfId="90" priority="16" operator="containsText" text="Vendredi">
      <formula>NOT(ISERROR(SEARCH("Vendredi",F3)))</formula>
    </cfRule>
    <cfRule type="containsText" dxfId="89" priority="17" operator="containsText" text="Mardi">
      <formula>NOT(ISERROR(SEARCH("Mardi",F3)))</formula>
    </cfRule>
    <cfRule type="containsText" dxfId="88" priority="18" operator="containsText" text="Lundi">
      <formula>NOT(ISERROR(SEARCH("Lundi",F3)))</formula>
    </cfRule>
    <cfRule type="containsText" dxfId="87" priority="19" operator="containsText" text="Jour">
      <formula>NOT(ISERROR(SEARCH("Jour",F3)))</formula>
    </cfRule>
  </conditionalFormatting>
  <conditionalFormatting sqref="F19">
    <cfRule type="containsText" dxfId="86" priority="12" operator="containsText" text="Vendredi">
      <formula>NOT(ISERROR(SEARCH("Vendredi",F19)))</formula>
    </cfRule>
    <cfRule type="containsText" dxfId="85" priority="13" operator="containsText" text="Mardi">
      <formula>NOT(ISERROR(SEARCH("Mardi",F19)))</formula>
    </cfRule>
    <cfRule type="containsText" dxfId="84" priority="14" operator="containsText" text="Lundi">
      <formula>NOT(ISERROR(SEARCH("Lundi",F19)))</formula>
    </cfRule>
    <cfRule type="containsText" dxfId="83" priority="15" operator="containsText" text="Jour">
      <formula>NOT(ISERROR(SEARCH("Jour",F19)))</formula>
    </cfRule>
  </conditionalFormatting>
  <conditionalFormatting sqref="N4:AQ4 M3:AQ3">
    <cfRule type="expression" dxfId="82" priority="10">
      <formula>WEEKDAY(M$2,2)&gt;5</formula>
    </cfRule>
  </conditionalFormatting>
  <conditionalFormatting sqref="C28:C34">
    <cfRule type="containsText" dxfId="81" priority="9" operator="containsText" text="N">
      <formula>NOT(ISERROR(SEARCH("N",C28)))</formula>
    </cfRule>
  </conditionalFormatting>
  <conditionalFormatting sqref="F24">
    <cfRule type="containsText" dxfId="80" priority="5" operator="containsText" text="Vendredi">
      <formula>NOT(ISERROR(SEARCH("Vendredi",F24)))</formula>
    </cfRule>
    <cfRule type="containsText" dxfId="79" priority="6" operator="containsText" text="Mardi">
      <formula>NOT(ISERROR(SEARCH("Mardi",F24)))</formula>
    </cfRule>
    <cfRule type="containsText" dxfId="78" priority="7" operator="containsText" text="Lundi">
      <formula>NOT(ISERROR(SEARCH("Lundi",F24)))</formula>
    </cfRule>
    <cfRule type="containsText" dxfId="77" priority="8" operator="containsText" text="Jour">
      <formula>NOT(ISERROR(SEARCH("Jour",F24)))</formula>
    </cfRule>
  </conditionalFormatting>
  <conditionalFormatting sqref="G6:G39">
    <cfRule type="containsText" dxfId="76" priority="1" operator="containsText" text="Vendredi">
      <formula>NOT(ISERROR(SEARCH("Vendredi",G6)))</formula>
    </cfRule>
    <cfRule type="containsText" dxfId="75" priority="2" operator="containsText" text="Mardi">
      <formula>NOT(ISERROR(SEARCH("Mardi",G6)))</formula>
    </cfRule>
    <cfRule type="containsText" dxfId="74" priority="3" operator="containsText" text="Lundi">
      <formula>NOT(ISERROR(SEARCH("Lundi",G6)))</formula>
    </cfRule>
    <cfRule type="containsText" dxfId="73" priority="4" operator="containsText" text="Jour">
      <formula>NOT(ISERROR(SEARCH("Jour",G6)))</formula>
    </cfRule>
  </conditionalFormatting>
  <dataValidations count="2">
    <dataValidation type="list" allowBlank="1" showInputMessage="1" showErrorMessage="1" sqref="M4:AQ4">
      <formula1>INDIRECT("P!T_2[Opérateurs]")</formula1>
    </dataValidation>
    <dataValidation type="list" allowBlank="1" showInputMessage="1" showErrorMessage="1" sqref="M35:AQ39 M20:AQ24 M26:AQ27 M29:AQ30 M32:AQ33 M5:AQ18">
      <formula1>IF($E5=2,INDIRECT("P!T_1[2]"),IF($E5=3,INDIRECT("P!T_1[3]"),IF($E5=4,INDIRECT("P!T_1[4]"),IF($E5=5,INDIRECT("P!T_1[5]"),IF($E5=6,INDIRECT("P!T_1[6]"),IF($E5=7,INDIRECT("P!T_1[7]"),IF($E5=8,INDIRECT("P!T_1[8]"),IF($E5=9,INDIRECT("P!T_1[9]")))))))))</formula1>
    </dataValidation>
  </dataValidations>
  <pageMargins left="0.25" right="0.25" top="0.75" bottom="0.75" header="0.3" footer="0.3"/>
  <pageSetup paperSize="9" scale="17" fitToHeight="0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2" id="{6CF71626-C1C0-422D-9CDC-335464014FBB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M4:M39 N5:AQ39</xm:sqref>
        </x14:conditionalFormatting>
        <x14:conditionalFormatting xmlns:xm="http://schemas.microsoft.com/office/excel/2006/main">
          <x14:cfRule type="expression" priority="11" id="{57C0CF1B-C976-42FF-963B-99B6A56F31EE}">
            <xm:f>COUNTIF(P!$M$2:$M$12,M$2)&gt;0</xm:f>
            <x14:dxf>
              <fill>
                <patternFill patternType="lightUp">
                  <fgColor rgb="FFC00000"/>
                </patternFill>
              </fill>
            </x14:dxf>
          </x14:cfRule>
          <xm:sqref>N4:AQ4 M3:AQ3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P39"/>
  <sheetViews>
    <sheetView tabSelected="1" topLeftCell="C1" workbookViewId="0">
      <selection activeCell="H11" sqref="H11"/>
    </sheetView>
  </sheetViews>
  <sheetFormatPr baseColWidth="10" defaultRowHeight="14.4" x14ac:dyDescent="0.3"/>
  <cols>
    <col min="1" max="1" width="6.21875" hidden="1" customWidth="1"/>
    <col min="2" max="2" width="9.21875" hidden="1" customWidth="1"/>
    <col min="3" max="3" width="10.5546875" customWidth="1"/>
    <col min="4" max="4" width="13.44140625" customWidth="1"/>
    <col min="5" max="5" width="12.88671875" hidden="1" customWidth="1"/>
    <col min="6" max="6" width="17.33203125" customWidth="1"/>
    <col min="7" max="7" width="13.44140625" customWidth="1"/>
    <col min="8" max="8" width="23.33203125" customWidth="1"/>
    <col min="9" max="9" width="45" style="18" bestFit="1" customWidth="1"/>
    <col min="10" max="10" width="20.33203125" customWidth="1"/>
  </cols>
  <sheetData>
    <row r="3" spans="1:16" ht="30" customHeight="1" x14ac:dyDescent="0.3">
      <c r="A3" s="15" t="s">
        <v>15</v>
      </c>
      <c r="B3" s="15" t="s">
        <v>94</v>
      </c>
      <c r="C3" s="15" t="s">
        <v>17</v>
      </c>
      <c r="D3" s="15" t="s">
        <v>90</v>
      </c>
      <c r="E3" s="15" t="s">
        <v>19</v>
      </c>
      <c r="F3" s="15" t="s">
        <v>13</v>
      </c>
      <c r="G3" s="15" t="s">
        <v>174</v>
      </c>
      <c r="H3" s="15" t="s">
        <v>106</v>
      </c>
      <c r="I3" s="16" t="s">
        <v>1</v>
      </c>
      <c r="J3" s="15" t="s">
        <v>483</v>
      </c>
    </row>
    <row r="4" spans="1:16" x14ac:dyDescent="0.3">
      <c r="A4" s="12">
        <v>144</v>
      </c>
      <c r="B4" s="12" t="s">
        <v>95</v>
      </c>
      <c r="C4" s="12" t="s">
        <v>16</v>
      </c>
      <c r="D4" s="12" t="s">
        <v>78</v>
      </c>
      <c r="E4" s="12">
        <v>0</v>
      </c>
      <c r="F4" s="13" t="s">
        <v>14</v>
      </c>
      <c r="G4" s="13"/>
      <c r="H4" s="13" t="s">
        <v>0</v>
      </c>
      <c r="I4" s="17" t="s">
        <v>97</v>
      </c>
      <c r="J4" s="12"/>
    </row>
    <row r="5" spans="1:16" x14ac:dyDescent="0.3">
      <c r="A5" s="11">
        <v>145</v>
      </c>
      <c r="B5" s="11" t="s">
        <v>95</v>
      </c>
      <c r="C5" s="12" t="s">
        <v>16</v>
      </c>
      <c r="D5" s="12" t="s">
        <v>78</v>
      </c>
      <c r="E5" s="13">
        <v>3</v>
      </c>
      <c r="F5" s="13" t="s">
        <v>79</v>
      </c>
      <c r="G5" s="13" t="s">
        <v>175</v>
      </c>
      <c r="H5" s="13" t="s">
        <v>98</v>
      </c>
      <c r="I5" s="17" t="s">
        <v>99</v>
      </c>
      <c r="J5" s="12"/>
      <c r="K5" s="12"/>
      <c r="L5" s="13"/>
      <c r="M5" s="13"/>
      <c r="N5" s="13"/>
      <c r="O5" s="13"/>
      <c r="P5" s="12"/>
    </row>
    <row r="6" spans="1:16" x14ac:dyDescent="0.3">
      <c r="A6" s="12">
        <v>146</v>
      </c>
      <c r="B6" s="12" t="s">
        <v>95</v>
      </c>
      <c r="C6" s="12" t="s">
        <v>16</v>
      </c>
      <c r="D6" s="12" t="s">
        <v>78</v>
      </c>
      <c r="E6" s="13">
        <v>3</v>
      </c>
      <c r="F6" s="13" t="s">
        <v>14</v>
      </c>
      <c r="G6" s="13" t="s">
        <v>175</v>
      </c>
      <c r="H6" s="13" t="s">
        <v>100</v>
      </c>
      <c r="I6" s="17" t="s">
        <v>103</v>
      </c>
      <c r="J6" s="12"/>
      <c r="K6" s="12"/>
      <c r="L6" s="13"/>
      <c r="M6" s="13"/>
      <c r="N6" s="13"/>
      <c r="O6" s="13"/>
      <c r="P6" s="12"/>
    </row>
    <row r="7" spans="1:16" x14ac:dyDescent="0.3">
      <c r="A7" s="11">
        <v>147</v>
      </c>
      <c r="B7" s="11" t="s">
        <v>95</v>
      </c>
      <c r="C7" s="12" t="s">
        <v>16</v>
      </c>
      <c r="D7" s="12" t="s">
        <v>78</v>
      </c>
      <c r="E7" s="13">
        <v>8</v>
      </c>
      <c r="F7" s="13" t="s">
        <v>14</v>
      </c>
      <c r="G7" s="13" t="s">
        <v>175</v>
      </c>
      <c r="H7" s="13" t="s">
        <v>100</v>
      </c>
      <c r="I7" s="17" t="s">
        <v>102</v>
      </c>
      <c r="J7" s="12"/>
      <c r="K7" s="12"/>
      <c r="L7" s="13"/>
      <c r="M7" s="13"/>
      <c r="N7" s="13"/>
      <c r="O7" s="13"/>
      <c r="P7" s="12"/>
    </row>
    <row r="8" spans="1:16" x14ac:dyDescent="0.3">
      <c r="A8" s="12">
        <v>148</v>
      </c>
      <c r="B8" s="12" t="s">
        <v>95</v>
      </c>
      <c r="C8" s="12" t="s">
        <v>16</v>
      </c>
      <c r="D8" s="12" t="s">
        <v>78</v>
      </c>
      <c r="E8" s="13">
        <v>3</v>
      </c>
      <c r="F8" s="13" t="s">
        <v>14</v>
      </c>
      <c r="G8" s="13" t="s">
        <v>175</v>
      </c>
      <c r="H8" s="13" t="s">
        <v>29</v>
      </c>
      <c r="I8" s="17" t="s">
        <v>99</v>
      </c>
      <c r="J8" s="12"/>
      <c r="K8" s="12"/>
      <c r="L8" s="13"/>
      <c r="M8" s="13"/>
      <c r="N8" s="13"/>
      <c r="O8" s="13"/>
      <c r="P8" s="12"/>
    </row>
    <row r="9" spans="1:16" x14ac:dyDescent="0.3">
      <c r="A9" s="11">
        <v>149</v>
      </c>
      <c r="B9" s="11" t="s">
        <v>95</v>
      </c>
      <c r="C9" s="12" t="s">
        <v>16</v>
      </c>
      <c r="D9" s="12" t="s">
        <v>78</v>
      </c>
      <c r="E9" s="13">
        <v>3</v>
      </c>
      <c r="F9" s="13" t="s">
        <v>14</v>
      </c>
      <c r="G9" s="13" t="s">
        <v>175</v>
      </c>
      <c r="H9" s="13" t="s">
        <v>104</v>
      </c>
      <c r="I9" s="17" t="s">
        <v>141</v>
      </c>
      <c r="J9" s="12"/>
      <c r="K9" s="12"/>
      <c r="L9" s="13"/>
      <c r="M9" s="13"/>
      <c r="N9" s="13"/>
      <c r="O9" s="13"/>
      <c r="P9" s="12"/>
    </row>
    <row r="10" spans="1:16" x14ac:dyDescent="0.3">
      <c r="A10" s="12">
        <v>150</v>
      </c>
      <c r="B10" s="12" t="s">
        <v>95</v>
      </c>
      <c r="C10" s="12" t="s">
        <v>16</v>
      </c>
      <c r="D10" s="12" t="s">
        <v>78</v>
      </c>
      <c r="E10" s="13">
        <v>3</v>
      </c>
      <c r="F10" s="13" t="s">
        <v>14</v>
      </c>
      <c r="G10" s="13" t="s">
        <v>175</v>
      </c>
      <c r="H10" s="13" t="s">
        <v>104</v>
      </c>
      <c r="I10" s="17" t="s">
        <v>142</v>
      </c>
      <c r="J10" s="12"/>
      <c r="K10" s="12"/>
      <c r="L10" s="13"/>
      <c r="M10" s="13"/>
      <c r="N10" s="13"/>
      <c r="O10" s="13"/>
      <c r="P10" s="12"/>
    </row>
    <row r="11" spans="1:16" x14ac:dyDescent="0.3">
      <c r="A11" s="11">
        <v>151</v>
      </c>
      <c r="B11" s="11" t="s">
        <v>95</v>
      </c>
      <c r="C11" s="12" t="s">
        <v>16</v>
      </c>
      <c r="D11" s="12" t="s">
        <v>78</v>
      </c>
      <c r="E11" s="13">
        <v>6</v>
      </c>
      <c r="F11" s="13" t="s">
        <v>14</v>
      </c>
      <c r="G11" s="13" t="s">
        <v>175</v>
      </c>
      <c r="H11" s="13" t="s">
        <v>104</v>
      </c>
      <c r="I11" s="17" t="s">
        <v>140</v>
      </c>
      <c r="J11" s="12"/>
      <c r="K11" s="12"/>
      <c r="L11" s="13"/>
      <c r="M11" s="13"/>
      <c r="N11" s="13"/>
      <c r="O11" s="13"/>
      <c r="P11" s="12"/>
    </row>
    <row r="12" spans="1:16" x14ac:dyDescent="0.3">
      <c r="A12" s="12">
        <v>152</v>
      </c>
      <c r="B12" s="12" t="s">
        <v>95</v>
      </c>
      <c r="C12" s="12" t="s">
        <v>16</v>
      </c>
      <c r="D12" s="12" t="s">
        <v>78</v>
      </c>
      <c r="E12" s="13">
        <v>3</v>
      </c>
      <c r="F12" s="13" t="s">
        <v>14</v>
      </c>
      <c r="G12" s="13" t="s">
        <v>175</v>
      </c>
      <c r="H12" s="13" t="s">
        <v>105</v>
      </c>
      <c r="I12" s="17" t="s">
        <v>99</v>
      </c>
      <c r="J12" s="12"/>
      <c r="K12" s="12"/>
      <c r="L12" s="13"/>
      <c r="M12" s="13"/>
      <c r="N12" s="13"/>
      <c r="O12" s="13"/>
      <c r="P12" s="12"/>
    </row>
    <row r="13" spans="1:16" x14ac:dyDescent="0.3">
      <c r="A13" s="11">
        <v>153</v>
      </c>
      <c r="B13" s="11" t="s">
        <v>95</v>
      </c>
      <c r="C13" s="12" t="s">
        <v>16</v>
      </c>
      <c r="D13" s="12" t="s">
        <v>78</v>
      </c>
      <c r="E13" s="13">
        <v>3</v>
      </c>
      <c r="F13" s="13" t="s">
        <v>14</v>
      </c>
      <c r="G13" s="13" t="s">
        <v>175</v>
      </c>
      <c r="H13" s="13" t="s">
        <v>107</v>
      </c>
      <c r="I13" s="17" t="s">
        <v>99</v>
      </c>
      <c r="J13" s="12"/>
      <c r="K13" s="12"/>
      <c r="L13" s="13"/>
      <c r="M13" s="13"/>
      <c r="N13" s="13"/>
      <c r="O13" s="13"/>
      <c r="P13" s="12"/>
    </row>
    <row r="14" spans="1:16" x14ac:dyDescent="0.3">
      <c r="A14" s="12">
        <v>154</v>
      </c>
      <c r="B14" s="12" t="s">
        <v>95</v>
      </c>
      <c r="C14" s="12" t="s">
        <v>16</v>
      </c>
      <c r="D14" s="12" t="s">
        <v>78</v>
      </c>
      <c r="E14" s="13">
        <v>3</v>
      </c>
      <c r="F14" s="13" t="s">
        <v>14</v>
      </c>
      <c r="G14" s="13" t="s">
        <v>175</v>
      </c>
      <c r="H14" s="13" t="s">
        <v>108</v>
      </c>
      <c r="I14" s="17" t="s">
        <v>99</v>
      </c>
      <c r="J14" s="12"/>
      <c r="K14" s="12"/>
      <c r="L14" s="13"/>
      <c r="M14" s="13"/>
      <c r="N14" s="13"/>
      <c r="O14" s="13"/>
      <c r="P14" s="12"/>
    </row>
    <row r="15" spans="1:16" x14ac:dyDescent="0.3">
      <c r="A15" s="11">
        <v>155</v>
      </c>
      <c r="B15" s="11" t="s">
        <v>95</v>
      </c>
      <c r="C15" s="12" t="s">
        <v>16</v>
      </c>
      <c r="D15" s="12" t="s">
        <v>78</v>
      </c>
      <c r="E15" s="13">
        <v>3</v>
      </c>
      <c r="F15" s="13" t="s">
        <v>14</v>
      </c>
      <c r="G15" s="13" t="s">
        <v>175</v>
      </c>
      <c r="H15" s="13" t="s">
        <v>109</v>
      </c>
      <c r="I15" s="17" t="s">
        <v>99</v>
      </c>
      <c r="J15" s="12"/>
      <c r="K15" s="12"/>
      <c r="L15" s="13"/>
      <c r="M15" s="13"/>
      <c r="N15" s="13"/>
      <c r="O15" s="13"/>
      <c r="P15" s="12"/>
    </row>
    <row r="16" spans="1:16" x14ac:dyDescent="0.3">
      <c r="A16" s="12">
        <v>156</v>
      </c>
      <c r="B16" s="12" t="s">
        <v>95</v>
      </c>
      <c r="C16" s="12" t="s">
        <v>16</v>
      </c>
      <c r="D16" s="12" t="s">
        <v>78</v>
      </c>
      <c r="E16" s="13">
        <v>3</v>
      </c>
      <c r="F16" s="13" t="s">
        <v>14</v>
      </c>
      <c r="G16" s="13" t="s">
        <v>175</v>
      </c>
      <c r="H16" s="13" t="s">
        <v>110</v>
      </c>
      <c r="I16" s="17" t="s">
        <v>99</v>
      </c>
      <c r="J16" s="12"/>
      <c r="K16" s="12"/>
      <c r="L16" s="13"/>
      <c r="M16" s="13"/>
      <c r="N16" s="13"/>
      <c r="O16" s="13"/>
      <c r="P16" s="12"/>
    </row>
    <row r="17" spans="1:16" x14ac:dyDescent="0.3">
      <c r="A17" s="11">
        <v>157</v>
      </c>
      <c r="B17" s="11" t="s">
        <v>95</v>
      </c>
      <c r="C17" s="12" t="s">
        <v>16</v>
      </c>
      <c r="D17" s="12" t="s">
        <v>78</v>
      </c>
      <c r="E17" s="13">
        <v>3</v>
      </c>
      <c r="F17" s="13" t="s">
        <v>14</v>
      </c>
      <c r="G17" s="13" t="s">
        <v>175</v>
      </c>
      <c r="H17" s="13" t="s">
        <v>111</v>
      </c>
      <c r="I17" s="17" t="s">
        <v>144</v>
      </c>
      <c r="J17" s="12"/>
      <c r="K17" s="12"/>
      <c r="L17" s="13"/>
      <c r="M17" s="13"/>
      <c r="N17" s="13"/>
      <c r="O17" s="13"/>
      <c r="P17" s="12"/>
    </row>
    <row r="18" spans="1:16" x14ac:dyDescent="0.3">
      <c r="A18" s="12">
        <v>158</v>
      </c>
      <c r="B18" s="12" t="s">
        <v>95</v>
      </c>
      <c r="C18" s="12" t="s">
        <v>16</v>
      </c>
      <c r="D18" s="12" t="s">
        <v>78</v>
      </c>
      <c r="E18" s="13">
        <v>3</v>
      </c>
      <c r="F18" s="13" t="s">
        <v>14</v>
      </c>
      <c r="G18" s="13" t="s">
        <v>175</v>
      </c>
      <c r="H18" s="13" t="s">
        <v>111</v>
      </c>
      <c r="I18" s="17" t="s">
        <v>143</v>
      </c>
      <c r="J18" s="12"/>
      <c r="K18" s="12"/>
      <c r="L18" s="13"/>
      <c r="M18" s="13"/>
      <c r="N18" s="13"/>
      <c r="O18" s="13"/>
      <c r="P18" s="12"/>
    </row>
    <row r="19" spans="1:16" x14ac:dyDescent="0.3">
      <c r="A19" s="11">
        <v>159</v>
      </c>
      <c r="B19" s="11" t="s">
        <v>96</v>
      </c>
      <c r="C19" s="12" t="s">
        <v>16</v>
      </c>
      <c r="D19" s="12" t="s">
        <v>78</v>
      </c>
      <c r="E19" s="13">
        <v>0</v>
      </c>
      <c r="F19" s="13" t="s">
        <v>80</v>
      </c>
      <c r="G19" s="13" t="s">
        <v>175</v>
      </c>
      <c r="H19" s="13" t="s">
        <v>112</v>
      </c>
      <c r="I19" s="17" t="s">
        <v>113</v>
      </c>
      <c r="J19" s="12"/>
      <c r="K19" s="12"/>
      <c r="L19" s="13"/>
      <c r="M19" s="13"/>
      <c r="N19" s="13"/>
      <c r="O19" s="13"/>
      <c r="P19" s="12"/>
    </row>
    <row r="20" spans="1:16" x14ac:dyDescent="0.3">
      <c r="A20" s="12">
        <v>160</v>
      </c>
      <c r="B20" s="12" t="s">
        <v>95</v>
      </c>
      <c r="C20" s="12" t="s">
        <v>16</v>
      </c>
      <c r="D20" s="12" t="s">
        <v>78</v>
      </c>
      <c r="E20" s="13">
        <v>3</v>
      </c>
      <c r="F20" s="13" t="s">
        <v>14</v>
      </c>
      <c r="G20" s="13" t="s">
        <v>175</v>
      </c>
      <c r="H20" s="13" t="s">
        <v>117</v>
      </c>
      <c r="I20" s="17" t="s">
        <v>99</v>
      </c>
      <c r="J20" s="12"/>
      <c r="K20" s="12"/>
      <c r="L20" s="13"/>
      <c r="M20" s="13"/>
      <c r="N20" s="13"/>
      <c r="O20" s="13"/>
      <c r="P20" s="12"/>
    </row>
    <row r="21" spans="1:16" x14ac:dyDescent="0.3">
      <c r="A21" s="11">
        <v>161</v>
      </c>
      <c r="B21" s="11" t="s">
        <v>95</v>
      </c>
      <c r="C21" s="12" t="s">
        <v>16</v>
      </c>
      <c r="D21" s="12" t="s">
        <v>78</v>
      </c>
      <c r="E21" s="13">
        <v>3</v>
      </c>
      <c r="F21" s="13" t="s">
        <v>14</v>
      </c>
      <c r="G21" s="13" t="s">
        <v>175</v>
      </c>
      <c r="H21" s="13" t="s">
        <v>114</v>
      </c>
      <c r="I21" s="17" t="s">
        <v>99</v>
      </c>
      <c r="J21" s="12"/>
      <c r="K21" s="12"/>
      <c r="L21" s="13"/>
      <c r="M21" s="13"/>
      <c r="N21" s="13"/>
      <c r="O21" s="13"/>
      <c r="P21" s="12"/>
    </row>
    <row r="22" spans="1:16" x14ac:dyDescent="0.3">
      <c r="A22" s="12">
        <v>162</v>
      </c>
      <c r="B22" s="12" t="s">
        <v>95</v>
      </c>
      <c r="C22" s="12" t="s">
        <v>16</v>
      </c>
      <c r="D22" s="12" t="s">
        <v>78</v>
      </c>
      <c r="E22" s="13">
        <v>3</v>
      </c>
      <c r="F22" s="13" t="s">
        <v>14</v>
      </c>
      <c r="G22" s="13" t="s">
        <v>175</v>
      </c>
      <c r="H22" s="13" t="s">
        <v>115</v>
      </c>
      <c r="I22" s="17" t="s">
        <v>99</v>
      </c>
      <c r="J22" s="12"/>
      <c r="K22" s="12"/>
      <c r="L22" s="13"/>
      <c r="M22" s="13"/>
      <c r="N22" s="13"/>
      <c r="O22" s="13"/>
      <c r="P22" s="12"/>
    </row>
    <row r="23" spans="1:16" x14ac:dyDescent="0.3">
      <c r="A23" s="11">
        <v>163</v>
      </c>
      <c r="B23" s="11" t="s">
        <v>95</v>
      </c>
      <c r="C23" s="12" t="s">
        <v>16</v>
      </c>
      <c r="D23" s="12" t="s">
        <v>78</v>
      </c>
      <c r="E23" s="13">
        <v>3</v>
      </c>
      <c r="F23" s="13" t="s">
        <v>14</v>
      </c>
      <c r="G23" s="13" t="s">
        <v>175</v>
      </c>
      <c r="H23" s="13" t="s">
        <v>116</v>
      </c>
      <c r="I23" s="17" t="s">
        <v>99</v>
      </c>
      <c r="J23" s="12"/>
      <c r="K23" s="12"/>
      <c r="L23" s="13"/>
      <c r="M23" s="13"/>
      <c r="N23" s="13"/>
      <c r="O23" s="13"/>
      <c r="P23" s="12"/>
    </row>
    <row r="24" spans="1:16" x14ac:dyDescent="0.3">
      <c r="A24" s="12">
        <v>164</v>
      </c>
      <c r="B24" s="12" t="s">
        <v>95</v>
      </c>
      <c r="C24" s="12" t="s">
        <v>16</v>
      </c>
      <c r="D24" s="12" t="s">
        <v>78</v>
      </c>
      <c r="E24" s="13">
        <v>5</v>
      </c>
      <c r="F24" s="13" t="s">
        <v>80</v>
      </c>
      <c r="G24" s="13" t="s">
        <v>175</v>
      </c>
      <c r="H24" s="13" t="s">
        <v>118</v>
      </c>
      <c r="I24" s="17" t="s">
        <v>119</v>
      </c>
      <c r="J24" s="12"/>
      <c r="K24" s="12"/>
      <c r="L24" s="13"/>
      <c r="M24" s="13"/>
      <c r="N24" s="13"/>
      <c r="O24" s="13"/>
      <c r="P24" s="12"/>
    </row>
    <row r="25" spans="1:16" x14ac:dyDescent="0.3">
      <c r="A25" s="11">
        <v>165</v>
      </c>
      <c r="B25" s="11" t="s">
        <v>95</v>
      </c>
      <c r="C25" s="12" t="s">
        <v>18</v>
      </c>
      <c r="D25" s="12" t="s">
        <v>78</v>
      </c>
      <c r="E25" s="13"/>
      <c r="F25" s="13" t="s">
        <v>14</v>
      </c>
      <c r="G25" s="13" t="s">
        <v>175</v>
      </c>
      <c r="H25" s="13" t="s">
        <v>123</v>
      </c>
      <c r="I25" s="17" t="s">
        <v>138</v>
      </c>
      <c r="J25" s="12"/>
      <c r="K25" s="12"/>
      <c r="L25" s="13"/>
      <c r="M25" s="13"/>
      <c r="N25" s="13"/>
      <c r="O25" s="13"/>
      <c r="P25" s="12"/>
    </row>
    <row r="26" spans="1:16" x14ac:dyDescent="0.3">
      <c r="A26" s="12">
        <v>166</v>
      </c>
      <c r="B26" s="12" t="s">
        <v>95</v>
      </c>
      <c r="C26" s="12" t="s">
        <v>16</v>
      </c>
      <c r="D26" s="12" t="s">
        <v>78</v>
      </c>
      <c r="E26" s="13">
        <v>3</v>
      </c>
      <c r="F26" s="13" t="s">
        <v>14</v>
      </c>
      <c r="G26" s="13" t="s">
        <v>175</v>
      </c>
      <c r="H26" s="13" t="s">
        <v>120</v>
      </c>
      <c r="I26" s="17" t="s">
        <v>99</v>
      </c>
      <c r="J26" s="12"/>
      <c r="K26" s="12"/>
      <c r="L26" s="13"/>
      <c r="M26" s="13"/>
      <c r="N26" s="13"/>
      <c r="O26" s="13"/>
      <c r="P26" s="12"/>
    </row>
    <row r="27" spans="1:16" x14ac:dyDescent="0.3">
      <c r="A27" s="11">
        <v>167</v>
      </c>
      <c r="B27" s="11" t="s">
        <v>95</v>
      </c>
      <c r="C27" s="12" t="s">
        <v>16</v>
      </c>
      <c r="D27" s="12" t="s">
        <v>78</v>
      </c>
      <c r="E27" s="13">
        <v>9</v>
      </c>
      <c r="F27" s="13" t="s">
        <v>79</v>
      </c>
      <c r="G27" s="13" t="s">
        <v>175</v>
      </c>
      <c r="H27" s="13" t="s">
        <v>120</v>
      </c>
      <c r="I27" s="17" t="s">
        <v>139</v>
      </c>
      <c r="J27" s="12"/>
      <c r="K27" s="12"/>
      <c r="L27" s="13"/>
      <c r="M27" s="13"/>
      <c r="N27" s="13"/>
      <c r="O27" s="13"/>
      <c r="P27" s="12"/>
    </row>
    <row r="28" spans="1:16" x14ac:dyDescent="0.3">
      <c r="A28" s="12">
        <v>168</v>
      </c>
      <c r="B28" s="12" t="s">
        <v>96</v>
      </c>
      <c r="C28" s="12" t="s">
        <v>16</v>
      </c>
      <c r="D28" s="12" t="s">
        <v>78</v>
      </c>
      <c r="E28" s="13">
        <v>0</v>
      </c>
      <c r="F28" s="13" t="s">
        <v>79</v>
      </c>
      <c r="G28" s="13" t="s">
        <v>175</v>
      </c>
      <c r="H28" s="13" t="s">
        <v>120</v>
      </c>
      <c r="I28" s="17" t="s">
        <v>137</v>
      </c>
      <c r="J28" s="12"/>
      <c r="K28" s="12"/>
      <c r="L28" s="13"/>
      <c r="M28" s="13"/>
      <c r="N28" s="13"/>
      <c r="O28" s="13"/>
      <c r="P28" s="12"/>
    </row>
    <row r="29" spans="1:16" x14ac:dyDescent="0.3">
      <c r="A29" s="11">
        <v>169</v>
      </c>
      <c r="B29" s="11" t="s">
        <v>95</v>
      </c>
      <c r="C29" s="12" t="s">
        <v>16</v>
      </c>
      <c r="D29" s="12" t="s">
        <v>78</v>
      </c>
      <c r="E29" s="13">
        <v>3</v>
      </c>
      <c r="F29" s="13" t="s">
        <v>14</v>
      </c>
      <c r="G29" s="13" t="s">
        <v>175</v>
      </c>
      <c r="H29" s="13" t="s">
        <v>121</v>
      </c>
      <c r="I29" s="17" t="s">
        <v>99</v>
      </c>
      <c r="J29" s="12"/>
      <c r="K29" s="12"/>
      <c r="L29" s="13"/>
      <c r="M29" s="13"/>
      <c r="N29" s="13"/>
      <c r="O29" s="13"/>
      <c r="P29" s="12"/>
    </row>
    <row r="30" spans="1:16" x14ac:dyDescent="0.3">
      <c r="A30" s="12">
        <v>170</v>
      </c>
      <c r="B30" s="12" t="s">
        <v>95</v>
      </c>
      <c r="C30" s="12" t="s">
        <v>16</v>
      </c>
      <c r="D30" s="12" t="s">
        <v>78</v>
      </c>
      <c r="E30" s="13">
        <v>9</v>
      </c>
      <c r="F30" s="13" t="s">
        <v>79</v>
      </c>
      <c r="G30" s="13" t="s">
        <v>175</v>
      </c>
      <c r="H30" s="13" t="s">
        <v>121</v>
      </c>
      <c r="I30" s="17" t="s">
        <v>139</v>
      </c>
      <c r="J30" s="12"/>
      <c r="K30" s="12"/>
      <c r="L30" s="13"/>
      <c r="M30" s="13"/>
      <c r="N30" s="13"/>
      <c r="O30" s="13"/>
      <c r="P30" s="12"/>
    </row>
    <row r="31" spans="1:16" x14ac:dyDescent="0.3">
      <c r="A31" s="11">
        <v>171</v>
      </c>
      <c r="B31" s="11" t="s">
        <v>96</v>
      </c>
      <c r="C31" s="12" t="s">
        <v>16</v>
      </c>
      <c r="D31" s="12" t="s">
        <v>78</v>
      </c>
      <c r="E31" s="13">
        <v>0</v>
      </c>
      <c r="F31" s="13" t="s">
        <v>79</v>
      </c>
      <c r="G31" s="13" t="s">
        <v>175</v>
      </c>
      <c r="H31" s="13" t="s">
        <v>121</v>
      </c>
      <c r="I31" s="17" t="s">
        <v>137</v>
      </c>
      <c r="J31" s="12"/>
      <c r="K31" s="12"/>
      <c r="L31" s="13"/>
      <c r="M31" s="13"/>
      <c r="N31" s="13"/>
      <c r="O31" s="13"/>
      <c r="P31" s="12"/>
    </row>
    <row r="32" spans="1:16" x14ac:dyDescent="0.3">
      <c r="A32" s="12">
        <v>172</v>
      </c>
      <c r="B32" s="12" t="s">
        <v>95</v>
      </c>
      <c r="C32" s="12" t="s">
        <v>16</v>
      </c>
      <c r="D32" s="12" t="s">
        <v>78</v>
      </c>
      <c r="E32" s="13">
        <v>3</v>
      </c>
      <c r="F32" s="13" t="s">
        <v>14</v>
      </c>
      <c r="G32" s="13" t="s">
        <v>175</v>
      </c>
      <c r="H32" s="13" t="s">
        <v>122</v>
      </c>
      <c r="I32" s="17" t="s">
        <v>99</v>
      </c>
      <c r="J32" s="12"/>
      <c r="K32" s="12"/>
      <c r="L32" s="13"/>
      <c r="M32" s="13"/>
      <c r="N32" s="13"/>
      <c r="O32" s="13"/>
      <c r="P32" s="12"/>
    </row>
    <row r="33" spans="1:16" x14ac:dyDescent="0.3">
      <c r="A33" s="11">
        <v>173</v>
      </c>
      <c r="B33" s="11" t="s">
        <v>95</v>
      </c>
      <c r="C33" s="12" t="s">
        <v>16</v>
      </c>
      <c r="D33" s="12" t="s">
        <v>78</v>
      </c>
      <c r="E33" s="13">
        <v>9</v>
      </c>
      <c r="F33" s="13" t="s">
        <v>79</v>
      </c>
      <c r="G33" s="13" t="s">
        <v>175</v>
      </c>
      <c r="H33" s="13" t="s">
        <v>122</v>
      </c>
      <c r="I33" s="17" t="s">
        <v>139</v>
      </c>
      <c r="J33" s="12"/>
      <c r="K33" s="12"/>
      <c r="L33" s="13"/>
      <c r="M33" s="13"/>
      <c r="N33" s="13"/>
      <c r="O33" s="13"/>
      <c r="P33" s="12"/>
    </row>
    <row r="34" spans="1:16" x14ac:dyDescent="0.3">
      <c r="A34" s="12">
        <v>174</v>
      </c>
      <c r="B34" s="12" t="s">
        <v>96</v>
      </c>
      <c r="C34" s="12" t="s">
        <v>16</v>
      </c>
      <c r="D34" s="12" t="s">
        <v>78</v>
      </c>
      <c r="E34" s="13">
        <v>0</v>
      </c>
      <c r="F34" s="13" t="s">
        <v>79</v>
      </c>
      <c r="G34" s="13" t="s">
        <v>175</v>
      </c>
      <c r="H34" s="13" t="s">
        <v>122</v>
      </c>
      <c r="I34" s="17" t="s">
        <v>137</v>
      </c>
      <c r="J34" s="12"/>
      <c r="K34" s="12"/>
      <c r="L34" s="13"/>
      <c r="M34" s="13"/>
      <c r="N34" s="13"/>
      <c r="O34" s="13"/>
      <c r="P34" s="12"/>
    </row>
    <row r="35" spans="1:16" x14ac:dyDescent="0.3">
      <c r="A35" s="11">
        <v>175</v>
      </c>
      <c r="B35" s="11" t="s">
        <v>95</v>
      </c>
      <c r="C35" s="12" t="s">
        <v>16</v>
      </c>
      <c r="D35" s="12" t="s">
        <v>78</v>
      </c>
      <c r="E35" s="13">
        <v>9</v>
      </c>
      <c r="F35" s="13" t="s">
        <v>79</v>
      </c>
      <c r="G35" s="13" t="s">
        <v>175</v>
      </c>
      <c r="H35" s="13" t="s">
        <v>124</v>
      </c>
      <c r="I35" s="17" t="s">
        <v>139</v>
      </c>
      <c r="J35" s="12"/>
      <c r="K35" s="12"/>
      <c r="L35" s="13"/>
      <c r="M35" s="13"/>
      <c r="N35" s="13"/>
      <c r="O35" s="13"/>
      <c r="P35" s="12"/>
    </row>
    <row r="36" spans="1:16" x14ac:dyDescent="0.3">
      <c r="A36" s="12">
        <v>176</v>
      </c>
      <c r="B36" s="12" t="s">
        <v>95</v>
      </c>
      <c r="C36" s="12" t="s">
        <v>16</v>
      </c>
      <c r="D36" s="12" t="s">
        <v>78</v>
      </c>
      <c r="E36" s="13">
        <v>6</v>
      </c>
      <c r="F36" s="13" t="s">
        <v>79</v>
      </c>
      <c r="G36" s="13" t="s">
        <v>175</v>
      </c>
      <c r="H36" s="13" t="s">
        <v>125</v>
      </c>
      <c r="I36" s="17" t="s">
        <v>126</v>
      </c>
      <c r="J36" s="12"/>
      <c r="K36" s="12"/>
      <c r="L36" s="13"/>
      <c r="M36" s="13"/>
      <c r="N36" s="13"/>
      <c r="O36" s="13"/>
      <c r="P36" s="12"/>
    </row>
    <row r="37" spans="1:16" x14ac:dyDescent="0.3">
      <c r="A37" s="11">
        <v>177</v>
      </c>
      <c r="B37" s="11" t="s">
        <v>95</v>
      </c>
      <c r="C37" s="12" t="s">
        <v>16</v>
      </c>
      <c r="D37" s="12" t="s">
        <v>78</v>
      </c>
      <c r="E37" s="13">
        <v>6</v>
      </c>
      <c r="F37" s="13" t="s">
        <v>14</v>
      </c>
      <c r="G37" s="13" t="s">
        <v>175</v>
      </c>
      <c r="H37" s="13" t="s">
        <v>127</v>
      </c>
      <c r="I37" s="17" t="s">
        <v>128</v>
      </c>
      <c r="J37" s="12"/>
      <c r="K37" s="12"/>
      <c r="L37" s="13"/>
      <c r="M37" s="13"/>
      <c r="N37" s="13"/>
      <c r="O37" s="13"/>
      <c r="P37" s="12"/>
    </row>
    <row r="38" spans="1:16" x14ac:dyDescent="0.3">
      <c r="A38" s="12">
        <v>178</v>
      </c>
      <c r="B38" s="12" t="s">
        <v>95</v>
      </c>
      <c r="C38" s="12" t="s">
        <v>16</v>
      </c>
      <c r="D38" s="12" t="s">
        <v>78</v>
      </c>
      <c r="E38" s="13">
        <v>6</v>
      </c>
      <c r="F38" s="13" t="s">
        <v>14</v>
      </c>
      <c r="G38" s="13" t="s">
        <v>175</v>
      </c>
      <c r="H38" s="13" t="s">
        <v>129</v>
      </c>
      <c r="I38" s="17" t="s">
        <v>131</v>
      </c>
      <c r="J38" s="12"/>
      <c r="K38" s="12"/>
      <c r="L38" s="13"/>
      <c r="M38" s="13"/>
      <c r="N38" s="13"/>
      <c r="O38" s="13"/>
      <c r="P38" s="12"/>
    </row>
    <row r="39" spans="1:16" x14ac:dyDescent="0.3">
      <c r="A39" s="14">
        <v>179</v>
      </c>
      <c r="B39" s="14" t="s">
        <v>95</v>
      </c>
      <c r="C39" s="12" t="s">
        <v>16</v>
      </c>
      <c r="D39" s="12" t="s">
        <v>78</v>
      </c>
      <c r="E39" s="13">
        <v>3</v>
      </c>
      <c r="F39" s="13" t="s">
        <v>14</v>
      </c>
      <c r="G39" s="13" t="s">
        <v>175</v>
      </c>
      <c r="H39" s="13" t="s">
        <v>130</v>
      </c>
      <c r="I39" s="17" t="s">
        <v>132</v>
      </c>
      <c r="J39" s="12"/>
      <c r="K39" s="12"/>
      <c r="L39" s="13"/>
      <c r="M39" s="13"/>
      <c r="N39" s="13"/>
      <c r="O39" s="13"/>
      <c r="P39" s="12"/>
    </row>
  </sheetData>
  <conditionalFormatting sqref="C4">
    <cfRule type="containsText" dxfId="25" priority="23" operator="containsText" text="N">
      <formula>NOT(ISERROR(SEARCH("N",C4)))</formula>
    </cfRule>
  </conditionalFormatting>
  <conditionalFormatting sqref="F4:G4">
    <cfRule type="containsText" dxfId="24" priority="19" operator="containsText" text="Vendredi">
      <formula>NOT(ISERROR(SEARCH("Vendredi",F4)))</formula>
    </cfRule>
    <cfRule type="containsText" dxfId="23" priority="20" operator="containsText" text="Mardi">
      <formula>NOT(ISERROR(SEARCH("Mardi",F4)))</formula>
    </cfRule>
    <cfRule type="containsText" dxfId="22" priority="21" operator="containsText" text="Lundi">
      <formula>NOT(ISERROR(SEARCH("Lundi",F4)))</formula>
    </cfRule>
    <cfRule type="containsText" dxfId="21" priority="22" operator="containsText" text="Jour">
      <formula>NOT(ISERROR(SEARCH("Jour",F4)))</formula>
    </cfRule>
  </conditionalFormatting>
  <conditionalFormatting sqref="J5:J39 C5:C39">
    <cfRule type="containsText" dxfId="20" priority="5" operator="containsText" text="N">
      <formula>NOT(ISERROR(SEARCH("N",C5)))</formula>
    </cfRule>
  </conditionalFormatting>
  <conditionalFormatting sqref="L5:M39 E5:F39">
    <cfRule type="containsText" dxfId="19" priority="1" operator="containsText" text="Vendredi">
      <formula>NOT(ISERROR(SEARCH("Vendredi",E5)))</formula>
    </cfRule>
    <cfRule type="containsText" dxfId="18" priority="2" operator="containsText" text="Mardi">
      <formula>NOT(ISERROR(SEARCH("Mardi",E5)))</formula>
    </cfRule>
    <cfRule type="containsText" dxfId="17" priority="3" operator="containsText" text="Lundi">
      <formula>NOT(ISERROR(SEARCH("Lundi",E5)))</formula>
    </cfRule>
    <cfRule type="containsText" dxfId="16" priority="4" operator="containsText" text="Jour">
      <formula>NOT(ISERROR(SEARCH("Jour",E5)))</formula>
    </cfRule>
  </conditionalFormatting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_Ronde_Para"/>
  <dimension ref="A1:O12"/>
  <sheetViews>
    <sheetView workbookViewId="0">
      <selection activeCell="F20" sqref="F20"/>
    </sheetView>
  </sheetViews>
  <sheetFormatPr baseColWidth="10" defaultRowHeight="14.4" x14ac:dyDescent="0.3"/>
  <cols>
    <col min="1" max="1" width="17.5546875" bestFit="1" customWidth="1"/>
    <col min="2" max="3" width="18.88671875" bestFit="1" customWidth="1"/>
    <col min="5" max="5" width="9" customWidth="1"/>
    <col min="6" max="6" width="18.88671875" bestFit="1" customWidth="1"/>
    <col min="12" max="12" width="18.109375" customWidth="1"/>
    <col min="13" max="13" width="17" customWidth="1"/>
    <col min="15" max="15" width="21.5546875" customWidth="1"/>
  </cols>
  <sheetData>
    <row r="1" spans="1:15" x14ac:dyDescent="0.3">
      <c r="A1" t="s">
        <v>20</v>
      </c>
      <c r="B1" t="s">
        <v>21</v>
      </c>
      <c r="C1" t="s">
        <v>22</v>
      </c>
      <c r="D1" t="s">
        <v>23</v>
      </c>
      <c r="E1" t="s">
        <v>24</v>
      </c>
      <c r="F1" t="s">
        <v>25</v>
      </c>
      <c r="G1" t="s">
        <v>26</v>
      </c>
      <c r="H1" t="s">
        <v>27</v>
      </c>
      <c r="I1" t="s">
        <v>28</v>
      </c>
      <c r="L1" s="6" t="s">
        <v>65</v>
      </c>
      <c r="M1" s="6" t="s">
        <v>66</v>
      </c>
      <c r="O1" t="s">
        <v>88</v>
      </c>
    </row>
    <row r="2" spans="1:15" x14ac:dyDescent="0.3">
      <c r="A2" t="s">
        <v>7</v>
      </c>
      <c r="B2" t="s">
        <v>8</v>
      </c>
      <c r="C2" t="s">
        <v>9</v>
      </c>
      <c r="D2" t="s">
        <v>135</v>
      </c>
      <c r="E2" t="s">
        <v>11</v>
      </c>
      <c r="F2" t="s">
        <v>10</v>
      </c>
      <c r="G2" t="s">
        <v>133</v>
      </c>
      <c r="H2" t="s">
        <v>4</v>
      </c>
      <c r="L2" s="6" t="s">
        <v>67</v>
      </c>
      <c r="M2" s="7">
        <v>45292</v>
      </c>
      <c r="O2" t="s">
        <v>81</v>
      </c>
    </row>
    <row r="3" spans="1:15" x14ac:dyDescent="0.3">
      <c r="A3" t="s">
        <v>93</v>
      </c>
      <c r="B3" t="s">
        <v>92</v>
      </c>
      <c r="C3" t="s">
        <v>93</v>
      </c>
      <c r="D3" t="s">
        <v>136</v>
      </c>
      <c r="E3" t="s">
        <v>12</v>
      </c>
      <c r="F3" t="s">
        <v>93</v>
      </c>
      <c r="G3" t="s">
        <v>134</v>
      </c>
      <c r="H3" t="s">
        <v>30</v>
      </c>
      <c r="L3" s="6" t="s">
        <v>68</v>
      </c>
      <c r="M3" s="7">
        <v>45383</v>
      </c>
      <c r="O3" t="s">
        <v>6</v>
      </c>
    </row>
    <row r="4" spans="1:15" x14ac:dyDescent="0.3">
      <c r="A4" t="s">
        <v>62</v>
      </c>
      <c r="B4" t="s">
        <v>63</v>
      </c>
      <c r="C4" t="s">
        <v>63</v>
      </c>
      <c r="F4" t="s">
        <v>64</v>
      </c>
      <c r="L4" s="6" t="s">
        <v>69</v>
      </c>
      <c r="M4" s="7">
        <v>45413</v>
      </c>
      <c r="O4" t="s">
        <v>82</v>
      </c>
    </row>
    <row r="5" spans="1:15" x14ac:dyDescent="0.3">
      <c r="L5" s="6" t="s">
        <v>70</v>
      </c>
      <c r="M5" s="7">
        <v>45420</v>
      </c>
      <c r="O5" t="s">
        <v>83</v>
      </c>
    </row>
    <row r="6" spans="1:15" x14ac:dyDescent="0.3">
      <c r="L6" s="6" t="s">
        <v>71</v>
      </c>
      <c r="M6" s="7">
        <v>45421</v>
      </c>
      <c r="O6" t="s">
        <v>84</v>
      </c>
    </row>
    <row r="7" spans="1:15" x14ac:dyDescent="0.3">
      <c r="A7" s="19" t="s">
        <v>89</v>
      </c>
      <c r="B7" s="19"/>
      <c r="C7" s="19"/>
      <c r="D7" s="19"/>
      <c r="E7" s="19"/>
      <c r="F7" s="19"/>
      <c r="G7" s="19"/>
      <c r="H7" s="19"/>
      <c r="I7" s="19"/>
      <c r="L7" s="6" t="s">
        <v>72</v>
      </c>
      <c r="M7" s="7">
        <v>45432</v>
      </c>
      <c r="O7" t="s">
        <v>85</v>
      </c>
    </row>
    <row r="8" spans="1:15" x14ac:dyDescent="0.3">
      <c r="A8" s="19"/>
      <c r="B8" s="19"/>
      <c r="C8" s="19"/>
      <c r="D8" s="19"/>
      <c r="E8" s="19"/>
      <c r="F8" s="19"/>
      <c r="G8" s="19"/>
      <c r="H8" s="19"/>
      <c r="I8" s="19"/>
      <c r="L8" s="6" t="s">
        <v>73</v>
      </c>
      <c r="M8" s="7">
        <v>45487</v>
      </c>
      <c r="O8" t="s">
        <v>86</v>
      </c>
    </row>
    <row r="9" spans="1:15" x14ac:dyDescent="0.3">
      <c r="L9" s="6" t="s">
        <v>74</v>
      </c>
      <c r="M9" s="7">
        <v>45519</v>
      </c>
      <c r="O9" t="s">
        <v>87</v>
      </c>
    </row>
    <row r="10" spans="1:15" x14ac:dyDescent="0.3">
      <c r="L10" s="6" t="s">
        <v>75</v>
      </c>
      <c r="M10" s="7">
        <v>45597</v>
      </c>
      <c r="O10" t="s">
        <v>91</v>
      </c>
    </row>
    <row r="11" spans="1:15" x14ac:dyDescent="0.3">
      <c r="L11" s="6" t="s">
        <v>76</v>
      </c>
      <c r="M11" s="7">
        <v>45607</v>
      </c>
    </row>
    <row r="12" spans="1:15" x14ac:dyDescent="0.3">
      <c r="L12" s="6" t="s">
        <v>77</v>
      </c>
      <c r="M12" s="7">
        <v>45651</v>
      </c>
    </row>
  </sheetData>
  <sheetProtection algorithmName="SHA-512" hashValue="gA8m+dcx9Z+IwebuBDs1qU1WGYUuO7OtNUZMZOsnKXHC2FlvpwtAqauQVcB1cfd0iANUmNaVcz4Hp8U5Ed25WQ==" saltValue="repzDc7kf+v+pJEPNlQE4A==" spinCount="100000" sheet="1" objects="1" scenarios="1"/>
  <mergeCells count="1">
    <mergeCell ref="A7:I8"/>
  </mergeCells>
  <pageMargins left="0.7" right="0.7" top="0.75" bottom="0.75" header="0.3" footer="0.3"/>
  <pageSetup paperSize="9" orientation="landscape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FICHE TERRAIN</vt:lpstr>
      <vt:lpstr>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PELCAT Renaud SECHE TRAITEMENT EAUX INDUSTRIELLES</dc:creator>
  <cp:lastModifiedBy>RP800358</cp:lastModifiedBy>
  <cp:lastPrinted>2024-02-28T15:01:51Z</cp:lastPrinted>
  <dcterms:created xsi:type="dcterms:W3CDTF">2015-06-05T18:19:34Z</dcterms:created>
  <dcterms:modified xsi:type="dcterms:W3CDTF">2024-05-28T10:03:15Z</dcterms:modified>
</cp:coreProperties>
</file>