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va\Desktop\"/>
    </mc:Choice>
  </mc:AlternateContent>
  <xr:revisionPtr revIDLastSave="0" documentId="8_{87A1EC92-8110-4446-8C52-6D37913C03BD}" xr6:coauthVersionLast="47" xr6:coauthVersionMax="47" xr10:uidLastSave="{00000000-0000-0000-0000-000000000000}"/>
  <bookViews>
    <workbookView xWindow="-120" yWindow="-120" windowWidth="29040" windowHeight="15840" xr2:uid="{2AC8A7EB-8D6C-44EB-8D76-B890794F72C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G3" i="1" l="1"/>
  <c r="BK6" i="1"/>
  <c r="BG4" i="1"/>
  <c r="BH4" i="1"/>
  <c r="BI4" i="1"/>
  <c r="BJ4" i="1"/>
  <c r="BK4" i="1"/>
  <c r="BL4" i="1"/>
  <c r="BM4" i="1"/>
  <c r="BN4" i="1"/>
  <c r="BO4" i="1"/>
  <c r="BP4" i="1"/>
  <c r="BG5" i="1"/>
  <c r="BH5" i="1"/>
  <c r="BI5" i="1"/>
  <c r="BJ5" i="1"/>
  <c r="BK5" i="1"/>
  <c r="BL5" i="1"/>
  <c r="BM5" i="1"/>
  <c r="BN5" i="1"/>
  <c r="BO5" i="1"/>
  <c r="BP5" i="1"/>
  <c r="BG6" i="1"/>
  <c r="BH6" i="1"/>
  <c r="BI6" i="1"/>
  <c r="BJ6" i="1"/>
  <c r="BL6" i="1"/>
  <c r="BM6" i="1"/>
  <c r="BN6" i="1"/>
  <c r="BO6" i="1"/>
  <c r="BP6" i="1"/>
  <c r="BG7" i="1"/>
  <c r="BH7" i="1"/>
  <c r="BI7" i="1"/>
  <c r="BJ7" i="1"/>
  <c r="BK7" i="1"/>
  <c r="BL7" i="1"/>
  <c r="BM7" i="1"/>
  <c r="BN7" i="1"/>
  <c r="BO7" i="1"/>
  <c r="BP7" i="1"/>
  <c r="BG8" i="1"/>
  <c r="BH8" i="1"/>
  <c r="BI8" i="1"/>
  <c r="BJ8" i="1"/>
  <c r="BK8" i="1"/>
  <c r="BL8" i="1"/>
  <c r="BM8" i="1"/>
  <c r="BN8" i="1"/>
  <c r="BO8" i="1"/>
  <c r="BP8" i="1"/>
  <c r="BG9" i="1"/>
  <c r="BH9" i="1"/>
  <c r="BI9" i="1"/>
  <c r="BJ9" i="1"/>
  <c r="BK9" i="1"/>
  <c r="BL9" i="1"/>
  <c r="BM9" i="1"/>
  <c r="BN9" i="1"/>
  <c r="BO9" i="1"/>
  <c r="BP9" i="1"/>
  <c r="BG10" i="1"/>
  <c r="BH10" i="1"/>
  <c r="BI10" i="1"/>
  <c r="BJ10" i="1"/>
  <c r="BK10" i="1"/>
  <c r="BL10" i="1"/>
  <c r="BM10" i="1"/>
  <c r="BN10" i="1"/>
  <c r="BO10" i="1"/>
  <c r="BP10" i="1"/>
  <c r="BG11" i="1"/>
  <c r="BH11" i="1"/>
  <c r="BI11" i="1"/>
  <c r="BJ11" i="1"/>
  <c r="BK11" i="1"/>
  <c r="BL11" i="1"/>
  <c r="BM11" i="1"/>
  <c r="BN11" i="1"/>
  <c r="BO11" i="1"/>
  <c r="BP11" i="1"/>
  <c r="BG12" i="1"/>
  <c r="BH12" i="1"/>
  <c r="BI12" i="1"/>
  <c r="BJ12" i="1"/>
  <c r="BK12" i="1"/>
  <c r="BL12" i="1"/>
  <c r="BM12" i="1"/>
  <c r="BN12" i="1"/>
  <c r="BO12" i="1"/>
  <c r="BP12" i="1"/>
  <c r="BG13" i="1"/>
  <c r="BH13" i="1"/>
  <c r="BI13" i="1"/>
  <c r="BJ13" i="1"/>
  <c r="BK13" i="1"/>
  <c r="BL13" i="1"/>
  <c r="BM13" i="1"/>
  <c r="BN13" i="1"/>
  <c r="BO13" i="1"/>
  <c r="BP13" i="1"/>
  <c r="BG14" i="1"/>
  <c r="BH14" i="1"/>
  <c r="BI14" i="1"/>
  <c r="BJ14" i="1"/>
  <c r="BK14" i="1"/>
  <c r="BL14" i="1"/>
  <c r="BM14" i="1"/>
  <c r="BN14" i="1"/>
  <c r="BO14" i="1"/>
  <c r="BP14" i="1"/>
  <c r="BG15" i="1"/>
  <c r="BH15" i="1"/>
  <c r="BI15" i="1"/>
  <c r="BJ15" i="1"/>
  <c r="BK15" i="1"/>
  <c r="BL15" i="1"/>
  <c r="BM15" i="1"/>
  <c r="BN15" i="1"/>
  <c r="BO15" i="1"/>
  <c r="BP15" i="1"/>
  <c r="BG16" i="1"/>
  <c r="BH16" i="1"/>
  <c r="BI16" i="1"/>
  <c r="BJ16" i="1"/>
  <c r="BK16" i="1"/>
  <c r="BL16" i="1"/>
  <c r="BM16" i="1"/>
  <c r="BN16" i="1"/>
  <c r="BO16" i="1"/>
  <c r="BP16" i="1"/>
  <c r="BG17" i="1"/>
  <c r="BH17" i="1"/>
  <c r="BI17" i="1"/>
  <c r="BJ17" i="1"/>
  <c r="BK17" i="1"/>
  <c r="BL17" i="1"/>
  <c r="BM17" i="1"/>
  <c r="BN17" i="1"/>
  <c r="BO17" i="1"/>
  <c r="BP17" i="1"/>
  <c r="BH3" i="1"/>
  <c r="BI3" i="1"/>
  <c r="BJ3" i="1"/>
  <c r="BK3" i="1"/>
  <c r="BL3" i="1"/>
  <c r="BM3" i="1"/>
  <c r="BN3" i="1"/>
  <c r="BO3" i="1"/>
  <c r="BP3" i="1"/>
</calcChain>
</file>

<file path=xl/sharedStrings.xml><?xml version="1.0" encoding="utf-8"?>
<sst xmlns="http://schemas.openxmlformats.org/spreadsheetml/2006/main" count="74" uniqueCount="36">
  <si>
    <t>Numero</t>
  </si>
  <si>
    <t>Course</t>
  </si>
  <si>
    <t>Placé</t>
  </si>
  <si>
    <t>Non classé</t>
  </si>
  <si>
    <t>Discalifié</t>
  </si>
  <si>
    <t>Hippo - Piste</t>
  </si>
  <si>
    <t>Hippo - Distance</t>
  </si>
  <si>
    <t>Hippo - Cord</t>
  </si>
  <si>
    <t>Hippo - Depart</t>
  </si>
  <si>
    <t>Hippo - Categorie</t>
  </si>
  <si>
    <t>Hippo - Specialite</t>
  </si>
  <si>
    <t>Hippo - Fer</t>
  </si>
  <si>
    <t>Hippo - Num</t>
  </si>
  <si>
    <t>Hippo  - Gains</t>
  </si>
  <si>
    <t>Hippo - Piste - Gains</t>
  </si>
  <si>
    <t>Hippo - Distance - Gains</t>
  </si>
  <si>
    <t>Hippo - Cord - Gains</t>
  </si>
  <si>
    <t>Hippo - Depart - Gains</t>
  </si>
  <si>
    <t>Hippo - Categorie - Gains</t>
  </si>
  <si>
    <t>Hippo - Specialite - Gains</t>
  </si>
  <si>
    <t>Hippo - Fer - Gains</t>
  </si>
  <si>
    <t>Hippo - Num - Gains</t>
  </si>
  <si>
    <t>Hippo - Corde</t>
  </si>
  <si>
    <t>Hippo - Numero</t>
  </si>
  <si>
    <t>Hippo - NombrePartant</t>
  </si>
  <si>
    <t>Hippo - NombrePartant - Gains</t>
  </si>
  <si>
    <t>Nombre course pour chaque critère</t>
  </si>
  <si>
    <t>Nombre de placé 8 premier pour chaque critère</t>
  </si>
  <si>
    <t>Nombre de course non classé parmis les 8 premier pour chaque critère</t>
  </si>
  <si>
    <t>Nombre de course Discalifié pour chaque critère</t>
  </si>
  <si>
    <t>Gains pour chaque critère</t>
  </si>
  <si>
    <t>Carrière Globale</t>
  </si>
  <si>
    <t>Gains Carrière</t>
  </si>
  <si>
    <t>Hippodrome</t>
  </si>
  <si>
    <t>0 car il n'a pas encore gagné cet hippodrome</t>
  </si>
  <si>
    <t>Exemple de 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</si>
</sst>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Aptos"/>
      <family val="2"/>
    </font>
    <font>
      <b/>
      <sz val="8"/>
      <color theme="1"/>
      <name val="Aptos"/>
      <family val="2"/>
    </font>
    <font>
      <b/>
      <sz val="8"/>
      <color theme="0"/>
      <name val="Aptos"/>
      <family val="2"/>
    </font>
    <font>
      <b/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2" fillId="0" borderId="0" xfId="0" applyFont="1"/>
    <xf numFmtId="0" fontId="2" fillId="0" borderId="1" xfId="0" applyFont="1" applyBorder="1"/>
    <xf numFmtId="0" fontId="4" fillId="0" borderId="0" xfId="0" applyFont="1" applyAlignment="1">
      <alignment textRotation="90"/>
    </xf>
    <xf numFmtId="0" fontId="2" fillId="0" borderId="1" xfId="0" applyFont="1" applyBorder="1" applyAlignment="1">
      <alignment horizontal="center"/>
    </xf>
    <xf numFmtId="0" fontId="6" fillId="6" borderId="0" xfId="0" applyFont="1" applyFill="1" applyAlignment="1">
      <alignment textRotation="90"/>
    </xf>
    <xf numFmtId="0" fontId="7" fillId="6" borderId="0" xfId="0" applyFont="1" applyFill="1"/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5" borderId="6" xfId="0" applyFont="1" applyFill="1" applyBorder="1" applyAlignment="1">
      <alignment horizontal="center" textRotation="90"/>
    </xf>
    <xf numFmtId="0" fontId="5" fillId="5" borderId="7" xfId="0" applyFont="1" applyFill="1" applyBorder="1" applyAlignment="1">
      <alignment horizontal="center" textRotation="90"/>
    </xf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3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6" xfId="0" applyFont="1" applyBorder="1"/>
    <xf numFmtId="0" fontId="2" fillId="0" borderId="15" xfId="0" applyFont="1" applyBorder="1"/>
    <xf numFmtId="0" fontId="2" fillId="0" borderId="17" xfId="0" applyFont="1" applyBorder="1"/>
    <xf numFmtId="0" fontId="5" fillId="2" borderId="19" xfId="0" applyFont="1" applyFill="1" applyBorder="1" applyAlignment="1">
      <alignment horizontal="center" textRotation="90"/>
    </xf>
    <xf numFmtId="0" fontId="5" fillId="2" borderId="20" xfId="0" applyFont="1" applyFill="1" applyBorder="1" applyAlignment="1">
      <alignment horizontal="center" textRotation="90"/>
    </xf>
    <xf numFmtId="0" fontId="5" fillId="2" borderId="21" xfId="0" applyFont="1" applyFill="1" applyBorder="1" applyAlignment="1">
      <alignment horizontal="center" textRotation="90"/>
    </xf>
    <xf numFmtId="0" fontId="5" fillId="3" borderId="19" xfId="0" applyFont="1" applyFill="1" applyBorder="1" applyAlignment="1">
      <alignment horizontal="center" textRotation="90"/>
    </xf>
    <xf numFmtId="0" fontId="5" fillId="3" borderId="20" xfId="0" applyFont="1" applyFill="1" applyBorder="1" applyAlignment="1">
      <alignment horizontal="center" textRotation="90"/>
    </xf>
    <xf numFmtId="0" fontId="5" fillId="3" borderId="22" xfId="0" applyFont="1" applyFill="1" applyBorder="1" applyAlignment="1">
      <alignment horizontal="center" textRotation="90"/>
    </xf>
    <xf numFmtId="0" fontId="5" fillId="4" borderId="23" xfId="0" applyFont="1" applyFill="1" applyBorder="1" applyAlignment="1">
      <alignment horizontal="center" textRotation="90"/>
    </xf>
    <xf numFmtId="0" fontId="5" fillId="4" borderId="20" xfId="0" applyFont="1" applyFill="1" applyBorder="1" applyAlignment="1">
      <alignment horizontal="center" textRotation="90"/>
    </xf>
    <xf numFmtId="0" fontId="5" fillId="4" borderId="22" xfId="0" applyFont="1" applyFill="1" applyBorder="1" applyAlignment="1">
      <alignment horizontal="center" textRotation="90"/>
    </xf>
    <xf numFmtId="0" fontId="5" fillId="5" borderId="19" xfId="0" applyFont="1" applyFill="1" applyBorder="1" applyAlignment="1">
      <alignment horizontal="center" textRotation="90"/>
    </xf>
    <xf numFmtId="0" fontId="5" fillId="5" borderId="20" xfId="0" applyFont="1" applyFill="1" applyBorder="1" applyAlignment="1">
      <alignment horizontal="center" textRotation="90"/>
    </xf>
    <xf numFmtId="0" fontId="5" fillId="5" borderId="22" xfId="0" applyFont="1" applyFill="1" applyBorder="1" applyAlignment="1">
      <alignment horizontal="center" textRotation="90"/>
    </xf>
    <xf numFmtId="0" fontId="5" fillId="0" borderId="19" xfId="0" applyFont="1" applyBorder="1" applyAlignment="1">
      <alignment horizontal="center" textRotation="90"/>
    </xf>
    <xf numFmtId="0" fontId="5" fillId="0" borderId="20" xfId="0" applyFont="1" applyBorder="1" applyAlignment="1">
      <alignment horizontal="center" textRotation="90"/>
    </xf>
    <xf numFmtId="0" fontId="5" fillId="0" borderId="22" xfId="0" applyFont="1" applyBorder="1" applyAlignment="1">
      <alignment horizontal="center" textRotation="90"/>
    </xf>
    <xf numFmtId="0" fontId="5" fillId="4" borderId="19" xfId="0" applyFont="1" applyFill="1" applyBorder="1" applyAlignment="1">
      <alignment horizontal="center" textRotation="90"/>
    </xf>
    <xf numFmtId="0" fontId="5" fillId="4" borderId="21" xfId="0" applyFont="1" applyFill="1" applyBorder="1" applyAlignment="1">
      <alignment horizontal="center" textRotation="90"/>
    </xf>
    <xf numFmtId="0" fontId="3" fillId="4" borderId="15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5" fillId="5" borderId="25" xfId="0" applyFont="1" applyFill="1" applyBorder="1" applyAlignment="1">
      <alignment horizontal="center" textRotation="90"/>
    </xf>
    <xf numFmtId="9" fontId="2" fillId="0" borderId="0" xfId="0" applyNumberFormat="1" applyFont="1"/>
    <xf numFmtId="9" fontId="2" fillId="0" borderId="26" xfId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DCC68-A1BE-42D7-AE9B-DB5FC8096E38}">
  <dimension ref="A1:BQ17"/>
  <sheetViews>
    <sheetView tabSelected="1" workbookViewId="0">
      <selection activeCell="AV25" sqref="AV25"/>
    </sheetView>
  </sheetViews>
  <sheetFormatPr baseColWidth="10" defaultRowHeight="11.25" x14ac:dyDescent="0.2"/>
  <cols>
    <col min="1" max="1" width="4.5703125" style="1" customWidth="1"/>
    <col min="2" max="5" width="3.7109375" style="1" customWidth="1"/>
    <col min="6" max="6" width="6" style="1" customWidth="1"/>
    <col min="7" max="46" width="3" style="1" bestFit="1" customWidth="1"/>
    <col min="47" max="56" width="5.28515625" style="1" bestFit="1" customWidth="1"/>
    <col min="57" max="57" width="30.85546875" style="1" customWidth="1"/>
    <col min="58" max="58" width="1.7109375" style="1" customWidth="1"/>
    <col min="59" max="85" width="5.28515625" style="1" customWidth="1"/>
    <col min="86" max="16384" width="11.42578125" style="1"/>
  </cols>
  <sheetData>
    <row r="1" spans="1:69" ht="78.75" customHeight="1" thickBot="1" x14ac:dyDescent="0.25">
      <c r="B1" s="57" t="s">
        <v>31</v>
      </c>
      <c r="C1" s="57"/>
      <c r="D1" s="57"/>
      <c r="E1" s="57"/>
      <c r="F1" s="57"/>
      <c r="G1" s="58" t="s">
        <v>26</v>
      </c>
      <c r="H1" s="58"/>
      <c r="I1" s="58"/>
      <c r="J1" s="58"/>
      <c r="K1" s="58"/>
      <c r="L1" s="58"/>
      <c r="M1" s="58"/>
      <c r="N1" s="58"/>
      <c r="O1" s="58"/>
      <c r="P1" s="58"/>
      <c r="Q1" s="58" t="s">
        <v>27</v>
      </c>
      <c r="R1" s="58"/>
      <c r="S1" s="58"/>
      <c r="T1" s="58"/>
      <c r="U1" s="58"/>
      <c r="V1" s="58"/>
      <c r="W1" s="58"/>
      <c r="X1" s="58"/>
      <c r="Y1" s="58"/>
      <c r="Z1" s="58"/>
      <c r="AA1" s="59" t="s">
        <v>28</v>
      </c>
      <c r="AB1" s="59"/>
      <c r="AC1" s="59"/>
      <c r="AD1" s="59"/>
      <c r="AE1" s="59"/>
      <c r="AF1" s="59"/>
      <c r="AG1" s="59"/>
      <c r="AH1" s="59"/>
      <c r="AI1" s="59"/>
      <c r="AJ1" s="59"/>
      <c r="AK1" s="59" t="s">
        <v>29</v>
      </c>
      <c r="AL1" s="59"/>
      <c r="AM1" s="59"/>
      <c r="AN1" s="59"/>
      <c r="AO1" s="59"/>
      <c r="AP1" s="59"/>
      <c r="AQ1" s="59"/>
      <c r="AR1" s="59"/>
      <c r="AS1" s="59"/>
      <c r="AT1" s="59"/>
      <c r="AU1" s="58" t="s">
        <v>30</v>
      </c>
      <c r="AV1" s="58"/>
      <c r="AW1" s="58"/>
      <c r="AX1" s="58"/>
      <c r="AY1" s="58"/>
      <c r="AZ1" s="58"/>
      <c r="BA1" s="58"/>
      <c r="BB1" s="58"/>
      <c r="BC1" s="58"/>
      <c r="BD1" s="58"/>
      <c r="BG1" s="56" t="s">
        <v>35</v>
      </c>
      <c r="BH1" s="56"/>
      <c r="BI1" s="56"/>
      <c r="BJ1" s="56"/>
      <c r="BK1" s="56"/>
      <c r="BL1" s="56"/>
      <c r="BM1" s="56"/>
      <c r="BN1" s="56"/>
      <c r="BO1" s="56"/>
      <c r="BP1" s="56"/>
    </row>
    <row r="2" spans="1:69" s="3" customFormat="1" ht="120.75" thickBot="1" x14ac:dyDescent="0.3">
      <c r="A2" s="5" t="s">
        <v>0</v>
      </c>
      <c r="B2" s="46" t="s">
        <v>1</v>
      </c>
      <c r="C2" s="38" t="s">
        <v>2</v>
      </c>
      <c r="D2" s="38" t="s">
        <v>3</v>
      </c>
      <c r="E2" s="38" t="s">
        <v>4</v>
      </c>
      <c r="F2" s="47" t="s">
        <v>32</v>
      </c>
      <c r="G2" s="31" t="s">
        <v>33</v>
      </c>
      <c r="H2" s="32" t="s">
        <v>5</v>
      </c>
      <c r="I2" s="32" t="s">
        <v>6</v>
      </c>
      <c r="J2" s="32" t="s">
        <v>22</v>
      </c>
      <c r="K2" s="32" t="s">
        <v>8</v>
      </c>
      <c r="L2" s="32" t="s">
        <v>9</v>
      </c>
      <c r="M2" s="32" t="s">
        <v>10</v>
      </c>
      <c r="N2" s="32" t="s">
        <v>11</v>
      </c>
      <c r="O2" s="32" t="s">
        <v>23</v>
      </c>
      <c r="P2" s="33" t="s">
        <v>24</v>
      </c>
      <c r="Q2" s="34" t="s">
        <v>33</v>
      </c>
      <c r="R2" s="35" t="s">
        <v>5</v>
      </c>
      <c r="S2" s="35" t="s">
        <v>6</v>
      </c>
      <c r="T2" s="35" t="s">
        <v>7</v>
      </c>
      <c r="U2" s="35" t="s">
        <v>8</v>
      </c>
      <c r="V2" s="35" t="s">
        <v>9</v>
      </c>
      <c r="W2" s="35" t="s">
        <v>10</v>
      </c>
      <c r="X2" s="35" t="s">
        <v>11</v>
      </c>
      <c r="Y2" s="35" t="s">
        <v>12</v>
      </c>
      <c r="Z2" s="36" t="s">
        <v>24</v>
      </c>
      <c r="AA2" s="37" t="s">
        <v>33</v>
      </c>
      <c r="AB2" s="38" t="s">
        <v>5</v>
      </c>
      <c r="AC2" s="38" t="s">
        <v>6</v>
      </c>
      <c r="AD2" s="38" t="s">
        <v>22</v>
      </c>
      <c r="AE2" s="38" t="s">
        <v>8</v>
      </c>
      <c r="AF2" s="38" t="s">
        <v>9</v>
      </c>
      <c r="AG2" s="38" t="s">
        <v>10</v>
      </c>
      <c r="AH2" s="38" t="s">
        <v>11</v>
      </c>
      <c r="AI2" s="38" t="s">
        <v>23</v>
      </c>
      <c r="AJ2" s="39" t="s">
        <v>24</v>
      </c>
      <c r="AK2" s="40" t="s">
        <v>33</v>
      </c>
      <c r="AL2" s="41" t="s">
        <v>5</v>
      </c>
      <c r="AM2" s="41" t="s">
        <v>6</v>
      </c>
      <c r="AN2" s="41" t="s">
        <v>7</v>
      </c>
      <c r="AO2" s="41" t="s">
        <v>8</v>
      </c>
      <c r="AP2" s="41" t="s">
        <v>9</v>
      </c>
      <c r="AQ2" s="41" t="s">
        <v>10</v>
      </c>
      <c r="AR2" s="41" t="s">
        <v>11</v>
      </c>
      <c r="AS2" s="41" t="s">
        <v>23</v>
      </c>
      <c r="AT2" s="42" t="s">
        <v>24</v>
      </c>
      <c r="AU2" s="43" t="s">
        <v>13</v>
      </c>
      <c r="AV2" s="44" t="s">
        <v>14</v>
      </c>
      <c r="AW2" s="44" t="s">
        <v>15</v>
      </c>
      <c r="AX2" s="44" t="s">
        <v>16</v>
      </c>
      <c r="AY2" s="44" t="s">
        <v>17</v>
      </c>
      <c r="AZ2" s="44" t="s">
        <v>18</v>
      </c>
      <c r="BA2" s="44" t="s">
        <v>19</v>
      </c>
      <c r="BB2" s="44" t="s">
        <v>20</v>
      </c>
      <c r="BC2" s="44" t="s">
        <v>21</v>
      </c>
      <c r="BD2" s="45" t="s">
        <v>25</v>
      </c>
      <c r="BG2" s="52" t="s">
        <v>33</v>
      </c>
      <c r="BH2" s="13" t="s">
        <v>5</v>
      </c>
      <c r="BI2" s="13" t="s">
        <v>6</v>
      </c>
      <c r="BJ2" s="13" t="s">
        <v>7</v>
      </c>
      <c r="BK2" s="13" t="s">
        <v>8</v>
      </c>
      <c r="BL2" s="13" t="s">
        <v>9</v>
      </c>
      <c r="BM2" s="13" t="s">
        <v>10</v>
      </c>
      <c r="BN2" s="13" t="s">
        <v>11</v>
      </c>
      <c r="BO2" s="13" t="s">
        <v>23</v>
      </c>
      <c r="BP2" s="14" t="s">
        <v>24</v>
      </c>
    </row>
    <row r="3" spans="1:69" ht="12" thickBot="1" x14ac:dyDescent="0.25">
      <c r="A3" s="6">
        <v>1</v>
      </c>
      <c r="B3" s="48">
        <v>28</v>
      </c>
      <c r="C3" s="48">
        <v>21</v>
      </c>
      <c r="D3" s="48">
        <v>4</v>
      </c>
      <c r="E3" s="48">
        <v>3</v>
      </c>
      <c r="F3" s="49">
        <v>79630</v>
      </c>
      <c r="G3" s="23">
        <v>6</v>
      </c>
      <c r="H3" s="24">
        <v>6</v>
      </c>
      <c r="I3" s="24">
        <v>2</v>
      </c>
      <c r="J3" s="24">
        <v>6</v>
      </c>
      <c r="K3" s="24">
        <v>2</v>
      </c>
      <c r="L3" s="24">
        <v>6</v>
      </c>
      <c r="M3" s="24">
        <v>6</v>
      </c>
      <c r="N3" s="24">
        <v>6</v>
      </c>
      <c r="O3" s="24">
        <v>1</v>
      </c>
      <c r="P3" s="25">
        <v>1</v>
      </c>
      <c r="Q3" s="23">
        <v>4</v>
      </c>
      <c r="R3" s="24">
        <v>4</v>
      </c>
      <c r="S3" s="24">
        <v>2</v>
      </c>
      <c r="T3" s="24">
        <v>4</v>
      </c>
      <c r="U3" s="24">
        <v>2</v>
      </c>
      <c r="V3" s="24">
        <v>4</v>
      </c>
      <c r="W3" s="24">
        <v>4</v>
      </c>
      <c r="X3" s="24">
        <v>4</v>
      </c>
      <c r="Y3" s="24">
        <v>1</v>
      </c>
      <c r="Z3" s="26">
        <v>0</v>
      </c>
      <c r="AA3" s="27">
        <v>1</v>
      </c>
      <c r="AB3" s="24">
        <v>1</v>
      </c>
      <c r="AC3" s="24">
        <v>0</v>
      </c>
      <c r="AD3" s="24">
        <v>1</v>
      </c>
      <c r="AE3" s="24">
        <v>0</v>
      </c>
      <c r="AF3" s="24">
        <v>1</v>
      </c>
      <c r="AG3" s="24">
        <v>1</v>
      </c>
      <c r="AH3" s="24">
        <v>1</v>
      </c>
      <c r="AI3" s="24">
        <v>0</v>
      </c>
      <c r="AJ3" s="26">
        <v>1</v>
      </c>
      <c r="AK3" s="23">
        <v>1</v>
      </c>
      <c r="AL3" s="24">
        <v>1</v>
      </c>
      <c r="AM3" s="24">
        <v>0</v>
      </c>
      <c r="AN3" s="24">
        <v>1</v>
      </c>
      <c r="AO3" s="24">
        <v>0</v>
      </c>
      <c r="AP3" s="24">
        <v>1</v>
      </c>
      <c r="AQ3" s="24">
        <v>1</v>
      </c>
      <c r="AR3" s="24">
        <v>1</v>
      </c>
      <c r="AS3" s="24">
        <v>0</v>
      </c>
      <c r="AT3" s="26">
        <v>0</v>
      </c>
      <c r="AU3" s="28">
        <v>17360</v>
      </c>
      <c r="AV3" s="29">
        <v>17360</v>
      </c>
      <c r="AW3" s="29">
        <v>6830</v>
      </c>
      <c r="AX3" s="29">
        <v>17360</v>
      </c>
      <c r="AY3" s="29">
        <v>6830</v>
      </c>
      <c r="AZ3" s="29">
        <v>17360</v>
      </c>
      <c r="BA3" s="29">
        <v>17360</v>
      </c>
      <c r="BB3" s="29">
        <v>17360</v>
      </c>
      <c r="BC3" s="29">
        <v>6440</v>
      </c>
      <c r="BD3" s="30">
        <v>0</v>
      </c>
      <c r="BG3" s="54">
        <f t="shared" ref="BG3:BP3" si="0">AVERAGE(AVERAGE(IFERROR(G3/$B3,0),IFERROR(Q3/$B3,0),IFERROR(Q3/G3,0)),AVERAGE(IFERROR(G3/SUM($B$3:$B$17),0),IFERROR(Q3/SUM(G$3:G$17),0),IFERROR(Q3/SUM(Q$3:Q$17),0)),AVERAGE(IFERROR(AU3/SUM($F$3:$F$17),0),IFERROR(AU3/SUM(AU$3:AU$17),0),IFERROR(AU3/$F3,0)))-
AVERAGE(AVERAGE(IFERROR(AA3/$B3,0),IFERROR(AA3/G3,0)),AVERAGE(IFERROR(AA3/SUM($B$3:$B$17),0),IFERROR(AA3/SUM(G$3:G$17),0),IFERROR(AA3/SUM(AA$3:AA$17),0)),AVERAGE(IFERROR(AK3/$B3,0),IFERROR(AK3/G3,0)),AVERAGE(IFERROR(AK3/SUM($B$3:$B$17),0),IFERROR(AK3/SUM(G$3:G$17),0),IFERROR(AK3/SUM(AK$3:AK$17),0)))</f>
        <v>9.7432275823022149E-2</v>
      </c>
      <c r="BH3" s="54">
        <f t="shared" si="0"/>
        <v>9.7432275823022149E-2</v>
      </c>
      <c r="BI3" s="54">
        <f t="shared" si="0"/>
        <v>0.15568550271848733</v>
      </c>
      <c r="BJ3" s="54">
        <f t="shared" si="0"/>
        <v>9.7432275823022149E-2</v>
      </c>
      <c r="BK3" s="54">
        <f t="shared" si="0"/>
        <v>0.15568550271848733</v>
      </c>
      <c r="BL3" s="54">
        <f t="shared" si="0"/>
        <v>0.11467501501463169</v>
      </c>
      <c r="BM3" s="54">
        <f t="shared" si="0"/>
        <v>9.7606746707092656E-2</v>
      </c>
      <c r="BN3" s="54">
        <f t="shared" si="0"/>
        <v>0.10724547169563833</v>
      </c>
      <c r="BO3" s="54">
        <f t="shared" si="0"/>
        <v>0.18116552430379043</v>
      </c>
      <c r="BP3" s="54">
        <f t="shared" si="0"/>
        <v>-0.14543791924022051</v>
      </c>
      <c r="BQ3" s="53"/>
    </row>
    <row r="4" spans="1:69" ht="12" thickBot="1" x14ac:dyDescent="0.25">
      <c r="A4" s="6">
        <v>2</v>
      </c>
      <c r="B4" s="50">
        <v>37</v>
      </c>
      <c r="C4" s="50">
        <v>14</v>
      </c>
      <c r="D4" s="50">
        <v>5</v>
      </c>
      <c r="E4" s="50">
        <v>18</v>
      </c>
      <c r="F4" s="51">
        <v>78655</v>
      </c>
      <c r="G4" s="8">
        <v>6</v>
      </c>
      <c r="H4" s="4">
        <v>6</v>
      </c>
      <c r="I4" s="4">
        <v>0</v>
      </c>
      <c r="J4" s="4">
        <v>6</v>
      </c>
      <c r="K4" s="4">
        <v>0</v>
      </c>
      <c r="L4" s="4">
        <v>2</v>
      </c>
      <c r="M4" s="4">
        <v>5</v>
      </c>
      <c r="N4" s="4">
        <v>4</v>
      </c>
      <c r="O4" s="4">
        <v>0</v>
      </c>
      <c r="P4" s="20">
        <v>3</v>
      </c>
      <c r="Q4" s="8">
        <v>1</v>
      </c>
      <c r="R4" s="4">
        <v>1</v>
      </c>
      <c r="S4" s="4">
        <v>0</v>
      </c>
      <c r="T4" s="4">
        <v>1</v>
      </c>
      <c r="U4" s="4">
        <v>0</v>
      </c>
      <c r="V4" s="4">
        <v>0</v>
      </c>
      <c r="W4" s="4">
        <v>1</v>
      </c>
      <c r="X4" s="4">
        <v>1</v>
      </c>
      <c r="Y4" s="4">
        <v>0</v>
      </c>
      <c r="Z4" s="9">
        <v>1</v>
      </c>
      <c r="AA4" s="7">
        <v>1</v>
      </c>
      <c r="AB4" s="4">
        <v>1</v>
      </c>
      <c r="AC4" s="4">
        <v>0</v>
      </c>
      <c r="AD4" s="4">
        <v>1</v>
      </c>
      <c r="AE4" s="4">
        <v>0</v>
      </c>
      <c r="AF4" s="4">
        <v>0</v>
      </c>
      <c r="AG4" s="4">
        <v>1</v>
      </c>
      <c r="AH4" s="4">
        <v>0</v>
      </c>
      <c r="AI4" s="4">
        <v>0</v>
      </c>
      <c r="AJ4" s="9">
        <v>0</v>
      </c>
      <c r="AK4" s="8">
        <v>4</v>
      </c>
      <c r="AL4" s="4">
        <v>4</v>
      </c>
      <c r="AM4" s="4">
        <v>0</v>
      </c>
      <c r="AN4" s="4">
        <v>4</v>
      </c>
      <c r="AO4" s="4">
        <v>0</v>
      </c>
      <c r="AP4" s="4">
        <v>2</v>
      </c>
      <c r="AQ4" s="4">
        <v>3</v>
      </c>
      <c r="AR4" s="4">
        <v>3</v>
      </c>
      <c r="AS4" s="4">
        <v>0</v>
      </c>
      <c r="AT4" s="9">
        <v>2</v>
      </c>
      <c r="AU4" s="15">
        <v>18450</v>
      </c>
      <c r="AV4" s="2">
        <v>18450</v>
      </c>
      <c r="AW4" s="2">
        <v>0</v>
      </c>
      <c r="AX4" s="2">
        <v>18450</v>
      </c>
      <c r="AY4" s="2">
        <v>0</v>
      </c>
      <c r="AZ4" s="2">
        <v>0</v>
      </c>
      <c r="BA4" s="2">
        <v>18450</v>
      </c>
      <c r="BB4" s="2">
        <v>18450</v>
      </c>
      <c r="BC4" s="2">
        <v>0</v>
      </c>
      <c r="BD4" s="16">
        <v>18450</v>
      </c>
      <c r="BG4" s="54">
        <f t="shared" ref="BG4:BG17" si="1">AVERAGE(AVERAGE(IFERROR(G4/$B4,0),IFERROR(Q4/$B4,0),IFERROR(Q4/G4,0)),AVERAGE(IFERROR(G4/SUM($B$3:$B$17),0),IFERROR(Q4/SUM(G$3:G$17),0),IFERROR(Q4/SUM(Q$3:Q$17),0)),AVERAGE(IFERROR(AU4/SUM($F$3:$F$17),0),IFERROR(AU4/SUM(AU$3:AU$17),0),IFERROR(AU4/$F4,0)))-
AVERAGE(AVERAGE(IFERROR(AA4/$B4,0),IFERROR(AA4/G4,0)),AVERAGE(IFERROR(AA4/SUM($B$3:$B$17),0),IFERROR(AA4/SUM(G$3:G$17),0),IFERROR(AA4/SUM(AA$3:AA$17),0)),AVERAGE(IFERROR(AK4/$B4,0),IFERROR(AK4/G4,0)),AVERAGE(IFERROR(AK4/SUM($B$3:$B$17),0),IFERROR(AK4/SUM(G$3:G$17),0),IFERROR(AK4/SUM(AK$3:AK$17),0)))</f>
        <v>-5.9936431837018037E-2</v>
      </c>
      <c r="BH4" s="54">
        <f t="shared" ref="BH4:BH17" si="2">AVERAGE(AVERAGE(IFERROR(H4/$B4,0),IFERROR(R4/$B4,0),IFERROR(R4/H4,0)),AVERAGE(IFERROR(H4/SUM($B$3:$B$17),0),IFERROR(R4/SUM(H$3:H$17),0),IFERROR(R4/SUM(R$3:R$17),0)),AVERAGE(IFERROR(AV4/SUM($F$3:$F$17),0),IFERROR(AV4/SUM(AV$3:AV$17),0),IFERROR(AV4/$F4,0)))-
AVERAGE(AVERAGE(IFERROR(AB4/$B4,0),IFERROR(AB4/H4,0)),AVERAGE(IFERROR(AB4/SUM($B$3:$B$17),0),IFERROR(AB4/SUM(H$3:H$17),0),IFERROR(AB4/SUM(AB$3:AB$17),0)),AVERAGE(IFERROR(AL4/$B4,0),IFERROR(AL4/H4,0)),AVERAGE(IFERROR(AL4/SUM($B$3:$B$17),0),IFERROR(AL4/SUM(H$3:H$17),0),IFERROR(AL4/SUM(AL$3:AL$17),0)))</f>
        <v>-5.9936431837018037E-2</v>
      </c>
      <c r="BI4" s="54">
        <f t="shared" ref="BI4:BI17" si="3">AVERAGE(AVERAGE(IFERROR(I4/$B4,0),IFERROR(S4/$B4,0),IFERROR(S4/I4,0)),AVERAGE(IFERROR(I4/SUM($B$3:$B$17),0),IFERROR(S4/SUM(I$3:I$17),0),IFERROR(S4/SUM(S$3:S$17),0)),AVERAGE(IFERROR(AW4/SUM($F$3:$F$17),0),IFERROR(AW4/SUM(AW$3:AW$17),0),IFERROR(AW4/$F4,0)))-
AVERAGE(AVERAGE(IFERROR(AC4/$B4,0),IFERROR(AC4/I4,0)),AVERAGE(IFERROR(AC4/SUM($B$3:$B$17),0),IFERROR(AC4/SUM(I$3:I$17),0),IFERROR(AC4/SUM(AC$3:AC$17),0)),AVERAGE(IFERROR(AM4/$B4,0),IFERROR(AM4/I4,0)),AVERAGE(IFERROR(AM4/SUM($B$3:$B$17),0),IFERROR(AM4/SUM(I$3:I$17),0),IFERROR(AM4/SUM(AM$3:AM$17),0)))</f>
        <v>0</v>
      </c>
      <c r="BJ4" s="54">
        <f t="shared" ref="BJ4:BJ17" si="4">AVERAGE(AVERAGE(IFERROR(J4/$B4,0),IFERROR(T4/$B4,0),IFERROR(T4/J4,0)),AVERAGE(IFERROR(J4/SUM($B$3:$B$17),0),IFERROR(T4/SUM(J$3:J$17),0),IFERROR(T4/SUM(T$3:T$17),0)),AVERAGE(IFERROR(AX4/SUM($F$3:$F$17),0),IFERROR(AX4/SUM(AX$3:AX$17),0),IFERROR(AX4/$F4,0)))-
AVERAGE(AVERAGE(IFERROR(AD4/$B4,0),IFERROR(AD4/J4,0)),AVERAGE(IFERROR(AD4/SUM($B$3:$B$17),0),IFERROR(AD4/SUM(J$3:J$17),0),IFERROR(AD4/SUM(AD$3:AD$17),0)),AVERAGE(IFERROR(AN4/$B4,0),IFERROR(AN4/J4,0)),AVERAGE(IFERROR(AN4/SUM($B$3:$B$17),0),IFERROR(AN4/SUM(J$3:J$17),0),IFERROR(AN4/SUM(AN$3:AN$17),0)))</f>
        <v>-5.9936431837018037E-2</v>
      </c>
      <c r="BK4" s="54">
        <f t="shared" ref="BK4:BK17" si="5">AVERAGE(AVERAGE(IFERROR(K4/$B4,0),IFERROR(U4/$B4,0),IFERROR(U4/K4,0)),AVERAGE(IFERROR(K4/SUM($B$3:$B$17),0),IFERROR(U4/SUM(K$3:K$17),0),IFERROR(U4/SUM(U$3:U$17),0)),AVERAGE(IFERROR(AY4/SUM($F$3:$F$17),0),IFERROR(AY4/SUM(AY$3:AY$17),0),IFERROR(AY4/$F4,0)))-
AVERAGE(AVERAGE(IFERROR(AE4/$B4,0),IFERROR(AE4/K4,0)),AVERAGE(IFERROR(AE4/SUM($B$3:$B$17),0),IFERROR(AE4/SUM(K$3:K$17),0),IFERROR(AE4/SUM(AE$3:AE$17),0)),AVERAGE(IFERROR(AO4/$B4,0),IFERROR(AO4/K4,0)),AVERAGE(IFERROR(AO4/SUM($B$3:$B$17),0),IFERROR(AO4/SUM(K$3:K$17),0),IFERROR(AO4/SUM(AO$3:AO$17),0)))</f>
        <v>0</v>
      </c>
      <c r="BL4" s="54">
        <f t="shared" ref="BL4:BL17" si="6">AVERAGE(AVERAGE(IFERROR(L4/$B4,0),IFERROR(V4/$B4,0),IFERROR(V4/L4,0)),AVERAGE(IFERROR(L4/SUM($B$3:$B$17),0),IFERROR(V4/SUM(L$3:L$17),0),IFERROR(V4/SUM(V$3:V$17),0)),AVERAGE(IFERROR(AZ4/SUM($F$3:$F$17),0),IFERROR(AZ4/SUM(AZ$3:AZ$17),0),IFERROR(AZ4/$F4,0)))-
AVERAGE(AVERAGE(IFERROR(AF4/$B4,0),IFERROR(AF4/L4,0)),AVERAGE(IFERROR(AF4/SUM($B$3:$B$17),0),IFERROR(AF4/SUM(L$3:L$17),0),IFERROR(AF4/SUM(AF$3:AF$17),0)),AVERAGE(IFERROR(AP4/$B4,0),IFERROR(AP4/L4,0)),AVERAGE(IFERROR(AP4/SUM($B$3:$B$17),0),IFERROR(AP4/SUM(L$3:L$17),0),IFERROR(AP4/SUM(AP$3:AP$17),0)))</f>
        <v>-0.13682191450088771</v>
      </c>
      <c r="BM4" s="54">
        <f t="shared" ref="BM4:BM17" si="7">AVERAGE(AVERAGE(IFERROR(M4/$B4,0),IFERROR(W4/$B4,0),IFERROR(W4/M4,0)),AVERAGE(IFERROR(M4/SUM($B$3:$B$17),0),IFERROR(W4/SUM(M$3:M$17),0),IFERROR(W4/SUM(W$3:W$17),0)),AVERAGE(IFERROR(BA4/SUM($F$3:$F$17),0),IFERROR(BA4/SUM(BA$3:BA$17),0),IFERROR(BA4/$F4,0)))-
AVERAGE(AVERAGE(IFERROR(AG4/$B4,0),IFERROR(AG4/M4,0)),AVERAGE(IFERROR(AG4/SUM($B$3:$B$17),0),IFERROR(AG4/SUM(M$3:M$17),0),IFERROR(AG4/SUM(AG$3:AG$17),0)),AVERAGE(IFERROR(AQ4/$B4,0),IFERROR(AQ4/M4,0)),AVERAGE(IFERROR(AQ4/SUM($B$3:$B$17),0),IFERROR(AQ4/SUM(M$3:M$17),0),IFERROR(AQ4/SUM(AQ$3:AQ$17),0)))</f>
        <v>-4.9494625494183792E-2</v>
      </c>
      <c r="BN4" s="54">
        <f t="shared" ref="BN4:BN17" si="8">AVERAGE(AVERAGE(IFERROR(N4/$B4,0),IFERROR(X4/$B4,0),IFERROR(X4/N4,0)),AVERAGE(IFERROR(N4/SUM($B$3:$B$17),0),IFERROR(X4/SUM(N$3:N$17),0),IFERROR(X4/SUM(X$3:X$17),0)),AVERAGE(IFERROR(BB4/SUM($F$3:$F$17),0),IFERROR(BB4/SUM(BB$3:BB$17),0),IFERROR(BB4/$F4,0)))-
AVERAGE(AVERAGE(IFERROR(AH4/$B4,0),IFERROR(AH4/N4,0)),AVERAGE(IFERROR(AH4/SUM($B$3:$B$17),0),IFERROR(AH4/SUM(N$3:N$17),0),IFERROR(AH4/SUM(AH$3:AH$17),0)),AVERAGE(IFERROR(AR4/$B4,0),IFERROR(AR4/N4,0)),AVERAGE(IFERROR(AR4/SUM($B$3:$B$17),0),IFERROR(AR4/SUM(N$3:N$17),0),IFERROR(AR4/SUM(AR$3:AR$17),0)))</f>
        <v>-3.3797545702396348E-2</v>
      </c>
      <c r="BO4" s="54">
        <f t="shared" ref="BO4:BO17" si="9">AVERAGE(AVERAGE(IFERROR(O4/$B4,0),IFERROR(Y4/$B4,0),IFERROR(Y4/O4,0)),AVERAGE(IFERROR(O4/SUM($B$3:$B$17),0),IFERROR(Y4/SUM(O$3:O$17),0),IFERROR(Y4/SUM(Y$3:Y$17),0)),AVERAGE(IFERROR(BC4/SUM($F$3:$F$17),0),IFERROR(BC4/SUM(BC$3:BC$17),0),IFERROR(BC4/$F4,0)))-
AVERAGE(AVERAGE(IFERROR(AI4/$B4,0),IFERROR(AI4/O4,0)),AVERAGE(IFERROR(AI4/SUM($B$3:$B$17),0),IFERROR(AI4/SUM(O$3:O$17),0),IFERROR(AI4/SUM(AI$3:AI$17),0)),AVERAGE(IFERROR(AS4/$B4,0),IFERROR(AS4/O4,0)),AVERAGE(IFERROR(AS4/SUM($B$3:$B$17),0),IFERROR(AS4/SUM(O$3:O$17),0),IFERROR(AS4/SUM(AS$3:AS$17),0)))</f>
        <v>0</v>
      </c>
      <c r="BP4" s="54">
        <f t="shared" ref="BP4:BP17" si="10">AVERAGE(AVERAGE(IFERROR(P4/$B4,0),IFERROR(Z4/$B4,0),IFERROR(Z4/P4,0)),AVERAGE(IFERROR(P4/SUM($B$3:$B$17),0),IFERROR(Z4/SUM(P$3:P$17),0),IFERROR(Z4/SUM(Z$3:Z$17),0)),AVERAGE(IFERROR(BD4/SUM($F$3:$F$17),0),IFERROR(BD4/SUM(BD$3:BD$17),0),IFERROR(BD4/$F4,0)))-
AVERAGE(AVERAGE(IFERROR(AJ4/$B4,0),IFERROR(AJ4/P4,0)),AVERAGE(IFERROR(AJ4/SUM($B$3:$B$17),0),IFERROR(AJ4/SUM(P$3:P$17),0),IFERROR(AJ4/SUM(AJ$3:AJ$17),0)),AVERAGE(IFERROR(AT4/$B4,0),IFERROR(AT4/P4,0)),AVERAGE(IFERROR(AT4/SUM($B$3:$B$17),0),IFERROR(AT4/SUM(P$3:P$17),0),IFERROR(AT4/SUM(AT$3:AT$17),0)))</f>
        <v>-1.6442047608162078E-2</v>
      </c>
      <c r="BQ4" s="53"/>
    </row>
    <row r="5" spans="1:69" ht="12" thickBot="1" x14ac:dyDescent="0.25">
      <c r="A5" s="6">
        <v>3</v>
      </c>
      <c r="B5" s="50">
        <v>28</v>
      </c>
      <c r="C5" s="50">
        <v>16</v>
      </c>
      <c r="D5" s="50">
        <v>6</v>
      </c>
      <c r="E5" s="50">
        <v>6</v>
      </c>
      <c r="F5" s="51">
        <v>77340</v>
      </c>
      <c r="G5" s="8">
        <v>10</v>
      </c>
      <c r="H5" s="4">
        <v>10</v>
      </c>
      <c r="I5" s="4">
        <v>4</v>
      </c>
      <c r="J5" s="4">
        <v>10</v>
      </c>
      <c r="K5" s="4">
        <v>4</v>
      </c>
      <c r="L5" s="4">
        <v>4</v>
      </c>
      <c r="M5" s="4">
        <v>10</v>
      </c>
      <c r="N5" s="4">
        <v>3</v>
      </c>
      <c r="O5" s="4">
        <v>1</v>
      </c>
      <c r="P5" s="20">
        <v>0</v>
      </c>
      <c r="Q5" s="8">
        <v>7</v>
      </c>
      <c r="R5" s="4">
        <v>7</v>
      </c>
      <c r="S5" s="4">
        <v>3</v>
      </c>
      <c r="T5" s="4">
        <v>7</v>
      </c>
      <c r="U5" s="4">
        <v>3</v>
      </c>
      <c r="V5" s="4">
        <v>3</v>
      </c>
      <c r="W5" s="4">
        <v>7</v>
      </c>
      <c r="X5" s="4">
        <v>3</v>
      </c>
      <c r="Y5" s="4">
        <v>0</v>
      </c>
      <c r="Z5" s="9">
        <v>0</v>
      </c>
      <c r="AA5" s="7">
        <v>3</v>
      </c>
      <c r="AB5" s="4">
        <v>3</v>
      </c>
      <c r="AC5" s="4">
        <v>1</v>
      </c>
      <c r="AD5" s="4">
        <v>3</v>
      </c>
      <c r="AE5" s="4">
        <v>1</v>
      </c>
      <c r="AF5" s="4">
        <v>1</v>
      </c>
      <c r="AG5" s="4">
        <v>3</v>
      </c>
      <c r="AH5" s="4">
        <v>0</v>
      </c>
      <c r="AI5" s="4">
        <v>1</v>
      </c>
      <c r="AJ5" s="9">
        <v>0</v>
      </c>
      <c r="AK5" s="8">
        <v>0</v>
      </c>
      <c r="AL5" s="4">
        <v>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  <c r="AR5" s="4">
        <v>0</v>
      </c>
      <c r="AS5" s="4">
        <v>0</v>
      </c>
      <c r="AT5" s="9">
        <v>0</v>
      </c>
      <c r="AU5" s="15">
        <v>54150</v>
      </c>
      <c r="AV5" s="2">
        <v>54150</v>
      </c>
      <c r="AW5" s="2">
        <v>7060</v>
      </c>
      <c r="AX5" s="2">
        <v>54150</v>
      </c>
      <c r="AY5" s="2">
        <v>7060</v>
      </c>
      <c r="AZ5" s="2">
        <v>30430</v>
      </c>
      <c r="BA5" s="2">
        <v>54150</v>
      </c>
      <c r="BB5" s="2">
        <v>30430</v>
      </c>
      <c r="BC5" s="2">
        <v>0</v>
      </c>
      <c r="BD5" s="16">
        <v>0</v>
      </c>
      <c r="BG5" s="54">
        <f t="shared" si="1"/>
        <v>0.19877499471217588</v>
      </c>
      <c r="BH5" s="54">
        <f t="shared" si="2"/>
        <v>0.19877499471217588</v>
      </c>
      <c r="BI5" s="54">
        <f t="shared" si="3"/>
        <v>0.10465132350097026</v>
      </c>
      <c r="BJ5" s="54">
        <f t="shared" si="4"/>
        <v>0.19877499471217588</v>
      </c>
      <c r="BK5" s="54">
        <f t="shared" si="5"/>
        <v>0.10465132350097026</v>
      </c>
      <c r="BL5" s="54">
        <f t="shared" si="6"/>
        <v>0.15634728377213036</v>
      </c>
      <c r="BM5" s="54">
        <f t="shared" si="7"/>
        <v>0.19956398411699636</v>
      </c>
      <c r="BN5" s="54">
        <f t="shared" si="8"/>
        <v>0.21425426251002092</v>
      </c>
      <c r="BO5" s="54">
        <f t="shared" si="9"/>
        <v>-0.17636384516614645</v>
      </c>
      <c r="BP5" s="54">
        <f t="shared" si="10"/>
        <v>0</v>
      </c>
      <c r="BQ5" s="53"/>
    </row>
    <row r="6" spans="1:69" ht="12" thickBot="1" x14ac:dyDescent="0.25">
      <c r="A6" s="6">
        <v>4</v>
      </c>
      <c r="B6" s="50">
        <v>35</v>
      </c>
      <c r="C6" s="50">
        <v>21</v>
      </c>
      <c r="D6" s="50">
        <v>4</v>
      </c>
      <c r="E6" s="50">
        <v>10</v>
      </c>
      <c r="F6" s="51">
        <v>80740</v>
      </c>
      <c r="G6" s="8">
        <v>2</v>
      </c>
      <c r="H6" s="4">
        <v>2</v>
      </c>
      <c r="I6" s="4">
        <v>2</v>
      </c>
      <c r="J6" s="4">
        <v>2</v>
      </c>
      <c r="K6" s="4">
        <v>2</v>
      </c>
      <c r="L6" s="4">
        <v>0</v>
      </c>
      <c r="M6" s="4">
        <v>2</v>
      </c>
      <c r="N6" s="4">
        <v>2</v>
      </c>
      <c r="O6" s="4">
        <v>0</v>
      </c>
      <c r="P6" s="20">
        <v>0</v>
      </c>
      <c r="Q6" s="8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9">
        <v>0</v>
      </c>
      <c r="AA6" s="7">
        <v>1</v>
      </c>
      <c r="AB6" s="4">
        <v>1</v>
      </c>
      <c r="AC6" s="4">
        <v>1</v>
      </c>
      <c r="AD6" s="4">
        <v>1</v>
      </c>
      <c r="AE6" s="4">
        <v>1</v>
      </c>
      <c r="AF6" s="4">
        <v>0</v>
      </c>
      <c r="AG6" s="4">
        <v>1</v>
      </c>
      <c r="AH6" s="4">
        <v>1</v>
      </c>
      <c r="AI6" s="4">
        <v>0</v>
      </c>
      <c r="AJ6" s="9">
        <v>0</v>
      </c>
      <c r="AK6" s="8">
        <v>1</v>
      </c>
      <c r="AL6" s="4">
        <v>1</v>
      </c>
      <c r="AM6" s="4">
        <v>1</v>
      </c>
      <c r="AN6" s="4">
        <v>1</v>
      </c>
      <c r="AO6" s="4">
        <v>1</v>
      </c>
      <c r="AP6" s="4">
        <v>0</v>
      </c>
      <c r="AQ6" s="4">
        <v>1</v>
      </c>
      <c r="AR6" s="4">
        <v>1</v>
      </c>
      <c r="AS6" s="4">
        <v>0</v>
      </c>
      <c r="AT6" s="9">
        <v>0</v>
      </c>
      <c r="AU6" s="15">
        <v>0</v>
      </c>
      <c r="AV6" s="2">
        <v>0</v>
      </c>
      <c r="AW6" s="2">
        <v>0</v>
      </c>
      <c r="AX6" s="2">
        <v>0</v>
      </c>
      <c r="AY6" s="2">
        <v>0</v>
      </c>
      <c r="AZ6" s="2">
        <v>0</v>
      </c>
      <c r="BA6" s="2">
        <v>0</v>
      </c>
      <c r="BB6" s="2">
        <v>0</v>
      </c>
      <c r="BC6" s="2">
        <v>0</v>
      </c>
      <c r="BD6" s="16">
        <v>0</v>
      </c>
      <c r="BE6" s="55" t="s">
        <v>34</v>
      </c>
      <c r="BG6" s="54">
        <f t="shared" si="1"/>
        <v>-0.13138976439999606</v>
      </c>
      <c r="BH6" s="54">
        <f t="shared" si="2"/>
        <v>-0.13138976439999606</v>
      </c>
      <c r="BI6" s="54">
        <f t="shared" si="3"/>
        <v>-0.14335014657974907</v>
      </c>
      <c r="BJ6" s="54">
        <f t="shared" si="4"/>
        <v>-0.13138976439999606</v>
      </c>
      <c r="BK6" s="54">
        <f t="shared" si="5"/>
        <v>-0.14335014657974907</v>
      </c>
      <c r="BL6" s="54">
        <f t="shared" si="6"/>
        <v>0</v>
      </c>
      <c r="BM6" s="54">
        <f t="shared" si="7"/>
        <v>-0.13159648307094859</v>
      </c>
      <c r="BN6" s="54">
        <f t="shared" si="8"/>
        <v>-0.13828403559013064</v>
      </c>
      <c r="BO6" s="54">
        <f t="shared" si="9"/>
        <v>0</v>
      </c>
      <c r="BP6" s="54">
        <f t="shared" si="10"/>
        <v>0</v>
      </c>
      <c r="BQ6" s="53"/>
    </row>
    <row r="7" spans="1:69" ht="12" thickBot="1" x14ac:dyDescent="0.25">
      <c r="A7" s="6">
        <v>5</v>
      </c>
      <c r="B7" s="50">
        <v>41</v>
      </c>
      <c r="C7" s="50">
        <v>26</v>
      </c>
      <c r="D7" s="50">
        <v>6</v>
      </c>
      <c r="E7" s="50">
        <v>9</v>
      </c>
      <c r="F7" s="51">
        <v>77550</v>
      </c>
      <c r="G7" s="8">
        <v>12</v>
      </c>
      <c r="H7" s="4">
        <v>12</v>
      </c>
      <c r="I7" s="4">
        <v>4</v>
      </c>
      <c r="J7" s="4">
        <v>12</v>
      </c>
      <c r="K7" s="4">
        <v>4</v>
      </c>
      <c r="L7" s="4">
        <v>3</v>
      </c>
      <c r="M7" s="4">
        <v>12</v>
      </c>
      <c r="N7" s="4">
        <v>2</v>
      </c>
      <c r="O7" s="4">
        <v>1</v>
      </c>
      <c r="P7" s="20">
        <v>1</v>
      </c>
      <c r="Q7" s="8">
        <v>6</v>
      </c>
      <c r="R7" s="4">
        <v>6</v>
      </c>
      <c r="S7" s="4">
        <v>2</v>
      </c>
      <c r="T7" s="4">
        <v>6</v>
      </c>
      <c r="U7" s="4">
        <v>2</v>
      </c>
      <c r="V7" s="4">
        <v>1</v>
      </c>
      <c r="W7" s="4">
        <v>6</v>
      </c>
      <c r="X7" s="4">
        <v>1</v>
      </c>
      <c r="Y7" s="4">
        <v>1</v>
      </c>
      <c r="Z7" s="9">
        <v>0</v>
      </c>
      <c r="AA7" s="7">
        <v>2</v>
      </c>
      <c r="AB7" s="4">
        <v>2</v>
      </c>
      <c r="AC7" s="4">
        <v>2</v>
      </c>
      <c r="AD7" s="4">
        <v>2</v>
      </c>
      <c r="AE7" s="4">
        <v>2</v>
      </c>
      <c r="AF7" s="4">
        <v>1</v>
      </c>
      <c r="AG7" s="4">
        <v>2</v>
      </c>
      <c r="AH7" s="4">
        <v>0</v>
      </c>
      <c r="AI7" s="4">
        <v>0</v>
      </c>
      <c r="AJ7" s="9">
        <v>0</v>
      </c>
      <c r="AK7" s="8">
        <v>4</v>
      </c>
      <c r="AL7" s="4">
        <v>4</v>
      </c>
      <c r="AM7" s="4">
        <v>0</v>
      </c>
      <c r="AN7" s="4">
        <v>4</v>
      </c>
      <c r="AO7" s="4">
        <v>0</v>
      </c>
      <c r="AP7" s="4">
        <v>1</v>
      </c>
      <c r="AQ7" s="4">
        <v>4</v>
      </c>
      <c r="AR7" s="4">
        <v>1</v>
      </c>
      <c r="AS7" s="4">
        <v>0</v>
      </c>
      <c r="AT7" s="9">
        <v>1</v>
      </c>
      <c r="AU7" s="15">
        <v>18240</v>
      </c>
      <c r="AV7" s="2">
        <v>18240</v>
      </c>
      <c r="AW7" s="2">
        <v>8560</v>
      </c>
      <c r="AX7" s="2">
        <v>18240</v>
      </c>
      <c r="AY7" s="2">
        <v>8560</v>
      </c>
      <c r="AZ7" s="2">
        <v>330</v>
      </c>
      <c r="BA7" s="2">
        <v>18240</v>
      </c>
      <c r="BB7" s="2">
        <v>660</v>
      </c>
      <c r="BC7" s="2">
        <v>660</v>
      </c>
      <c r="BD7" s="16">
        <v>0</v>
      </c>
      <c r="BG7" s="54">
        <f t="shared" si="1"/>
        <v>5.4067893807586642E-2</v>
      </c>
      <c r="BH7" s="54">
        <f t="shared" si="2"/>
        <v>5.4067893807586642E-2</v>
      </c>
      <c r="BI7" s="54">
        <f t="shared" si="3"/>
        <v>2.2719278585990113E-2</v>
      </c>
      <c r="BJ7" s="54">
        <f t="shared" si="4"/>
        <v>5.4067893807586642E-2</v>
      </c>
      <c r="BK7" s="54">
        <f t="shared" si="5"/>
        <v>2.2719278585990113E-2</v>
      </c>
      <c r="BL7" s="54">
        <f t="shared" si="6"/>
        <v>-4.5169641543213582E-2</v>
      </c>
      <c r="BM7" s="54">
        <f t="shared" si="7"/>
        <v>5.3791994162054019E-2</v>
      </c>
      <c r="BN7" s="54">
        <f t="shared" si="8"/>
        <v>-5.8165461414273756E-4</v>
      </c>
      <c r="BO7" s="54">
        <f t="shared" si="9"/>
        <v>0.148457330908463</v>
      </c>
      <c r="BP7" s="54">
        <f t="shared" si="10"/>
        <v>-0.14250286310394486</v>
      </c>
      <c r="BQ7" s="53"/>
    </row>
    <row r="8" spans="1:69" ht="12" thickBot="1" x14ac:dyDescent="0.25">
      <c r="A8" s="6">
        <v>6</v>
      </c>
      <c r="B8" s="50">
        <v>29</v>
      </c>
      <c r="C8" s="50">
        <v>20</v>
      </c>
      <c r="D8" s="50">
        <v>4</v>
      </c>
      <c r="E8" s="50">
        <v>5</v>
      </c>
      <c r="F8" s="51">
        <v>80685</v>
      </c>
      <c r="G8" s="8">
        <v>8</v>
      </c>
      <c r="H8" s="4">
        <v>8</v>
      </c>
      <c r="I8" s="4">
        <v>2</v>
      </c>
      <c r="J8" s="4">
        <v>8</v>
      </c>
      <c r="K8" s="4">
        <v>2</v>
      </c>
      <c r="L8" s="4">
        <v>4</v>
      </c>
      <c r="M8" s="4">
        <v>8</v>
      </c>
      <c r="N8" s="4">
        <v>5</v>
      </c>
      <c r="O8" s="4">
        <v>0</v>
      </c>
      <c r="P8" s="20">
        <v>2</v>
      </c>
      <c r="Q8" s="8">
        <v>3</v>
      </c>
      <c r="R8" s="4">
        <v>3</v>
      </c>
      <c r="S8" s="4">
        <v>1</v>
      </c>
      <c r="T8" s="4">
        <v>3</v>
      </c>
      <c r="U8" s="4">
        <v>1</v>
      </c>
      <c r="V8" s="4">
        <v>2</v>
      </c>
      <c r="W8" s="4">
        <v>3</v>
      </c>
      <c r="X8" s="4">
        <v>3</v>
      </c>
      <c r="Y8" s="4">
        <v>0</v>
      </c>
      <c r="Z8" s="9">
        <v>1</v>
      </c>
      <c r="AA8" s="7">
        <v>2</v>
      </c>
      <c r="AB8" s="4">
        <v>2</v>
      </c>
      <c r="AC8" s="4">
        <v>0</v>
      </c>
      <c r="AD8" s="4">
        <v>2</v>
      </c>
      <c r="AE8" s="4">
        <v>0</v>
      </c>
      <c r="AF8" s="4">
        <v>1</v>
      </c>
      <c r="AG8" s="4">
        <v>2</v>
      </c>
      <c r="AH8" s="4">
        <v>1</v>
      </c>
      <c r="AI8" s="4">
        <v>0</v>
      </c>
      <c r="AJ8" s="9">
        <v>1</v>
      </c>
      <c r="AK8" s="8">
        <v>3</v>
      </c>
      <c r="AL8" s="4">
        <v>3</v>
      </c>
      <c r="AM8" s="4">
        <v>1</v>
      </c>
      <c r="AN8" s="4">
        <v>3</v>
      </c>
      <c r="AO8" s="4">
        <v>1</v>
      </c>
      <c r="AP8" s="4">
        <v>1</v>
      </c>
      <c r="AQ8" s="4">
        <v>3</v>
      </c>
      <c r="AR8" s="4">
        <v>1</v>
      </c>
      <c r="AS8" s="4">
        <v>0</v>
      </c>
      <c r="AT8" s="9">
        <v>0</v>
      </c>
      <c r="AU8" s="15">
        <v>24400</v>
      </c>
      <c r="AV8" s="2">
        <v>24400</v>
      </c>
      <c r="AW8" s="2">
        <v>17550</v>
      </c>
      <c r="AX8" s="2">
        <v>24400</v>
      </c>
      <c r="AY8" s="2">
        <v>17550</v>
      </c>
      <c r="AZ8" s="2">
        <v>23990</v>
      </c>
      <c r="BA8" s="2">
        <v>24400</v>
      </c>
      <c r="BB8" s="2">
        <v>24400</v>
      </c>
      <c r="BC8" s="2">
        <v>0</v>
      </c>
      <c r="BD8" s="16">
        <v>6440</v>
      </c>
      <c r="BG8" s="54">
        <f t="shared" si="1"/>
        <v>1.9681146312658632E-2</v>
      </c>
      <c r="BH8" s="54">
        <f t="shared" si="2"/>
        <v>1.9681146312658632E-2</v>
      </c>
      <c r="BI8" s="54">
        <f t="shared" si="3"/>
        <v>3.6025416512446284E-2</v>
      </c>
      <c r="BJ8" s="54">
        <f t="shared" si="4"/>
        <v>1.9681146312658632E-2</v>
      </c>
      <c r="BK8" s="54">
        <f t="shared" si="5"/>
        <v>3.6025416512446284E-2</v>
      </c>
      <c r="BL8" s="54">
        <f t="shared" si="6"/>
        <v>6.1092243131567789E-2</v>
      </c>
      <c r="BM8" s="54">
        <f t="shared" si="7"/>
        <v>1.9451291437827076E-2</v>
      </c>
      <c r="BN8" s="54">
        <f t="shared" si="8"/>
        <v>9.1492230702879027E-2</v>
      </c>
      <c r="BO8" s="54">
        <f t="shared" si="9"/>
        <v>0</v>
      </c>
      <c r="BP8" s="54">
        <f t="shared" si="10"/>
        <v>8.8479965429810459E-3</v>
      </c>
      <c r="BQ8" s="53"/>
    </row>
    <row r="9" spans="1:69" ht="12" thickBot="1" x14ac:dyDescent="0.25">
      <c r="A9" s="6">
        <v>7</v>
      </c>
      <c r="B9" s="50">
        <v>26</v>
      </c>
      <c r="C9" s="50">
        <v>17</v>
      </c>
      <c r="D9" s="50">
        <v>7</v>
      </c>
      <c r="E9" s="50">
        <v>2</v>
      </c>
      <c r="F9" s="51">
        <v>77950</v>
      </c>
      <c r="G9" s="8">
        <v>12</v>
      </c>
      <c r="H9" s="4">
        <v>12</v>
      </c>
      <c r="I9" s="4">
        <v>3</v>
      </c>
      <c r="J9" s="4">
        <v>12</v>
      </c>
      <c r="K9" s="4">
        <v>3</v>
      </c>
      <c r="L9" s="4">
        <v>9</v>
      </c>
      <c r="M9" s="4">
        <v>12</v>
      </c>
      <c r="N9" s="4">
        <v>10</v>
      </c>
      <c r="O9" s="4">
        <v>0</v>
      </c>
      <c r="P9" s="20">
        <v>0</v>
      </c>
      <c r="Q9" s="8">
        <v>8</v>
      </c>
      <c r="R9" s="4">
        <v>8</v>
      </c>
      <c r="S9" s="4">
        <v>0</v>
      </c>
      <c r="T9" s="4">
        <v>8</v>
      </c>
      <c r="U9" s="4">
        <v>0</v>
      </c>
      <c r="V9" s="4">
        <v>5</v>
      </c>
      <c r="W9" s="4">
        <v>8</v>
      </c>
      <c r="X9" s="4">
        <v>8</v>
      </c>
      <c r="Y9" s="4">
        <v>0</v>
      </c>
      <c r="Z9" s="9">
        <v>0</v>
      </c>
      <c r="AA9" s="7">
        <v>2</v>
      </c>
      <c r="AB9" s="4">
        <v>2</v>
      </c>
      <c r="AC9" s="4">
        <v>2</v>
      </c>
      <c r="AD9" s="4">
        <v>2</v>
      </c>
      <c r="AE9" s="4">
        <v>2</v>
      </c>
      <c r="AF9" s="4">
        <v>2</v>
      </c>
      <c r="AG9" s="4">
        <v>2</v>
      </c>
      <c r="AH9" s="4">
        <v>0</v>
      </c>
      <c r="AI9" s="4">
        <v>0</v>
      </c>
      <c r="AJ9" s="9">
        <v>0</v>
      </c>
      <c r="AK9" s="8">
        <v>2</v>
      </c>
      <c r="AL9" s="4">
        <v>2</v>
      </c>
      <c r="AM9" s="4">
        <v>1</v>
      </c>
      <c r="AN9" s="4">
        <v>2</v>
      </c>
      <c r="AO9" s="4">
        <v>1</v>
      </c>
      <c r="AP9" s="4">
        <v>2</v>
      </c>
      <c r="AQ9" s="4">
        <v>2</v>
      </c>
      <c r="AR9" s="4">
        <v>2</v>
      </c>
      <c r="AS9" s="4">
        <v>0</v>
      </c>
      <c r="AT9" s="9">
        <v>0</v>
      </c>
      <c r="AU9" s="15">
        <v>48050</v>
      </c>
      <c r="AV9" s="2">
        <v>48050</v>
      </c>
      <c r="AW9" s="2">
        <v>0</v>
      </c>
      <c r="AX9" s="2">
        <v>48050</v>
      </c>
      <c r="AY9" s="2">
        <v>0</v>
      </c>
      <c r="AZ9" s="2">
        <v>35490</v>
      </c>
      <c r="BA9" s="2">
        <v>48050</v>
      </c>
      <c r="BB9" s="2">
        <v>48050</v>
      </c>
      <c r="BC9" s="2">
        <v>0</v>
      </c>
      <c r="BD9" s="16">
        <v>0</v>
      </c>
      <c r="BG9" s="54">
        <f t="shared" si="1"/>
        <v>0.19189642034042054</v>
      </c>
      <c r="BH9" s="54">
        <f t="shared" si="2"/>
        <v>0.19189642034042054</v>
      </c>
      <c r="BI9" s="54">
        <f t="shared" si="3"/>
        <v>-0.15091184481874856</v>
      </c>
      <c r="BJ9" s="54">
        <f t="shared" si="4"/>
        <v>0.19189642034042054</v>
      </c>
      <c r="BK9" s="54">
        <f t="shared" si="5"/>
        <v>-0.15091184481874856</v>
      </c>
      <c r="BL9" s="54">
        <f t="shared" si="6"/>
        <v>0.13467679034030949</v>
      </c>
      <c r="BM9" s="54">
        <f t="shared" si="7"/>
        <v>0.19234552346587619</v>
      </c>
      <c r="BN9" s="54">
        <f t="shared" si="8"/>
        <v>0.26237794612815935</v>
      </c>
      <c r="BO9" s="54">
        <f t="shared" si="9"/>
        <v>0</v>
      </c>
      <c r="BP9" s="54">
        <f t="shared" si="10"/>
        <v>0</v>
      </c>
      <c r="BQ9" s="53"/>
    </row>
    <row r="10" spans="1:69" ht="12" thickBot="1" x14ac:dyDescent="0.25">
      <c r="A10" s="6">
        <v>8</v>
      </c>
      <c r="B10" s="50">
        <v>40</v>
      </c>
      <c r="C10" s="50">
        <v>17</v>
      </c>
      <c r="D10" s="50">
        <v>13</v>
      </c>
      <c r="E10" s="50">
        <v>10</v>
      </c>
      <c r="F10" s="51">
        <v>79370</v>
      </c>
      <c r="G10" s="8">
        <v>20</v>
      </c>
      <c r="H10" s="4">
        <v>20</v>
      </c>
      <c r="I10" s="4">
        <v>10</v>
      </c>
      <c r="J10" s="4">
        <v>20</v>
      </c>
      <c r="K10" s="4">
        <v>10</v>
      </c>
      <c r="L10" s="4">
        <v>12</v>
      </c>
      <c r="M10" s="4">
        <v>20</v>
      </c>
      <c r="N10" s="4">
        <v>13</v>
      </c>
      <c r="O10" s="4">
        <v>2</v>
      </c>
      <c r="P10" s="20">
        <v>6</v>
      </c>
      <c r="Q10" s="8">
        <v>8</v>
      </c>
      <c r="R10" s="4">
        <v>8</v>
      </c>
      <c r="S10" s="4">
        <v>4</v>
      </c>
      <c r="T10" s="4">
        <v>8</v>
      </c>
      <c r="U10" s="4">
        <v>4</v>
      </c>
      <c r="V10" s="4">
        <v>4</v>
      </c>
      <c r="W10" s="4">
        <v>8</v>
      </c>
      <c r="X10" s="4">
        <v>5</v>
      </c>
      <c r="Y10" s="4">
        <v>1</v>
      </c>
      <c r="Z10" s="9">
        <v>2</v>
      </c>
      <c r="AA10" s="7">
        <v>9</v>
      </c>
      <c r="AB10" s="4">
        <v>9</v>
      </c>
      <c r="AC10" s="4">
        <v>4</v>
      </c>
      <c r="AD10" s="4">
        <v>9</v>
      </c>
      <c r="AE10" s="4">
        <v>4</v>
      </c>
      <c r="AF10" s="4">
        <v>6</v>
      </c>
      <c r="AG10" s="4">
        <v>9</v>
      </c>
      <c r="AH10" s="4">
        <v>5</v>
      </c>
      <c r="AI10" s="4">
        <v>1</v>
      </c>
      <c r="AJ10" s="9">
        <v>3</v>
      </c>
      <c r="AK10" s="8">
        <v>3</v>
      </c>
      <c r="AL10" s="4">
        <v>3</v>
      </c>
      <c r="AM10" s="4">
        <v>2</v>
      </c>
      <c r="AN10" s="4">
        <v>3</v>
      </c>
      <c r="AO10" s="4">
        <v>2</v>
      </c>
      <c r="AP10" s="4">
        <v>2</v>
      </c>
      <c r="AQ10" s="4">
        <v>3</v>
      </c>
      <c r="AR10" s="4">
        <v>3</v>
      </c>
      <c r="AS10" s="4">
        <v>0</v>
      </c>
      <c r="AT10" s="9">
        <v>1</v>
      </c>
      <c r="AU10" s="15">
        <v>35350</v>
      </c>
      <c r="AV10" s="2">
        <v>35350</v>
      </c>
      <c r="AW10" s="2">
        <v>22790</v>
      </c>
      <c r="AX10" s="2">
        <v>35350</v>
      </c>
      <c r="AY10" s="2">
        <v>22790</v>
      </c>
      <c r="AZ10" s="2">
        <v>13260</v>
      </c>
      <c r="BA10" s="2">
        <v>35350</v>
      </c>
      <c r="BB10" s="2">
        <v>19420</v>
      </c>
      <c r="BC10" s="2">
        <v>5460</v>
      </c>
      <c r="BD10" s="16">
        <v>7410</v>
      </c>
      <c r="BG10" s="54">
        <f t="shared" si="1"/>
        <v>5.5814837176142024E-2</v>
      </c>
      <c r="BH10" s="54">
        <f t="shared" si="2"/>
        <v>5.5814837176142024E-2</v>
      </c>
      <c r="BI10" s="54">
        <f t="shared" si="3"/>
        <v>1.9502131892989494E-2</v>
      </c>
      <c r="BJ10" s="54">
        <f t="shared" si="4"/>
        <v>5.5814837176142024E-2</v>
      </c>
      <c r="BK10" s="54">
        <f t="shared" si="5"/>
        <v>1.9502131892989494E-2</v>
      </c>
      <c r="BL10" s="54">
        <f t="shared" si="6"/>
        <v>-1.3649527249370297E-2</v>
      </c>
      <c r="BM10" s="54">
        <f t="shared" si="7"/>
        <v>5.5848394824814629E-2</v>
      </c>
      <c r="BN10" s="54">
        <f t="shared" si="8"/>
        <v>5.2034675045073975E-3</v>
      </c>
      <c r="BO10" s="54">
        <f t="shared" si="9"/>
        <v>4.4157349487842362E-3</v>
      </c>
      <c r="BP10" s="54">
        <f t="shared" si="10"/>
        <v>-6.9830507520543261E-2</v>
      </c>
      <c r="BQ10" s="53"/>
    </row>
    <row r="11" spans="1:69" ht="12" thickBot="1" x14ac:dyDescent="0.25">
      <c r="A11" s="6">
        <v>9</v>
      </c>
      <c r="B11" s="50">
        <v>19</v>
      </c>
      <c r="C11" s="50">
        <v>11</v>
      </c>
      <c r="D11" s="50">
        <v>2</v>
      </c>
      <c r="E11" s="50">
        <v>6</v>
      </c>
      <c r="F11" s="51">
        <v>77680</v>
      </c>
      <c r="G11" s="8">
        <v>12</v>
      </c>
      <c r="H11" s="4">
        <v>12</v>
      </c>
      <c r="I11" s="4">
        <v>3</v>
      </c>
      <c r="J11" s="4">
        <v>12</v>
      </c>
      <c r="K11" s="4">
        <v>3</v>
      </c>
      <c r="L11" s="4">
        <v>6</v>
      </c>
      <c r="M11" s="4">
        <v>12</v>
      </c>
      <c r="N11" s="4">
        <v>0</v>
      </c>
      <c r="O11" s="4">
        <v>0</v>
      </c>
      <c r="P11" s="20">
        <v>2</v>
      </c>
      <c r="Q11" s="8">
        <v>5</v>
      </c>
      <c r="R11" s="4">
        <v>5</v>
      </c>
      <c r="S11" s="4">
        <v>1</v>
      </c>
      <c r="T11" s="4">
        <v>5</v>
      </c>
      <c r="U11" s="4">
        <v>1</v>
      </c>
      <c r="V11" s="4">
        <v>0</v>
      </c>
      <c r="W11" s="4">
        <v>5</v>
      </c>
      <c r="X11" s="4">
        <v>0</v>
      </c>
      <c r="Y11" s="4">
        <v>0</v>
      </c>
      <c r="Z11" s="9">
        <v>1</v>
      </c>
      <c r="AA11" s="7">
        <v>2</v>
      </c>
      <c r="AB11" s="4">
        <v>2</v>
      </c>
      <c r="AC11" s="4">
        <v>1</v>
      </c>
      <c r="AD11" s="4">
        <v>2</v>
      </c>
      <c r="AE11" s="4">
        <v>1</v>
      </c>
      <c r="AF11" s="4">
        <v>2</v>
      </c>
      <c r="AG11" s="4">
        <v>2</v>
      </c>
      <c r="AH11" s="4">
        <v>0</v>
      </c>
      <c r="AI11" s="4">
        <v>0</v>
      </c>
      <c r="AJ11" s="9">
        <v>0</v>
      </c>
      <c r="AK11" s="8">
        <v>5</v>
      </c>
      <c r="AL11" s="4">
        <v>5</v>
      </c>
      <c r="AM11" s="4">
        <v>1</v>
      </c>
      <c r="AN11" s="4">
        <v>5</v>
      </c>
      <c r="AO11" s="4">
        <v>1</v>
      </c>
      <c r="AP11" s="4">
        <v>4</v>
      </c>
      <c r="AQ11" s="4">
        <v>5</v>
      </c>
      <c r="AR11" s="4">
        <v>0</v>
      </c>
      <c r="AS11" s="4">
        <v>0</v>
      </c>
      <c r="AT11" s="9">
        <v>1</v>
      </c>
      <c r="AU11" s="15">
        <v>44360</v>
      </c>
      <c r="AV11" s="2">
        <v>44360</v>
      </c>
      <c r="AW11" s="2">
        <v>2320</v>
      </c>
      <c r="AX11" s="2">
        <v>44360</v>
      </c>
      <c r="AY11" s="2">
        <v>2320</v>
      </c>
      <c r="AZ11" s="2">
        <v>0</v>
      </c>
      <c r="BA11" s="2">
        <v>44360</v>
      </c>
      <c r="BB11" s="2">
        <v>0</v>
      </c>
      <c r="BC11" s="2">
        <v>0</v>
      </c>
      <c r="BD11" s="16">
        <v>19800</v>
      </c>
      <c r="BG11" s="54">
        <f t="shared" si="1"/>
        <v>9.8751441976213578E-2</v>
      </c>
      <c r="BH11" s="54">
        <f t="shared" si="2"/>
        <v>9.8751441976213578E-2</v>
      </c>
      <c r="BI11" s="54">
        <f t="shared" si="3"/>
        <v>-4.1709193416649637E-2</v>
      </c>
      <c r="BJ11" s="54">
        <f t="shared" si="4"/>
        <v>9.8751441976213578E-2</v>
      </c>
      <c r="BK11" s="54">
        <f t="shared" si="5"/>
        <v>-4.1709193416649637E-2</v>
      </c>
      <c r="BL11" s="54">
        <f t="shared" si="6"/>
        <v>-0.16107390314972439</v>
      </c>
      <c r="BM11" s="54">
        <f t="shared" si="7"/>
        <v>9.8421301986734655E-2</v>
      </c>
      <c r="BN11" s="54">
        <f t="shared" si="8"/>
        <v>0</v>
      </c>
      <c r="BO11" s="54">
        <f t="shared" si="9"/>
        <v>0</v>
      </c>
      <c r="BP11" s="54">
        <f t="shared" si="10"/>
        <v>4.9523454788613794E-2</v>
      </c>
      <c r="BQ11" s="53"/>
    </row>
    <row r="12" spans="1:69" ht="12" thickBot="1" x14ac:dyDescent="0.25">
      <c r="A12" s="6">
        <v>10</v>
      </c>
      <c r="B12" s="50">
        <v>26</v>
      </c>
      <c r="C12" s="50">
        <v>13</v>
      </c>
      <c r="D12" s="50">
        <v>4</v>
      </c>
      <c r="E12" s="50">
        <v>9</v>
      </c>
      <c r="F12" s="51">
        <v>59300</v>
      </c>
      <c r="G12" s="8">
        <v>13</v>
      </c>
      <c r="H12" s="4">
        <v>13</v>
      </c>
      <c r="I12" s="4">
        <v>7</v>
      </c>
      <c r="J12" s="4">
        <v>13</v>
      </c>
      <c r="K12" s="4">
        <v>7</v>
      </c>
      <c r="L12" s="4">
        <v>9</v>
      </c>
      <c r="M12" s="4">
        <v>13</v>
      </c>
      <c r="N12" s="4">
        <v>11</v>
      </c>
      <c r="O12" s="4">
        <v>1</v>
      </c>
      <c r="P12" s="20">
        <v>1</v>
      </c>
      <c r="Q12" s="8">
        <v>6</v>
      </c>
      <c r="R12" s="4">
        <v>6</v>
      </c>
      <c r="S12" s="4">
        <v>4</v>
      </c>
      <c r="T12" s="4">
        <v>6</v>
      </c>
      <c r="U12" s="4">
        <v>4</v>
      </c>
      <c r="V12" s="4">
        <v>4</v>
      </c>
      <c r="W12" s="4">
        <v>6</v>
      </c>
      <c r="X12" s="4">
        <v>4</v>
      </c>
      <c r="Y12" s="4">
        <v>1</v>
      </c>
      <c r="Z12" s="9">
        <v>1</v>
      </c>
      <c r="AA12" s="7">
        <v>4</v>
      </c>
      <c r="AB12" s="4">
        <v>4</v>
      </c>
      <c r="AC12" s="4">
        <v>2</v>
      </c>
      <c r="AD12" s="4">
        <v>4</v>
      </c>
      <c r="AE12" s="4">
        <v>2</v>
      </c>
      <c r="AF12" s="4">
        <v>4</v>
      </c>
      <c r="AG12" s="4">
        <v>4</v>
      </c>
      <c r="AH12" s="4">
        <v>4</v>
      </c>
      <c r="AI12" s="4">
        <v>0</v>
      </c>
      <c r="AJ12" s="9">
        <v>0</v>
      </c>
      <c r="AK12" s="8">
        <v>3</v>
      </c>
      <c r="AL12" s="4">
        <v>3</v>
      </c>
      <c r="AM12" s="4">
        <v>1</v>
      </c>
      <c r="AN12" s="4">
        <v>3</v>
      </c>
      <c r="AO12" s="4">
        <v>1</v>
      </c>
      <c r="AP12" s="4">
        <v>1</v>
      </c>
      <c r="AQ12" s="4">
        <v>3</v>
      </c>
      <c r="AR12" s="4">
        <v>3</v>
      </c>
      <c r="AS12" s="4">
        <v>0</v>
      </c>
      <c r="AT12" s="9">
        <v>0</v>
      </c>
      <c r="AU12" s="15">
        <v>23230</v>
      </c>
      <c r="AV12" s="2">
        <v>23230</v>
      </c>
      <c r="AW12" s="2">
        <v>21870</v>
      </c>
      <c r="AX12" s="2">
        <v>23230</v>
      </c>
      <c r="AY12" s="2">
        <v>21870</v>
      </c>
      <c r="AZ12" s="2">
        <v>7800</v>
      </c>
      <c r="BA12" s="2">
        <v>23230</v>
      </c>
      <c r="BB12" s="2">
        <v>20700</v>
      </c>
      <c r="BC12" s="2">
        <v>3120</v>
      </c>
      <c r="BD12" s="16">
        <v>3120</v>
      </c>
      <c r="BG12" s="54">
        <f t="shared" si="1"/>
        <v>7.7718898631765107E-2</v>
      </c>
      <c r="BH12" s="54">
        <f t="shared" si="2"/>
        <v>7.7718898631765107E-2</v>
      </c>
      <c r="BI12" s="54">
        <f t="shared" si="3"/>
        <v>0.10497278689167831</v>
      </c>
      <c r="BJ12" s="54">
        <f t="shared" si="4"/>
        <v>7.7718898631765107E-2</v>
      </c>
      <c r="BK12" s="54">
        <f t="shared" si="5"/>
        <v>0.10497278689167831</v>
      </c>
      <c r="BL12" s="54">
        <f t="shared" si="6"/>
        <v>3.1461056818551575E-2</v>
      </c>
      <c r="BM12" s="54">
        <f t="shared" si="7"/>
        <v>7.7630512790800021E-2</v>
      </c>
      <c r="BN12" s="54">
        <f t="shared" si="8"/>
        <v>2.0013203365671861E-2</v>
      </c>
      <c r="BO12" s="54">
        <f t="shared" si="9"/>
        <v>0.16591238172344946</v>
      </c>
      <c r="BP12" s="54">
        <f t="shared" si="10"/>
        <v>0.14154199856824087</v>
      </c>
      <c r="BQ12" s="53"/>
    </row>
    <row r="13" spans="1:69" ht="12" thickBot="1" x14ac:dyDescent="0.25">
      <c r="A13" s="6">
        <v>11</v>
      </c>
      <c r="B13" s="50">
        <v>39</v>
      </c>
      <c r="C13" s="50">
        <v>29</v>
      </c>
      <c r="D13" s="50">
        <v>2</v>
      </c>
      <c r="E13" s="50">
        <v>8</v>
      </c>
      <c r="F13" s="51">
        <v>74055</v>
      </c>
      <c r="G13" s="8">
        <v>8</v>
      </c>
      <c r="H13" s="4">
        <v>8</v>
      </c>
      <c r="I13" s="4">
        <v>4</v>
      </c>
      <c r="J13" s="4">
        <v>8</v>
      </c>
      <c r="K13" s="4">
        <v>4</v>
      </c>
      <c r="L13" s="4">
        <v>0</v>
      </c>
      <c r="M13" s="4">
        <v>8</v>
      </c>
      <c r="N13" s="4">
        <v>2</v>
      </c>
      <c r="O13" s="4">
        <v>1</v>
      </c>
      <c r="P13" s="20">
        <v>1</v>
      </c>
      <c r="Q13" s="8">
        <v>6</v>
      </c>
      <c r="R13" s="4">
        <v>6</v>
      </c>
      <c r="S13" s="4">
        <v>3</v>
      </c>
      <c r="T13" s="4">
        <v>6</v>
      </c>
      <c r="U13" s="4">
        <v>3</v>
      </c>
      <c r="V13" s="4">
        <v>0</v>
      </c>
      <c r="W13" s="4">
        <v>6</v>
      </c>
      <c r="X13" s="4">
        <v>1</v>
      </c>
      <c r="Y13" s="4">
        <v>1</v>
      </c>
      <c r="Z13" s="9">
        <v>1</v>
      </c>
      <c r="AA13" s="7">
        <v>0</v>
      </c>
      <c r="AB13" s="4">
        <v>0</v>
      </c>
      <c r="AC13" s="4">
        <v>0</v>
      </c>
      <c r="AD13" s="4">
        <v>0</v>
      </c>
      <c r="AE13" s="4">
        <v>0</v>
      </c>
      <c r="AF13" s="4">
        <v>0</v>
      </c>
      <c r="AG13" s="4">
        <v>0</v>
      </c>
      <c r="AH13" s="4">
        <v>0</v>
      </c>
      <c r="AI13" s="4">
        <v>0</v>
      </c>
      <c r="AJ13" s="9">
        <v>0</v>
      </c>
      <c r="AK13" s="8">
        <v>2</v>
      </c>
      <c r="AL13" s="4">
        <v>2</v>
      </c>
      <c r="AM13" s="4">
        <v>1</v>
      </c>
      <c r="AN13" s="4">
        <v>2</v>
      </c>
      <c r="AO13" s="4">
        <v>1</v>
      </c>
      <c r="AP13" s="4">
        <v>0</v>
      </c>
      <c r="AQ13" s="4">
        <v>2</v>
      </c>
      <c r="AR13" s="4">
        <v>1</v>
      </c>
      <c r="AS13" s="4">
        <v>0</v>
      </c>
      <c r="AT13" s="9">
        <v>0</v>
      </c>
      <c r="AU13" s="15">
        <v>12700</v>
      </c>
      <c r="AV13" s="2">
        <v>12700</v>
      </c>
      <c r="AW13" s="2">
        <v>8910</v>
      </c>
      <c r="AX13" s="2">
        <v>12700</v>
      </c>
      <c r="AY13" s="2">
        <v>8910</v>
      </c>
      <c r="AZ13" s="2">
        <v>0</v>
      </c>
      <c r="BA13" s="2">
        <v>12700</v>
      </c>
      <c r="BB13" s="2">
        <v>820</v>
      </c>
      <c r="BC13" s="2">
        <v>330</v>
      </c>
      <c r="BD13" s="16">
        <v>330</v>
      </c>
      <c r="BG13" s="54">
        <f t="shared" si="1"/>
        <v>0.11825915224458718</v>
      </c>
      <c r="BH13" s="54">
        <f t="shared" si="2"/>
        <v>0.11825915224458718</v>
      </c>
      <c r="BI13" s="54">
        <f t="shared" si="3"/>
        <v>9.8930422875659868E-2</v>
      </c>
      <c r="BJ13" s="54">
        <f t="shared" si="4"/>
        <v>0.11825915224458718</v>
      </c>
      <c r="BK13" s="54">
        <f t="shared" si="5"/>
        <v>9.8930422875659868E-2</v>
      </c>
      <c r="BL13" s="54">
        <f t="shared" si="6"/>
        <v>0</v>
      </c>
      <c r="BM13" s="54">
        <f t="shared" si="7"/>
        <v>0.11835506249013268</v>
      </c>
      <c r="BN13" s="54">
        <f t="shared" si="8"/>
        <v>6.7947270961779549E-5</v>
      </c>
      <c r="BO13" s="54">
        <f t="shared" si="9"/>
        <v>0.1470200863183844</v>
      </c>
      <c r="BP13" s="54">
        <f t="shared" si="10"/>
        <v>0.13027985297590991</v>
      </c>
      <c r="BQ13" s="53"/>
    </row>
    <row r="14" spans="1:69" ht="12" thickBot="1" x14ac:dyDescent="0.25">
      <c r="A14" s="6">
        <v>12</v>
      </c>
      <c r="B14" s="50">
        <v>29</v>
      </c>
      <c r="C14" s="50">
        <v>20</v>
      </c>
      <c r="D14" s="50">
        <v>1</v>
      </c>
      <c r="E14" s="50">
        <v>8</v>
      </c>
      <c r="F14" s="51">
        <v>77315</v>
      </c>
      <c r="G14" s="8">
        <v>11</v>
      </c>
      <c r="H14" s="4">
        <v>11</v>
      </c>
      <c r="I14" s="4">
        <v>0</v>
      </c>
      <c r="J14" s="4">
        <v>11</v>
      </c>
      <c r="K14" s="4">
        <v>0</v>
      </c>
      <c r="L14" s="4">
        <v>2</v>
      </c>
      <c r="M14" s="4">
        <v>11</v>
      </c>
      <c r="N14" s="4">
        <v>0</v>
      </c>
      <c r="O14" s="4">
        <v>1</v>
      </c>
      <c r="P14" s="20">
        <v>4</v>
      </c>
      <c r="Q14" s="8">
        <v>6</v>
      </c>
      <c r="R14" s="4">
        <v>6</v>
      </c>
      <c r="S14" s="4">
        <v>0</v>
      </c>
      <c r="T14" s="4">
        <v>6</v>
      </c>
      <c r="U14" s="4">
        <v>0</v>
      </c>
      <c r="V14" s="4">
        <v>1</v>
      </c>
      <c r="W14" s="4">
        <v>6</v>
      </c>
      <c r="X14" s="4">
        <v>0</v>
      </c>
      <c r="Y14" s="4">
        <v>1</v>
      </c>
      <c r="Z14" s="9">
        <v>4</v>
      </c>
      <c r="AA14" s="7">
        <v>0</v>
      </c>
      <c r="AB14" s="4">
        <v>0</v>
      </c>
      <c r="AC14" s="4">
        <v>0</v>
      </c>
      <c r="AD14" s="4">
        <v>0</v>
      </c>
      <c r="AE14" s="4">
        <v>0</v>
      </c>
      <c r="AF14" s="4">
        <v>0</v>
      </c>
      <c r="AG14" s="4">
        <v>0</v>
      </c>
      <c r="AH14" s="4">
        <v>0</v>
      </c>
      <c r="AI14" s="4">
        <v>0</v>
      </c>
      <c r="AJ14" s="9">
        <v>0</v>
      </c>
      <c r="AK14" s="8">
        <v>5</v>
      </c>
      <c r="AL14" s="4">
        <v>5</v>
      </c>
      <c r="AM14" s="4">
        <v>0</v>
      </c>
      <c r="AN14" s="4">
        <v>5</v>
      </c>
      <c r="AO14" s="4">
        <v>0</v>
      </c>
      <c r="AP14" s="4">
        <v>1</v>
      </c>
      <c r="AQ14" s="4">
        <v>5</v>
      </c>
      <c r="AR14" s="4">
        <v>0</v>
      </c>
      <c r="AS14" s="4">
        <v>0</v>
      </c>
      <c r="AT14" s="9">
        <v>0</v>
      </c>
      <c r="AU14" s="15">
        <v>45280</v>
      </c>
      <c r="AV14" s="2">
        <v>45280</v>
      </c>
      <c r="AW14" s="2">
        <v>0</v>
      </c>
      <c r="AX14" s="2">
        <v>45280</v>
      </c>
      <c r="AY14" s="2">
        <v>0</v>
      </c>
      <c r="AZ14" s="2">
        <v>3680</v>
      </c>
      <c r="BA14" s="2">
        <v>45280</v>
      </c>
      <c r="BB14" s="2">
        <v>0</v>
      </c>
      <c r="BC14" s="2">
        <v>10250</v>
      </c>
      <c r="BD14" s="16">
        <v>17230</v>
      </c>
      <c r="BG14" s="54">
        <f t="shared" si="1"/>
        <v>0.12975384156726683</v>
      </c>
      <c r="BH14" s="54">
        <f t="shared" si="2"/>
        <v>0.12975384156726683</v>
      </c>
      <c r="BI14" s="54">
        <f t="shared" si="3"/>
        <v>0</v>
      </c>
      <c r="BJ14" s="54">
        <f t="shared" si="4"/>
        <v>0.12975384156726683</v>
      </c>
      <c r="BK14" s="54">
        <f t="shared" si="5"/>
        <v>0</v>
      </c>
      <c r="BL14" s="54">
        <f t="shared" si="6"/>
        <v>8.8688146484789815E-3</v>
      </c>
      <c r="BM14" s="54">
        <f t="shared" si="7"/>
        <v>0.12953110090597292</v>
      </c>
      <c r="BN14" s="54">
        <f t="shared" si="8"/>
        <v>0</v>
      </c>
      <c r="BO14" s="54">
        <f t="shared" si="9"/>
        <v>0.20123785348294654</v>
      </c>
      <c r="BP14" s="54">
        <f t="shared" si="10"/>
        <v>0.23588923659177752</v>
      </c>
      <c r="BQ14" s="53"/>
    </row>
    <row r="15" spans="1:69" ht="12" thickBot="1" x14ac:dyDescent="0.25">
      <c r="A15" s="6">
        <v>13</v>
      </c>
      <c r="B15" s="50">
        <v>38</v>
      </c>
      <c r="C15" s="50">
        <v>20</v>
      </c>
      <c r="D15" s="50">
        <v>10</v>
      </c>
      <c r="E15" s="50">
        <v>8</v>
      </c>
      <c r="F15" s="51">
        <v>70285</v>
      </c>
      <c r="G15" s="8">
        <v>3</v>
      </c>
      <c r="H15" s="4">
        <v>3</v>
      </c>
      <c r="I15" s="4">
        <v>2</v>
      </c>
      <c r="J15" s="4">
        <v>3</v>
      </c>
      <c r="K15" s="4">
        <v>2</v>
      </c>
      <c r="L15" s="4">
        <v>0</v>
      </c>
      <c r="M15" s="4">
        <v>3</v>
      </c>
      <c r="N15" s="4">
        <v>1</v>
      </c>
      <c r="O15" s="4">
        <v>0</v>
      </c>
      <c r="P15" s="20">
        <v>1</v>
      </c>
      <c r="Q15" s="8">
        <v>3</v>
      </c>
      <c r="R15" s="4">
        <v>3</v>
      </c>
      <c r="S15" s="4">
        <v>2</v>
      </c>
      <c r="T15" s="4">
        <v>3</v>
      </c>
      <c r="U15" s="4">
        <v>2</v>
      </c>
      <c r="V15" s="4">
        <v>0</v>
      </c>
      <c r="W15" s="4">
        <v>3</v>
      </c>
      <c r="X15" s="4">
        <v>1</v>
      </c>
      <c r="Y15" s="4">
        <v>0</v>
      </c>
      <c r="Z15" s="9">
        <v>1</v>
      </c>
      <c r="AA15" s="7">
        <v>0</v>
      </c>
      <c r="AB15" s="4">
        <v>0</v>
      </c>
      <c r="AC15" s="4">
        <v>0</v>
      </c>
      <c r="AD15" s="4">
        <v>0</v>
      </c>
      <c r="AE15" s="4">
        <v>0</v>
      </c>
      <c r="AF15" s="4">
        <v>0</v>
      </c>
      <c r="AG15" s="4">
        <v>0</v>
      </c>
      <c r="AH15" s="4">
        <v>0</v>
      </c>
      <c r="AI15" s="4">
        <v>0</v>
      </c>
      <c r="AJ15" s="9">
        <v>0</v>
      </c>
      <c r="AK15" s="8">
        <v>0</v>
      </c>
      <c r="AL15" s="4">
        <v>0</v>
      </c>
      <c r="AM15" s="4">
        <v>0</v>
      </c>
      <c r="AN15" s="4">
        <v>0</v>
      </c>
      <c r="AO15" s="4">
        <v>0</v>
      </c>
      <c r="AP15" s="4">
        <v>0</v>
      </c>
      <c r="AQ15" s="4">
        <v>0</v>
      </c>
      <c r="AR15" s="4">
        <v>0</v>
      </c>
      <c r="AS15" s="4">
        <v>0</v>
      </c>
      <c r="AT15" s="9">
        <v>0</v>
      </c>
      <c r="AU15" s="15">
        <v>23460</v>
      </c>
      <c r="AV15" s="2">
        <v>23460</v>
      </c>
      <c r="AW15" s="2">
        <v>20820</v>
      </c>
      <c r="AX15" s="2">
        <v>23460</v>
      </c>
      <c r="AY15" s="2">
        <v>20820</v>
      </c>
      <c r="AZ15" s="2">
        <v>0</v>
      </c>
      <c r="BA15" s="2">
        <v>23460</v>
      </c>
      <c r="BB15" s="2">
        <v>16200</v>
      </c>
      <c r="BC15" s="2">
        <v>0</v>
      </c>
      <c r="BD15" s="16">
        <v>16200</v>
      </c>
      <c r="BG15" s="54">
        <f t="shared" si="1"/>
        <v>0.18112700144715507</v>
      </c>
      <c r="BH15" s="54">
        <f t="shared" si="2"/>
        <v>0.18112700144715507</v>
      </c>
      <c r="BI15" s="54">
        <f t="shared" si="3"/>
        <v>0.18759615304559274</v>
      </c>
      <c r="BJ15" s="54">
        <f t="shared" si="4"/>
        <v>0.18112700144715507</v>
      </c>
      <c r="BK15" s="54">
        <f t="shared" si="5"/>
        <v>0.18759615304559274</v>
      </c>
      <c r="BL15" s="54">
        <f t="shared" si="6"/>
        <v>0</v>
      </c>
      <c r="BM15" s="54">
        <f t="shared" si="7"/>
        <v>0.18149133956768826</v>
      </c>
      <c r="BN15" s="54">
        <f t="shared" si="8"/>
        <v>0.15839052662598593</v>
      </c>
      <c r="BO15" s="54">
        <f t="shared" si="9"/>
        <v>0</v>
      </c>
      <c r="BP15" s="54">
        <f t="shared" si="10"/>
        <v>0.17296351803213383</v>
      </c>
      <c r="BQ15" s="53"/>
    </row>
    <row r="16" spans="1:69" ht="12" thickBot="1" x14ac:dyDescent="0.25">
      <c r="A16" s="6">
        <v>14</v>
      </c>
      <c r="B16" s="50">
        <v>34</v>
      </c>
      <c r="C16" s="50">
        <v>15</v>
      </c>
      <c r="D16" s="50">
        <v>11</v>
      </c>
      <c r="E16" s="50">
        <v>8</v>
      </c>
      <c r="F16" s="51">
        <v>72290</v>
      </c>
      <c r="G16" s="8">
        <v>17</v>
      </c>
      <c r="H16" s="4">
        <v>17</v>
      </c>
      <c r="I16" s="4">
        <v>5</v>
      </c>
      <c r="J16" s="4">
        <v>17</v>
      </c>
      <c r="K16" s="4">
        <v>5</v>
      </c>
      <c r="L16" s="4">
        <v>7</v>
      </c>
      <c r="M16" s="4">
        <v>17</v>
      </c>
      <c r="N16" s="4">
        <v>7</v>
      </c>
      <c r="O16" s="4">
        <v>1</v>
      </c>
      <c r="P16" s="20">
        <v>2</v>
      </c>
      <c r="Q16" s="8">
        <v>8</v>
      </c>
      <c r="R16" s="4">
        <v>8</v>
      </c>
      <c r="S16" s="4">
        <v>2</v>
      </c>
      <c r="T16" s="4">
        <v>8</v>
      </c>
      <c r="U16" s="4">
        <v>2</v>
      </c>
      <c r="V16" s="4">
        <v>1</v>
      </c>
      <c r="W16" s="4">
        <v>8</v>
      </c>
      <c r="X16" s="4">
        <v>1</v>
      </c>
      <c r="Y16" s="4">
        <v>1</v>
      </c>
      <c r="Z16" s="9">
        <v>2</v>
      </c>
      <c r="AA16" s="7">
        <v>5</v>
      </c>
      <c r="AB16" s="4">
        <v>5</v>
      </c>
      <c r="AC16" s="4">
        <v>2</v>
      </c>
      <c r="AD16" s="4">
        <v>5</v>
      </c>
      <c r="AE16" s="4">
        <v>2</v>
      </c>
      <c r="AF16" s="4">
        <v>4</v>
      </c>
      <c r="AG16" s="4">
        <v>5</v>
      </c>
      <c r="AH16" s="4">
        <v>2</v>
      </c>
      <c r="AI16" s="4">
        <v>0</v>
      </c>
      <c r="AJ16" s="9">
        <v>0</v>
      </c>
      <c r="AK16" s="8">
        <v>4</v>
      </c>
      <c r="AL16" s="4">
        <v>4</v>
      </c>
      <c r="AM16" s="4">
        <v>1</v>
      </c>
      <c r="AN16" s="4">
        <v>4</v>
      </c>
      <c r="AO16" s="4">
        <v>1</v>
      </c>
      <c r="AP16" s="4">
        <v>2</v>
      </c>
      <c r="AQ16" s="4">
        <v>4</v>
      </c>
      <c r="AR16" s="4">
        <v>4</v>
      </c>
      <c r="AS16" s="4">
        <v>0</v>
      </c>
      <c r="AT16" s="9">
        <v>0</v>
      </c>
      <c r="AU16" s="15">
        <v>49700</v>
      </c>
      <c r="AV16" s="2">
        <v>49700</v>
      </c>
      <c r="AW16" s="2">
        <v>13000</v>
      </c>
      <c r="AX16" s="2">
        <v>49700</v>
      </c>
      <c r="AY16" s="2">
        <v>13000</v>
      </c>
      <c r="AZ16" s="2">
        <v>14850</v>
      </c>
      <c r="BA16" s="2">
        <v>49700</v>
      </c>
      <c r="BB16" s="2">
        <v>2550</v>
      </c>
      <c r="BC16" s="2">
        <v>3500</v>
      </c>
      <c r="BD16" s="16">
        <v>22270</v>
      </c>
      <c r="BG16" s="54">
        <f t="shared" si="1"/>
        <v>0.12223651541055844</v>
      </c>
      <c r="BH16" s="54">
        <f t="shared" si="2"/>
        <v>0.12223651541055844</v>
      </c>
      <c r="BI16" s="54">
        <f t="shared" si="3"/>
        <v>1.7369886089032005E-3</v>
      </c>
      <c r="BJ16" s="54">
        <f t="shared" si="4"/>
        <v>0.12223651541055844</v>
      </c>
      <c r="BK16" s="54">
        <f t="shared" si="5"/>
        <v>1.7369886089032005E-3</v>
      </c>
      <c r="BL16" s="54">
        <f t="shared" si="6"/>
        <v>-7.6788087528841462E-2</v>
      </c>
      <c r="BM16" s="54">
        <f t="shared" si="7"/>
        <v>0.12226567938557673</v>
      </c>
      <c r="BN16" s="54">
        <f t="shared" si="8"/>
        <v>-0.1120302954687914</v>
      </c>
      <c r="BO16" s="54">
        <f t="shared" si="9"/>
        <v>0.16489122474760196</v>
      </c>
      <c r="BP16" s="54">
        <f t="shared" si="10"/>
        <v>0.20808266188266258</v>
      </c>
      <c r="BQ16" s="53"/>
    </row>
    <row r="17" spans="1:69" ht="12" thickBot="1" x14ac:dyDescent="0.25">
      <c r="A17" s="6">
        <v>15</v>
      </c>
      <c r="B17" s="50">
        <v>29</v>
      </c>
      <c r="C17" s="50">
        <v>17</v>
      </c>
      <c r="D17" s="50">
        <v>9</v>
      </c>
      <c r="E17" s="50">
        <v>3</v>
      </c>
      <c r="F17" s="51">
        <v>61270</v>
      </c>
      <c r="G17" s="10">
        <v>11</v>
      </c>
      <c r="H17" s="11">
        <v>11</v>
      </c>
      <c r="I17" s="11">
        <v>4</v>
      </c>
      <c r="J17" s="11">
        <v>11</v>
      </c>
      <c r="K17" s="11">
        <v>4</v>
      </c>
      <c r="L17" s="11">
        <v>5</v>
      </c>
      <c r="M17" s="11">
        <v>7</v>
      </c>
      <c r="N17" s="11">
        <v>1</v>
      </c>
      <c r="O17" s="11">
        <v>0</v>
      </c>
      <c r="P17" s="21">
        <v>1</v>
      </c>
      <c r="Q17" s="10">
        <v>7</v>
      </c>
      <c r="R17" s="11">
        <v>7</v>
      </c>
      <c r="S17" s="11">
        <v>3</v>
      </c>
      <c r="T17" s="11">
        <v>7</v>
      </c>
      <c r="U17" s="11">
        <v>3</v>
      </c>
      <c r="V17" s="11">
        <v>2</v>
      </c>
      <c r="W17" s="11">
        <v>5</v>
      </c>
      <c r="X17" s="11">
        <v>1</v>
      </c>
      <c r="Y17" s="11">
        <v>0</v>
      </c>
      <c r="Z17" s="12">
        <v>0</v>
      </c>
      <c r="AA17" s="22">
        <v>1</v>
      </c>
      <c r="AB17" s="11">
        <v>1</v>
      </c>
      <c r="AC17" s="11">
        <v>1</v>
      </c>
      <c r="AD17" s="11">
        <v>1</v>
      </c>
      <c r="AE17" s="11">
        <v>1</v>
      </c>
      <c r="AF17" s="11">
        <v>1</v>
      </c>
      <c r="AG17" s="11">
        <v>1</v>
      </c>
      <c r="AH17" s="11">
        <v>0</v>
      </c>
      <c r="AI17" s="11">
        <v>0</v>
      </c>
      <c r="AJ17" s="12">
        <v>0</v>
      </c>
      <c r="AK17" s="10">
        <v>3</v>
      </c>
      <c r="AL17" s="11">
        <v>3</v>
      </c>
      <c r="AM17" s="11">
        <v>0</v>
      </c>
      <c r="AN17" s="11">
        <v>3</v>
      </c>
      <c r="AO17" s="11">
        <v>0</v>
      </c>
      <c r="AP17" s="11">
        <v>2</v>
      </c>
      <c r="AQ17" s="11">
        <v>1</v>
      </c>
      <c r="AR17" s="11">
        <v>0</v>
      </c>
      <c r="AS17" s="11">
        <v>0</v>
      </c>
      <c r="AT17" s="12">
        <v>1</v>
      </c>
      <c r="AU17" s="17">
        <v>28000</v>
      </c>
      <c r="AV17" s="18">
        <v>28000</v>
      </c>
      <c r="AW17" s="18">
        <v>7590</v>
      </c>
      <c r="AX17" s="18">
        <v>28000</v>
      </c>
      <c r="AY17" s="18">
        <v>7590</v>
      </c>
      <c r="AZ17" s="18">
        <v>12870</v>
      </c>
      <c r="BA17" s="18">
        <v>15130</v>
      </c>
      <c r="BB17" s="18">
        <v>1800</v>
      </c>
      <c r="BC17" s="18">
        <v>0</v>
      </c>
      <c r="BD17" s="19">
        <v>0</v>
      </c>
      <c r="BG17" s="54">
        <f t="shared" si="1"/>
        <v>0.1435476483834276</v>
      </c>
      <c r="BH17" s="54">
        <f t="shared" si="2"/>
        <v>0.1435476483834276</v>
      </c>
      <c r="BI17" s="54">
        <f t="shared" si="3"/>
        <v>0.10795011282893191</v>
      </c>
      <c r="BJ17" s="54">
        <f t="shared" si="4"/>
        <v>0.1435476483834276</v>
      </c>
      <c r="BK17" s="54">
        <f t="shared" si="5"/>
        <v>0.10795011282893191</v>
      </c>
      <c r="BL17" s="54">
        <f t="shared" si="6"/>
        <v>1.2950908159006846E-2</v>
      </c>
      <c r="BM17" s="54">
        <f t="shared" si="7"/>
        <v>0.12032573410321257</v>
      </c>
      <c r="BN17" s="54">
        <f t="shared" si="8"/>
        <v>0.12846975009714193</v>
      </c>
      <c r="BO17" s="54">
        <f t="shared" si="9"/>
        <v>0</v>
      </c>
      <c r="BP17" s="54">
        <f t="shared" si="10"/>
        <v>-0.14264303691947613</v>
      </c>
      <c r="BQ17" s="53"/>
    </row>
  </sheetData>
  <mergeCells count="7">
    <mergeCell ref="BG1:BP1"/>
    <mergeCell ref="B1:F1"/>
    <mergeCell ref="G1:P1"/>
    <mergeCell ref="Q1:Z1"/>
    <mergeCell ref="AA1:AJ1"/>
    <mergeCell ref="AK1:AT1"/>
    <mergeCell ref="AU1:BD1"/>
  </mergeCells>
  <conditionalFormatting sqref="BG3:BP17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Q3:BQ1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Rova</dc:creator>
  <cp:lastModifiedBy>Rova</cp:lastModifiedBy>
  <dcterms:created xsi:type="dcterms:W3CDTF">2023-12-01T18:22:15Z</dcterms:created>
  <dcterms:modified xsi:type="dcterms:W3CDTF">2023-12-01T19:10:16Z</dcterms:modified>
</cp:coreProperties>
</file>