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3" i="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J5"/>
  <c r="F5"/>
  <c r="B5"/>
  <c r="F4"/>
  <c r="B4"/>
  <c r="J3"/>
  <c r="F3"/>
  <c r="B3"/>
  <c r="O3" l="1"/>
  <c r="P3" s="1"/>
  <c r="M3"/>
  <c r="Q3" l="1"/>
  <c r="K4"/>
  <c r="N3"/>
  <c r="C4" l="1"/>
  <c r="G4"/>
  <c r="O4" l="1"/>
  <c r="P4" s="1"/>
  <c r="C5" s="1"/>
  <c r="M4"/>
  <c r="N4" s="1"/>
  <c r="K5"/>
  <c r="G5" l="1"/>
  <c r="O5" s="1"/>
  <c r="P5" s="1"/>
  <c r="M5"/>
  <c r="N5" s="1"/>
  <c r="Q4"/>
  <c r="Q5" l="1"/>
</calcChain>
</file>

<file path=xl/sharedStrings.xml><?xml version="1.0" encoding="utf-8"?>
<sst xmlns="http://schemas.openxmlformats.org/spreadsheetml/2006/main" count="21" uniqueCount="7">
  <si>
    <t>COTE</t>
  </si>
  <si>
    <t>COEF</t>
  </si>
  <si>
    <t>MISE</t>
  </si>
  <si>
    <t>RAP</t>
  </si>
  <si>
    <t>GAIN</t>
  </si>
  <si>
    <t>PERTE</t>
  </si>
  <si>
    <t>solde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</si>
</sst>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#,##0.0_ ;[Red]\-#,##0.0\ "/>
    <numFmt numFmtId="167" formatCode="0.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8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Border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4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165" fontId="0" fillId="0" borderId="1" xfId="0" applyNumberFormat="1" applyBorder="1"/>
    <xf numFmtId="0" fontId="7" fillId="0" borderId="1" xfId="0" applyFont="1" applyBorder="1"/>
    <xf numFmtId="0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7" xfId="0" applyBorder="1"/>
    <xf numFmtId="0" fontId="7" fillId="0" borderId="7" xfId="0" applyFont="1" applyBorder="1"/>
    <xf numFmtId="0" fontId="0" fillId="0" borderId="7" xfId="0" applyFill="1" applyBorder="1"/>
    <xf numFmtId="0" fontId="0" fillId="0" borderId="6" xfId="0" applyNumberForma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7" fillId="0" borderId="3" xfId="0" applyFont="1" applyBorder="1"/>
    <xf numFmtId="0" fontId="4" fillId="2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3" borderId="0" xfId="1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49" fontId="2" fillId="3" borderId="10" xfId="0" applyNumberFormat="1" applyFont="1" applyFill="1" applyBorder="1" applyAlignment="1">
      <alignment horizontal="center"/>
    </xf>
    <xf numFmtId="0" fontId="4" fillId="3" borderId="12" xfId="1" applyNumberFormat="1" applyFont="1" applyFill="1" applyBorder="1" applyAlignment="1">
      <alignment horizontal="center"/>
    </xf>
    <xf numFmtId="0" fontId="4" fillId="3" borderId="12" xfId="1" applyNumberFormat="1" applyFont="1" applyFill="1" applyBorder="1" applyAlignment="1">
      <alignment horizontal="center" vertical="center"/>
    </xf>
    <xf numFmtId="0" fontId="4" fillId="3" borderId="14" xfId="1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/>
    </xf>
    <xf numFmtId="0" fontId="4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49" fontId="2" fillId="7" borderId="10" xfId="0" applyNumberFormat="1" applyFont="1" applyFill="1" applyBorder="1" applyAlignment="1">
      <alignment horizontal="center"/>
    </xf>
    <xf numFmtId="0" fontId="4" fillId="7" borderId="12" xfId="1" applyNumberFormat="1" applyFont="1" applyFill="1" applyBorder="1" applyAlignment="1">
      <alignment horizontal="center" vertical="center"/>
    </xf>
    <xf numFmtId="0" fontId="4" fillId="7" borderId="14" xfId="1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/>
    </xf>
    <xf numFmtId="0" fontId="4" fillId="7" borderId="0" xfId="0" applyNumberFormat="1" applyFont="1" applyFill="1" applyBorder="1" applyAlignment="1">
      <alignment horizontal="center"/>
    </xf>
    <xf numFmtId="164" fontId="9" fillId="0" borderId="8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4" fillId="3" borderId="8" xfId="1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/>
    </xf>
    <xf numFmtId="167" fontId="3" fillId="2" borderId="0" xfId="0" applyNumberFormat="1" applyFont="1" applyFill="1" applyBorder="1" applyAlignment="1">
      <alignment horizontal="center"/>
    </xf>
    <xf numFmtId="167" fontId="4" fillId="2" borderId="0" xfId="1" applyNumberFormat="1" applyFont="1" applyFill="1" applyBorder="1" applyAlignment="1">
      <alignment horizontal="center" vertical="center"/>
    </xf>
    <xf numFmtId="167" fontId="3" fillId="7" borderId="0" xfId="0" applyNumberFormat="1" applyFont="1" applyFill="1" applyBorder="1" applyAlignment="1">
      <alignment horizontal="center"/>
    </xf>
    <xf numFmtId="167" fontId="4" fillId="7" borderId="0" xfId="0" applyNumberFormat="1" applyFont="1" applyFill="1" applyBorder="1" applyAlignment="1">
      <alignment horizontal="center"/>
    </xf>
    <xf numFmtId="167" fontId="4" fillId="7" borderId="0" xfId="1" applyNumberFormat="1" applyFont="1" applyFill="1" applyBorder="1" applyAlignment="1">
      <alignment horizontal="center" vertical="center"/>
    </xf>
    <xf numFmtId="167" fontId="3" fillId="7" borderId="8" xfId="0" applyNumberFormat="1" applyFont="1" applyFill="1" applyBorder="1" applyAlignment="1">
      <alignment horizontal="center"/>
    </xf>
    <xf numFmtId="167" fontId="4" fillId="7" borderId="8" xfId="1" applyNumberFormat="1" applyFont="1" applyFill="1" applyBorder="1" applyAlignment="1">
      <alignment horizontal="center" vertical="center"/>
    </xf>
    <xf numFmtId="49" fontId="3" fillId="7" borderId="10" xfId="0" applyNumberFormat="1" applyFont="1" applyFill="1" applyBorder="1" applyAlignment="1">
      <alignment horizontal="center"/>
    </xf>
    <xf numFmtId="0" fontId="4" fillId="7" borderId="8" xfId="0" applyNumberFormat="1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/>
    </xf>
    <xf numFmtId="49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horizontal="center"/>
    </xf>
    <xf numFmtId="49" fontId="2" fillId="5" borderId="11" xfId="0" applyNumberFormat="1" applyFont="1" applyFill="1" applyBorder="1" applyAlignment="1">
      <alignment horizontal="center"/>
    </xf>
    <xf numFmtId="164" fontId="8" fillId="0" borderId="12" xfId="1" applyNumberFormat="1" applyFont="1" applyFill="1" applyBorder="1" applyAlignment="1">
      <alignment horizontal="center" vertical="center"/>
    </xf>
    <xf numFmtId="165" fontId="8" fillId="0" borderId="13" xfId="1" applyNumberFormat="1" applyFont="1" applyFill="1" applyBorder="1" applyAlignment="1">
      <alignment horizontal="center" vertical="center"/>
    </xf>
    <xf numFmtId="164" fontId="8" fillId="0" borderId="14" xfId="1" applyNumberFormat="1" applyFont="1" applyFill="1" applyBorder="1" applyAlignment="1">
      <alignment horizontal="center" vertical="center"/>
    </xf>
    <xf numFmtId="164" fontId="8" fillId="0" borderId="8" xfId="1" applyNumberFormat="1" applyFont="1" applyFill="1" applyBorder="1" applyAlignment="1">
      <alignment horizontal="center" vertical="center"/>
    </xf>
    <xf numFmtId="165" fontId="8" fillId="0" borderId="15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44</xdr:col>
      <xdr:colOff>266700</xdr:colOff>
      <xdr:row>24</xdr:row>
      <xdr:rowOff>32661</xdr:rowOff>
    </xdr:from>
    <xdr:to>
      <xdr:col>62</xdr:col>
      <xdr:colOff>134050</xdr:colOff>
      <xdr:row>26</xdr:row>
      <xdr:rowOff>30626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831175" y="8328936"/>
          <a:ext cx="7696900" cy="378965"/>
        </a:xfrm>
        <a:prstGeom prst="rect">
          <a:avLst/>
        </a:prstGeom>
        <a:noFill/>
      </xdr:spPr>
    </xdr:pic>
    <xdr:clientData/>
  </xdr:twoCellAnchor>
  <xdr:twoCellAnchor editAs="oneCell">
    <xdr:from>
      <xdr:col>44</xdr:col>
      <xdr:colOff>114300</xdr:colOff>
      <xdr:row>15</xdr:row>
      <xdr:rowOff>56904</xdr:rowOff>
    </xdr:from>
    <xdr:to>
      <xdr:col>84</xdr:col>
      <xdr:colOff>228599</xdr:colOff>
      <xdr:row>18</xdr:row>
      <xdr:rowOff>68791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678775" y="6610104"/>
          <a:ext cx="24288749" cy="583387"/>
        </a:xfrm>
        <a:prstGeom prst="rect">
          <a:avLst/>
        </a:prstGeom>
      </xdr:spPr>
    </xdr:pic>
    <xdr:clientData/>
  </xdr:twoCellAnchor>
  <xdr:twoCellAnchor editAs="oneCell">
    <xdr:from>
      <xdr:col>44</xdr:col>
      <xdr:colOff>266700</xdr:colOff>
      <xdr:row>24</xdr:row>
      <xdr:rowOff>32661</xdr:rowOff>
    </xdr:from>
    <xdr:to>
      <xdr:col>58</xdr:col>
      <xdr:colOff>29275</xdr:colOff>
      <xdr:row>26</xdr:row>
      <xdr:rowOff>30626</xdr:rowOff>
    </xdr:to>
    <xdr:pic>
      <xdr:nvPicPr>
        <xdr:cNvPr id="4" name="Pictur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831175" y="8328936"/>
          <a:ext cx="5639500" cy="378965"/>
        </a:xfrm>
        <a:prstGeom prst="rect">
          <a:avLst/>
        </a:prstGeom>
        <a:noFill/>
      </xdr:spPr>
    </xdr:pic>
    <xdr:clientData/>
  </xdr:twoCellAnchor>
  <xdr:twoCellAnchor editAs="oneCell">
    <xdr:from>
      <xdr:col>44</xdr:col>
      <xdr:colOff>114300</xdr:colOff>
      <xdr:row>15</xdr:row>
      <xdr:rowOff>56904</xdr:rowOff>
    </xdr:from>
    <xdr:to>
      <xdr:col>80</xdr:col>
      <xdr:colOff>123824</xdr:colOff>
      <xdr:row>18</xdr:row>
      <xdr:rowOff>68791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678775" y="6610104"/>
          <a:ext cx="21135974" cy="5833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60"/>
  <sheetViews>
    <sheetView tabSelected="1" workbookViewId="0">
      <selection activeCell="U19" sqref="U19"/>
    </sheetView>
  </sheetViews>
  <sheetFormatPr baseColWidth="10" defaultRowHeight="15"/>
  <cols>
    <col min="1" max="1" width="10.5703125" customWidth="1"/>
    <col min="2" max="2" width="7.28515625" bestFit="1" customWidth="1"/>
    <col min="3" max="3" width="5.5703125" bestFit="1" customWidth="1"/>
    <col min="4" max="4" width="8.140625" bestFit="1" customWidth="1"/>
    <col min="5" max="5" width="5.140625" bestFit="1" customWidth="1"/>
    <col min="6" max="6" width="5.5703125" bestFit="1" customWidth="1"/>
    <col min="7" max="7" width="6.140625" customWidth="1"/>
    <col min="8" max="8" width="5.5703125" bestFit="1" customWidth="1"/>
    <col min="9" max="9" width="13.5703125" customWidth="1"/>
    <col min="10" max="10" width="7" style="2" customWidth="1"/>
    <col min="11" max="11" width="6" style="2" customWidth="1"/>
    <col min="12" max="12" width="6.5703125" style="2" bestFit="1" customWidth="1"/>
    <col min="13" max="13" width="6.5703125" style="3" customWidth="1"/>
    <col min="14" max="14" width="6.28515625" style="2" bestFit="1" customWidth="1"/>
    <col min="15" max="15" width="6.7109375" style="2" bestFit="1" customWidth="1"/>
    <col min="16" max="16" width="6.5703125" style="2" customWidth="1"/>
    <col min="17" max="17" width="6.5703125" style="3" customWidth="1"/>
    <col min="18" max="18" width="6.5703125" style="2" customWidth="1"/>
    <col min="19" max="19" width="5.5703125" style="2" customWidth="1"/>
    <col min="20" max="20" width="6.5703125" style="2" bestFit="1" customWidth="1"/>
    <col min="21" max="21" width="7.5703125" style="3" customWidth="1"/>
    <col min="22" max="22" width="9" style="4" bestFit="1" customWidth="1"/>
    <col min="23" max="25" width="8" style="2" bestFit="1" customWidth="1"/>
    <col min="26" max="26" width="6.28515625" style="2" bestFit="1" customWidth="1"/>
    <col min="27" max="27" width="6.7109375" bestFit="1" customWidth="1"/>
    <col min="28" max="28" width="6.140625" bestFit="1" customWidth="1"/>
    <col min="29" max="29" width="6.7109375" bestFit="1" customWidth="1"/>
    <col min="30" max="30" width="7.28515625" bestFit="1" customWidth="1"/>
    <col min="31" max="31" width="5.85546875" bestFit="1" customWidth="1"/>
    <col min="33" max="33" width="5.140625" customWidth="1"/>
    <col min="34" max="34" width="1.7109375" customWidth="1"/>
    <col min="35" max="35" width="5.140625" bestFit="1" customWidth="1"/>
    <col min="36" max="36" width="9.7109375" bestFit="1" customWidth="1"/>
    <col min="37" max="37" width="6" bestFit="1" customWidth="1"/>
    <col min="38" max="38" width="1.5703125" customWidth="1"/>
    <col min="39" max="39" width="6.7109375" bestFit="1" customWidth="1"/>
    <col min="41" max="41" width="5.140625" bestFit="1" customWidth="1"/>
    <col min="43" max="43" width="5.140625" bestFit="1" customWidth="1"/>
    <col min="45" max="45" width="5.42578125" bestFit="1" customWidth="1"/>
    <col min="47" max="47" width="5.140625" bestFit="1" customWidth="1"/>
    <col min="49" max="49" width="5.42578125" bestFit="1" customWidth="1"/>
    <col min="51" max="51" width="5.140625" bestFit="1" customWidth="1"/>
    <col min="53" max="53" width="5.140625" bestFit="1" customWidth="1"/>
    <col min="55" max="55" width="6" bestFit="1" customWidth="1"/>
    <col min="57" max="57" width="6.7109375" bestFit="1" customWidth="1"/>
    <col min="59" max="59" width="5.140625" bestFit="1" customWidth="1"/>
  </cols>
  <sheetData>
    <row r="1" spans="1:26">
      <c r="A1" s="29" t="s">
        <v>0</v>
      </c>
      <c r="B1" s="30" t="s">
        <v>1</v>
      </c>
      <c r="C1" s="31" t="s">
        <v>2</v>
      </c>
      <c r="D1" s="35" t="s">
        <v>3</v>
      </c>
      <c r="E1" s="37" t="s">
        <v>0</v>
      </c>
      <c r="F1" s="37" t="s">
        <v>1</v>
      </c>
      <c r="G1" s="38" t="s">
        <v>2</v>
      </c>
      <c r="H1" s="39" t="s">
        <v>3</v>
      </c>
      <c r="I1" s="42" t="s">
        <v>0</v>
      </c>
      <c r="J1" s="43" t="s">
        <v>1</v>
      </c>
      <c r="K1" s="44" t="s">
        <v>2</v>
      </c>
      <c r="L1" s="61" t="s">
        <v>3</v>
      </c>
      <c r="M1" s="64" t="s">
        <v>4</v>
      </c>
      <c r="N1" s="65" t="s">
        <v>4</v>
      </c>
      <c r="O1" s="65" t="s">
        <v>5</v>
      </c>
      <c r="P1" s="65" t="s">
        <v>5</v>
      </c>
      <c r="Q1" s="66" t="s">
        <v>6</v>
      </c>
      <c r="R1"/>
      <c r="S1"/>
      <c r="T1"/>
      <c r="U1"/>
      <c r="V1"/>
      <c r="W1"/>
      <c r="X1"/>
      <c r="Y1"/>
      <c r="Z1"/>
    </row>
    <row r="2" spans="1:26">
      <c r="J2"/>
      <c r="K2"/>
      <c r="L2"/>
      <c r="M2" s="40"/>
      <c r="N2" s="1"/>
      <c r="O2" s="1"/>
      <c r="P2" s="63">
        <v>10</v>
      </c>
      <c r="Q2" s="41"/>
      <c r="R2"/>
      <c r="S2"/>
      <c r="T2"/>
      <c r="U2"/>
      <c r="V2"/>
      <c r="W2"/>
      <c r="X2"/>
      <c r="Y2"/>
      <c r="Z2"/>
    </row>
    <row r="3" spans="1:26">
      <c r="A3" s="32">
        <v>1.2</v>
      </c>
      <c r="B3" s="27">
        <f>IFERROR(VLOOKUP(A3,$A$6:$B$260,2,0),"")</f>
        <v>1.9</v>
      </c>
      <c r="C3" s="28">
        <f>B3*P2</f>
        <v>19</v>
      </c>
      <c r="D3" s="36">
        <v>0</v>
      </c>
      <c r="E3" s="26">
        <v>2</v>
      </c>
      <c r="F3" s="54">
        <f>IFERROR(VLOOKUP(E3,$A$6:$B$260,2,0),"")</f>
        <v>1.55</v>
      </c>
      <c r="G3" s="55">
        <v>0</v>
      </c>
      <c r="H3" s="26">
        <v>0</v>
      </c>
      <c r="I3" s="45">
        <v>2.2999999999999998</v>
      </c>
      <c r="J3" s="56">
        <f>IFERROR(VLOOKUP(I3,$A$6:$B$260,2,0),"")</f>
        <v>1.19</v>
      </c>
      <c r="K3" s="57">
        <v>0</v>
      </c>
      <c r="L3" s="48">
        <v>0</v>
      </c>
      <c r="M3" s="67">
        <f>D3*C3+G3*H3+K3*L3</f>
        <v>0</v>
      </c>
      <c r="N3" s="50">
        <f>M3</f>
        <v>0</v>
      </c>
      <c r="O3" s="51">
        <f>C3+G3+K3</f>
        <v>19</v>
      </c>
      <c r="P3" s="51">
        <f>O3+P2</f>
        <v>29</v>
      </c>
      <c r="Q3" s="68">
        <f>(M3-O3)</f>
        <v>-19</v>
      </c>
      <c r="R3"/>
      <c r="S3"/>
      <c r="T3"/>
      <c r="U3"/>
      <c r="V3"/>
      <c r="W3"/>
      <c r="X3"/>
      <c r="Y3"/>
      <c r="Z3"/>
    </row>
    <row r="4" spans="1:26">
      <c r="A4" s="33">
        <v>1.5</v>
      </c>
      <c r="B4" s="27">
        <f>IFERROR(VLOOKUP(A4,$A$6:$B$260,2,0),"")</f>
        <v>1.7</v>
      </c>
      <c r="C4" s="28">
        <f t="shared" ref="C4" si="0">B4*P3</f>
        <v>49.3</v>
      </c>
      <c r="D4" s="36">
        <v>0</v>
      </c>
      <c r="E4" s="26">
        <v>2.5</v>
      </c>
      <c r="F4" s="54">
        <f>IFERROR(VLOOKUP(E4,$A$6:$B$260,2,0),"")</f>
        <v>1.07</v>
      </c>
      <c r="G4" s="55">
        <f t="shared" ref="G4:G5" si="1">F4*P3</f>
        <v>31.03</v>
      </c>
      <c r="H4" s="26">
        <v>0</v>
      </c>
      <c r="I4" s="45">
        <v>5.0999999999999996</v>
      </c>
      <c r="J4" s="56">
        <v>0.3</v>
      </c>
      <c r="K4" s="58">
        <f t="shared" ref="K4:K5" si="2">J4*P3</f>
        <v>8.6999999999999993</v>
      </c>
      <c r="L4" s="48">
        <v>0</v>
      </c>
      <c r="M4" s="67">
        <f>D4*C4+G4*H4+K4*L4</f>
        <v>0</v>
      </c>
      <c r="N4" s="50">
        <f t="shared" ref="N4:N5" si="3">M4+N3</f>
        <v>0</v>
      </c>
      <c r="O4" s="51">
        <f>C4+G4+K4</f>
        <v>89.03</v>
      </c>
      <c r="P4" s="51">
        <f>O4+P3</f>
        <v>118.03</v>
      </c>
      <c r="Q4" s="68">
        <f>(M4-O4)+Q3</f>
        <v>-108.03</v>
      </c>
      <c r="R4"/>
      <c r="S4"/>
      <c r="T4"/>
      <c r="U4"/>
      <c r="V4"/>
      <c r="W4"/>
      <c r="X4"/>
      <c r="Y4"/>
      <c r="Z4"/>
    </row>
    <row r="5" spans="1:26">
      <c r="A5" s="34">
        <v>5</v>
      </c>
      <c r="B5" s="47">
        <f>IFERROR(VLOOKUP(A5,$A$6:$B$260,2,0),"")</f>
        <v>0.4</v>
      </c>
      <c r="C5" s="52">
        <f>B5*P4</f>
        <v>47.212000000000003</v>
      </c>
      <c r="D5" s="53">
        <v>0</v>
      </c>
      <c r="E5" s="26">
        <v>3</v>
      </c>
      <c r="F5" s="54">
        <f>IFERROR(VLOOKUP(E5,$A$6:$B$260,2,0),"")</f>
        <v>0.77</v>
      </c>
      <c r="G5" s="55">
        <f t="shared" si="1"/>
        <v>90.883099999999999</v>
      </c>
      <c r="H5" s="26">
        <v>0</v>
      </c>
      <c r="I5" s="46">
        <v>6</v>
      </c>
      <c r="J5" s="59">
        <f>IFERROR(VLOOKUP(I5,$A$6:$B$260,2,0),"")</f>
        <v>0.3</v>
      </c>
      <c r="K5" s="60">
        <f t="shared" si="2"/>
        <v>35.408999999999999</v>
      </c>
      <c r="L5" s="62">
        <v>0</v>
      </c>
      <c r="M5" s="69">
        <f>D5*C5+G5*H5+K5*L5</f>
        <v>0</v>
      </c>
      <c r="N5" s="70">
        <f t="shared" si="3"/>
        <v>0</v>
      </c>
      <c r="O5" s="49">
        <f>C5+G5+K5</f>
        <v>173.50409999999999</v>
      </c>
      <c r="P5" s="49">
        <f>O5+P4</f>
        <v>291.53409999999997</v>
      </c>
      <c r="Q5" s="71">
        <f t="shared" ref="Q5" si="4">(M5-O5)+Q4</f>
        <v>-281.53409999999997</v>
      </c>
      <c r="R5"/>
      <c r="S5"/>
      <c r="T5"/>
      <c r="U5"/>
      <c r="V5"/>
      <c r="W5"/>
      <c r="X5"/>
      <c r="Y5"/>
      <c r="Z5"/>
    </row>
    <row r="6" spans="1:26">
      <c r="U6" s="5"/>
      <c r="V6" s="2"/>
    </row>
    <row r="7" spans="1:26">
      <c r="U7" s="5"/>
      <c r="V7" s="2"/>
    </row>
    <row r="8" spans="1:26" ht="15.75" thickBot="1">
      <c r="U8" s="5"/>
      <c r="V8" s="2"/>
    </row>
    <row r="9" spans="1:26" ht="15.75" thickBot="1">
      <c r="A9" s="6" t="s">
        <v>0</v>
      </c>
      <c r="B9" s="6" t="s">
        <v>1</v>
      </c>
      <c r="C9" s="7" t="s">
        <v>0</v>
      </c>
      <c r="D9" s="8" t="s">
        <v>1</v>
      </c>
      <c r="U9" s="5"/>
      <c r="V9" s="2"/>
    </row>
    <row r="10" spans="1:26">
      <c r="A10" s="10">
        <v>1.1000000000000001</v>
      </c>
      <c r="B10" s="11">
        <v>2</v>
      </c>
      <c r="C10" s="12">
        <v>1.1000000000000001</v>
      </c>
      <c r="D10" s="13">
        <f>IFERROR(VLOOKUP(C10,$A$6:$B$260,2,0),"")</f>
        <v>2</v>
      </c>
      <c r="U10" s="5"/>
      <c r="V10" s="2"/>
    </row>
    <row r="11" spans="1:26">
      <c r="A11" s="14">
        <v>1.2</v>
      </c>
      <c r="B11" s="15">
        <v>1.9</v>
      </c>
      <c r="C11" s="16">
        <v>1.2</v>
      </c>
      <c r="D11" s="17">
        <f>IFERROR(VLOOKUP(C11,$A$6:$B$260,2,0),"")</f>
        <v>1.9</v>
      </c>
      <c r="U11" s="5"/>
      <c r="V11" s="2"/>
    </row>
    <row r="12" spans="1:26">
      <c r="A12" s="14">
        <v>1.3</v>
      </c>
      <c r="B12" s="15">
        <v>1.8</v>
      </c>
      <c r="C12" s="16">
        <v>1.3</v>
      </c>
      <c r="D12" s="17">
        <f>IFERROR(VLOOKUP(C12,$A$6:$B$260,2,0),"")</f>
        <v>1.8</v>
      </c>
      <c r="U12" s="5"/>
      <c r="V12" s="2"/>
    </row>
    <row r="13" spans="1:26">
      <c r="A13" s="14">
        <v>1.4</v>
      </c>
      <c r="B13" s="15">
        <v>1.75</v>
      </c>
      <c r="C13" s="16">
        <v>1.4</v>
      </c>
      <c r="D13" s="17">
        <f>IFERROR(VLOOKUP(C13,$A$6:$B$260,2,0),"")</f>
        <v>1.75</v>
      </c>
      <c r="U13" s="5"/>
      <c r="V13" s="2"/>
    </row>
    <row r="14" spans="1:26">
      <c r="A14" s="14">
        <v>1.5</v>
      </c>
      <c r="B14" s="15">
        <v>1.7</v>
      </c>
      <c r="C14" s="16">
        <v>1.5</v>
      </c>
      <c r="D14" s="17">
        <f>IFERROR(VLOOKUP(C14,$A$6:$B$260,2,0),"")</f>
        <v>1.7</v>
      </c>
      <c r="U14" s="5"/>
      <c r="V14" s="2"/>
    </row>
    <row r="15" spans="1:26">
      <c r="A15" s="14">
        <v>1.6</v>
      </c>
      <c r="B15" s="15">
        <v>1.65</v>
      </c>
      <c r="C15" s="18">
        <v>1.6</v>
      </c>
      <c r="D15" s="17">
        <f>IFERROR(VLOOKUP(C15,$A$6:$B$260,2,0),"")</f>
        <v>1.65</v>
      </c>
      <c r="U15" s="5"/>
      <c r="V15" s="2"/>
    </row>
    <row r="16" spans="1:26">
      <c r="A16" s="14">
        <v>1.7</v>
      </c>
      <c r="B16" s="15">
        <v>1.6</v>
      </c>
      <c r="C16" s="16">
        <v>1.7</v>
      </c>
      <c r="D16" s="17">
        <f>IFERROR(VLOOKUP(C16,$A$6:$B$260,2,0),"")</f>
        <v>1.6</v>
      </c>
      <c r="U16" s="5"/>
      <c r="V16" s="2"/>
    </row>
    <row r="17" spans="1:22">
      <c r="A17" s="14">
        <v>1.8</v>
      </c>
      <c r="B17" s="15">
        <v>1.65</v>
      </c>
      <c r="C17" s="16">
        <v>1.8</v>
      </c>
      <c r="D17" s="17">
        <f>IFERROR(VLOOKUP(C17,$A$6:$B$260,2,0),"")</f>
        <v>1.65</v>
      </c>
      <c r="U17" s="5"/>
      <c r="V17" s="2"/>
    </row>
    <row r="18" spans="1:22">
      <c r="A18" s="14">
        <v>1.9</v>
      </c>
      <c r="B18" s="15">
        <v>1.6</v>
      </c>
      <c r="C18" s="16">
        <v>1.9</v>
      </c>
      <c r="D18" s="17">
        <f>IFERROR(VLOOKUP(C18,$A$6:$B$260,2,0),"")</f>
        <v>1.6</v>
      </c>
      <c r="U18" s="5"/>
      <c r="V18" s="2"/>
    </row>
    <row r="19" spans="1:22">
      <c r="A19" s="14">
        <v>2</v>
      </c>
      <c r="B19" s="15">
        <v>1.55</v>
      </c>
      <c r="C19" s="16">
        <v>2</v>
      </c>
      <c r="D19" s="17">
        <f>IFERROR(VLOOKUP(C19,$A$6:$B$260,2,0),"")</f>
        <v>1.55</v>
      </c>
      <c r="U19" s="5"/>
      <c r="V19" s="2"/>
    </row>
    <row r="20" spans="1:22">
      <c r="A20" s="14">
        <v>2.1</v>
      </c>
      <c r="B20" s="15">
        <v>1.42</v>
      </c>
      <c r="C20" s="16">
        <v>2.1</v>
      </c>
      <c r="D20" s="17">
        <f>IFERROR(VLOOKUP(C20,$A$6:$B$260,2,0),"")</f>
        <v>1.42</v>
      </c>
      <c r="U20" s="5"/>
      <c r="V20" s="2"/>
    </row>
    <row r="21" spans="1:22">
      <c r="A21" s="14">
        <v>2.2000000000000002</v>
      </c>
      <c r="B21" s="15">
        <v>1.29</v>
      </c>
      <c r="C21" s="16">
        <v>2.2000000000000002</v>
      </c>
      <c r="D21" s="17">
        <f>IFERROR(VLOOKUP(C21,$A$6:$B$260,2,0),"")</f>
        <v>1.29</v>
      </c>
      <c r="U21" s="5"/>
      <c r="V21" s="2"/>
    </row>
    <row r="22" spans="1:22">
      <c r="A22" s="14">
        <v>2.2999999999999998</v>
      </c>
      <c r="B22" s="15">
        <v>1.19</v>
      </c>
      <c r="C22" s="16">
        <v>2.2999999999999998</v>
      </c>
      <c r="D22" s="17">
        <f>IFERROR(VLOOKUP(C22,$A$6:$B$260,2,0),"")</f>
        <v>1.19</v>
      </c>
      <c r="I22" s="9"/>
    </row>
    <row r="23" spans="1:22">
      <c r="A23" s="14">
        <v>2.4</v>
      </c>
      <c r="B23" s="15">
        <v>1.1000000000000001</v>
      </c>
      <c r="C23" s="16">
        <v>2.4</v>
      </c>
      <c r="D23" s="17">
        <f>IFERROR(VLOOKUP(C23,$A$6:$B$260,2,0),"")</f>
        <v>1.1000000000000001</v>
      </c>
      <c r="I23" s="9"/>
    </row>
    <row r="24" spans="1:22">
      <c r="A24" s="14">
        <v>2.5</v>
      </c>
      <c r="B24" s="15">
        <v>1.07</v>
      </c>
      <c r="C24" s="16">
        <v>2.5</v>
      </c>
      <c r="D24" s="17">
        <f>IFERROR(VLOOKUP(C24,$A$6:$B$260,2,0),"")</f>
        <v>1.07</v>
      </c>
      <c r="I24" s="9"/>
    </row>
    <row r="25" spans="1:22">
      <c r="A25" s="14">
        <v>2.6</v>
      </c>
      <c r="B25" s="15">
        <v>0.96</v>
      </c>
      <c r="C25" s="16">
        <v>2.6</v>
      </c>
      <c r="D25" s="17">
        <f>IFERROR(VLOOKUP(C25,$A$6:$B$260,2,0),"")</f>
        <v>0.96</v>
      </c>
      <c r="I25" s="9"/>
    </row>
    <row r="26" spans="1:22">
      <c r="A26" s="14">
        <v>2.7</v>
      </c>
      <c r="B26" s="15">
        <v>0.88</v>
      </c>
      <c r="C26" s="16">
        <v>2.7</v>
      </c>
      <c r="D26" s="17">
        <f>IFERROR(VLOOKUP(C26,$A$6:$B$260,2,0),"")</f>
        <v>0.88</v>
      </c>
      <c r="I26" s="9"/>
    </row>
    <row r="27" spans="1:22">
      <c r="A27" s="14">
        <v>2.8</v>
      </c>
      <c r="B27" s="15">
        <v>0.85</v>
      </c>
      <c r="C27" s="16">
        <v>2.8</v>
      </c>
      <c r="D27" s="17">
        <f>IFERROR(VLOOKUP(C27,$A$6:$B$260,2,0),"")</f>
        <v>0.85</v>
      </c>
      <c r="I27" s="9"/>
    </row>
    <row r="28" spans="1:22">
      <c r="A28" s="14">
        <v>2.9</v>
      </c>
      <c r="B28" s="15">
        <v>0.81</v>
      </c>
      <c r="C28" s="16">
        <v>2.9</v>
      </c>
      <c r="D28" s="17">
        <f>IFERROR(VLOOKUP(C28,$A$6:$B$260,2,0),"")</f>
        <v>0.81</v>
      </c>
      <c r="I28" s="9"/>
    </row>
    <row r="29" spans="1:22">
      <c r="A29" s="14">
        <v>3</v>
      </c>
      <c r="B29" s="15">
        <v>0.77</v>
      </c>
      <c r="C29" s="16">
        <v>3</v>
      </c>
      <c r="D29" s="17">
        <f>IFERROR(VLOOKUP(C29,$A$6:$B$260,2,0),"")</f>
        <v>0.77</v>
      </c>
      <c r="I29" s="9"/>
    </row>
    <row r="30" spans="1:22">
      <c r="A30" s="14">
        <v>3.1</v>
      </c>
      <c r="B30" s="15">
        <v>0.74</v>
      </c>
      <c r="C30" s="16">
        <v>3.1</v>
      </c>
      <c r="D30" s="17">
        <f>IFERROR(VLOOKUP(C30,$A$6:$B$260,2,0),"")</f>
        <v>0.74</v>
      </c>
      <c r="I30" s="9"/>
    </row>
    <row r="31" spans="1:22">
      <c r="A31" s="19">
        <v>3.2</v>
      </c>
      <c r="B31" s="15">
        <v>0.71</v>
      </c>
      <c r="C31" s="16">
        <v>3.2</v>
      </c>
      <c r="D31" s="17">
        <f>IFERROR(VLOOKUP(C31,$A$6:$B$260,2,0),"")</f>
        <v>0.71</v>
      </c>
      <c r="I31" s="9"/>
    </row>
    <row r="32" spans="1:22">
      <c r="A32" s="19">
        <v>3.3</v>
      </c>
      <c r="B32" s="15">
        <v>0.69</v>
      </c>
      <c r="C32" s="16">
        <v>3.3</v>
      </c>
      <c r="D32" s="17">
        <f>IFERROR(VLOOKUP(C32,$A$6:$B$260,2,0),"")</f>
        <v>0.69</v>
      </c>
      <c r="I32" s="9"/>
    </row>
    <row r="33" spans="1:9">
      <c r="A33" s="19">
        <v>3.4</v>
      </c>
      <c r="B33" s="15">
        <v>0.67</v>
      </c>
      <c r="C33" s="16">
        <v>3.4</v>
      </c>
      <c r="D33" s="17">
        <f>IFERROR(VLOOKUP(C33,$A$6:$B$260,2,0),"")</f>
        <v>0.67</v>
      </c>
      <c r="I33" s="9"/>
    </row>
    <row r="34" spans="1:9">
      <c r="A34" s="19">
        <v>3.5</v>
      </c>
      <c r="B34" s="15">
        <v>0.65</v>
      </c>
      <c r="C34" s="16">
        <v>3.5</v>
      </c>
      <c r="D34" s="17">
        <f>IFERROR(VLOOKUP(C34,$A$6:$B$260,2,0),"")</f>
        <v>0.65</v>
      </c>
      <c r="I34" s="9"/>
    </row>
    <row r="35" spans="1:9">
      <c r="A35" s="19">
        <v>3.6</v>
      </c>
      <c r="B35" s="15">
        <v>0.62</v>
      </c>
      <c r="C35" s="16">
        <v>3.6</v>
      </c>
      <c r="D35" s="17">
        <f>IFERROR(VLOOKUP(C35,$A$6:$B$260,2,0),"")</f>
        <v>0.62</v>
      </c>
      <c r="I35" s="9"/>
    </row>
    <row r="36" spans="1:9">
      <c r="A36" s="19">
        <v>3.7</v>
      </c>
      <c r="B36" s="15">
        <v>0.59</v>
      </c>
      <c r="C36" s="16">
        <v>3.7</v>
      </c>
      <c r="D36" s="17">
        <f>IFERROR(VLOOKUP(C36,$A$6:$B$260,2,0),"")</f>
        <v>0.59</v>
      </c>
      <c r="I36" s="9"/>
    </row>
    <row r="37" spans="1:9">
      <c r="A37" s="19">
        <v>3.8</v>
      </c>
      <c r="B37" s="15">
        <v>0.56000000000000005</v>
      </c>
      <c r="C37" s="16">
        <v>3.8</v>
      </c>
      <c r="D37" s="17">
        <f>IFERROR(VLOOKUP(C37,$A$6:$B$260,2,0),"")</f>
        <v>0.56000000000000005</v>
      </c>
      <c r="I37" s="9"/>
    </row>
    <row r="38" spans="1:9">
      <c r="A38" s="19">
        <v>3.9</v>
      </c>
      <c r="B38" s="15">
        <v>0.54</v>
      </c>
      <c r="C38" s="16">
        <v>3.9</v>
      </c>
      <c r="D38" s="17">
        <f>IFERROR(VLOOKUP(C38,$A$6:$B$260,2,0),"")</f>
        <v>0.54</v>
      </c>
      <c r="I38" s="9"/>
    </row>
    <row r="39" spans="1:9">
      <c r="A39" s="19">
        <v>4</v>
      </c>
      <c r="B39" s="15">
        <v>0.52</v>
      </c>
      <c r="C39" s="16">
        <v>4</v>
      </c>
      <c r="D39" s="17">
        <f>IFERROR(VLOOKUP(C39,$A$6:$B$260,2,0),"")</f>
        <v>0.52</v>
      </c>
      <c r="I39" s="9"/>
    </row>
    <row r="40" spans="1:9">
      <c r="A40" s="19">
        <v>4.0999999999999996</v>
      </c>
      <c r="B40" s="15">
        <v>0.5</v>
      </c>
      <c r="C40" s="16">
        <v>4.0999999999999996</v>
      </c>
      <c r="D40" s="17">
        <f>IFERROR(VLOOKUP(C40,$A$6:$B$260,2,0),"")</f>
        <v>0.5</v>
      </c>
      <c r="I40" s="9"/>
    </row>
    <row r="41" spans="1:9">
      <c r="A41" s="20">
        <v>4.2</v>
      </c>
      <c r="B41" s="15">
        <v>0.48</v>
      </c>
      <c r="C41" s="16">
        <v>4.2</v>
      </c>
      <c r="D41" s="17">
        <f>IFERROR(VLOOKUP(C41,$A$6:$B$260,2,0),"")</f>
        <v>0.48</v>
      </c>
      <c r="I41" s="9"/>
    </row>
    <row r="42" spans="1:9">
      <c r="A42" s="20">
        <v>4.3</v>
      </c>
      <c r="B42" s="15">
        <v>0.47</v>
      </c>
      <c r="C42" s="16">
        <v>4.3</v>
      </c>
      <c r="D42" s="17">
        <f>IFERROR(VLOOKUP(C42,$A$6:$B$260,2,0),"")</f>
        <v>0.47</v>
      </c>
      <c r="I42" s="9"/>
    </row>
    <row r="43" spans="1:9">
      <c r="A43" s="20">
        <v>4.4000000000000004</v>
      </c>
      <c r="B43" s="15">
        <v>0.46</v>
      </c>
      <c r="C43" s="16">
        <v>4.4000000000000004</v>
      </c>
      <c r="D43" s="17">
        <f>IFERROR(VLOOKUP(C43,$A$6:$B$260,2,0),"")</f>
        <v>0.46</v>
      </c>
      <c r="I43" s="9"/>
    </row>
    <row r="44" spans="1:9">
      <c r="A44" s="20">
        <v>4.5</v>
      </c>
      <c r="B44" s="15">
        <v>0.45</v>
      </c>
      <c r="C44" s="16">
        <v>4.5</v>
      </c>
      <c r="D44" s="17">
        <f>IFERROR(VLOOKUP(C44,$A$6:$B$260,2,0),"")</f>
        <v>0.45</v>
      </c>
      <c r="I44" s="9"/>
    </row>
    <row r="45" spans="1:9">
      <c r="A45" s="20">
        <v>4.5999999999999996</v>
      </c>
      <c r="B45" s="15">
        <v>0.44</v>
      </c>
      <c r="C45" s="16">
        <v>4.5999999999999996</v>
      </c>
      <c r="D45" s="17">
        <f>IFERROR(VLOOKUP(C45,$A$6:$B$260,2,0),"")</f>
        <v>0.44</v>
      </c>
      <c r="I45" s="9"/>
    </row>
    <row r="46" spans="1:9">
      <c r="A46" s="20">
        <v>4.7</v>
      </c>
      <c r="B46" s="15">
        <v>0.43</v>
      </c>
      <c r="C46" s="16">
        <v>4.7</v>
      </c>
      <c r="D46" s="17">
        <f>IFERROR(VLOOKUP(C46,$A$6:$B$260,2,0),"")</f>
        <v>0.43</v>
      </c>
      <c r="I46" s="9"/>
    </row>
    <row r="47" spans="1:9">
      <c r="A47" s="20">
        <v>4.8</v>
      </c>
      <c r="B47" s="15">
        <v>0.42</v>
      </c>
      <c r="C47" s="16">
        <v>4.8</v>
      </c>
      <c r="D47" s="17">
        <f>IFERROR(VLOOKUP(C47,$A$6:$B$260,2,0),"")</f>
        <v>0.42</v>
      </c>
      <c r="I47" s="9"/>
    </row>
    <row r="48" spans="1:9">
      <c r="A48" s="20">
        <v>4.9000000000000004</v>
      </c>
      <c r="B48" s="15">
        <v>0.41</v>
      </c>
      <c r="C48" s="16">
        <v>4.9000000000000004</v>
      </c>
      <c r="D48" s="17">
        <f>IFERROR(VLOOKUP(C48,$A$6:$B$260,2,0),"")</f>
        <v>0.41</v>
      </c>
      <c r="I48" s="9"/>
    </row>
    <row r="49" spans="1:9">
      <c r="A49" s="19">
        <v>5</v>
      </c>
      <c r="B49" s="21">
        <v>0.4</v>
      </c>
      <c r="C49" s="16">
        <v>5</v>
      </c>
      <c r="D49" s="17">
        <f>IFERROR(VLOOKUP(C49,$A$6:$B$260,2,0),"")</f>
        <v>0.4</v>
      </c>
      <c r="I49" s="9"/>
    </row>
    <row r="50" spans="1:9">
      <c r="A50" s="22">
        <v>5.0999999999999996</v>
      </c>
      <c r="B50" s="21">
        <v>0.39</v>
      </c>
      <c r="C50" s="16">
        <v>5.0999999999999996</v>
      </c>
      <c r="D50" s="17">
        <f>IFERROR(VLOOKUP(C50,$A$6:$B$260,2,0),"")</f>
        <v>0.39</v>
      </c>
      <c r="I50" s="9"/>
    </row>
    <row r="51" spans="1:9">
      <c r="A51" s="22">
        <v>5.2</v>
      </c>
      <c r="B51" s="21">
        <v>0.38</v>
      </c>
      <c r="C51" s="16">
        <v>5.2</v>
      </c>
      <c r="D51" s="17">
        <f>IFERROR(VLOOKUP(C51,$A$6:$B$260,2,0),"")</f>
        <v>0.38</v>
      </c>
      <c r="I51" s="9"/>
    </row>
    <row r="52" spans="1:9">
      <c r="A52" s="19">
        <v>5.3</v>
      </c>
      <c r="B52" s="21">
        <v>0.37</v>
      </c>
      <c r="C52" s="16">
        <v>5.3</v>
      </c>
      <c r="D52" s="17">
        <f>IFERROR(VLOOKUP(C52,$A$6:$B$260,2,0),"")</f>
        <v>0.37</v>
      </c>
      <c r="I52" s="9"/>
    </row>
    <row r="53" spans="1:9">
      <c r="A53" s="19">
        <v>5.4</v>
      </c>
      <c r="B53" s="21">
        <v>0.36</v>
      </c>
      <c r="C53" s="16">
        <v>5.4</v>
      </c>
      <c r="D53" s="17">
        <f>IFERROR(VLOOKUP(C53,$A$6:$B$260,2,0),"")</f>
        <v>0.36</v>
      </c>
      <c r="I53" s="9"/>
    </row>
    <row r="54" spans="1:9">
      <c r="A54" s="22">
        <v>5.5</v>
      </c>
      <c r="B54" s="21">
        <v>0.35</v>
      </c>
      <c r="C54" s="16">
        <v>5.5</v>
      </c>
      <c r="D54" s="17">
        <f>IFERROR(VLOOKUP(C54,$A$6:$B$260,2,0),"")</f>
        <v>0.35</v>
      </c>
      <c r="I54" s="9"/>
    </row>
    <row r="55" spans="1:9">
      <c r="A55" s="22">
        <v>5.6</v>
      </c>
      <c r="B55" s="21">
        <v>0.34</v>
      </c>
      <c r="C55" s="16">
        <v>5.6</v>
      </c>
      <c r="D55" s="17">
        <f>IFERROR(VLOOKUP(C55,$A$6:$B$260,2,0),"")</f>
        <v>0.34</v>
      </c>
      <c r="I55" s="9"/>
    </row>
    <row r="56" spans="1:9">
      <c r="A56" s="22">
        <v>5.7</v>
      </c>
      <c r="B56" s="21">
        <v>0.33</v>
      </c>
      <c r="C56" s="16">
        <v>5.7</v>
      </c>
      <c r="D56" s="17">
        <f>IFERROR(VLOOKUP(C56,$A$6:$B$260,2,0),"")</f>
        <v>0.33</v>
      </c>
      <c r="I56" s="9"/>
    </row>
    <row r="57" spans="1:9">
      <c r="A57" s="22">
        <v>5.8</v>
      </c>
      <c r="B57" s="21">
        <v>0.32</v>
      </c>
      <c r="C57" s="16">
        <v>5.8</v>
      </c>
      <c r="D57" s="17">
        <f>IFERROR(VLOOKUP(C57,$A$6:$B$260,2,0),"")</f>
        <v>0.32</v>
      </c>
      <c r="I57" s="9"/>
    </row>
    <row r="58" spans="1:9">
      <c r="A58" s="22">
        <v>5.9</v>
      </c>
      <c r="B58" s="21">
        <v>0.31</v>
      </c>
      <c r="C58" s="16">
        <v>5.9</v>
      </c>
      <c r="D58" s="17">
        <f>IFERROR(VLOOKUP(C58,$A$6:$B$260,2,0),"")</f>
        <v>0.31</v>
      </c>
      <c r="I58" s="9"/>
    </row>
    <row r="59" spans="1:9">
      <c r="A59" s="22">
        <v>6</v>
      </c>
      <c r="B59" s="21">
        <v>0.3</v>
      </c>
      <c r="C59" s="16">
        <v>6</v>
      </c>
      <c r="D59" s="17">
        <f>IFERROR(VLOOKUP(C59,$A$6:$B$260,2,0),"")</f>
        <v>0.3</v>
      </c>
      <c r="I59" s="9"/>
    </row>
    <row r="60" spans="1:9">
      <c r="A60" s="23">
        <v>6.1</v>
      </c>
      <c r="B60" s="21">
        <v>0.3</v>
      </c>
      <c r="C60" s="16">
        <v>6.1</v>
      </c>
      <c r="D60" s="17">
        <f>IFERROR(VLOOKUP(C60,$A$6:$B$260,2,0),"")</f>
        <v>0.3</v>
      </c>
    </row>
    <row r="61" spans="1:9">
      <c r="A61" s="23">
        <v>6.1999999999999993</v>
      </c>
      <c r="B61" s="21">
        <v>0.3</v>
      </c>
      <c r="C61" s="16">
        <v>6.1999999999999993</v>
      </c>
      <c r="D61" s="17">
        <f>IFERROR(VLOOKUP(C61,$A$6:$B$260,2,0),"")</f>
        <v>0.3</v>
      </c>
    </row>
    <row r="62" spans="1:9">
      <c r="A62" s="23">
        <v>6.2999999999999989</v>
      </c>
      <c r="B62" s="21">
        <v>0.28999999999999998</v>
      </c>
      <c r="C62" s="16">
        <v>6.2999999999999989</v>
      </c>
      <c r="D62" s="17">
        <f>IFERROR(VLOOKUP(C62,$A$6:$B$260,2,0),"")</f>
        <v>0.28999999999999998</v>
      </c>
    </row>
    <row r="63" spans="1:9">
      <c r="A63" s="23">
        <v>6.4</v>
      </c>
      <c r="B63" s="21">
        <v>0.28999999999999998</v>
      </c>
      <c r="C63" s="16">
        <v>6.4</v>
      </c>
      <c r="D63" s="17">
        <f>IFERROR(VLOOKUP(C63,$A$6:$B$260,2,0),"")</f>
        <v>0.28999999999999998</v>
      </c>
    </row>
    <row r="64" spans="1:9">
      <c r="A64" s="23">
        <v>6.5</v>
      </c>
      <c r="B64" s="21">
        <v>0.28000000000000003</v>
      </c>
      <c r="C64" s="16">
        <v>6.5</v>
      </c>
      <c r="D64" s="17">
        <f>IFERROR(VLOOKUP(C64,$A$6:$B$260,2,0),"")</f>
        <v>0.28000000000000003</v>
      </c>
    </row>
    <row r="65" spans="1:4">
      <c r="A65" s="23">
        <v>6.5999999999999979</v>
      </c>
      <c r="B65" s="21">
        <v>0.28000000000000003</v>
      </c>
      <c r="C65" s="16">
        <v>6.5999999999999979</v>
      </c>
      <c r="D65" s="17">
        <f>IFERROR(VLOOKUP(C65,$A$6:$B$260,2,0),"")</f>
        <v>0.28000000000000003</v>
      </c>
    </row>
    <row r="66" spans="1:4">
      <c r="A66" s="23">
        <v>6.6999999999999975</v>
      </c>
      <c r="B66" s="21">
        <v>0.28000000000000003</v>
      </c>
      <c r="C66" s="16">
        <v>6.6999999999999975</v>
      </c>
      <c r="D66" s="17">
        <f>IFERROR(VLOOKUP(C66,$A$6:$B$260,2,0),"")</f>
        <v>0.28000000000000003</v>
      </c>
    </row>
    <row r="67" spans="1:4">
      <c r="A67" s="23">
        <v>6.7999999999999972</v>
      </c>
      <c r="B67" s="21">
        <v>0.27</v>
      </c>
      <c r="C67" s="16">
        <v>6.7999999999999972</v>
      </c>
      <c r="D67" s="17">
        <f>IFERROR(VLOOKUP(C67,$A$6:$B$260,2,0),"")</f>
        <v>0.27</v>
      </c>
    </row>
    <row r="68" spans="1:4">
      <c r="A68" s="23">
        <v>6.8999999999999968</v>
      </c>
      <c r="B68" s="21">
        <v>0.27</v>
      </c>
      <c r="C68" s="16">
        <v>6.8999999999999968</v>
      </c>
      <c r="D68" s="17">
        <f>IFERROR(VLOOKUP(C68,$A$6:$B$260,2,0),"")</f>
        <v>0.27</v>
      </c>
    </row>
    <row r="69" spans="1:4">
      <c r="A69" s="23">
        <v>6.9999999999999964</v>
      </c>
      <c r="B69" s="21">
        <v>0.27</v>
      </c>
      <c r="C69" s="16">
        <v>6.9999999999999964</v>
      </c>
      <c r="D69" s="17">
        <f>IFERROR(VLOOKUP(C69,$A$6:$B$260,2,0),"")</f>
        <v>0.27</v>
      </c>
    </row>
    <row r="70" spans="1:4">
      <c r="A70" s="23">
        <v>7.0999999999999961</v>
      </c>
      <c r="B70" s="21">
        <v>0.27</v>
      </c>
      <c r="C70" s="16">
        <v>7.0999999999999961</v>
      </c>
      <c r="D70" s="17">
        <f>IFERROR(VLOOKUP(C70,$A$6:$B$260,2,0),"")</f>
        <v>0.27</v>
      </c>
    </row>
    <row r="71" spans="1:4">
      <c r="A71" s="23">
        <v>7.2</v>
      </c>
      <c r="B71" s="21">
        <v>0.27</v>
      </c>
      <c r="C71" s="16">
        <v>7.2</v>
      </c>
      <c r="D71" s="17">
        <f>IFERROR(VLOOKUP(C71,$A$6:$B$260,2,0),"")</f>
        <v>0.27</v>
      </c>
    </row>
    <row r="72" spans="1:4">
      <c r="A72" s="23">
        <v>7.3</v>
      </c>
      <c r="B72" s="21">
        <v>0.26</v>
      </c>
      <c r="C72" s="16">
        <v>7.3</v>
      </c>
      <c r="D72" s="17">
        <f>IFERROR(VLOOKUP(C72,$A$6:$B$260,2,0),"")</f>
        <v>0.26</v>
      </c>
    </row>
    <row r="73" spans="1:4">
      <c r="A73" s="23">
        <v>7.4</v>
      </c>
      <c r="B73" s="21">
        <v>0.26</v>
      </c>
      <c r="C73" s="16">
        <v>7.4</v>
      </c>
      <c r="D73" s="17">
        <f>IFERROR(VLOOKUP(C73,$A$6:$B$260,2,0),"")</f>
        <v>0.26</v>
      </c>
    </row>
    <row r="74" spans="1:4">
      <c r="A74" s="23">
        <v>7.5</v>
      </c>
      <c r="B74" s="21">
        <v>0.25</v>
      </c>
      <c r="C74" s="16">
        <v>7.5</v>
      </c>
      <c r="D74" s="17">
        <f>IFERROR(VLOOKUP(C74,$A$6:$B$260,2,0),"")</f>
        <v>0.25</v>
      </c>
    </row>
    <row r="75" spans="1:4">
      <c r="A75" s="23">
        <v>7.6</v>
      </c>
      <c r="B75" s="21">
        <v>0.24</v>
      </c>
      <c r="C75" s="16">
        <v>7.6</v>
      </c>
      <c r="D75" s="17">
        <f>IFERROR(VLOOKUP(C75,$A$6:$B$260,2,0),"")</f>
        <v>0.24</v>
      </c>
    </row>
    <row r="76" spans="1:4">
      <c r="A76" s="23">
        <v>7.7</v>
      </c>
      <c r="B76" s="21">
        <v>0.24</v>
      </c>
      <c r="C76" s="16">
        <v>7.7</v>
      </c>
      <c r="D76" s="17">
        <f>IFERROR(VLOOKUP(C76,$A$6:$B$260,2,0),"")</f>
        <v>0.24</v>
      </c>
    </row>
    <row r="77" spans="1:4">
      <c r="A77" s="23">
        <v>7.8</v>
      </c>
      <c r="B77" s="21">
        <v>0.23</v>
      </c>
      <c r="C77" s="16">
        <v>7.8</v>
      </c>
      <c r="D77" s="17">
        <f>IFERROR(VLOOKUP(C77,$A$6:$B$260,2,0),"")</f>
        <v>0.23</v>
      </c>
    </row>
    <row r="78" spans="1:4">
      <c r="A78" s="23">
        <v>7.9</v>
      </c>
      <c r="B78" s="21">
        <v>0.23</v>
      </c>
      <c r="C78" s="16">
        <v>7.9</v>
      </c>
      <c r="D78" s="17">
        <f>IFERROR(VLOOKUP(C78,$A$6:$B$260,2,0),"")</f>
        <v>0.23</v>
      </c>
    </row>
    <row r="79" spans="1:4">
      <c r="A79" s="23">
        <v>8</v>
      </c>
      <c r="B79" s="21">
        <v>0.22</v>
      </c>
      <c r="C79" s="16">
        <v>8</v>
      </c>
      <c r="D79" s="17">
        <f>IFERROR(VLOOKUP(C79,$A$6:$B$260,2,0),"")</f>
        <v>0.22</v>
      </c>
    </row>
    <row r="80" spans="1:4">
      <c r="A80" s="23">
        <v>8.1</v>
      </c>
      <c r="B80" s="21">
        <v>0.22</v>
      </c>
      <c r="C80" s="16">
        <v>8.1</v>
      </c>
      <c r="D80" s="17">
        <f>IFERROR(VLOOKUP(C80,$A$6:$B$260,2,0),"")</f>
        <v>0.22</v>
      </c>
    </row>
    <row r="81" spans="1:4">
      <c r="A81" s="23">
        <v>8.1999999999999993</v>
      </c>
      <c r="B81" s="21">
        <v>0.22</v>
      </c>
      <c r="C81" s="16">
        <v>8.1999999999999993</v>
      </c>
      <c r="D81" s="17">
        <f>IFERROR(VLOOKUP(C81,$A$6:$B$260,2,0),"")</f>
        <v>0.22</v>
      </c>
    </row>
    <row r="82" spans="1:4">
      <c r="A82" s="23">
        <v>8.3000000000000007</v>
      </c>
      <c r="B82" s="21">
        <v>0.22</v>
      </c>
      <c r="C82" s="16">
        <v>8.3000000000000007</v>
      </c>
      <c r="D82" s="17">
        <f>IFERROR(VLOOKUP(C82,$A$6:$B$260,2,0),"")</f>
        <v>0.22</v>
      </c>
    </row>
    <row r="83" spans="1:4">
      <c r="A83" s="23">
        <v>8.4</v>
      </c>
      <c r="B83" s="21">
        <v>0.21</v>
      </c>
      <c r="C83" s="16">
        <v>8.4</v>
      </c>
      <c r="D83" s="17">
        <f>IFERROR(VLOOKUP(C83,$A$6:$B$260,2,0),"")</f>
        <v>0.21</v>
      </c>
    </row>
    <row r="84" spans="1:4">
      <c r="A84" s="23">
        <v>8.5</v>
      </c>
      <c r="B84" s="21">
        <v>0.21</v>
      </c>
      <c r="C84" s="16">
        <v>8.5</v>
      </c>
      <c r="D84" s="17">
        <f>IFERROR(VLOOKUP(C84,$A$6:$B$260,2,0),"")</f>
        <v>0.21</v>
      </c>
    </row>
    <row r="85" spans="1:4">
      <c r="A85" s="23">
        <v>8.6</v>
      </c>
      <c r="B85" s="21">
        <v>0.21</v>
      </c>
      <c r="C85" s="16">
        <v>8.6</v>
      </c>
      <c r="D85" s="17">
        <f>IFERROR(VLOOKUP(C85,$A$6:$B$260,2,0),"")</f>
        <v>0.21</v>
      </c>
    </row>
    <row r="86" spans="1:4">
      <c r="A86" s="23">
        <v>8.6999999999999993</v>
      </c>
      <c r="B86" s="1">
        <v>0.21</v>
      </c>
      <c r="C86" s="16">
        <v>8.6999999999999993</v>
      </c>
      <c r="D86" s="17">
        <f>IFERROR(VLOOKUP(C86,$A$6:$B$260,2,0),"")</f>
        <v>0.21</v>
      </c>
    </row>
    <row r="87" spans="1:4">
      <c r="A87" s="23">
        <v>8.8000000000000007</v>
      </c>
      <c r="B87">
        <v>0.21</v>
      </c>
      <c r="C87" s="16">
        <v>8.8000000000000007</v>
      </c>
      <c r="D87" s="17">
        <f>IFERROR(VLOOKUP(C87,$A$6:$B$260,2,0),"")</f>
        <v>0.21</v>
      </c>
    </row>
    <row r="88" spans="1:4">
      <c r="A88" s="23">
        <v>8.9</v>
      </c>
      <c r="B88">
        <v>0.2</v>
      </c>
      <c r="C88" s="16">
        <v>8.9</v>
      </c>
      <c r="D88" s="17">
        <f>IFERROR(VLOOKUP(C88,$A$6:$B$260,2,0),"")</f>
        <v>0.2</v>
      </c>
    </row>
    <row r="89" spans="1:4">
      <c r="A89" s="23">
        <v>9</v>
      </c>
      <c r="B89">
        <v>0.2</v>
      </c>
      <c r="C89" s="16">
        <v>9</v>
      </c>
      <c r="D89" s="17">
        <f>IFERROR(VLOOKUP(C89,$A$6:$B$260,2,0),"")</f>
        <v>0.2</v>
      </c>
    </row>
    <row r="90" spans="1:4">
      <c r="A90" s="23">
        <v>9.1</v>
      </c>
      <c r="B90">
        <v>0.2</v>
      </c>
      <c r="C90" s="16">
        <v>9.1</v>
      </c>
      <c r="D90" s="17">
        <f>IFERROR(VLOOKUP(C90,$A$6:$B$260,2,0),"")</f>
        <v>0.2</v>
      </c>
    </row>
    <row r="91" spans="1:4">
      <c r="A91" s="23">
        <v>9.1999999999999993</v>
      </c>
      <c r="B91">
        <v>0.2</v>
      </c>
      <c r="C91" s="16">
        <v>9.1999999999999993</v>
      </c>
      <c r="D91" s="17">
        <f>IFERROR(VLOOKUP(C91,$A$6:$B$260,2,0),"")</f>
        <v>0.2</v>
      </c>
    </row>
    <row r="92" spans="1:4">
      <c r="A92" s="23">
        <v>9.3000000000000007</v>
      </c>
      <c r="B92">
        <v>0.2</v>
      </c>
      <c r="C92" s="16">
        <v>9.3000000000000007</v>
      </c>
      <c r="D92" s="17">
        <f>IFERROR(VLOOKUP(C92,$A$6:$B$260,2,0),"")</f>
        <v>0.2</v>
      </c>
    </row>
    <row r="93" spans="1:4">
      <c r="A93" s="23">
        <v>9.4</v>
      </c>
      <c r="B93">
        <v>0.19</v>
      </c>
      <c r="C93" s="16">
        <v>9.4</v>
      </c>
      <c r="D93" s="17">
        <f>IFERROR(VLOOKUP(C93,$A$6:$B$260,2,0),"")</f>
        <v>0.19</v>
      </c>
    </row>
    <row r="94" spans="1:4">
      <c r="A94" s="23">
        <v>9.5</v>
      </c>
      <c r="B94">
        <v>0.19</v>
      </c>
      <c r="C94" s="16">
        <v>9.5</v>
      </c>
      <c r="D94" s="17">
        <f>IFERROR(VLOOKUP(C94,$A$6:$B$260,2,0),"")</f>
        <v>0.19</v>
      </c>
    </row>
    <row r="95" spans="1:4">
      <c r="A95" s="23">
        <v>9.6</v>
      </c>
      <c r="B95">
        <v>0.19</v>
      </c>
      <c r="C95" s="16">
        <v>9.6</v>
      </c>
      <c r="D95" s="17">
        <f>IFERROR(VLOOKUP(C95,$A$6:$B$260,2,0),"")</f>
        <v>0.19</v>
      </c>
    </row>
    <row r="96" spans="1:4">
      <c r="A96" s="23">
        <v>9.6999999999999993</v>
      </c>
      <c r="B96">
        <v>0.19</v>
      </c>
      <c r="C96" s="16">
        <v>9.6999999999999993</v>
      </c>
      <c r="D96" s="17">
        <f>IFERROR(VLOOKUP(C96,$A$6:$B$260,2,0),"")</f>
        <v>0.19</v>
      </c>
    </row>
    <row r="97" spans="1:4">
      <c r="A97" s="23">
        <v>9.8000000000000007</v>
      </c>
      <c r="B97">
        <v>0.19</v>
      </c>
      <c r="C97" s="16">
        <v>9.8000000000000007</v>
      </c>
      <c r="D97" s="17">
        <f>IFERROR(VLOOKUP(C97,$A$6:$B$260,2,0),"")</f>
        <v>0.19</v>
      </c>
    </row>
    <row r="98" spans="1:4">
      <c r="A98" s="23">
        <v>9.9</v>
      </c>
      <c r="B98">
        <v>0.18</v>
      </c>
      <c r="C98" s="16">
        <v>9.9</v>
      </c>
      <c r="D98" s="17">
        <f>IFERROR(VLOOKUP(C98,$A$6:$B$260,2,0),"")</f>
        <v>0.18</v>
      </c>
    </row>
    <row r="99" spans="1:4">
      <c r="A99" s="23">
        <v>10</v>
      </c>
      <c r="B99">
        <v>0.18</v>
      </c>
      <c r="C99" s="16">
        <v>10</v>
      </c>
      <c r="D99" s="17">
        <f>IFERROR(VLOOKUP(C99,$A$6:$B$260,2,0),"")</f>
        <v>0.18</v>
      </c>
    </row>
    <row r="100" spans="1:4">
      <c r="A100" s="23">
        <v>10.1</v>
      </c>
      <c r="B100">
        <v>0.18</v>
      </c>
      <c r="C100" s="16">
        <v>10.1</v>
      </c>
      <c r="D100" s="17">
        <f>IFERROR(VLOOKUP(C100,$A$6:$B$260,2,0),"")</f>
        <v>0.18</v>
      </c>
    </row>
    <row r="101" spans="1:4">
      <c r="A101" s="23">
        <v>10.199999999999999</v>
      </c>
      <c r="B101">
        <v>0.18</v>
      </c>
      <c r="C101" s="16">
        <v>10.199999999999999</v>
      </c>
      <c r="D101" s="17">
        <f>IFERROR(VLOOKUP(C101,$A$6:$B$260,2,0),"")</f>
        <v>0.18</v>
      </c>
    </row>
    <row r="102" spans="1:4">
      <c r="A102" s="23">
        <v>10.3</v>
      </c>
      <c r="B102">
        <v>0.17</v>
      </c>
      <c r="C102" s="16">
        <v>10.3</v>
      </c>
      <c r="D102" s="17">
        <f>IFERROR(VLOOKUP(C102,$A$6:$B$260,2,0),"")</f>
        <v>0.17</v>
      </c>
    </row>
    <row r="103" spans="1:4">
      <c r="A103" s="23">
        <v>10.4</v>
      </c>
      <c r="B103">
        <v>0.17</v>
      </c>
      <c r="C103" s="16">
        <v>10.4</v>
      </c>
      <c r="D103" s="17">
        <f>IFERROR(VLOOKUP(C103,$A$6:$B$260,2,0),"")</f>
        <v>0.17</v>
      </c>
    </row>
    <row r="104" spans="1:4">
      <c r="A104" s="23">
        <v>10.5</v>
      </c>
      <c r="B104">
        <v>0.17</v>
      </c>
      <c r="C104" s="16">
        <v>10.5</v>
      </c>
      <c r="D104" s="17">
        <f>IFERROR(VLOOKUP(C104,$A$6:$B$260,2,0),"")</f>
        <v>0.17</v>
      </c>
    </row>
    <row r="105" spans="1:4">
      <c r="A105" s="23">
        <v>10.6</v>
      </c>
      <c r="B105">
        <v>0.17</v>
      </c>
      <c r="C105" s="16">
        <v>10.6</v>
      </c>
      <c r="D105" s="17">
        <f>IFERROR(VLOOKUP(C105,$A$6:$B$260,2,0),"")</f>
        <v>0.17</v>
      </c>
    </row>
    <row r="106" spans="1:4">
      <c r="A106" s="23">
        <v>10.7</v>
      </c>
      <c r="B106">
        <v>0.17</v>
      </c>
      <c r="C106" s="16">
        <v>10.7</v>
      </c>
      <c r="D106" s="17">
        <f>IFERROR(VLOOKUP(C106,$A$6:$B$260,2,0),"")</f>
        <v>0.17</v>
      </c>
    </row>
    <row r="107" spans="1:4">
      <c r="A107" s="23">
        <v>10.8</v>
      </c>
      <c r="B107">
        <v>0.16</v>
      </c>
      <c r="C107" s="16">
        <v>10.8</v>
      </c>
      <c r="D107" s="17">
        <f>IFERROR(VLOOKUP(C107,$A$6:$B$260,2,0),"")</f>
        <v>0.16</v>
      </c>
    </row>
    <row r="108" spans="1:4">
      <c r="A108" s="23">
        <v>10.9</v>
      </c>
      <c r="B108">
        <v>0.16</v>
      </c>
      <c r="C108" s="16">
        <v>10.9</v>
      </c>
      <c r="D108" s="17">
        <f>IFERROR(VLOOKUP(C108,$A$6:$B$260,2,0),"")</f>
        <v>0.16</v>
      </c>
    </row>
    <row r="109" spans="1:4">
      <c r="A109" s="23">
        <v>11</v>
      </c>
      <c r="B109">
        <v>0.15</v>
      </c>
      <c r="C109" s="16">
        <v>11</v>
      </c>
      <c r="D109" s="17">
        <f>IFERROR(VLOOKUP(C109,$A$6:$B$260,2,0),"")</f>
        <v>0.15</v>
      </c>
    </row>
    <row r="110" spans="1:4">
      <c r="A110" s="23">
        <v>11.1</v>
      </c>
      <c r="B110">
        <v>0.15</v>
      </c>
      <c r="C110" s="16">
        <v>11.1</v>
      </c>
      <c r="D110" s="17">
        <f>IFERROR(VLOOKUP(C110,$A$6:$B$260,2,0),"")</f>
        <v>0.15</v>
      </c>
    </row>
    <row r="111" spans="1:4">
      <c r="A111" s="23">
        <v>11.2</v>
      </c>
      <c r="B111">
        <v>0.15</v>
      </c>
      <c r="C111" s="16">
        <v>11.2</v>
      </c>
      <c r="D111" s="17">
        <f>IFERROR(VLOOKUP(C111,$A$6:$B$260,2,0),"")</f>
        <v>0.15</v>
      </c>
    </row>
    <row r="112" spans="1:4">
      <c r="A112" s="23">
        <v>11.3</v>
      </c>
      <c r="B112">
        <v>0.15</v>
      </c>
      <c r="C112" s="16">
        <v>11.3</v>
      </c>
      <c r="D112" s="17">
        <f>IFERROR(VLOOKUP(C112,$A$6:$B$260,2,0),"")</f>
        <v>0.15</v>
      </c>
    </row>
    <row r="113" spans="1:4">
      <c r="A113" s="23">
        <v>11.4</v>
      </c>
      <c r="B113">
        <v>0.15</v>
      </c>
      <c r="C113" s="16">
        <v>11.4</v>
      </c>
      <c r="D113" s="17">
        <f>IFERROR(VLOOKUP(C113,$A$6:$B$260,2,0),"")</f>
        <v>0.15</v>
      </c>
    </row>
    <row r="114" spans="1:4">
      <c r="A114" s="23">
        <v>11.5</v>
      </c>
      <c r="B114">
        <v>0.15</v>
      </c>
      <c r="C114" s="16">
        <v>11.5</v>
      </c>
      <c r="D114" s="17">
        <f>IFERROR(VLOOKUP(C114,$A$6:$B$260,2,0),"")</f>
        <v>0.15</v>
      </c>
    </row>
    <row r="115" spans="1:4">
      <c r="A115" s="23">
        <v>11.6</v>
      </c>
      <c r="B115">
        <v>0.15</v>
      </c>
      <c r="C115" s="16">
        <v>11.6</v>
      </c>
      <c r="D115" s="17">
        <f>IFERROR(VLOOKUP(C115,$A$6:$B$260,2,0),"")</f>
        <v>0.15</v>
      </c>
    </row>
    <row r="116" spans="1:4">
      <c r="A116" s="23">
        <v>11.7</v>
      </c>
      <c r="B116">
        <v>0.14499999999999999</v>
      </c>
      <c r="C116" s="16">
        <v>11.7</v>
      </c>
      <c r="D116" s="17">
        <f>IFERROR(VLOOKUP(C116,$A$6:$B$260,2,0),"")</f>
        <v>0.14499999999999999</v>
      </c>
    </row>
    <row r="117" spans="1:4">
      <c r="A117" s="23">
        <v>11.8</v>
      </c>
      <c r="B117">
        <v>0.14499999999999999</v>
      </c>
      <c r="C117" s="16">
        <v>11.8</v>
      </c>
      <c r="D117" s="17">
        <f>IFERROR(VLOOKUP(C117,$A$6:$B$260,2,0),"")</f>
        <v>0.14499999999999999</v>
      </c>
    </row>
    <row r="118" spans="1:4">
      <c r="A118" s="23">
        <v>11.9</v>
      </c>
      <c r="B118">
        <v>0.14499999999999999</v>
      </c>
      <c r="C118" s="16">
        <v>11.9</v>
      </c>
      <c r="D118" s="17">
        <f>IFERROR(VLOOKUP(C118,$A$6:$B$260,2,0),"")</f>
        <v>0.14499999999999999</v>
      </c>
    </row>
    <row r="119" spans="1:4">
      <c r="A119" s="23">
        <v>12</v>
      </c>
      <c r="B119">
        <v>0.14499999999999999</v>
      </c>
      <c r="C119" s="16">
        <v>12</v>
      </c>
      <c r="D119" s="17">
        <f>IFERROR(VLOOKUP(C119,$A$6:$B$260,2,0),"")</f>
        <v>0.14499999999999999</v>
      </c>
    </row>
    <row r="120" spans="1:4">
      <c r="A120" s="23">
        <v>12.1</v>
      </c>
      <c r="B120">
        <v>0.14499999999999999</v>
      </c>
      <c r="C120" s="16">
        <v>12.1</v>
      </c>
      <c r="D120" s="17">
        <f>IFERROR(VLOOKUP(C120,$A$6:$B$260,2,0),"")</f>
        <v>0.14499999999999999</v>
      </c>
    </row>
    <row r="121" spans="1:4">
      <c r="A121" s="23">
        <v>12.2</v>
      </c>
      <c r="B121">
        <v>0.14499999999999999</v>
      </c>
      <c r="C121" s="16">
        <v>12.2</v>
      </c>
      <c r="D121" s="17">
        <f>IFERROR(VLOOKUP(C121,$A$6:$B$260,2,0),"")</f>
        <v>0.14499999999999999</v>
      </c>
    </row>
    <row r="122" spans="1:4">
      <c r="A122" s="23">
        <v>12.3</v>
      </c>
      <c r="B122">
        <v>0.14499999999999999</v>
      </c>
      <c r="C122" s="16">
        <v>12.3</v>
      </c>
      <c r="D122" s="17">
        <f>IFERROR(VLOOKUP(C122,$A$6:$B$260,2,0),"")</f>
        <v>0.14499999999999999</v>
      </c>
    </row>
    <row r="123" spans="1:4">
      <c r="A123" s="23">
        <v>12.4</v>
      </c>
      <c r="B123">
        <v>0.14499999999999999</v>
      </c>
      <c r="C123" s="16">
        <v>12.4</v>
      </c>
      <c r="D123" s="17">
        <f>IFERROR(VLOOKUP(C123,$A$6:$B$260,2,0),"")</f>
        <v>0.14499999999999999</v>
      </c>
    </row>
    <row r="124" spans="1:4">
      <c r="A124" s="23">
        <v>12.5</v>
      </c>
      <c r="B124">
        <v>0.14199999999999999</v>
      </c>
      <c r="C124" s="16">
        <v>12.5</v>
      </c>
      <c r="D124" s="17">
        <f>IFERROR(VLOOKUP(C124,$A$6:$B$260,2,0),"")</f>
        <v>0.14199999999999999</v>
      </c>
    </row>
    <row r="125" spans="1:4">
      <c r="A125" s="23">
        <v>12.6</v>
      </c>
      <c r="B125">
        <v>0.14199999999999999</v>
      </c>
      <c r="C125" s="16">
        <v>12.6</v>
      </c>
      <c r="D125" s="17">
        <f>IFERROR(VLOOKUP(C125,$A$6:$B$260,2,0),"")</f>
        <v>0.14199999999999999</v>
      </c>
    </row>
    <row r="126" spans="1:4">
      <c r="A126" s="23">
        <v>12.7</v>
      </c>
      <c r="B126">
        <v>0.14199999999999999</v>
      </c>
      <c r="C126" s="16">
        <v>12.7</v>
      </c>
      <c r="D126" s="17">
        <f>IFERROR(VLOOKUP(C126,$A$6:$B$260,2,0),"")</f>
        <v>0.14199999999999999</v>
      </c>
    </row>
    <row r="127" spans="1:4">
      <c r="A127" s="23">
        <v>12.8</v>
      </c>
      <c r="B127">
        <v>0.14199999999999999</v>
      </c>
      <c r="C127" s="16">
        <v>12.8</v>
      </c>
      <c r="D127" s="17">
        <f>IFERROR(VLOOKUP(C127,$A$6:$B$260,2,0),"")</f>
        <v>0.14199999999999999</v>
      </c>
    </row>
    <row r="128" spans="1:4">
      <c r="A128" s="23">
        <v>12.9</v>
      </c>
      <c r="B128">
        <v>0.14199999999999999</v>
      </c>
      <c r="C128" s="16">
        <v>12.9</v>
      </c>
      <c r="D128" s="17">
        <f>IFERROR(VLOOKUP(C128,$A$6:$B$260,2,0),"")</f>
        <v>0.14199999999999999</v>
      </c>
    </row>
    <row r="129" spans="1:4">
      <c r="A129" s="23">
        <v>13</v>
      </c>
      <c r="B129">
        <v>0.14000000000000001</v>
      </c>
      <c r="C129" s="16">
        <v>13</v>
      </c>
      <c r="D129" s="17">
        <f>IFERROR(VLOOKUP(C129,$A$6:$B$260,2,0),"")</f>
        <v>0.14000000000000001</v>
      </c>
    </row>
    <row r="130" spans="1:4">
      <c r="A130" s="23">
        <v>13.1</v>
      </c>
      <c r="B130">
        <v>0.14000000000000001</v>
      </c>
      <c r="C130" s="16">
        <v>13.1</v>
      </c>
      <c r="D130" s="17">
        <f>IFERROR(VLOOKUP(C130,$A$6:$B$260,2,0),"")</f>
        <v>0.14000000000000001</v>
      </c>
    </row>
    <row r="131" spans="1:4">
      <c r="A131" s="23">
        <v>13.2</v>
      </c>
      <c r="B131">
        <v>0.14000000000000001</v>
      </c>
      <c r="C131" s="16">
        <v>13.2</v>
      </c>
      <c r="D131" s="17">
        <f>IFERROR(VLOOKUP(C131,$A$6:$B$260,2,0),"")</f>
        <v>0.14000000000000001</v>
      </c>
    </row>
    <row r="132" spans="1:4">
      <c r="A132" s="23">
        <v>13.3</v>
      </c>
      <c r="B132">
        <v>0.14000000000000001</v>
      </c>
      <c r="C132" s="16">
        <v>13.3</v>
      </c>
      <c r="D132" s="17">
        <f>IFERROR(VLOOKUP(C132,$A$6:$B$260,2,0),"")</f>
        <v>0.14000000000000001</v>
      </c>
    </row>
    <row r="133" spans="1:4">
      <c r="A133" s="23">
        <v>13.4</v>
      </c>
      <c r="B133">
        <v>0.14000000000000001</v>
      </c>
      <c r="C133" s="16">
        <v>13.4</v>
      </c>
      <c r="D133" s="17">
        <f>IFERROR(VLOOKUP(C133,$A$6:$B$260,2,0),"")</f>
        <v>0.14000000000000001</v>
      </c>
    </row>
    <row r="134" spans="1:4">
      <c r="A134" s="23">
        <v>13.5</v>
      </c>
      <c r="B134">
        <v>0.13500000000000001</v>
      </c>
      <c r="C134" s="16">
        <v>13.5</v>
      </c>
      <c r="D134" s="17">
        <f>IFERROR(VLOOKUP(C134,$A$6:$B$260,2,0),"")</f>
        <v>0.13500000000000001</v>
      </c>
    </row>
    <row r="135" spans="1:4">
      <c r="A135" s="23">
        <v>13.6</v>
      </c>
      <c r="B135">
        <v>0.13500000000000001</v>
      </c>
      <c r="C135" s="16">
        <v>13.6</v>
      </c>
      <c r="D135" s="17">
        <f>IFERROR(VLOOKUP(C135,$A$6:$B$260,2,0),"")</f>
        <v>0.13500000000000001</v>
      </c>
    </row>
    <row r="136" spans="1:4">
      <c r="A136" s="23">
        <v>13.7</v>
      </c>
      <c r="B136">
        <v>0.13500000000000001</v>
      </c>
      <c r="C136" s="16">
        <v>13.7</v>
      </c>
      <c r="D136" s="17">
        <f>IFERROR(VLOOKUP(C136,$A$6:$B$260,2,0),"")</f>
        <v>0.13500000000000001</v>
      </c>
    </row>
    <row r="137" spans="1:4">
      <c r="A137" s="23">
        <v>13.8</v>
      </c>
      <c r="B137">
        <v>0.13500000000000001</v>
      </c>
      <c r="C137" s="16">
        <v>13.8</v>
      </c>
      <c r="D137" s="17">
        <f>IFERROR(VLOOKUP(C137,$A$6:$B$260,2,0),"")</f>
        <v>0.13500000000000001</v>
      </c>
    </row>
    <row r="138" spans="1:4">
      <c r="A138" s="23">
        <v>13.9</v>
      </c>
      <c r="B138">
        <v>0.13500000000000001</v>
      </c>
      <c r="C138" s="16">
        <v>13.9</v>
      </c>
      <c r="D138" s="17">
        <f>IFERROR(VLOOKUP(C138,$A$6:$B$260,2,0),"")</f>
        <v>0.13500000000000001</v>
      </c>
    </row>
    <row r="139" spans="1:4">
      <c r="A139" s="23">
        <v>14</v>
      </c>
      <c r="B139">
        <v>0.13</v>
      </c>
      <c r="C139" s="16">
        <v>14</v>
      </c>
      <c r="D139" s="17">
        <f>IFERROR(VLOOKUP(C139,$A$6:$B$260,2,0),"")</f>
        <v>0.13</v>
      </c>
    </row>
    <row r="140" spans="1:4">
      <c r="A140" s="23">
        <v>14.1</v>
      </c>
      <c r="B140">
        <v>0.13</v>
      </c>
      <c r="C140" s="16">
        <v>14.1</v>
      </c>
      <c r="D140" s="17">
        <f>IFERROR(VLOOKUP(C140,$A$6:$B$260,2,0),"")</f>
        <v>0.13</v>
      </c>
    </row>
    <row r="141" spans="1:4">
      <c r="A141" s="23">
        <v>14.2</v>
      </c>
      <c r="B141">
        <v>0.13</v>
      </c>
      <c r="C141" s="16">
        <v>14.2</v>
      </c>
      <c r="D141" s="17">
        <f>IFERROR(VLOOKUP(C141,$A$6:$B$260,2,0),"")</f>
        <v>0.13</v>
      </c>
    </row>
    <row r="142" spans="1:4">
      <c r="A142" s="23">
        <v>14.3</v>
      </c>
      <c r="B142">
        <v>0.13</v>
      </c>
      <c r="C142" s="16">
        <v>14.3</v>
      </c>
      <c r="D142" s="17">
        <f>IFERROR(VLOOKUP(C142,$A$6:$B$260,2,0),"")</f>
        <v>0.13</v>
      </c>
    </row>
    <row r="143" spans="1:4">
      <c r="A143" s="23">
        <v>14.4</v>
      </c>
      <c r="B143">
        <v>0.125</v>
      </c>
      <c r="C143" s="16">
        <v>14.4</v>
      </c>
      <c r="D143" s="17">
        <f>IFERROR(VLOOKUP(C143,$A$6:$B$260,2,0),"")</f>
        <v>0.125</v>
      </c>
    </row>
    <row r="144" spans="1:4">
      <c r="A144" s="23">
        <v>14.5</v>
      </c>
      <c r="B144">
        <v>0.125</v>
      </c>
      <c r="C144" s="16">
        <v>14.5</v>
      </c>
      <c r="D144" s="17">
        <f>IFERROR(VLOOKUP(C144,$A$6:$B$260,2,0),"")</f>
        <v>0.125</v>
      </c>
    </row>
    <row r="145" spans="1:4">
      <c r="A145" s="23">
        <v>14.6</v>
      </c>
      <c r="B145">
        <v>0.125</v>
      </c>
      <c r="C145" s="16">
        <v>14.6</v>
      </c>
      <c r="D145" s="17">
        <f>IFERROR(VLOOKUP(C145,$A$6:$B$260,2,0),"")</f>
        <v>0.125</v>
      </c>
    </row>
    <row r="146" spans="1:4">
      <c r="A146" s="23">
        <v>14.7</v>
      </c>
      <c r="B146">
        <v>0.125</v>
      </c>
      <c r="C146" s="16">
        <v>14.7</v>
      </c>
      <c r="D146" s="17">
        <f>IFERROR(VLOOKUP(C146,$A$6:$B$260,2,0),"")</f>
        <v>0.125</v>
      </c>
    </row>
    <row r="147" spans="1:4">
      <c r="A147" s="23">
        <v>14.8</v>
      </c>
      <c r="B147">
        <v>0.125</v>
      </c>
      <c r="C147" s="16">
        <v>14.8</v>
      </c>
      <c r="D147" s="17">
        <f>IFERROR(VLOOKUP(C147,$A$6:$B$260,2,0),"")</f>
        <v>0.125</v>
      </c>
    </row>
    <row r="148" spans="1:4">
      <c r="A148" s="23">
        <v>14.9</v>
      </c>
      <c r="B148">
        <v>0.12</v>
      </c>
      <c r="C148" s="16">
        <v>14.9</v>
      </c>
      <c r="D148" s="17">
        <f>IFERROR(VLOOKUP(C148,$A$6:$B$260,2,0),"")</f>
        <v>0.12</v>
      </c>
    </row>
    <row r="149" spans="1:4">
      <c r="A149" s="23">
        <v>15</v>
      </c>
      <c r="B149">
        <v>0.12</v>
      </c>
      <c r="C149" s="16">
        <v>15</v>
      </c>
      <c r="D149" s="17">
        <f>IFERROR(VLOOKUP(C149,$A$6:$B$260,2,0),"")</f>
        <v>0.12</v>
      </c>
    </row>
    <row r="150" spans="1:4">
      <c r="A150" s="23">
        <v>15.1</v>
      </c>
      <c r="B150">
        <v>0.12</v>
      </c>
      <c r="C150" s="16">
        <v>15.1</v>
      </c>
      <c r="D150" s="17">
        <f>IFERROR(VLOOKUP(C150,$A$6:$B$260,2,0),"")</f>
        <v>0.12</v>
      </c>
    </row>
    <row r="151" spans="1:4">
      <c r="A151" s="23">
        <v>15.2</v>
      </c>
      <c r="B151">
        <v>0.12</v>
      </c>
      <c r="C151" s="16">
        <v>15.2</v>
      </c>
      <c r="D151" s="17">
        <f>IFERROR(VLOOKUP(C151,$A$6:$B$260,2,0),"")</f>
        <v>0.12</v>
      </c>
    </row>
    <row r="152" spans="1:4">
      <c r="A152" s="23">
        <v>15.3</v>
      </c>
      <c r="B152">
        <v>0.12</v>
      </c>
      <c r="C152" s="16">
        <v>15.3</v>
      </c>
      <c r="D152" s="17">
        <f>IFERROR(VLOOKUP(C152,$A$6:$B$260,2,0),"")</f>
        <v>0.12</v>
      </c>
    </row>
    <row r="153" spans="1:4">
      <c r="A153" s="23">
        <v>15.4</v>
      </c>
      <c r="B153">
        <v>0.115</v>
      </c>
      <c r="C153" s="16">
        <v>15.4</v>
      </c>
      <c r="D153" s="17">
        <f>IFERROR(VLOOKUP(C153,$A$6:$B$260,2,0),"")</f>
        <v>0.115</v>
      </c>
    </row>
    <row r="154" spans="1:4">
      <c r="A154" s="23">
        <v>15.5</v>
      </c>
      <c r="B154">
        <v>0.115</v>
      </c>
      <c r="C154" s="16">
        <v>15.5</v>
      </c>
      <c r="D154" s="17">
        <f>IFERROR(VLOOKUP(C154,$A$6:$B$260,2,0),"")</f>
        <v>0.115</v>
      </c>
    </row>
    <row r="155" spans="1:4">
      <c r="A155" s="23">
        <v>15.6</v>
      </c>
      <c r="B155">
        <v>0.115</v>
      </c>
      <c r="C155" s="16">
        <v>15.6</v>
      </c>
      <c r="D155" s="17">
        <f>IFERROR(VLOOKUP(C155,$A$6:$B$260,2,0),"")</f>
        <v>0.115</v>
      </c>
    </row>
    <row r="156" spans="1:4">
      <c r="A156" s="23">
        <v>15.7</v>
      </c>
      <c r="B156">
        <v>0.115</v>
      </c>
      <c r="C156" s="16">
        <v>15.7</v>
      </c>
      <c r="D156" s="17">
        <f>IFERROR(VLOOKUP(C156,$A$6:$B$260,2,0),"")</f>
        <v>0.115</v>
      </c>
    </row>
    <row r="157" spans="1:4">
      <c r="A157" s="23">
        <v>15.8</v>
      </c>
      <c r="B157">
        <v>0.115</v>
      </c>
      <c r="C157" s="16">
        <v>15.8</v>
      </c>
      <c r="D157" s="17">
        <f>IFERROR(VLOOKUP(C157,$A$6:$B$260,2,0),"")</f>
        <v>0.115</v>
      </c>
    </row>
    <row r="158" spans="1:4">
      <c r="A158" s="23">
        <v>15.9</v>
      </c>
      <c r="B158">
        <v>0.115</v>
      </c>
      <c r="C158" s="16">
        <v>15.9</v>
      </c>
      <c r="D158" s="17">
        <f>IFERROR(VLOOKUP(C158,$A$6:$B$260,2,0),"")</f>
        <v>0.115</v>
      </c>
    </row>
    <row r="159" spans="1:4">
      <c r="A159" s="23">
        <v>16</v>
      </c>
      <c r="B159">
        <v>0.11</v>
      </c>
      <c r="C159" s="16">
        <v>16</v>
      </c>
      <c r="D159" s="17">
        <f>IFERROR(VLOOKUP(C159,$A$6:$B$260,2,0),"")</f>
        <v>0.11</v>
      </c>
    </row>
    <row r="160" spans="1:4">
      <c r="A160" s="23">
        <v>16.100000000000001</v>
      </c>
      <c r="B160">
        <v>0.11</v>
      </c>
      <c r="C160" s="16">
        <v>16.100000000000001</v>
      </c>
      <c r="D160" s="17">
        <f>IFERROR(VLOOKUP(C160,$A$6:$B$260,2,0),"")</f>
        <v>0.11</v>
      </c>
    </row>
    <row r="161" spans="1:4">
      <c r="A161" s="23">
        <v>16.2</v>
      </c>
      <c r="B161">
        <v>0.11</v>
      </c>
      <c r="C161" s="16">
        <v>16.2</v>
      </c>
      <c r="D161" s="17">
        <f>IFERROR(VLOOKUP(C161,$A$6:$B$260,2,0),"")</f>
        <v>0.11</v>
      </c>
    </row>
    <row r="162" spans="1:4">
      <c r="A162" s="23">
        <v>16.3</v>
      </c>
      <c r="B162">
        <v>0.11</v>
      </c>
      <c r="C162" s="16">
        <v>16.3</v>
      </c>
      <c r="D162" s="17">
        <f>IFERROR(VLOOKUP(C162,$A$6:$B$260,2,0),"")</f>
        <v>0.11</v>
      </c>
    </row>
    <row r="163" spans="1:4">
      <c r="A163" s="23">
        <v>16.399999999999999</v>
      </c>
      <c r="B163">
        <v>0.11</v>
      </c>
      <c r="C163" s="16">
        <v>16.399999999999999</v>
      </c>
      <c r="D163" s="17">
        <f>IFERROR(VLOOKUP(C163,$A$6:$B$260,2,0),"")</f>
        <v>0.11</v>
      </c>
    </row>
    <row r="164" spans="1:4">
      <c r="A164" s="23">
        <v>16.5</v>
      </c>
      <c r="B164">
        <v>0.105</v>
      </c>
      <c r="C164" s="16">
        <v>16.5</v>
      </c>
      <c r="D164" s="17">
        <f>IFERROR(VLOOKUP(C164,$A$6:$B$260,2,0),"")</f>
        <v>0.105</v>
      </c>
    </row>
    <row r="165" spans="1:4">
      <c r="A165" s="23">
        <v>16.600000000000001</v>
      </c>
      <c r="B165">
        <v>0.105</v>
      </c>
      <c r="C165" s="16">
        <v>16.600000000000001</v>
      </c>
      <c r="D165" s="17">
        <f>IFERROR(VLOOKUP(C165,$A$6:$B$260,2,0),"")</f>
        <v>0.105</v>
      </c>
    </row>
    <row r="166" spans="1:4">
      <c r="A166" s="23">
        <v>16.7</v>
      </c>
      <c r="B166">
        <v>0.105</v>
      </c>
      <c r="C166" s="16">
        <v>16.7</v>
      </c>
      <c r="D166" s="17">
        <f>IFERROR(VLOOKUP(C166,$A$6:$B$260,2,0),"")</f>
        <v>0.105</v>
      </c>
    </row>
    <row r="167" spans="1:4">
      <c r="A167" s="23">
        <v>16.8</v>
      </c>
      <c r="B167">
        <v>0.105</v>
      </c>
      <c r="C167" s="16">
        <v>16.8</v>
      </c>
      <c r="D167" s="17">
        <f>IFERROR(VLOOKUP(C167,$A$6:$B$260,2,0),"")</f>
        <v>0.105</v>
      </c>
    </row>
    <row r="168" spans="1:4">
      <c r="A168" s="23">
        <v>16.899999999999999</v>
      </c>
      <c r="B168">
        <v>0.105</v>
      </c>
      <c r="C168" s="16">
        <v>16.899999999999999</v>
      </c>
      <c r="D168" s="17">
        <f>IFERROR(VLOOKUP(C168,$A$6:$B$260,2,0),"")</f>
        <v>0.105</v>
      </c>
    </row>
    <row r="169" spans="1:4">
      <c r="A169" s="23">
        <v>17</v>
      </c>
      <c r="B169">
        <v>0.1</v>
      </c>
      <c r="C169" s="16">
        <v>17</v>
      </c>
      <c r="D169" s="17">
        <f>IFERROR(VLOOKUP(C169,$A$6:$B$260,2,0),"")</f>
        <v>0.1</v>
      </c>
    </row>
    <row r="170" spans="1:4">
      <c r="A170" s="23">
        <v>17.100000000000001</v>
      </c>
      <c r="B170">
        <v>0.1</v>
      </c>
      <c r="C170" s="16">
        <v>17.100000000000001</v>
      </c>
      <c r="D170" s="17">
        <f>IFERROR(VLOOKUP(C170,$A$6:$B$260,2,0),"")</f>
        <v>0.1</v>
      </c>
    </row>
    <row r="171" spans="1:4">
      <c r="A171" s="23">
        <v>17.2</v>
      </c>
      <c r="B171">
        <v>0.1</v>
      </c>
      <c r="C171" s="16">
        <v>17.2</v>
      </c>
      <c r="D171" s="17">
        <f>IFERROR(VLOOKUP(C171,$A$6:$B$260,2,0),"")</f>
        <v>0.1</v>
      </c>
    </row>
    <row r="172" spans="1:4">
      <c r="A172" s="23">
        <v>17.3</v>
      </c>
      <c r="B172">
        <v>0.1</v>
      </c>
      <c r="C172" s="16">
        <v>17.3</v>
      </c>
      <c r="D172" s="17">
        <f>IFERROR(VLOOKUP(C172,$A$6:$B$260,2,0),"")</f>
        <v>0.1</v>
      </c>
    </row>
    <row r="173" spans="1:4">
      <c r="A173" s="23">
        <v>17.399999999999999</v>
      </c>
      <c r="B173">
        <v>0.1</v>
      </c>
      <c r="C173" s="16">
        <v>17.399999999999999</v>
      </c>
      <c r="D173" s="17">
        <f>IFERROR(VLOOKUP(C173,$A$6:$B$260,2,0),"")</f>
        <v>0.1</v>
      </c>
    </row>
    <row r="174" spans="1:4">
      <c r="A174" s="23">
        <v>17.5</v>
      </c>
      <c r="B174">
        <v>0.1</v>
      </c>
      <c r="C174" s="16">
        <v>17.5</v>
      </c>
      <c r="D174" s="17">
        <f>IFERROR(VLOOKUP(C174,$A$6:$B$260,2,0),"")</f>
        <v>0.1</v>
      </c>
    </row>
    <row r="175" spans="1:4">
      <c r="A175" s="23">
        <v>17.600000000000001</v>
      </c>
      <c r="B175">
        <v>0.1</v>
      </c>
      <c r="C175" s="16">
        <v>17.600000000000001</v>
      </c>
      <c r="D175" s="17">
        <f>IFERROR(VLOOKUP(C175,$A$6:$B$260,2,0),"")</f>
        <v>0.1</v>
      </c>
    </row>
    <row r="176" spans="1:4">
      <c r="A176" s="23">
        <v>17.7</v>
      </c>
      <c r="B176">
        <v>0.1</v>
      </c>
      <c r="C176" s="16">
        <v>17.7</v>
      </c>
      <c r="D176" s="17">
        <f>IFERROR(VLOOKUP(C176,$A$6:$B$260,2,0),"")</f>
        <v>0.1</v>
      </c>
    </row>
    <row r="177" spans="1:4">
      <c r="A177" s="23">
        <v>17.8</v>
      </c>
      <c r="B177">
        <v>9.5000000000000001E-2</v>
      </c>
      <c r="C177" s="16">
        <v>17.8</v>
      </c>
      <c r="D177" s="17">
        <f>IFERROR(VLOOKUP(C177,$A$6:$B$260,2,0),"")</f>
        <v>9.5000000000000001E-2</v>
      </c>
    </row>
    <row r="178" spans="1:4">
      <c r="A178" s="23">
        <v>17.899999999999999</v>
      </c>
      <c r="B178">
        <v>9.5000000000000001E-2</v>
      </c>
      <c r="C178" s="16">
        <v>17.899999999999999</v>
      </c>
      <c r="D178" s="17">
        <f>IFERROR(VLOOKUP(C178,$A$6:$B$260,2,0),"")</f>
        <v>9.5000000000000001E-2</v>
      </c>
    </row>
    <row r="179" spans="1:4">
      <c r="A179" s="23">
        <v>18</v>
      </c>
      <c r="B179">
        <v>9.5000000000000001E-2</v>
      </c>
      <c r="C179" s="16">
        <v>18</v>
      </c>
      <c r="D179" s="17">
        <f>IFERROR(VLOOKUP(C179,$A$6:$B$260,2,0),"")</f>
        <v>9.5000000000000001E-2</v>
      </c>
    </row>
    <row r="180" spans="1:4">
      <c r="A180" s="23">
        <v>18.100000000000001</v>
      </c>
      <c r="B180">
        <v>9.5000000000000001E-2</v>
      </c>
      <c r="C180" s="16">
        <v>18.100000000000001</v>
      </c>
      <c r="D180" s="17">
        <f>IFERROR(VLOOKUP(C180,$A$6:$B$260,2,0),"")</f>
        <v>9.5000000000000001E-2</v>
      </c>
    </row>
    <row r="181" spans="1:4">
      <c r="A181" s="23">
        <v>18.2</v>
      </c>
      <c r="B181">
        <v>9.5000000000000001E-2</v>
      </c>
      <c r="C181" s="16">
        <v>18.2</v>
      </c>
      <c r="D181" s="17">
        <f>IFERROR(VLOOKUP(C181,$A$6:$B$260,2,0),"")</f>
        <v>9.5000000000000001E-2</v>
      </c>
    </row>
    <row r="182" spans="1:4">
      <c r="A182" s="23">
        <v>18.3</v>
      </c>
      <c r="B182">
        <v>9.5000000000000001E-2</v>
      </c>
      <c r="C182" s="16">
        <v>18.3</v>
      </c>
      <c r="D182" s="17">
        <f>IFERROR(VLOOKUP(C182,$A$6:$B$260,2,0),"")</f>
        <v>9.5000000000000001E-2</v>
      </c>
    </row>
    <row r="183" spans="1:4">
      <c r="A183" s="23">
        <v>18.399999999999999</v>
      </c>
      <c r="B183">
        <v>9.5000000000000001E-2</v>
      </c>
      <c r="C183" s="16">
        <v>18.399999999999999</v>
      </c>
      <c r="D183" s="17">
        <f>IFERROR(VLOOKUP(C183,$A$6:$B$260,2,0),"")</f>
        <v>9.5000000000000001E-2</v>
      </c>
    </row>
    <row r="184" spans="1:4">
      <c r="A184" s="23">
        <v>18.5</v>
      </c>
      <c r="B184">
        <v>9.5000000000000001E-2</v>
      </c>
      <c r="C184" s="16">
        <v>18.5</v>
      </c>
      <c r="D184" s="17">
        <f>IFERROR(VLOOKUP(C184,$A$6:$B$260,2,0),"")</f>
        <v>9.5000000000000001E-2</v>
      </c>
    </row>
    <row r="185" spans="1:4">
      <c r="A185" s="23">
        <v>18.600000000000001</v>
      </c>
      <c r="B185">
        <v>9.5000000000000001E-2</v>
      </c>
      <c r="C185" s="16">
        <v>18.600000000000001</v>
      </c>
      <c r="D185" s="17">
        <f>IFERROR(VLOOKUP(C185,$A$6:$B$260,2,0),"")</f>
        <v>9.5000000000000001E-2</v>
      </c>
    </row>
    <row r="186" spans="1:4">
      <c r="A186" s="23">
        <v>18.7</v>
      </c>
      <c r="B186">
        <v>9.5000000000000001E-2</v>
      </c>
      <c r="C186" s="16">
        <v>18.7</v>
      </c>
      <c r="D186" s="17">
        <f>IFERROR(VLOOKUP(C186,$A$6:$B$260,2,0),"")</f>
        <v>9.5000000000000001E-2</v>
      </c>
    </row>
    <row r="187" spans="1:4">
      <c r="A187" s="23">
        <v>18.8</v>
      </c>
      <c r="B187">
        <v>9.5000000000000001E-2</v>
      </c>
      <c r="C187" s="16">
        <v>18.8</v>
      </c>
      <c r="D187" s="17">
        <f>IFERROR(VLOOKUP(C187,$A$6:$B$260,2,0),"")</f>
        <v>9.5000000000000001E-2</v>
      </c>
    </row>
    <row r="188" spans="1:4">
      <c r="A188" s="23">
        <v>18.899999999999999</v>
      </c>
      <c r="B188">
        <v>9.5000000000000001E-2</v>
      </c>
      <c r="C188" s="16">
        <v>18.899999999999999</v>
      </c>
      <c r="D188" s="17">
        <f>IFERROR(VLOOKUP(C188,$A$6:$B$260,2,0),"")</f>
        <v>9.5000000000000001E-2</v>
      </c>
    </row>
    <row r="189" spans="1:4">
      <c r="A189" s="23">
        <v>19</v>
      </c>
      <c r="B189">
        <v>0.09</v>
      </c>
      <c r="C189" s="16">
        <v>19</v>
      </c>
      <c r="D189" s="17">
        <f>IFERROR(VLOOKUP(C189,$A$6:$B$260,2,0),"")</f>
        <v>0.09</v>
      </c>
    </row>
    <row r="190" spans="1:4">
      <c r="A190" s="23">
        <v>19.100000000000001</v>
      </c>
      <c r="B190">
        <v>0.09</v>
      </c>
      <c r="C190" s="16">
        <v>19.100000000000001</v>
      </c>
      <c r="D190" s="17">
        <f>IFERROR(VLOOKUP(C190,$A$6:$B$260,2,0),"")</f>
        <v>0.09</v>
      </c>
    </row>
    <row r="191" spans="1:4">
      <c r="A191" s="23">
        <v>19.2</v>
      </c>
      <c r="B191">
        <v>0.09</v>
      </c>
      <c r="C191" s="16">
        <v>19.2</v>
      </c>
      <c r="D191" s="17">
        <f>IFERROR(VLOOKUP(C191,$A$6:$B$260,2,0),"")</f>
        <v>0.09</v>
      </c>
    </row>
    <row r="192" spans="1:4">
      <c r="A192" s="23">
        <v>19.3</v>
      </c>
      <c r="B192">
        <v>0.09</v>
      </c>
      <c r="C192" s="16">
        <v>19.3</v>
      </c>
      <c r="D192" s="17">
        <f>IFERROR(VLOOKUP(C192,$A$6:$B$260,2,0),"")</f>
        <v>0.09</v>
      </c>
    </row>
    <row r="193" spans="1:4">
      <c r="A193" s="23">
        <v>19.399999999999999</v>
      </c>
      <c r="B193">
        <v>0.09</v>
      </c>
      <c r="C193" s="16">
        <v>19.399999999999999</v>
      </c>
      <c r="D193" s="17">
        <f>IFERROR(VLOOKUP(C193,$A$6:$B$260,2,0),"")</f>
        <v>0.09</v>
      </c>
    </row>
    <row r="194" spans="1:4">
      <c r="A194" s="23">
        <v>19.5</v>
      </c>
      <c r="B194">
        <v>0.09</v>
      </c>
      <c r="C194" s="16">
        <v>19.5</v>
      </c>
      <c r="D194" s="17">
        <f>IFERROR(VLOOKUP(C194,$A$6:$B$260,2,0),"")</f>
        <v>0.09</v>
      </c>
    </row>
    <row r="195" spans="1:4">
      <c r="A195" s="23">
        <v>19.600000000000001</v>
      </c>
      <c r="B195">
        <v>8.6999999999999994E-2</v>
      </c>
      <c r="C195" s="16">
        <v>19.600000000000001</v>
      </c>
      <c r="D195" s="17">
        <f>IFERROR(VLOOKUP(C195,$A$6:$B$260,2,0),"")</f>
        <v>8.6999999999999994E-2</v>
      </c>
    </row>
    <row r="196" spans="1:4">
      <c r="A196" s="23">
        <v>19.7</v>
      </c>
      <c r="B196">
        <v>8.6999999999999994E-2</v>
      </c>
      <c r="C196" s="16">
        <v>19.7</v>
      </c>
      <c r="D196" s="17">
        <f>IFERROR(VLOOKUP(C196,$A$6:$B$260,2,0),"")</f>
        <v>8.6999999999999994E-2</v>
      </c>
    </row>
    <row r="197" spans="1:4">
      <c r="A197" s="23">
        <v>19.8</v>
      </c>
      <c r="B197">
        <v>8.6999999999999994E-2</v>
      </c>
      <c r="C197" s="16">
        <v>19.8</v>
      </c>
      <c r="D197" s="17">
        <f>IFERROR(VLOOKUP(C197,$A$6:$B$260,2,0),"")</f>
        <v>8.6999999999999994E-2</v>
      </c>
    </row>
    <row r="198" spans="1:4">
      <c r="A198" s="23">
        <v>19.899999999999999</v>
      </c>
      <c r="B198">
        <v>8.6999999999999994E-2</v>
      </c>
      <c r="C198" s="16">
        <v>19.899999999999999</v>
      </c>
      <c r="D198" s="17">
        <f>IFERROR(VLOOKUP(C198,$A$6:$B$260,2,0),"")</f>
        <v>8.6999999999999994E-2</v>
      </c>
    </row>
    <row r="199" spans="1:4">
      <c r="A199" s="23">
        <v>20</v>
      </c>
      <c r="B199">
        <v>8.5000000000000006E-2</v>
      </c>
      <c r="C199" s="16">
        <v>20</v>
      </c>
      <c r="D199" s="17">
        <f>IFERROR(VLOOKUP(C199,$A$6:$B$260,2,0),"")</f>
        <v>8.5000000000000006E-2</v>
      </c>
    </row>
    <row r="200" spans="1:4">
      <c r="A200" s="23">
        <v>20.100000000000001</v>
      </c>
      <c r="B200">
        <v>8.5000000000000006E-2</v>
      </c>
      <c r="C200" s="16">
        <v>20.100000000000001</v>
      </c>
      <c r="D200" s="17">
        <f>IFERROR(VLOOKUP(C200,$A$6:$B$260,2,0),"")</f>
        <v>8.5000000000000006E-2</v>
      </c>
    </row>
    <row r="201" spans="1:4">
      <c r="A201" s="23">
        <v>20.2</v>
      </c>
      <c r="B201">
        <v>8.5000000000000006E-2</v>
      </c>
      <c r="C201" s="16">
        <v>20.2</v>
      </c>
      <c r="D201" s="17">
        <f>IFERROR(VLOOKUP(C201,$A$6:$B$260,2,0),"")</f>
        <v>8.5000000000000006E-2</v>
      </c>
    </row>
    <row r="202" spans="1:4">
      <c r="A202" s="23">
        <v>20.3</v>
      </c>
      <c r="B202">
        <v>8.5000000000000006E-2</v>
      </c>
      <c r="C202" s="16">
        <v>20.3</v>
      </c>
      <c r="D202" s="17">
        <f>IFERROR(VLOOKUP(C202,$A$6:$B$260,2,0),"")</f>
        <v>8.5000000000000006E-2</v>
      </c>
    </row>
    <row r="203" spans="1:4">
      <c r="A203" s="23">
        <v>20.399999999999999</v>
      </c>
      <c r="B203">
        <v>8.5000000000000006E-2</v>
      </c>
      <c r="C203" s="16">
        <v>20.399999999999999</v>
      </c>
      <c r="D203" s="17">
        <f>IFERROR(VLOOKUP(C203,$A$6:$B$260,2,0),"")</f>
        <v>8.5000000000000006E-2</v>
      </c>
    </row>
    <row r="204" spans="1:4">
      <c r="A204" s="23">
        <v>20.5</v>
      </c>
      <c r="B204">
        <v>8.2000000000000003E-2</v>
      </c>
      <c r="C204" s="16">
        <v>20.5</v>
      </c>
      <c r="D204" s="17">
        <f>IFERROR(VLOOKUP(C204,$A$6:$B$260,2,0),"")</f>
        <v>8.2000000000000003E-2</v>
      </c>
    </row>
    <row r="205" spans="1:4">
      <c r="A205" s="23">
        <v>20.6</v>
      </c>
      <c r="B205">
        <v>8.2000000000000003E-2</v>
      </c>
      <c r="C205" s="16">
        <v>20.6</v>
      </c>
      <c r="D205" s="17">
        <f>IFERROR(VLOOKUP(C205,$A$6:$B$260,2,0),"")</f>
        <v>8.2000000000000003E-2</v>
      </c>
    </row>
    <row r="206" spans="1:4">
      <c r="A206" s="23">
        <v>20.7</v>
      </c>
      <c r="B206">
        <v>8.2000000000000003E-2</v>
      </c>
      <c r="C206" s="16">
        <v>20.7</v>
      </c>
      <c r="D206" s="17">
        <f>IFERROR(VLOOKUP(C206,$A$6:$B$260,2,0),"")</f>
        <v>8.2000000000000003E-2</v>
      </c>
    </row>
    <row r="207" spans="1:4">
      <c r="A207" s="23">
        <v>20.8</v>
      </c>
      <c r="B207">
        <v>8.2000000000000003E-2</v>
      </c>
      <c r="C207" s="16">
        <v>20.8</v>
      </c>
      <c r="D207" s="17">
        <f>IFERROR(VLOOKUP(C207,$A$6:$B$260,2,0),"")</f>
        <v>8.2000000000000003E-2</v>
      </c>
    </row>
    <row r="208" spans="1:4">
      <c r="A208" s="23">
        <v>20.9</v>
      </c>
      <c r="B208">
        <v>8.2000000000000003E-2</v>
      </c>
      <c r="C208" s="16">
        <v>20.9</v>
      </c>
      <c r="D208" s="17">
        <f>IFERROR(VLOOKUP(C208,$A$6:$B$260,2,0),"")</f>
        <v>8.2000000000000003E-2</v>
      </c>
    </row>
    <row r="209" spans="1:4">
      <c r="A209" s="23">
        <v>21</v>
      </c>
      <c r="B209">
        <v>0.08</v>
      </c>
      <c r="C209" s="16">
        <v>21</v>
      </c>
      <c r="D209" s="17">
        <f>IFERROR(VLOOKUP(C209,$A$6:$B$260,2,0),"")</f>
        <v>0.08</v>
      </c>
    </row>
    <row r="210" spans="1:4">
      <c r="A210" s="23">
        <v>21.1</v>
      </c>
      <c r="B210">
        <v>0.08</v>
      </c>
      <c r="C210" s="16">
        <v>21.1</v>
      </c>
      <c r="D210" s="17">
        <f>IFERROR(VLOOKUP(C210,$A$6:$B$260,2,0),"")</f>
        <v>0.08</v>
      </c>
    </row>
    <row r="211" spans="1:4">
      <c r="A211" s="23">
        <v>21.2</v>
      </c>
      <c r="B211">
        <v>0.08</v>
      </c>
      <c r="C211" s="16">
        <v>21.2</v>
      </c>
      <c r="D211" s="17">
        <f>IFERROR(VLOOKUP(C211,$A$6:$B$260,2,0),"")</f>
        <v>0.08</v>
      </c>
    </row>
    <row r="212" spans="1:4">
      <c r="A212" s="23">
        <v>21.3</v>
      </c>
      <c r="B212">
        <v>0.08</v>
      </c>
      <c r="C212" s="16">
        <v>21.3</v>
      </c>
      <c r="D212" s="17">
        <f>IFERROR(VLOOKUP(C212,$A$6:$B$260,2,0),"")</f>
        <v>0.08</v>
      </c>
    </row>
    <row r="213" spans="1:4">
      <c r="A213" s="23">
        <v>21.4</v>
      </c>
      <c r="B213">
        <v>0.08</v>
      </c>
      <c r="C213" s="16">
        <v>21.4</v>
      </c>
      <c r="D213" s="17">
        <f>IFERROR(VLOOKUP(C213,$A$6:$B$260,2,0),"")</f>
        <v>0.08</v>
      </c>
    </row>
    <row r="214" spans="1:4">
      <c r="A214" s="23">
        <v>21.5</v>
      </c>
      <c r="B214">
        <v>7.4999999999999997E-2</v>
      </c>
      <c r="C214" s="16">
        <v>21.5</v>
      </c>
      <c r="D214" s="17">
        <f>IFERROR(VLOOKUP(C214,$A$6:$B$260,2,0),"")</f>
        <v>7.4999999999999997E-2</v>
      </c>
    </row>
    <row r="215" spans="1:4">
      <c r="A215" s="23">
        <v>21.6</v>
      </c>
      <c r="B215">
        <v>7.4999999999999997E-2</v>
      </c>
      <c r="C215" s="16">
        <v>21.6</v>
      </c>
      <c r="D215" s="17">
        <f>IFERROR(VLOOKUP(C215,$A$6:$B$260,2,0),"")</f>
        <v>7.4999999999999997E-2</v>
      </c>
    </row>
    <row r="216" spans="1:4">
      <c r="A216" s="23">
        <v>21.7</v>
      </c>
      <c r="B216">
        <v>7.4999999999999997E-2</v>
      </c>
      <c r="C216" s="16">
        <v>21.7</v>
      </c>
      <c r="D216" s="17">
        <f>IFERROR(VLOOKUP(C216,$A$6:$B$260,2,0),"")</f>
        <v>7.4999999999999997E-2</v>
      </c>
    </row>
    <row r="217" spans="1:4">
      <c r="A217" s="23">
        <v>21.8</v>
      </c>
      <c r="B217">
        <v>7.4999999999999997E-2</v>
      </c>
      <c r="C217" s="16">
        <v>21.8</v>
      </c>
      <c r="D217" s="17">
        <f>IFERROR(VLOOKUP(C217,$A$6:$B$260,2,0),"")</f>
        <v>7.4999999999999997E-2</v>
      </c>
    </row>
    <row r="218" spans="1:4">
      <c r="A218" s="23">
        <v>21.9</v>
      </c>
      <c r="B218">
        <v>7.4999999999999997E-2</v>
      </c>
      <c r="C218" s="16">
        <v>21.9</v>
      </c>
      <c r="D218" s="17">
        <f>IFERROR(VLOOKUP(C218,$A$6:$B$260,2,0),"")</f>
        <v>7.4999999999999997E-2</v>
      </c>
    </row>
    <row r="219" spans="1:4">
      <c r="A219" s="23">
        <v>22</v>
      </c>
      <c r="B219">
        <v>7.0000000000000007E-2</v>
      </c>
      <c r="C219" s="16">
        <v>22</v>
      </c>
      <c r="D219" s="17">
        <f>IFERROR(VLOOKUP(C219,$A$6:$B$260,2,0),"")</f>
        <v>7.0000000000000007E-2</v>
      </c>
    </row>
    <row r="220" spans="1:4">
      <c r="A220" s="23">
        <v>22.1</v>
      </c>
      <c r="B220">
        <v>7.0000000000000007E-2</v>
      </c>
      <c r="C220" s="16">
        <v>22.1</v>
      </c>
      <c r="D220" s="17">
        <f>IFERROR(VLOOKUP(C220,$A$6:$B$260,2,0),"")</f>
        <v>7.0000000000000007E-2</v>
      </c>
    </row>
    <row r="221" spans="1:4">
      <c r="A221" s="23">
        <v>22.2</v>
      </c>
      <c r="B221">
        <v>7.0000000000000007E-2</v>
      </c>
      <c r="C221" s="16">
        <v>22.2</v>
      </c>
      <c r="D221" s="17">
        <f>IFERROR(VLOOKUP(C221,$A$6:$B$260,2,0),"")</f>
        <v>7.0000000000000007E-2</v>
      </c>
    </row>
    <row r="222" spans="1:4">
      <c r="A222" s="23">
        <v>22.3</v>
      </c>
      <c r="B222">
        <v>7.0000000000000007E-2</v>
      </c>
      <c r="C222" s="16">
        <v>22.3</v>
      </c>
      <c r="D222" s="17">
        <f>IFERROR(VLOOKUP(C222,$A$6:$B$260,2,0),"")</f>
        <v>7.0000000000000007E-2</v>
      </c>
    </row>
    <row r="223" spans="1:4">
      <c r="A223" s="23">
        <v>22.4</v>
      </c>
      <c r="B223">
        <v>7.0000000000000007E-2</v>
      </c>
      <c r="C223" s="16">
        <v>22.4</v>
      </c>
      <c r="D223" s="17">
        <f>IFERROR(VLOOKUP(C223,$A$6:$B$260,2,0),"")</f>
        <v>7.0000000000000007E-2</v>
      </c>
    </row>
    <row r="224" spans="1:4">
      <c r="A224" s="23">
        <v>22.5</v>
      </c>
      <c r="B224">
        <v>6.5000000000000002E-2</v>
      </c>
      <c r="C224" s="16">
        <v>22.5</v>
      </c>
      <c r="D224" s="17">
        <f>IFERROR(VLOOKUP(C224,$A$6:$B$260,2,0),"")</f>
        <v>6.5000000000000002E-2</v>
      </c>
    </row>
    <row r="225" spans="1:4">
      <c r="A225" s="23">
        <v>22.6</v>
      </c>
      <c r="B225">
        <v>6.5000000000000002E-2</v>
      </c>
      <c r="C225" s="16">
        <v>22.6</v>
      </c>
      <c r="D225" s="17">
        <f>IFERROR(VLOOKUP(C225,$A$6:$B$260,2,0),"")</f>
        <v>6.5000000000000002E-2</v>
      </c>
    </row>
    <row r="226" spans="1:4">
      <c r="A226" s="23">
        <v>22.7</v>
      </c>
      <c r="B226">
        <v>6.5000000000000002E-2</v>
      </c>
      <c r="C226" s="16">
        <v>22.7</v>
      </c>
      <c r="D226" s="17">
        <f>IFERROR(VLOOKUP(C226,$A$6:$B$260,2,0),"")</f>
        <v>6.5000000000000002E-2</v>
      </c>
    </row>
    <row r="227" spans="1:4">
      <c r="A227" s="23">
        <v>22.8</v>
      </c>
      <c r="B227">
        <v>6.5000000000000002E-2</v>
      </c>
      <c r="C227" s="16">
        <v>22.8</v>
      </c>
      <c r="D227" s="17">
        <f>IFERROR(VLOOKUP(C227,$A$6:$B$260,2,0),"")</f>
        <v>6.5000000000000002E-2</v>
      </c>
    </row>
    <row r="228" spans="1:4">
      <c r="A228" s="23">
        <v>22.9</v>
      </c>
      <c r="B228">
        <v>6.5000000000000002E-2</v>
      </c>
      <c r="C228" s="16">
        <v>22.9</v>
      </c>
      <c r="D228" s="17">
        <f>IFERROR(VLOOKUP(C228,$A$6:$B$260,2,0),"")</f>
        <v>6.5000000000000002E-2</v>
      </c>
    </row>
    <row r="229" spans="1:4">
      <c r="A229" s="23">
        <v>23</v>
      </c>
      <c r="B229">
        <v>0.06</v>
      </c>
      <c r="C229" s="16">
        <v>23</v>
      </c>
      <c r="D229" s="17">
        <f>IFERROR(VLOOKUP(C229,$A$6:$B$260,2,0),"")</f>
        <v>0.06</v>
      </c>
    </row>
    <row r="230" spans="1:4">
      <c r="A230" s="23">
        <v>23.1</v>
      </c>
      <c r="B230">
        <v>0.06</v>
      </c>
      <c r="C230" s="16">
        <v>23.1</v>
      </c>
      <c r="D230" s="17">
        <f>IFERROR(VLOOKUP(C230,$A$6:$B$260,2,0),"")</f>
        <v>0.06</v>
      </c>
    </row>
    <row r="231" spans="1:4">
      <c r="A231" s="23">
        <v>23.2</v>
      </c>
      <c r="B231">
        <v>0.06</v>
      </c>
      <c r="C231" s="16">
        <v>23.2</v>
      </c>
      <c r="D231" s="17">
        <f>IFERROR(VLOOKUP(C231,$A$6:$B$260,2,0),"")</f>
        <v>0.06</v>
      </c>
    </row>
    <row r="232" spans="1:4">
      <c r="A232" s="23">
        <v>23.3</v>
      </c>
      <c r="B232">
        <v>0.06</v>
      </c>
      <c r="C232" s="16">
        <v>23.3</v>
      </c>
      <c r="D232" s="17">
        <f>IFERROR(VLOOKUP(C232,$A$6:$B$260,2,0),"")</f>
        <v>0.06</v>
      </c>
    </row>
    <row r="233" spans="1:4">
      <c r="A233" s="23">
        <v>23.4</v>
      </c>
      <c r="B233">
        <v>0.06</v>
      </c>
      <c r="C233" s="16">
        <v>23.4</v>
      </c>
      <c r="D233" s="17">
        <f>IFERROR(VLOOKUP(C233,$A$6:$B$260,2,0),"")</f>
        <v>0.06</v>
      </c>
    </row>
    <row r="234" spans="1:4">
      <c r="A234" s="23">
        <v>23.5</v>
      </c>
      <c r="B234">
        <v>5.5E-2</v>
      </c>
      <c r="C234" s="16">
        <v>23.5</v>
      </c>
      <c r="D234" s="17">
        <f>IFERROR(VLOOKUP(C234,$A$6:$B$260,2,0),"")</f>
        <v>5.5E-2</v>
      </c>
    </row>
    <row r="235" spans="1:4">
      <c r="A235" s="23">
        <v>23.6</v>
      </c>
      <c r="B235">
        <v>5.5E-2</v>
      </c>
      <c r="C235" s="16">
        <v>23.6</v>
      </c>
      <c r="D235" s="17">
        <f>IFERROR(VLOOKUP(C235,$A$6:$B$260,2,0),"")</f>
        <v>5.5E-2</v>
      </c>
    </row>
    <row r="236" spans="1:4">
      <c r="A236" s="23">
        <v>23.7</v>
      </c>
      <c r="B236">
        <v>5.5E-2</v>
      </c>
      <c r="C236" s="16">
        <v>23.7</v>
      </c>
      <c r="D236" s="17">
        <f>IFERROR(VLOOKUP(C236,$A$6:$B$260,2,0),"")</f>
        <v>5.5E-2</v>
      </c>
    </row>
    <row r="237" spans="1:4">
      <c r="A237" s="23">
        <v>23.8</v>
      </c>
      <c r="B237">
        <v>5.5E-2</v>
      </c>
      <c r="C237" s="16">
        <v>23.8</v>
      </c>
      <c r="D237" s="17">
        <f>IFERROR(VLOOKUP(C237,$A$6:$B$260,2,0),"")</f>
        <v>5.5E-2</v>
      </c>
    </row>
    <row r="238" spans="1:4">
      <c r="A238" s="23">
        <v>23.9</v>
      </c>
      <c r="B238">
        <v>5.5E-2</v>
      </c>
      <c r="C238" s="16">
        <v>23.9</v>
      </c>
      <c r="D238" s="17">
        <f>IFERROR(VLOOKUP(C238,$A$6:$B$260,2,0),"")</f>
        <v>5.5E-2</v>
      </c>
    </row>
    <row r="239" spans="1:4">
      <c r="A239" s="23">
        <v>24</v>
      </c>
      <c r="B239">
        <v>0.05</v>
      </c>
      <c r="C239" s="16">
        <v>24</v>
      </c>
      <c r="D239" s="17">
        <f>IFERROR(VLOOKUP(C239,$A$6:$B$260,2,0),"")</f>
        <v>0.05</v>
      </c>
    </row>
    <row r="240" spans="1:4">
      <c r="A240" s="23">
        <v>24.1</v>
      </c>
      <c r="B240">
        <v>0.05</v>
      </c>
      <c r="C240" s="16">
        <v>24.1</v>
      </c>
      <c r="D240" s="17">
        <f>IFERROR(VLOOKUP(C240,$A$6:$B$260,2,0),"")</f>
        <v>0.05</v>
      </c>
    </row>
    <row r="241" spans="1:4">
      <c r="A241" s="23">
        <v>24.2</v>
      </c>
      <c r="B241">
        <v>0.05</v>
      </c>
      <c r="C241" s="16">
        <v>24.2</v>
      </c>
      <c r="D241" s="17">
        <f>IFERROR(VLOOKUP(C241,$A$6:$B$260,2,0),"")</f>
        <v>0.05</v>
      </c>
    </row>
    <row r="242" spans="1:4">
      <c r="A242" s="23">
        <v>24.3</v>
      </c>
      <c r="B242">
        <v>0.05</v>
      </c>
      <c r="C242" s="16">
        <v>24.3</v>
      </c>
      <c r="D242" s="17">
        <f>IFERROR(VLOOKUP(C242,$A$6:$B$260,2,0),"")</f>
        <v>0.05</v>
      </c>
    </row>
    <row r="243" spans="1:4">
      <c r="A243" s="23">
        <v>24.4</v>
      </c>
      <c r="B243">
        <v>0.05</v>
      </c>
      <c r="C243" s="16">
        <v>24.4</v>
      </c>
      <c r="D243" s="17">
        <f>IFERROR(VLOOKUP(C243,$A$6:$B$260,2,0),"")</f>
        <v>0.05</v>
      </c>
    </row>
    <row r="244" spans="1:4">
      <c r="A244" s="23">
        <v>24.5</v>
      </c>
      <c r="B244">
        <v>4.4999999999999998E-2</v>
      </c>
      <c r="C244" s="16">
        <v>24.5</v>
      </c>
      <c r="D244" s="17">
        <f>IFERROR(VLOOKUP(C244,$A$6:$B$260,2,0),"")</f>
        <v>4.4999999999999998E-2</v>
      </c>
    </row>
    <row r="245" spans="1:4">
      <c r="A245" s="23">
        <v>24.6</v>
      </c>
      <c r="B245">
        <v>4.4999999999999998E-2</v>
      </c>
      <c r="C245" s="16">
        <v>24.6</v>
      </c>
      <c r="D245" s="17">
        <f>IFERROR(VLOOKUP(C245,$A$6:$B$260,2,0),"")</f>
        <v>4.4999999999999998E-2</v>
      </c>
    </row>
    <row r="246" spans="1:4">
      <c r="A246" s="23">
        <v>24.7</v>
      </c>
      <c r="B246">
        <v>4.4999999999999998E-2</v>
      </c>
      <c r="C246" s="16">
        <v>24.7</v>
      </c>
      <c r="D246" s="17">
        <f>IFERROR(VLOOKUP(C246,$A$6:$B$260,2,0),"")</f>
        <v>4.4999999999999998E-2</v>
      </c>
    </row>
    <row r="247" spans="1:4">
      <c r="A247" s="23">
        <v>24.8</v>
      </c>
      <c r="B247">
        <v>4.4999999999999998E-2</v>
      </c>
      <c r="C247" s="16">
        <v>24.8</v>
      </c>
      <c r="D247" s="17">
        <f>IFERROR(VLOOKUP(C247,$A$6:$B$260,2,0),"")</f>
        <v>4.4999999999999998E-2</v>
      </c>
    </row>
    <row r="248" spans="1:4">
      <c r="A248" s="23">
        <v>24.9</v>
      </c>
      <c r="B248">
        <v>4.4999999999999998E-2</v>
      </c>
      <c r="C248" s="16">
        <v>24.9</v>
      </c>
      <c r="D248" s="17">
        <f>IFERROR(VLOOKUP(C248,$A$6:$B$260,2,0),"")</f>
        <v>4.4999999999999998E-2</v>
      </c>
    </row>
    <row r="249" spans="1:4">
      <c r="A249" s="23">
        <v>25</v>
      </c>
      <c r="B249">
        <v>0.04</v>
      </c>
      <c r="C249" s="16">
        <v>25</v>
      </c>
      <c r="D249" s="17">
        <f>IFERROR(VLOOKUP(C249,$A$6:$B$260,2,0),"")</f>
        <v>0.04</v>
      </c>
    </row>
    <row r="250" spans="1:4">
      <c r="A250" s="23">
        <v>25.1</v>
      </c>
      <c r="B250">
        <v>0.04</v>
      </c>
      <c r="C250" s="16">
        <v>25.1</v>
      </c>
      <c r="D250" s="17">
        <f>IFERROR(VLOOKUP(C250,$A$6:$B$260,2,0),"")</f>
        <v>0.04</v>
      </c>
    </row>
    <row r="251" spans="1:4">
      <c r="A251" s="23">
        <v>25.2</v>
      </c>
      <c r="B251">
        <v>0.04</v>
      </c>
      <c r="C251" s="16">
        <v>25.2</v>
      </c>
      <c r="D251" s="17">
        <f>IFERROR(VLOOKUP(C251,$A$6:$B$260,2,0),"")</f>
        <v>0.04</v>
      </c>
    </row>
    <row r="252" spans="1:4">
      <c r="A252" s="23">
        <v>25.3</v>
      </c>
      <c r="B252">
        <v>0.04</v>
      </c>
      <c r="C252" s="16">
        <v>25.3</v>
      </c>
      <c r="D252" s="17">
        <f>IFERROR(VLOOKUP(C252,$A$6:$B$260,2,0),"")</f>
        <v>0.04</v>
      </c>
    </row>
    <row r="253" spans="1:4">
      <c r="A253" s="23">
        <v>25.4</v>
      </c>
      <c r="B253">
        <v>0.04</v>
      </c>
      <c r="C253" s="16">
        <v>25.4</v>
      </c>
      <c r="D253" s="17">
        <f>IFERROR(VLOOKUP(C253,$A$6:$B$260,2,0),"")</f>
        <v>0.04</v>
      </c>
    </row>
    <row r="254" spans="1:4">
      <c r="A254" s="23">
        <v>25.5</v>
      </c>
      <c r="B254">
        <v>3.5000000000000003E-2</v>
      </c>
      <c r="C254" s="16">
        <v>25.5</v>
      </c>
      <c r="D254" s="17">
        <f>IFERROR(VLOOKUP(C254,$A$6:$B$260,2,0),"")</f>
        <v>3.5000000000000003E-2</v>
      </c>
    </row>
    <row r="255" spans="1:4">
      <c r="A255" s="23">
        <v>25.6</v>
      </c>
      <c r="B255">
        <v>3.5000000000000003E-2</v>
      </c>
      <c r="C255" s="16">
        <v>25.6</v>
      </c>
      <c r="D255" s="17">
        <f>IFERROR(VLOOKUP(C255,$A$6:$B$260,2,0),"")</f>
        <v>3.5000000000000003E-2</v>
      </c>
    </row>
    <row r="256" spans="1:4">
      <c r="A256" s="23">
        <v>25.7</v>
      </c>
      <c r="B256">
        <v>3.5000000000000003E-2</v>
      </c>
      <c r="C256" s="16">
        <v>25.7</v>
      </c>
      <c r="D256" s="17">
        <f>IFERROR(VLOOKUP(C256,$A$6:$B$260,2,0),"")</f>
        <v>3.5000000000000003E-2</v>
      </c>
    </row>
    <row r="257" spans="1:4">
      <c r="A257" s="23">
        <v>25.8</v>
      </c>
      <c r="B257">
        <v>3.5000000000000003E-2</v>
      </c>
      <c r="C257" s="16">
        <v>25.8</v>
      </c>
      <c r="D257" s="17">
        <f>IFERROR(VLOOKUP(C257,$A$6:$B$260,2,0),"")</f>
        <v>3.5000000000000003E-2</v>
      </c>
    </row>
    <row r="258" spans="1:4">
      <c r="A258" s="23">
        <v>25.9</v>
      </c>
      <c r="B258">
        <v>3.5000000000000003E-2</v>
      </c>
      <c r="C258" s="16">
        <v>25.9</v>
      </c>
      <c r="D258" s="17">
        <f>IFERROR(VLOOKUP(C258,$A$6:$B$260,2,0),"")</f>
        <v>3.5000000000000003E-2</v>
      </c>
    </row>
    <row r="259" spans="1:4">
      <c r="A259" s="23">
        <v>26</v>
      </c>
      <c r="B259">
        <v>0.03</v>
      </c>
      <c r="C259" s="16">
        <v>26</v>
      </c>
      <c r="D259" s="17">
        <f>IFERROR(VLOOKUP(C259,$A$6:$B$260,2,0),"")</f>
        <v>0.03</v>
      </c>
    </row>
    <row r="260" spans="1:4" ht="15.75" thickBot="1">
      <c r="A260" s="23">
        <v>100</v>
      </c>
      <c r="B260">
        <v>0</v>
      </c>
      <c r="C260" s="24">
        <v>100</v>
      </c>
      <c r="D260" s="25">
        <f>IFERROR(VLOOKUP(C260,$A$6:$B$260,2,0),"")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2018-08-10T06:54:25Z</dcterms:created>
  <dcterms:modified xsi:type="dcterms:W3CDTF">2018-08-10T07:20:03Z</dcterms:modified>
</cp:coreProperties>
</file>