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gli\Desktop\"/>
    </mc:Choice>
  </mc:AlternateContent>
  <xr:revisionPtr revIDLastSave="0" documentId="8_{4A672EE2-D0A7-44AD-9CDB-56B9B4F091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u départ" sheetId="1" r:id="rId1"/>
    <sheet name="au final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3" l="1"/>
  <c r="AG3" i="3"/>
  <c r="Y3" i="3"/>
  <c r="X3" i="3"/>
  <c r="P3" i="3"/>
  <c r="O3" i="3"/>
  <c r="G3" i="3"/>
  <c r="F3" i="3"/>
  <c r="AB1" i="3"/>
  <c r="S1" i="3"/>
  <c r="J1" i="3"/>
  <c r="A1" i="3"/>
  <c r="AB1" i="1"/>
  <c r="S1" i="1"/>
  <c r="J1" i="1"/>
  <c r="G3" i="1"/>
  <c r="F3" i="1"/>
  <c r="A1" i="1"/>
  <c r="AH3" i="1"/>
  <c r="Y3" i="1"/>
  <c r="P3" i="1"/>
  <c r="AG3" i="1"/>
  <c r="X3" i="1"/>
  <c r="O3" i="1"/>
</calcChain>
</file>

<file path=xl/sharedStrings.xml><?xml version="1.0" encoding="utf-8"?>
<sst xmlns="http://schemas.openxmlformats.org/spreadsheetml/2006/main" count="808" uniqueCount="15">
  <si>
    <t>Sexe</t>
  </si>
  <si>
    <t>M</t>
  </si>
  <si>
    <t>F</t>
  </si>
  <si>
    <t>Origine</t>
  </si>
  <si>
    <t>Agathe</t>
  </si>
  <si>
    <t>Martin</t>
  </si>
  <si>
    <t>Delphine</t>
  </si>
  <si>
    <t>ulis</t>
  </si>
  <si>
    <t>Comp.</t>
  </si>
  <si>
    <t>Niv.</t>
  </si>
  <si>
    <t>Nom</t>
  </si>
  <si>
    <t>Prénom</t>
  </si>
  <si>
    <t>Ddn</t>
  </si>
  <si>
    <t>Classe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</si>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</sst>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0" fillId="0" borderId="10" xfId="0" applyBorder="1"/>
    <xf numFmtId="14" fontId="0" fillId="0" borderId="10" xfId="0" applyNumberFormat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quotePrefix="1"/>
    <xf numFmtId="0" fontId="0" fillId="33" borderId="10" xfId="0" applyFill="1" applyBorder="1" applyAlignment="1">
      <alignment horizontal="center" vertical="center"/>
    </xf>
    <xf numFmtId="2" fontId="0" fillId="33" borderId="10" xfId="0" applyNumberFormat="1" applyFill="1" applyBorder="1" applyAlignment="1">
      <alignment horizontal="center" vertical="center"/>
    </xf>
    <xf numFmtId="0" fontId="0" fillId="0" borderId="11" xfId="0" applyBorder="1"/>
    <xf numFmtId="0" fontId="0" fillId="33" borderId="10" xfId="0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4" fontId="0" fillId="33" borderId="10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9"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CCECFF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 patternType="solid">
          <bgColor rgb="FFFFCCFF"/>
        </patternFill>
      </fill>
    </dxf>
    <dxf>
      <fill>
        <patternFill patternType="solid"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 patternType="solid">
          <bgColor rgb="FFCCECFF"/>
        </patternFill>
      </fill>
    </dxf>
    <dxf>
      <fill>
        <patternFill patternType="solid"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CCECFF"/>
        </patternFill>
      </fill>
    </dxf>
    <dxf>
      <fill>
        <patternFill patternType="solid">
          <bgColor rgb="FFCCECFF"/>
        </patternFill>
      </fill>
    </dxf>
    <dxf>
      <fill>
        <patternFill patternType="solid">
          <bgColor rgb="FFFFCCFF"/>
        </patternFill>
      </fill>
    </dxf>
  </dxfs>
  <tableStyles count="0" defaultTableStyle="TableStyleMedium2" defaultPivotStyle="PivotStyleLight16"/>
  <colors>
    <mruColors>
      <color rgb="FFCCECFF"/>
      <color rgb="FFFFCCFF"/>
      <color rgb="FFFEECFD"/>
      <color rgb="FFFDE9FC"/>
      <color rgb="FFFBD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96"/>
  <sheetViews>
    <sheetView tabSelected="1" zoomScale="85" zoomScaleNormal="85" workbookViewId="0">
      <selection activeCell="D15" sqref="D15"/>
    </sheetView>
  </sheetViews>
  <sheetFormatPr baseColWidth="10" defaultColWidth="11.42578125" defaultRowHeight="15" x14ac:dyDescent="0.25"/>
  <cols>
    <col min="1" max="1" width="28" bestFit="1" customWidth="1"/>
    <col min="2" max="2" width="9.85546875" bestFit="1" customWidth="1"/>
    <col min="3" max="3" width="10.85546875" style="1" bestFit="1" customWidth="1"/>
    <col min="4" max="4" width="5.28515625" bestFit="1" customWidth="1"/>
    <col min="5" max="5" width="9.7109375" bestFit="1" customWidth="1"/>
    <col min="6" max="6" width="4.7109375" bestFit="1" customWidth="1"/>
    <col min="7" max="7" width="6.7109375" bestFit="1" customWidth="1"/>
    <col min="9" max="9" width="3.140625" bestFit="1" customWidth="1"/>
    <col min="10" max="10" width="28" bestFit="1" customWidth="1"/>
    <col min="11" max="11" width="9.85546875" bestFit="1" customWidth="1"/>
    <col min="12" max="12" width="10.85546875" style="1" bestFit="1" customWidth="1"/>
    <col min="13" max="13" width="5.28515625" bestFit="1" customWidth="1"/>
    <col min="14" max="14" width="9.7109375" bestFit="1" customWidth="1"/>
    <col min="15" max="15" width="4.7109375" bestFit="1" customWidth="1"/>
    <col min="16" max="16" width="6.7109375" bestFit="1" customWidth="1"/>
    <col min="18" max="18" width="3.140625" bestFit="1" customWidth="1"/>
    <col min="19" max="19" width="20.28515625" bestFit="1" customWidth="1"/>
    <col min="20" max="20" width="10.5703125" bestFit="1" customWidth="1"/>
    <col min="21" max="21" width="10.85546875" style="1" bestFit="1" customWidth="1"/>
    <col min="22" max="22" width="5.28515625" bestFit="1" customWidth="1"/>
    <col min="23" max="23" width="9.7109375" bestFit="1" customWidth="1"/>
    <col min="24" max="24" width="4.7109375" bestFit="1" customWidth="1"/>
    <col min="25" max="25" width="6.7109375" bestFit="1" customWidth="1"/>
    <col min="27" max="27" width="3.140625" bestFit="1" customWidth="1"/>
    <col min="28" max="28" width="24.140625" bestFit="1" customWidth="1"/>
    <col min="29" max="29" width="16.140625" bestFit="1" customWidth="1"/>
    <col min="30" max="30" width="10.85546875" style="1" bestFit="1" customWidth="1"/>
    <col min="31" max="31" width="5.28515625" bestFit="1" customWidth="1"/>
    <col min="32" max="32" width="9.7109375" bestFit="1" customWidth="1"/>
    <col min="33" max="33" width="4.7109375" bestFit="1" customWidth="1"/>
    <col min="34" max="34" width="6.7109375" bestFit="1" customWidth="1"/>
  </cols>
  <sheetData>
    <row r="1" spans="1:35" ht="63.75" customHeight="1" x14ac:dyDescent="0.25">
      <c r="A1" s="11" t="str">
        <f>" CM1-CM2 "&amp;CHAR(10)&amp;COUNTIF(D4:D501,"M")&amp;" garçons - "&amp;COUNTIF(D4:D501,"F")&amp;" filles"&amp;CHAR(10)&amp;COUNTIF(E4:E501,"Martin")&amp;" Martin - "&amp;COUNTIF(E4:E501,"Agathe")&amp;" Agathe - "&amp;COUNTIF(E4:E501,"Delphine")&amp;" Delphine"</f>
        <v xml:space="preserve"> CM1-CM2 
47 garçons - 46 filles
33 Martin - 33 Agathe - 26 Delphine</v>
      </c>
      <c r="B1" s="11"/>
      <c r="C1" s="11"/>
      <c r="D1" s="11"/>
      <c r="E1" s="11"/>
      <c r="F1" s="11"/>
      <c r="G1" s="11"/>
      <c r="J1" s="11" t="str">
        <f>" Classe 1 "&amp;CHAR(10)&amp;COUNTIF(M4:M501,"M")&amp;" garçons - "&amp;COUNTIF(M4:M501,"F")&amp;" filles"&amp;CHAR(10)&amp;COUNTIF(N4:N501,"Martin")&amp;" Martin - "&amp;COUNTIF(N4:N501,"Agathe")&amp;" Agathe - "&amp;COUNTIF(N4:N501,"Delphine")&amp;" Delphine"</f>
        <v xml:space="preserve"> Classe 1 
0 garçons - 0 filles
0 Martin - 0 Agathe - 0 Delphine</v>
      </c>
      <c r="K1" s="11"/>
      <c r="L1" s="11"/>
      <c r="M1" s="11"/>
      <c r="N1" s="11"/>
      <c r="O1" s="11"/>
      <c r="P1" s="11"/>
      <c r="R1" s="4"/>
      <c r="S1" s="11" t="str">
        <f>"Classe 2"&amp;CHAR(10)&amp;COUNTIF(V4:V501,"M")&amp;" garçons - "&amp;COUNTIF(V4:V501,"F")&amp;" filles"&amp;CHAR(10)&amp;COUNTIF(W4:W501,"Martin")&amp;" Martin - "&amp;COUNTIF(W4:W501,"Agathe")&amp;" Agathe - "&amp;COUNTIF(W4:W501,"Delphine")&amp;" Delphine"</f>
        <v>Classe 2
0 garçons - 0 filles
0 Martin - 0 Agathe - 0 Delphine</v>
      </c>
      <c r="T1" s="11"/>
      <c r="U1" s="11"/>
      <c r="V1" s="11"/>
      <c r="W1" s="11"/>
      <c r="X1" s="11"/>
      <c r="Y1" s="11"/>
      <c r="AA1" s="5"/>
      <c r="AB1" s="11" t="str">
        <f>" Classe3"&amp;CHAR(10)&amp;COUNTIF(AE4:AE501,"M")&amp;" garçons - "&amp;COUNTIF(AE4:AE501,"F")&amp;" filles"&amp;CHAR(10)&amp;COUNTIF(AF4:AF501,"Martin")&amp;" Martin - "&amp;COUNTIF(AF4:AF501,"Agathe")&amp;" Agathe - "&amp;COUNTIF(AF4:AF501,"Delphine")&amp;" Delphine"</f>
        <v xml:space="preserve"> Classe3
0 garçons - 0 filles
0 Martin - 0 Agathe - 0 Delphine</v>
      </c>
      <c r="AC1" s="11"/>
      <c r="AD1" s="11"/>
      <c r="AE1" s="11"/>
      <c r="AF1" s="11"/>
      <c r="AG1" s="11"/>
      <c r="AH1" s="11"/>
    </row>
    <row r="2" spans="1:35" x14ac:dyDescent="0.25">
      <c r="A2" s="10" t="s">
        <v>10</v>
      </c>
      <c r="B2" s="10" t="s">
        <v>11</v>
      </c>
      <c r="C2" s="12" t="s">
        <v>12</v>
      </c>
      <c r="D2" s="10" t="s">
        <v>0</v>
      </c>
      <c r="E2" s="10" t="s">
        <v>3</v>
      </c>
      <c r="F2" s="7" t="s">
        <v>9</v>
      </c>
      <c r="G2" s="7" t="s">
        <v>8</v>
      </c>
      <c r="H2" s="10" t="s">
        <v>13</v>
      </c>
      <c r="J2" s="10" t="s">
        <v>10</v>
      </c>
      <c r="K2" s="10" t="s">
        <v>11</v>
      </c>
      <c r="L2" s="12" t="s">
        <v>12</v>
      </c>
      <c r="M2" s="10" t="s">
        <v>0</v>
      </c>
      <c r="N2" s="10" t="s">
        <v>3</v>
      </c>
      <c r="O2" s="7" t="s">
        <v>9</v>
      </c>
      <c r="P2" s="7" t="s">
        <v>8</v>
      </c>
      <c r="Q2" s="10" t="s">
        <v>13</v>
      </c>
      <c r="S2" s="10" t="s">
        <v>10</v>
      </c>
      <c r="T2" s="10" t="s">
        <v>11</v>
      </c>
      <c r="U2" s="12" t="s">
        <v>12</v>
      </c>
      <c r="V2" s="10" t="s">
        <v>0</v>
      </c>
      <c r="W2" s="10" t="s">
        <v>3</v>
      </c>
      <c r="X2" s="7" t="s">
        <v>9</v>
      </c>
      <c r="Y2" s="7" t="s">
        <v>8</v>
      </c>
      <c r="Z2" s="10" t="s">
        <v>13</v>
      </c>
      <c r="AB2" s="10" t="s">
        <v>10</v>
      </c>
      <c r="AC2" s="10" t="s">
        <v>11</v>
      </c>
      <c r="AD2" s="12" t="s">
        <v>12</v>
      </c>
      <c r="AE2" s="10" t="s">
        <v>0</v>
      </c>
      <c r="AF2" s="10" t="s">
        <v>3</v>
      </c>
      <c r="AG2" s="7" t="s">
        <v>9</v>
      </c>
      <c r="AH2" s="7" t="s">
        <v>8</v>
      </c>
      <c r="AI2" s="10" t="s">
        <v>13</v>
      </c>
    </row>
    <row r="3" spans="1:35" x14ac:dyDescent="0.25">
      <c r="A3" s="10"/>
      <c r="B3" s="10"/>
      <c r="C3" s="12"/>
      <c r="D3" s="10"/>
      <c r="E3" s="10"/>
      <c r="F3" s="8">
        <f>AVERAGEIF(F4:F22, "&lt;&gt;0")</f>
        <v>1.8947368421052631</v>
      </c>
      <c r="G3" s="8">
        <f>AVERAGEIF(G4:G22, "&lt;&gt;0")</f>
        <v>1.5263157894736843</v>
      </c>
      <c r="H3" s="10"/>
      <c r="J3" s="10"/>
      <c r="K3" s="10"/>
      <c r="L3" s="12"/>
      <c r="M3" s="10"/>
      <c r="N3" s="10"/>
      <c r="O3" s="8" t="e">
        <f>AVERAGEIF(O4:O35, "&lt;&gt;0")</f>
        <v>#DIV/0!</v>
      </c>
      <c r="P3" s="8" t="e">
        <f>AVERAGEIF(P4:P35, "&lt;&gt;0")</f>
        <v>#DIV/0!</v>
      </c>
      <c r="Q3" s="10"/>
      <c r="S3" s="10"/>
      <c r="T3" s="10"/>
      <c r="U3" s="12"/>
      <c r="V3" s="10"/>
      <c r="W3" s="10"/>
      <c r="X3" s="8" t="e">
        <f>AVERAGEIF(X4:X35, "&lt;&gt;0")</f>
        <v>#DIV/0!</v>
      </c>
      <c r="Y3" s="8" t="e">
        <f>AVERAGEIF(Y4:Y35, "&lt;&gt;0")</f>
        <v>#DIV/0!</v>
      </c>
      <c r="Z3" s="10"/>
      <c r="AB3" s="10"/>
      <c r="AC3" s="10"/>
      <c r="AD3" s="12"/>
      <c r="AE3" s="10"/>
      <c r="AF3" s="10"/>
      <c r="AG3" s="8" t="e">
        <f>AVERAGEIF(AG4:AG35, "&lt;&gt;0")</f>
        <v>#DIV/0!</v>
      </c>
      <c r="AH3" s="8" t="e">
        <f>AVERAGEIF(AH4:AH35, "&lt;&gt;0")</f>
        <v>#DIV/0!</v>
      </c>
      <c r="AI3" s="10"/>
    </row>
    <row r="4" spans="1:35" x14ac:dyDescent="0.25">
      <c r="A4" s="2" t="s">
        <v>14</v>
      </c>
      <c r="B4" s="2" t="s">
        <v>11</v>
      </c>
      <c r="C4" s="3">
        <v>41351</v>
      </c>
      <c r="D4" s="2" t="s">
        <v>1</v>
      </c>
      <c r="E4" s="2" t="s">
        <v>5</v>
      </c>
      <c r="F4" s="2">
        <v>2</v>
      </c>
      <c r="G4" s="2">
        <v>1</v>
      </c>
    </row>
    <row r="5" spans="1:35" x14ac:dyDescent="0.25">
      <c r="A5" s="2" t="s">
        <v>14</v>
      </c>
      <c r="B5" s="2" t="s">
        <v>11</v>
      </c>
      <c r="C5" s="3">
        <v>41435</v>
      </c>
      <c r="D5" s="2" t="s">
        <v>2</v>
      </c>
      <c r="E5" s="2" t="s">
        <v>5</v>
      </c>
      <c r="F5" s="2">
        <v>1</v>
      </c>
      <c r="G5" s="2">
        <v>1</v>
      </c>
    </row>
    <row r="6" spans="1:35" x14ac:dyDescent="0.25">
      <c r="A6" s="2" t="s">
        <v>14</v>
      </c>
      <c r="B6" s="2" t="s">
        <v>11</v>
      </c>
      <c r="C6" s="3">
        <v>41558</v>
      </c>
      <c r="D6" s="2" t="s">
        <v>1</v>
      </c>
      <c r="E6" s="2" t="s">
        <v>4</v>
      </c>
      <c r="F6" s="2">
        <v>1</v>
      </c>
      <c r="G6" s="2">
        <v>2</v>
      </c>
    </row>
    <row r="7" spans="1:35" x14ac:dyDescent="0.25">
      <c r="A7" s="2" t="s">
        <v>14</v>
      </c>
      <c r="B7" s="2" t="s">
        <v>11</v>
      </c>
      <c r="C7" s="3">
        <v>41541</v>
      </c>
      <c r="D7" s="2" t="s">
        <v>1</v>
      </c>
      <c r="E7" s="2" t="s">
        <v>5</v>
      </c>
      <c r="F7" s="2">
        <v>3</v>
      </c>
      <c r="G7" s="2">
        <v>3</v>
      </c>
    </row>
    <row r="8" spans="1:35" x14ac:dyDescent="0.25">
      <c r="A8" s="2" t="s">
        <v>14</v>
      </c>
      <c r="B8" s="2" t="s">
        <v>11</v>
      </c>
      <c r="C8" s="3">
        <v>41311</v>
      </c>
      <c r="D8" s="2" t="s">
        <v>2</v>
      </c>
      <c r="E8" s="2" t="s">
        <v>5</v>
      </c>
      <c r="F8" s="2">
        <v>1</v>
      </c>
      <c r="G8" s="2">
        <v>1</v>
      </c>
    </row>
    <row r="9" spans="1:35" x14ac:dyDescent="0.25">
      <c r="A9" s="2" t="s">
        <v>14</v>
      </c>
      <c r="B9" s="2" t="s">
        <v>11</v>
      </c>
      <c r="C9" s="3">
        <v>41567</v>
      </c>
      <c r="D9" s="2" t="s">
        <v>1</v>
      </c>
      <c r="E9" s="2" t="s">
        <v>6</v>
      </c>
      <c r="F9" s="2">
        <v>1</v>
      </c>
      <c r="G9" s="2">
        <v>2</v>
      </c>
    </row>
    <row r="10" spans="1:35" x14ac:dyDescent="0.25">
      <c r="A10" s="2" t="s">
        <v>14</v>
      </c>
      <c r="B10" s="2" t="s">
        <v>11</v>
      </c>
      <c r="C10" s="3">
        <v>41279</v>
      </c>
      <c r="D10" s="2" t="s">
        <v>1</v>
      </c>
      <c r="E10" s="2" t="s">
        <v>5</v>
      </c>
      <c r="F10" s="2">
        <v>2</v>
      </c>
      <c r="G10" s="2">
        <v>3</v>
      </c>
    </row>
    <row r="11" spans="1:35" x14ac:dyDescent="0.25">
      <c r="A11" s="2" t="s">
        <v>14</v>
      </c>
      <c r="B11" s="2" t="s">
        <v>11</v>
      </c>
      <c r="C11" s="3">
        <v>41319</v>
      </c>
      <c r="D11" s="2" t="s">
        <v>2</v>
      </c>
      <c r="E11" s="2" t="s">
        <v>6</v>
      </c>
      <c r="F11" s="2">
        <v>2</v>
      </c>
      <c r="G11" s="2">
        <v>2</v>
      </c>
    </row>
    <row r="12" spans="1:35" x14ac:dyDescent="0.25">
      <c r="A12" s="2" t="s">
        <v>14</v>
      </c>
      <c r="B12" s="2" t="s">
        <v>11</v>
      </c>
      <c r="C12" s="3">
        <v>41517</v>
      </c>
      <c r="D12" s="2" t="s">
        <v>2</v>
      </c>
      <c r="E12" s="2" t="s">
        <v>4</v>
      </c>
      <c r="F12" s="2">
        <v>2</v>
      </c>
      <c r="G12" s="2">
        <v>1</v>
      </c>
    </row>
    <row r="13" spans="1:35" x14ac:dyDescent="0.25">
      <c r="A13" s="2" t="s">
        <v>14</v>
      </c>
      <c r="B13" s="2" t="s">
        <v>11</v>
      </c>
      <c r="C13" s="3">
        <v>41399</v>
      </c>
      <c r="D13" s="2" t="s">
        <v>2</v>
      </c>
      <c r="E13" s="2" t="s">
        <v>5</v>
      </c>
      <c r="F13" s="2">
        <v>1</v>
      </c>
      <c r="G13" s="2">
        <v>1</v>
      </c>
    </row>
    <row r="14" spans="1:35" x14ac:dyDescent="0.25">
      <c r="A14" s="2" t="s">
        <v>14</v>
      </c>
      <c r="B14" s="2" t="s">
        <v>11</v>
      </c>
      <c r="C14" s="3">
        <v>41535</v>
      </c>
      <c r="D14" s="2" t="s">
        <v>2</v>
      </c>
      <c r="E14" s="2" t="s">
        <v>5</v>
      </c>
      <c r="F14" s="2">
        <v>4</v>
      </c>
      <c r="G14" s="2">
        <v>1</v>
      </c>
    </row>
    <row r="15" spans="1:35" x14ac:dyDescent="0.25">
      <c r="A15" s="2" t="s">
        <v>14</v>
      </c>
      <c r="B15" s="2" t="s">
        <v>11</v>
      </c>
      <c r="C15" s="3">
        <v>41424</v>
      </c>
      <c r="D15" s="2" t="s">
        <v>1</v>
      </c>
      <c r="E15" s="2" t="s">
        <v>6</v>
      </c>
      <c r="F15" s="2">
        <v>3</v>
      </c>
      <c r="G15" s="2">
        <v>2</v>
      </c>
    </row>
    <row r="16" spans="1:35" x14ac:dyDescent="0.25">
      <c r="A16" s="2" t="s">
        <v>14</v>
      </c>
      <c r="B16" s="2" t="s">
        <v>11</v>
      </c>
      <c r="C16" s="3">
        <v>41603</v>
      </c>
      <c r="D16" s="2" t="s">
        <v>2</v>
      </c>
      <c r="E16" s="2" t="s">
        <v>4</v>
      </c>
      <c r="F16" s="2">
        <v>2</v>
      </c>
      <c r="G16" s="2">
        <v>1</v>
      </c>
    </row>
    <row r="17" spans="1:28" x14ac:dyDescent="0.25">
      <c r="A17" s="2" t="s">
        <v>14</v>
      </c>
      <c r="B17" s="2" t="s">
        <v>11</v>
      </c>
      <c r="C17" s="3">
        <v>41517</v>
      </c>
      <c r="D17" s="2" t="s">
        <v>2</v>
      </c>
      <c r="E17" s="2" t="s">
        <v>4</v>
      </c>
      <c r="F17" s="2">
        <v>1</v>
      </c>
      <c r="G17" s="2">
        <v>1</v>
      </c>
      <c r="L17"/>
      <c r="U17"/>
    </row>
    <row r="18" spans="1:28" x14ac:dyDescent="0.25">
      <c r="A18" s="2" t="s">
        <v>14</v>
      </c>
      <c r="B18" s="2" t="s">
        <v>11</v>
      </c>
      <c r="C18" s="3">
        <v>41449</v>
      </c>
      <c r="D18" s="2" t="s">
        <v>2</v>
      </c>
      <c r="E18" s="2" t="s">
        <v>6</v>
      </c>
      <c r="F18" s="2">
        <v>2</v>
      </c>
      <c r="G18" s="2">
        <v>2</v>
      </c>
      <c r="L18"/>
      <c r="U18"/>
    </row>
    <row r="19" spans="1:28" x14ac:dyDescent="0.25">
      <c r="A19" s="2" t="s">
        <v>14</v>
      </c>
      <c r="B19" s="2" t="s">
        <v>11</v>
      </c>
      <c r="C19" s="3">
        <v>41493</v>
      </c>
      <c r="D19" s="2" t="s">
        <v>1</v>
      </c>
      <c r="E19" s="2" t="s">
        <v>4</v>
      </c>
      <c r="F19" s="2">
        <v>1</v>
      </c>
      <c r="G19" s="2">
        <v>1</v>
      </c>
      <c r="L19"/>
      <c r="U19"/>
    </row>
    <row r="20" spans="1:28" x14ac:dyDescent="0.25">
      <c r="A20" s="2" t="s">
        <v>14</v>
      </c>
      <c r="B20" s="2" t="s">
        <v>11</v>
      </c>
      <c r="C20" s="3">
        <v>41443</v>
      </c>
      <c r="D20" s="2" t="s">
        <v>1</v>
      </c>
      <c r="E20" s="2" t="s">
        <v>6</v>
      </c>
      <c r="F20" s="2">
        <v>1</v>
      </c>
      <c r="G20" s="2">
        <v>1</v>
      </c>
      <c r="L20"/>
      <c r="U20"/>
    </row>
    <row r="21" spans="1:28" x14ac:dyDescent="0.25">
      <c r="A21" s="2" t="s">
        <v>14</v>
      </c>
      <c r="B21" s="2" t="s">
        <v>11</v>
      </c>
      <c r="C21" s="3">
        <v>41543</v>
      </c>
      <c r="D21" s="2" t="s">
        <v>1</v>
      </c>
      <c r="E21" s="2" t="s">
        <v>6</v>
      </c>
      <c r="F21" s="2">
        <v>3</v>
      </c>
      <c r="G21" s="2">
        <v>1</v>
      </c>
      <c r="L21"/>
      <c r="U21"/>
    </row>
    <row r="22" spans="1:28" x14ac:dyDescent="0.25">
      <c r="A22" s="2" t="s">
        <v>14</v>
      </c>
      <c r="B22" s="2" t="s">
        <v>11</v>
      </c>
      <c r="C22" s="3">
        <v>41519</v>
      </c>
      <c r="D22" s="2" t="s">
        <v>1</v>
      </c>
      <c r="E22" s="2" t="s">
        <v>6</v>
      </c>
      <c r="F22" s="2">
        <v>3</v>
      </c>
      <c r="G22" s="2">
        <v>2</v>
      </c>
      <c r="L22"/>
      <c r="U22"/>
    </row>
    <row r="23" spans="1:28" x14ac:dyDescent="0.25">
      <c r="A23" s="2" t="s">
        <v>14</v>
      </c>
      <c r="B23" s="2" t="s">
        <v>11</v>
      </c>
      <c r="C23" s="3">
        <v>41351</v>
      </c>
      <c r="D23" s="2" t="s">
        <v>1</v>
      </c>
      <c r="E23" s="2" t="s">
        <v>5</v>
      </c>
      <c r="F23" s="2">
        <v>2</v>
      </c>
      <c r="G23" s="2">
        <v>1</v>
      </c>
      <c r="L23"/>
      <c r="U23"/>
    </row>
    <row r="24" spans="1:28" x14ac:dyDescent="0.25">
      <c r="A24" s="2" t="s">
        <v>14</v>
      </c>
      <c r="B24" s="2" t="s">
        <v>11</v>
      </c>
      <c r="C24" s="3">
        <v>41435</v>
      </c>
      <c r="D24" s="2" t="s">
        <v>2</v>
      </c>
      <c r="E24" s="2" t="s">
        <v>5</v>
      </c>
      <c r="F24" s="2">
        <v>1</v>
      </c>
      <c r="G24" s="2">
        <v>1</v>
      </c>
      <c r="L24"/>
      <c r="U24"/>
    </row>
    <row r="25" spans="1:28" x14ac:dyDescent="0.25">
      <c r="A25" s="2" t="s">
        <v>14</v>
      </c>
      <c r="B25" s="2" t="s">
        <v>11</v>
      </c>
      <c r="C25" s="3">
        <v>41558</v>
      </c>
      <c r="D25" s="2" t="s">
        <v>1</v>
      </c>
      <c r="E25" s="2" t="s">
        <v>4</v>
      </c>
      <c r="F25" s="2">
        <v>1</v>
      </c>
      <c r="G25" s="2">
        <v>2</v>
      </c>
      <c r="L25"/>
      <c r="U25"/>
    </row>
    <row r="26" spans="1:28" x14ac:dyDescent="0.25">
      <c r="A26" s="2" t="s">
        <v>14</v>
      </c>
      <c r="B26" s="2" t="s">
        <v>11</v>
      </c>
      <c r="C26" s="3">
        <v>41541</v>
      </c>
      <c r="D26" s="2" t="s">
        <v>1</v>
      </c>
      <c r="E26" s="2" t="s">
        <v>5</v>
      </c>
      <c r="F26" s="2">
        <v>3</v>
      </c>
      <c r="G26" s="2">
        <v>3</v>
      </c>
      <c r="L26"/>
      <c r="U26"/>
    </row>
    <row r="27" spans="1:28" x14ac:dyDescent="0.25">
      <c r="A27" s="2" t="s">
        <v>14</v>
      </c>
      <c r="B27" s="2" t="s">
        <v>11</v>
      </c>
      <c r="C27" s="3">
        <v>41311</v>
      </c>
      <c r="D27" s="2" t="s">
        <v>2</v>
      </c>
      <c r="E27" s="2" t="s">
        <v>5</v>
      </c>
      <c r="F27" s="2">
        <v>1</v>
      </c>
      <c r="G27" s="2">
        <v>1</v>
      </c>
      <c r="L27"/>
      <c r="U27"/>
    </row>
    <row r="28" spans="1:28" x14ac:dyDescent="0.25">
      <c r="A28" s="2" t="s">
        <v>14</v>
      </c>
      <c r="B28" s="2" t="s">
        <v>11</v>
      </c>
      <c r="C28" s="3">
        <v>41567</v>
      </c>
      <c r="D28" s="2" t="s">
        <v>1</v>
      </c>
      <c r="E28" s="2" t="s">
        <v>6</v>
      </c>
      <c r="F28" s="2">
        <v>1</v>
      </c>
      <c r="G28" s="2">
        <v>2</v>
      </c>
      <c r="L28"/>
      <c r="U28"/>
    </row>
    <row r="29" spans="1:28" x14ac:dyDescent="0.25">
      <c r="A29" s="2" t="s">
        <v>14</v>
      </c>
      <c r="B29" s="2" t="s">
        <v>11</v>
      </c>
      <c r="C29" s="3">
        <v>41279</v>
      </c>
      <c r="D29" s="2" t="s">
        <v>1</v>
      </c>
      <c r="E29" s="2" t="s">
        <v>5</v>
      </c>
      <c r="F29" s="2">
        <v>2</v>
      </c>
      <c r="G29" s="2">
        <v>3</v>
      </c>
      <c r="L29"/>
      <c r="U29"/>
    </row>
    <row r="30" spans="1:28" x14ac:dyDescent="0.25">
      <c r="A30" s="2" t="s">
        <v>14</v>
      </c>
      <c r="B30" s="2" t="s">
        <v>11</v>
      </c>
      <c r="C30" s="3">
        <v>41319</v>
      </c>
      <c r="D30" s="2" t="s">
        <v>2</v>
      </c>
      <c r="E30" s="2" t="s">
        <v>6</v>
      </c>
      <c r="F30" s="2">
        <v>2</v>
      </c>
      <c r="G30" s="2">
        <v>2</v>
      </c>
      <c r="L30"/>
      <c r="U30"/>
    </row>
    <row r="31" spans="1:28" x14ac:dyDescent="0.25">
      <c r="A31" s="2" t="s">
        <v>14</v>
      </c>
      <c r="B31" s="2" t="s">
        <v>11</v>
      </c>
      <c r="C31" s="3">
        <v>41517</v>
      </c>
      <c r="D31" s="2" t="s">
        <v>2</v>
      </c>
      <c r="E31" s="2" t="s">
        <v>4</v>
      </c>
      <c r="F31" s="2">
        <v>2</v>
      </c>
      <c r="G31" s="2">
        <v>1</v>
      </c>
      <c r="L31"/>
      <c r="U31"/>
      <c r="AB31" s="6"/>
    </row>
    <row r="32" spans="1:28" x14ac:dyDescent="0.25">
      <c r="A32" s="2" t="s">
        <v>14</v>
      </c>
      <c r="B32" s="2" t="s">
        <v>11</v>
      </c>
      <c r="C32" s="3">
        <v>41399</v>
      </c>
      <c r="D32" s="2" t="s">
        <v>2</v>
      </c>
      <c r="E32" s="2" t="s">
        <v>5</v>
      </c>
      <c r="F32" s="2">
        <v>1</v>
      </c>
      <c r="G32" s="2">
        <v>1</v>
      </c>
      <c r="L32"/>
      <c r="U32"/>
    </row>
    <row r="33" spans="1:30" x14ac:dyDescent="0.25">
      <c r="A33" s="2" t="s">
        <v>14</v>
      </c>
      <c r="B33" s="2" t="s">
        <v>11</v>
      </c>
      <c r="C33" s="3">
        <v>41535</v>
      </c>
      <c r="D33" s="2" t="s">
        <v>2</v>
      </c>
      <c r="E33" s="2" t="s">
        <v>5</v>
      </c>
      <c r="F33" s="2">
        <v>4</v>
      </c>
      <c r="G33" s="2">
        <v>1</v>
      </c>
      <c r="L33"/>
      <c r="U33"/>
      <c r="AD33"/>
    </row>
    <row r="34" spans="1:30" x14ac:dyDescent="0.25">
      <c r="A34" s="2" t="s">
        <v>14</v>
      </c>
      <c r="B34" s="2" t="s">
        <v>11</v>
      </c>
      <c r="C34" s="3">
        <v>41424</v>
      </c>
      <c r="D34" s="2" t="s">
        <v>1</v>
      </c>
      <c r="E34" s="2" t="s">
        <v>6</v>
      </c>
      <c r="F34" s="2">
        <v>3</v>
      </c>
      <c r="G34" s="2">
        <v>2</v>
      </c>
      <c r="L34"/>
      <c r="U34"/>
      <c r="AD34"/>
    </row>
    <row r="35" spans="1:30" x14ac:dyDescent="0.25">
      <c r="A35" s="2" t="s">
        <v>14</v>
      </c>
      <c r="B35" s="2" t="s">
        <v>11</v>
      </c>
      <c r="C35" s="3">
        <v>41603</v>
      </c>
      <c r="D35" s="2" t="s">
        <v>2</v>
      </c>
      <c r="E35" s="2" t="s">
        <v>4</v>
      </c>
      <c r="F35" s="2">
        <v>2</v>
      </c>
      <c r="G35" s="2">
        <v>1</v>
      </c>
      <c r="L35"/>
      <c r="U35"/>
      <c r="AD35"/>
    </row>
    <row r="36" spans="1:30" x14ac:dyDescent="0.25">
      <c r="A36" s="2" t="s">
        <v>14</v>
      </c>
      <c r="B36" s="2" t="s">
        <v>11</v>
      </c>
      <c r="C36" s="3">
        <v>41517</v>
      </c>
      <c r="D36" s="2" t="s">
        <v>2</v>
      </c>
      <c r="E36" s="2" t="s">
        <v>4</v>
      </c>
      <c r="F36" s="2">
        <v>1</v>
      </c>
      <c r="G36" s="2">
        <v>1</v>
      </c>
      <c r="L36"/>
      <c r="U36"/>
    </row>
    <row r="37" spans="1:30" x14ac:dyDescent="0.25">
      <c r="A37" s="2" t="s">
        <v>14</v>
      </c>
      <c r="B37" s="2" t="s">
        <v>11</v>
      </c>
      <c r="C37" s="3">
        <v>41449</v>
      </c>
      <c r="D37" s="2" t="s">
        <v>2</v>
      </c>
      <c r="E37" s="2" t="s">
        <v>6</v>
      </c>
      <c r="F37" s="2">
        <v>2</v>
      </c>
      <c r="G37" s="2">
        <v>2</v>
      </c>
      <c r="L37"/>
      <c r="U37"/>
    </row>
    <row r="38" spans="1:30" x14ac:dyDescent="0.25">
      <c r="A38" s="2" t="s">
        <v>14</v>
      </c>
      <c r="B38" s="2" t="s">
        <v>11</v>
      </c>
      <c r="C38" s="3">
        <v>41493</v>
      </c>
      <c r="D38" s="2" t="s">
        <v>1</v>
      </c>
      <c r="E38" s="2" t="s">
        <v>4</v>
      </c>
      <c r="F38" s="2">
        <v>1</v>
      </c>
      <c r="G38" s="2">
        <v>1</v>
      </c>
    </row>
    <row r="39" spans="1:30" x14ac:dyDescent="0.25">
      <c r="A39" s="2" t="s">
        <v>14</v>
      </c>
      <c r="B39" s="2" t="s">
        <v>11</v>
      </c>
      <c r="C39" s="3">
        <v>41443</v>
      </c>
      <c r="D39" s="2" t="s">
        <v>1</v>
      </c>
      <c r="E39" s="2" t="s">
        <v>6</v>
      </c>
      <c r="F39" s="2">
        <v>1</v>
      </c>
      <c r="G39" s="2">
        <v>1</v>
      </c>
    </row>
    <row r="40" spans="1:30" x14ac:dyDescent="0.25">
      <c r="A40" s="2" t="s">
        <v>14</v>
      </c>
      <c r="B40" s="2" t="s">
        <v>11</v>
      </c>
      <c r="C40" s="3">
        <v>41543</v>
      </c>
      <c r="D40" s="2" t="s">
        <v>1</v>
      </c>
      <c r="E40" s="2" t="s">
        <v>6</v>
      </c>
      <c r="F40" s="2">
        <v>3</v>
      </c>
      <c r="G40" s="2">
        <v>1</v>
      </c>
    </row>
    <row r="41" spans="1:30" x14ac:dyDescent="0.25">
      <c r="A41" s="2" t="s">
        <v>14</v>
      </c>
      <c r="B41" s="2" t="s">
        <v>11</v>
      </c>
      <c r="C41" s="3">
        <v>41519</v>
      </c>
      <c r="D41" s="2" t="s">
        <v>1</v>
      </c>
      <c r="E41" s="2" t="s">
        <v>6</v>
      </c>
      <c r="F41" s="2">
        <v>3</v>
      </c>
      <c r="G41" s="2">
        <v>2</v>
      </c>
    </row>
    <row r="42" spans="1:30" x14ac:dyDescent="0.25">
      <c r="A42" s="2" t="s">
        <v>14</v>
      </c>
      <c r="B42" s="2" t="s">
        <v>11</v>
      </c>
      <c r="C42" s="3">
        <v>41570</v>
      </c>
      <c r="D42" s="2" t="s">
        <v>2</v>
      </c>
      <c r="E42" s="2" t="s">
        <v>5</v>
      </c>
      <c r="F42" s="2">
        <v>3</v>
      </c>
      <c r="G42" s="2">
        <v>4</v>
      </c>
    </row>
    <row r="43" spans="1:30" x14ac:dyDescent="0.25">
      <c r="A43" s="2" t="s">
        <v>14</v>
      </c>
      <c r="B43" s="2" t="s">
        <v>11</v>
      </c>
      <c r="C43" s="3">
        <v>41589</v>
      </c>
      <c r="D43" s="2" t="s">
        <v>1</v>
      </c>
      <c r="E43" s="2" t="s">
        <v>4</v>
      </c>
      <c r="F43" s="2">
        <v>3</v>
      </c>
      <c r="G43" s="2">
        <v>2</v>
      </c>
    </row>
    <row r="44" spans="1:30" x14ac:dyDescent="0.25">
      <c r="A44" s="2" t="s">
        <v>14</v>
      </c>
      <c r="B44" s="2" t="s">
        <v>11</v>
      </c>
      <c r="C44" s="3">
        <v>41278</v>
      </c>
      <c r="D44" s="2" t="s">
        <v>1</v>
      </c>
      <c r="E44" s="2" t="s">
        <v>4</v>
      </c>
      <c r="F44" s="2">
        <v>1</v>
      </c>
      <c r="G44" s="2">
        <v>2</v>
      </c>
    </row>
    <row r="45" spans="1:30" x14ac:dyDescent="0.25">
      <c r="A45" s="2" t="s">
        <v>14</v>
      </c>
      <c r="B45" s="2" t="s">
        <v>11</v>
      </c>
      <c r="C45" s="3">
        <v>41308</v>
      </c>
      <c r="D45" s="2" t="s">
        <v>2</v>
      </c>
      <c r="E45" s="2" t="s">
        <v>6</v>
      </c>
      <c r="F45" s="2">
        <v>3</v>
      </c>
      <c r="G45" s="2">
        <v>2</v>
      </c>
    </row>
    <row r="46" spans="1:30" x14ac:dyDescent="0.25">
      <c r="A46" s="2" t="s">
        <v>14</v>
      </c>
      <c r="B46" s="2" t="s">
        <v>11</v>
      </c>
      <c r="C46" s="3">
        <v>41607</v>
      </c>
      <c r="D46" s="2" t="s">
        <v>1</v>
      </c>
      <c r="E46" s="2" t="s">
        <v>4</v>
      </c>
      <c r="F46" s="2" t="s">
        <v>7</v>
      </c>
      <c r="G46" s="2">
        <v>1</v>
      </c>
    </row>
    <row r="47" spans="1:30" x14ac:dyDescent="0.25">
      <c r="A47" s="2" t="s">
        <v>14</v>
      </c>
      <c r="B47" s="2" t="s">
        <v>11</v>
      </c>
      <c r="C47" s="3">
        <v>41605</v>
      </c>
      <c r="D47" s="2" t="s">
        <v>1</v>
      </c>
      <c r="E47" s="2" t="s">
        <v>4</v>
      </c>
      <c r="F47" s="2">
        <v>2</v>
      </c>
      <c r="G47" s="2">
        <v>2</v>
      </c>
    </row>
    <row r="48" spans="1:30" x14ac:dyDescent="0.25">
      <c r="A48" s="2" t="s">
        <v>14</v>
      </c>
      <c r="B48" s="2" t="s">
        <v>11</v>
      </c>
      <c r="C48" s="3">
        <v>41526</v>
      </c>
      <c r="D48" s="2" t="s">
        <v>1</v>
      </c>
      <c r="E48" s="2" t="s">
        <v>4</v>
      </c>
      <c r="F48" s="2">
        <v>2</v>
      </c>
      <c r="G48" s="2">
        <v>2</v>
      </c>
    </row>
    <row r="49" spans="1:7" x14ac:dyDescent="0.25">
      <c r="A49" s="2" t="s">
        <v>14</v>
      </c>
      <c r="B49" s="2" t="s">
        <v>11</v>
      </c>
      <c r="C49" s="3">
        <v>41365</v>
      </c>
      <c r="D49" s="2" t="s">
        <v>1</v>
      </c>
      <c r="E49" s="2" t="s">
        <v>5</v>
      </c>
      <c r="F49" s="2">
        <v>1</v>
      </c>
      <c r="G49" s="2">
        <v>2</v>
      </c>
    </row>
    <row r="50" spans="1:7" x14ac:dyDescent="0.25">
      <c r="A50" s="2" t="s">
        <v>14</v>
      </c>
      <c r="B50" s="2" t="s">
        <v>11</v>
      </c>
      <c r="C50" s="3">
        <v>41397</v>
      </c>
      <c r="D50" s="2" t="s">
        <v>1</v>
      </c>
      <c r="E50" s="2" t="s">
        <v>5</v>
      </c>
      <c r="F50" s="2">
        <v>2</v>
      </c>
      <c r="G50" s="2">
        <v>2</v>
      </c>
    </row>
    <row r="51" spans="1:7" x14ac:dyDescent="0.25">
      <c r="A51" s="2" t="s">
        <v>14</v>
      </c>
      <c r="B51" s="2" t="s">
        <v>11</v>
      </c>
      <c r="C51" s="3">
        <v>41628</v>
      </c>
      <c r="D51" s="2" t="s">
        <v>2</v>
      </c>
      <c r="E51" s="2" t="s">
        <v>4</v>
      </c>
      <c r="F51" s="2">
        <v>2</v>
      </c>
      <c r="G51" s="2">
        <v>1</v>
      </c>
    </row>
    <row r="52" spans="1:7" x14ac:dyDescent="0.25">
      <c r="A52" s="2" t="s">
        <v>14</v>
      </c>
      <c r="B52" s="2" t="s">
        <v>11</v>
      </c>
      <c r="C52" s="3">
        <v>41562</v>
      </c>
      <c r="D52" s="2" t="s">
        <v>2</v>
      </c>
      <c r="E52" s="2" t="s">
        <v>6</v>
      </c>
      <c r="F52" s="2">
        <v>2</v>
      </c>
      <c r="G52" s="2">
        <v>1</v>
      </c>
    </row>
    <row r="53" spans="1:7" x14ac:dyDescent="0.25">
      <c r="A53" s="2" t="s">
        <v>14</v>
      </c>
      <c r="B53" s="2" t="s">
        <v>11</v>
      </c>
      <c r="C53" s="3">
        <v>41530</v>
      </c>
      <c r="D53" s="2" t="s">
        <v>2</v>
      </c>
      <c r="E53" s="2" t="s">
        <v>5</v>
      </c>
      <c r="F53" s="2">
        <v>3</v>
      </c>
      <c r="G53" s="2">
        <v>1</v>
      </c>
    </row>
    <row r="54" spans="1:7" x14ac:dyDescent="0.25">
      <c r="A54" s="2" t="s">
        <v>14</v>
      </c>
      <c r="B54" s="2" t="s">
        <v>11</v>
      </c>
      <c r="C54" s="3">
        <v>41326</v>
      </c>
      <c r="D54" s="2" t="s">
        <v>1</v>
      </c>
      <c r="E54" s="2" t="s">
        <v>5</v>
      </c>
      <c r="F54" s="2">
        <v>1</v>
      </c>
      <c r="G54" s="2">
        <v>1</v>
      </c>
    </row>
    <row r="55" spans="1:7" x14ac:dyDescent="0.25">
      <c r="A55" s="2" t="s">
        <v>14</v>
      </c>
      <c r="B55" s="2" t="s">
        <v>11</v>
      </c>
      <c r="C55" s="3">
        <v>41622</v>
      </c>
      <c r="D55" s="2" t="s">
        <v>1</v>
      </c>
      <c r="E55" s="2" t="s">
        <v>5</v>
      </c>
      <c r="F55" s="2">
        <v>2</v>
      </c>
      <c r="G55" s="2">
        <v>1</v>
      </c>
    </row>
    <row r="56" spans="1:7" x14ac:dyDescent="0.25">
      <c r="A56" s="2" t="s">
        <v>14</v>
      </c>
      <c r="B56" s="2" t="s">
        <v>11</v>
      </c>
      <c r="C56" s="3">
        <v>41599</v>
      </c>
      <c r="D56" s="2" t="s">
        <v>2</v>
      </c>
      <c r="E56" s="2" t="s">
        <v>5</v>
      </c>
      <c r="F56" s="2">
        <v>2</v>
      </c>
      <c r="G56" s="2">
        <v>1</v>
      </c>
    </row>
    <row r="57" spans="1:7" x14ac:dyDescent="0.25">
      <c r="A57" s="2" t="s">
        <v>14</v>
      </c>
      <c r="B57" s="2" t="s">
        <v>11</v>
      </c>
      <c r="C57" s="3">
        <v>41465</v>
      </c>
      <c r="D57" s="2" t="s">
        <v>1</v>
      </c>
      <c r="E57" s="2" t="s">
        <v>6</v>
      </c>
      <c r="F57" s="2">
        <v>1</v>
      </c>
      <c r="G57" s="2">
        <v>4</v>
      </c>
    </row>
    <row r="58" spans="1:7" x14ac:dyDescent="0.25">
      <c r="A58" s="2" t="s">
        <v>14</v>
      </c>
      <c r="B58" s="2" t="s">
        <v>11</v>
      </c>
      <c r="C58" s="3">
        <v>41618</v>
      </c>
      <c r="D58" s="2" t="s">
        <v>1</v>
      </c>
      <c r="E58" s="2" t="s">
        <v>4</v>
      </c>
      <c r="F58" s="2">
        <v>1</v>
      </c>
      <c r="G58" s="2">
        <v>1</v>
      </c>
    </row>
    <row r="59" spans="1:7" x14ac:dyDescent="0.25">
      <c r="A59" s="2" t="s">
        <v>14</v>
      </c>
      <c r="B59" s="2" t="s">
        <v>11</v>
      </c>
      <c r="C59" s="3">
        <v>41364</v>
      </c>
      <c r="D59" s="2" t="s">
        <v>1</v>
      </c>
      <c r="E59" s="2" t="s">
        <v>5</v>
      </c>
      <c r="F59" s="2">
        <v>1</v>
      </c>
      <c r="G59" s="2">
        <v>1</v>
      </c>
    </row>
    <row r="60" spans="1:7" x14ac:dyDescent="0.25">
      <c r="A60" s="2" t="s">
        <v>14</v>
      </c>
      <c r="B60" s="2" t="s">
        <v>11</v>
      </c>
      <c r="C60" s="3">
        <v>41365</v>
      </c>
      <c r="D60" s="2" t="s">
        <v>2</v>
      </c>
      <c r="E60" s="2" t="s">
        <v>4</v>
      </c>
      <c r="F60" s="2">
        <v>1</v>
      </c>
      <c r="G60" s="2">
        <v>1</v>
      </c>
    </row>
    <row r="61" spans="1:7" x14ac:dyDescent="0.25">
      <c r="A61" s="2" t="s">
        <v>14</v>
      </c>
      <c r="B61" s="2" t="s">
        <v>11</v>
      </c>
      <c r="C61" s="3">
        <v>41474</v>
      </c>
      <c r="D61" s="2" t="s">
        <v>2</v>
      </c>
      <c r="E61" s="2" t="s">
        <v>4</v>
      </c>
      <c r="F61" s="2">
        <v>4</v>
      </c>
      <c r="G61" s="2">
        <v>1</v>
      </c>
    </row>
    <row r="62" spans="1:7" x14ac:dyDescent="0.25">
      <c r="A62" s="2" t="s">
        <v>14</v>
      </c>
      <c r="B62" s="2" t="s">
        <v>11</v>
      </c>
      <c r="C62" s="3">
        <v>41323</v>
      </c>
      <c r="D62" s="2" t="s">
        <v>2</v>
      </c>
      <c r="E62" s="2" t="s">
        <v>5</v>
      </c>
      <c r="F62" s="2">
        <v>2</v>
      </c>
      <c r="G62" s="2">
        <v>1</v>
      </c>
    </row>
    <row r="63" spans="1:7" x14ac:dyDescent="0.25">
      <c r="A63" s="2" t="s">
        <v>14</v>
      </c>
      <c r="B63" s="2" t="s">
        <v>11</v>
      </c>
      <c r="C63" s="3">
        <v>41637</v>
      </c>
      <c r="D63" s="2" t="s">
        <v>2</v>
      </c>
      <c r="E63" s="2" t="s">
        <v>4</v>
      </c>
      <c r="F63" s="2">
        <v>1</v>
      </c>
      <c r="G63" s="2">
        <v>1</v>
      </c>
    </row>
    <row r="64" spans="1:7" x14ac:dyDescent="0.25">
      <c r="A64" s="2" t="s">
        <v>14</v>
      </c>
      <c r="B64" s="2" t="s">
        <v>11</v>
      </c>
      <c r="C64" s="3">
        <v>41495</v>
      </c>
      <c r="D64" s="2" t="s">
        <v>2</v>
      </c>
      <c r="E64" s="2" t="s">
        <v>6</v>
      </c>
      <c r="F64" s="2">
        <v>1</v>
      </c>
      <c r="G64" s="2">
        <v>1</v>
      </c>
    </row>
    <row r="65" spans="1:7" x14ac:dyDescent="0.25">
      <c r="A65" s="2" t="s">
        <v>14</v>
      </c>
      <c r="B65" s="2" t="s">
        <v>11</v>
      </c>
      <c r="C65" s="3">
        <v>41428</v>
      </c>
      <c r="D65" s="2" t="s">
        <v>2</v>
      </c>
      <c r="E65" s="2" t="s">
        <v>4</v>
      </c>
      <c r="F65" s="2">
        <v>1</v>
      </c>
      <c r="G65" s="2">
        <v>1</v>
      </c>
    </row>
    <row r="66" spans="1:7" x14ac:dyDescent="0.25">
      <c r="A66" s="2" t="s">
        <v>14</v>
      </c>
      <c r="B66" s="2" t="s">
        <v>11</v>
      </c>
      <c r="C66" s="3">
        <v>41350</v>
      </c>
      <c r="D66" s="2" t="s">
        <v>1</v>
      </c>
      <c r="E66" s="2" t="s">
        <v>5</v>
      </c>
      <c r="F66" s="2">
        <v>2</v>
      </c>
      <c r="G66" s="2">
        <v>1</v>
      </c>
    </row>
    <row r="67" spans="1:7" x14ac:dyDescent="0.25">
      <c r="A67" s="2" t="s">
        <v>14</v>
      </c>
      <c r="B67" s="2" t="s">
        <v>11</v>
      </c>
      <c r="C67" s="3">
        <v>41615</v>
      </c>
      <c r="D67" s="2" t="s">
        <v>2</v>
      </c>
      <c r="E67" s="2" t="s">
        <v>6</v>
      </c>
      <c r="F67" s="2">
        <v>1</v>
      </c>
      <c r="G67" s="2">
        <v>1</v>
      </c>
    </row>
    <row r="68" spans="1:7" x14ac:dyDescent="0.25">
      <c r="A68" s="2" t="s">
        <v>14</v>
      </c>
      <c r="B68" s="2" t="s">
        <v>11</v>
      </c>
      <c r="C68" s="3">
        <v>41608</v>
      </c>
      <c r="D68" s="2" t="s">
        <v>2</v>
      </c>
      <c r="E68" s="2" t="s">
        <v>5</v>
      </c>
      <c r="F68" s="2">
        <v>2</v>
      </c>
      <c r="G68" s="2">
        <v>1</v>
      </c>
    </row>
    <row r="69" spans="1:7" x14ac:dyDescent="0.25">
      <c r="A69" s="2" t="s">
        <v>14</v>
      </c>
      <c r="B69" s="2" t="s">
        <v>11</v>
      </c>
      <c r="C69" s="3">
        <v>41327</v>
      </c>
      <c r="D69" s="2" t="s">
        <v>1</v>
      </c>
      <c r="E69" s="2" t="s">
        <v>4</v>
      </c>
      <c r="F69" s="2">
        <v>4</v>
      </c>
      <c r="G69" s="2">
        <v>3</v>
      </c>
    </row>
    <row r="70" spans="1:7" x14ac:dyDescent="0.25">
      <c r="A70" s="2" t="s">
        <v>14</v>
      </c>
      <c r="B70" s="2" t="s">
        <v>11</v>
      </c>
      <c r="C70" s="3">
        <v>41422</v>
      </c>
      <c r="D70" s="2" t="s">
        <v>1</v>
      </c>
      <c r="E70" s="2" t="s">
        <v>6</v>
      </c>
      <c r="F70" s="2">
        <v>3</v>
      </c>
      <c r="G70" s="2">
        <v>2</v>
      </c>
    </row>
    <row r="71" spans="1:7" x14ac:dyDescent="0.25">
      <c r="A71" s="2" t="s">
        <v>14</v>
      </c>
      <c r="B71" s="2" t="s">
        <v>11</v>
      </c>
      <c r="C71" s="3">
        <v>41415</v>
      </c>
      <c r="D71" s="2" t="s">
        <v>1</v>
      </c>
      <c r="E71" s="2" t="s">
        <v>6</v>
      </c>
      <c r="F71" s="2">
        <v>2</v>
      </c>
      <c r="G71" s="2">
        <v>1</v>
      </c>
    </row>
    <row r="72" spans="1:7" x14ac:dyDescent="0.25">
      <c r="A72" s="2" t="s">
        <v>14</v>
      </c>
      <c r="B72" s="2" t="s">
        <v>11</v>
      </c>
      <c r="C72" s="3">
        <v>41380</v>
      </c>
      <c r="D72" s="2" t="s">
        <v>2</v>
      </c>
      <c r="E72" s="2" t="s">
        <v>6</v>
      </c>
      <c r="F72" s="2">
        <v>1</v>
      </c>
      <c r="G72" s="2">
        <v>1</v>
      </c>
    </row>
    <row r="73" spans="1:7" x14ac:dyDescent="0.25">
      <c r="A73" s="2" t="s">
        <v>14</v>
      </c>
      <c r="B73" s="2" t="s">
        <v>11</v>
      </c>
      <c r="C73" s="3">
        <v>41542</v>
      </c>
      <c r="D73" s="2" t="s">
        <v>1</v>
      </c>
      <c r="E73" s="2" t="s">
        <v>6</v>
      </c>
      <c r="F73" s="2">
        <v>1</v>
      </c>
      <c r="G73" s="2">
        <v>1</v>
      </c>
    </row>
    <row r="74" spans="1:7" x14ac:dyDescent="0.25">
      <c r="A74" s="2" t="s">
        <v>14</v>
      </c>
      <c r="B74" s="2" t="s">
        <v>11</v>
      </c>
      <c r="C74" s="3"/>
      <c r="D74" s="2" t="s">
        <v>2</v>
      </c>
      <c r="E74" s="2"/>
      <c r="F74" s="2"/>
      <c r="G74" s="2"/>
    </row>
    <row r="75" spans="1:7" x14ac:dyDescent="0.25">
      <c r="A75" s="2" t="s">
        <v>14</v>
      </c>
      <c r="B75" s="2" t="s">
        <v>11</v>
      </c>
      <c r="C75" s="3">
        <v>41517</v>
      </c>
      <c r="D75" s="2" t="s">
        <v>1</v>
      </c>
      <c r="E75" s="2" t="s">
        <v>6</v>
      </c>
      <c r="F75" s="2">
        <v>2</v>
      </c>
      <c r="G75" s="2">
        <v>1</v>
      </c>
    </row>
    <row r="76" spans="1:7" x14ac:dyDescent="0.25">
      <c r="A76" s="2" t="s">
        <v>14</v>
      </c>
      <c r="B76" s="2" t="s">
        <v>11</v>
      </c>
      <c r="C76" s="3">
        <v>41552</v>
      </c>
      <c r="D76" s="2" t="s">
        <v>2</v>
      </c>
      <c r="E76" s="2" t="s">
        <v>5</v>
      </c>
      <c r="F76" s="2">
        <v>3</v>
      </c>
      <c r="G76" s="2">
        <v>1</v>
      </c>
    </row>
    <row r="77" spans="1:7" x14ac:dyDescent="0.25">
      <c r="A77" s="2" t="s">
        <v>14</v>
      </c>
      <c r="B77" s="2" t="s">
        <v>11</v>
      </c>
      <c r="C77" s="3">
        <v>41396</v>
      </c>
      <c r="D77" s="2" t="s">
        <v>2</v>
      </c>
      <c r="E77" s="2" t="s">
        <v>4</v>
      </c>
      <c r="F77" s="2">
        <v>2</v>
      </c>
      <c r="G77" s="2">
        <v>2</v>
      </c>
    </row>
    <row r="78" spans="1:7" x14ac:dyDescent="0.25">
      <c r="A78" s="2" t="s">
        <v>14</v>
      </c>
      <c r="B78" s="2" t="s">
        <v>11</v>
      </c>
      <c r="C78" s="3">
        <v>41345</v>
      </c>
      <c r="D78" s="2" t="s">
        <v>1</v>
      </c>
      <c r="E78" s="2" t="s">
        <v>5</v>
      </c>
      <c r="F78" s="2">
        <v>1</v>
      </c>
      <c r="G78" s="2">
        <v>2</v>
      </c>
    </row>
    <row r="79" spans="1:7" x14ac:dyDescent="0.25">
      <c r="A79" s="2" t="s">
        <v>14</v>
      </c>
      <c r="B79" s="2" t="s">
        <v>11</v>
      </c>
      <c r="C79" s="3">
        <v>41574</v>
      </c>
      <c r="D79" s="2" t="s">
        <v>1</v>
      </c>
      <c r="E79" s="2" t="s">
        <v>5</v>
      </c>
      <c r="F79" s="2">
        <v>3</v>
      </c>
      <c r="G79" s="2">
        <v>3</v>
      </c>
    </row>
    <row r="80" spans="1:7" x14ac:dyDescent="0.25">
      <c r="A80" s="2" t="s">
        <v>14</v>
      </c>
      <c r="B80" s="2" t="s">
        <v>11</v>
      </c>
      <c r="C80" s="3">
        <v>41427</v>
      </c>
      <c r="D80" s="2" t="s">
        <v>2</v>
      </c>
      <c r="E80" s="2" t="s">
        <v>5</v>
      </c>
      <c r="F80" s="2">
        <v>2</v>
      </c>
      <c r="G80" s="2">
        <v>2</v>
      </c>
    </row>
    <row r="81" spans="1:7" x14ac:dyDescent="0.25">
      <c r="A81" s="2" t="s">
        <v>14</v>
      </c>
      <c r="B81" s="2" t="s">
        <v>11</v>
      </c>
      <c r="C81" s="3">
        <v>41568</v>
      </c>
      <c r="D81" s="2" t="s">
        <v>2</v>
      </c>
      <c r="E81" s="2" t="s">
        <v>4</v>
      </c>
      <c r="F81" s="2">
        <v>1</v>
      </c>
      <c r="G81" s="2">
        <v>1</v>
      </c>
    </row>
    <row r="82" spans="1:7" x14ac:dyDescent="0.25">
      <c r="A82" s="2" t="s">
        <v>14</v>
      </c>
      <c r="B82" s="2" t="s">
        <v>11</v>
      </c>
      <c r="C82" s="3">
        <v>41413</v>
      </c>
      <c r="D82" s="2" t="s">
        <v>2</v>
      </c>
      <c r="E82" s="2" t="s">
        <v>6</v>
      </c>
      <c r="F82" s="2">
        <v>1</v>
      </c>
      <c r="G82" s="2">
        <v>1</v>
      </c>
    </row>
    <row r="83" spans="1:7" x14ac:dyDescent="0.25">
      <c r="A83" s="2" t="s">
        <v>14</v>
      </c>
      <c r="B83" s="2" t="s">
        <v>11</v>
      </c>
      <c r="C83" s="3">
        <v>41355</v>
      </c>
      <c r="D83" s="2" t="s">
        <v>2</v>
      </c>
      <c r="E83" s="2" t="s">
        <v>4</v>
      </c>
      <c r="F83" s="2">
        <v>2</v>
      </c>
      <c r="G83" s="2">
        <v>2</v>
      </c>
    </row>
    <row r="84" spans="1:7" x14ac:dyDescent="0.25">
      <c r="A84" s="2" t="s">
        <v>14</v>
      </c>
      <c r="B84" s="2" t="s">
        <v>11</v>
      </c>
      <c r="C84" s="3">
        <v>41413</v>
      </c>
      <c r="D84" s="2" t="s">
        <v>1</v>
      </c>
      <c r="E84" s="2" t="s">
        <v>4</v>
      </c>
      <c r="F84" s="2">
        <v>1</v>
      </c>
      <c r="G84" s="2">
        <v>2</v>
      </c>
    </row>
    <row r="85" spans="1:7" x14ac:dyDescent="0.25">
      <c r="A85" s="2" t="s">
        <v>14</v>
      </c>
      <c r="B85" s="2" t="s">
        <v>11</v>
      </c>
      <c r="C85" s="3">
        <v>41328</v>
      </c>
      <c r="D85" s="2" t="s">
        <v>1</v>
      </c>
      <c r="E85" s="2" t="s">
        <v>4</v>
      </c>
      <c r="F85" s="2">
        <v>2</v>
      </c>
      <c r="G85" s="2">
        <v>2</v>
      </c>
    </row>
    <row r="86" spans="1:7" x14ac:dyDescent="0.25">
      <c r="A86" s="2" t="s">
        <v>14</v>
      </c>
      <c r="B86" s="2" t="s">
        <v>11</v>
      </c>
      <c r="C86" s="3">
        <v>41464</v>
      </c>
      <c r="D86" s="2" t="s">
        <v>2</v>
      </c>
      <c r="E86" s="2" t="s">
        <v>4</v>
      </c>
      <c r="F86" s="2">
        <v>1</v>
      </c>
      <c r="G86" s="2">
        <v>1</v>
      </c>
    </row>
    <row r="87" spans="1:7" x14ac:dyDescent="0.25">
      <c r="A87" s="2" t="s">
        <v>14</v>
      </c>
      <c r="B87" s="2" t="s">
        <v>11</v>
      </c>
      <c r="C87" s="3">
        <v>41505</v>
      </c>
      <c r="D87" s="2" t="s">
        <v>1</v>
      </c>
      <c r="E87" s="2" t="s">
        <v>6</v>
      </c>
      <c r="F87" s="2">
        <v>3</v>
      </c>
      <c r="G87" s="2">
        <v>3</v>
      </c>
    </row>
    <row r="88" spans="1:7" x14ac:dyDescent="0.25">
      <c r="A88" s="2" t="s">
        <v>14</v>
      </c>
      <c r="B88" s="2" t="s">
        <v>11</v>
      </c>
      <c r="C88" s="3">
        <v>41572</v>
      </c>
      <c r="D88" s="2" t="s">
        <v>2</v>
      </c>
      <c r="E88" s="2" t="s">
        <v>4</v>
      </c>
      <c r="F88" s="2">
        <v>1</v>
      </c>
      <c r="G88" s="2">
        <v>1</v>
      </c>
    </row>
    <row r="89" spans="1:7" x14ac:dyDescent="0.25">
      <c r="A89" s="2" t="s">
        <v>14</v>
      </c>
      <c r="B89" s="2" t="s">
        <v>11</v>
      </c>
      <c r="C89" s="3">
        <v>41605</v>
      </c>
      <c r="D89" s="2" t="s">
        <v>1</v>
      </c>
      <c r="E89" s="2" t="s">
        <v>4</v>
      </c>
      <c r="F89" s="2">
        <v>1</v>
      </c>
      <c r="G89" s="2">
        <v>2</v>
      </c>
    </row>
    <row r="90" spans="1:7" x14ac:dyDescent="0.25">
      <c r="A90" s="2" t="s">
        <v>14</v>
      </c>
      <c r="B90" s="2" t="s">
        <v>11</v>
      </c>
      <c r="C90" s="3">
        <v>41325</v>
      </c>
      <c r="D90" s="2" t="s">
        <v>1</v>
      </c>
      <c r="E90" s="2" t="s">
        <v>5</v>
      </c>
      <c r="F90" s="2">
        <v>4</v>
      </c>
      <c r="G90" s="2">
        <v>4</v>
      </c>
    </row>
    <row r="91" spans="1:7" x14ac:dyDescent="0.25">
      <c r="A91" s="2" t="s">
        <v>14</v>
      </c>
      <c r="B91" s="2" t="s">
        <v>11</v>
      </c>
      <c r="C91" s="3">
        <v>41635</v>
      </c>
      <c r="D91" s="2" t="s">
        <v>2</v>
      </c>
      <c r="E91" s="2" t="s">
        <v>5</v>
      </c>
      <c r="F91" s="2">
        <v>2</v>
      </c>
      <c r="G91" s="2">
        <v>2</v>
      </c>
    </row>
    <row r="92" spans="1:7" x14ac:dyDescent="0.25">
      <c r="A92" s="2" t="s">
        <v>14</v>
      </c>
      <c r="B92" s="2" t="s">
        <v>11</v>
      </c>
      <c r="C92" s="3">
        <v>41340</v>
      </c>
      <c r="D92" s="2" t="s">
        <v>2</v>
      </c>
      <c r="E92" s="2" t="s">
        <v>4</v>
      </c>
      <c r="F92" s="2">
        <v>2</v>
      </c>
      <c r="G92" s="2">
        <v>1</v>
      </c>
    </row>
    <row r="93" spans="1:7" x14ac:dyDescent="0.25">
      <c r="A93" s="2" t="s">
        <v>14</v>
      </c>
      <c r="B93" s="2" t="s">
        <v>11</v>
      </c>
      <c r="C93" s="3">
        <v>41632</v>
      </c>
      <c r="D93" s="2" t="s">
        <v>2</v>
      </c>
      <c r="E93" s="2" t="s">
        <v>4</v>
      </c>
      <c r="F93" s="2">
        <v>2</v>
      </c>
      <c r="G93" s="2">
        <v>1</v>
      </c>
    </row>
    <row r="94" spans="1:7" x14ac:dyDescent="0.25">
      <c r="A94" s="2" t="s">
        <v>14</v>
      </c>
      <c r="B94" s="2" t="s">
        <v>11</v>
      </c>
      <c r="C94" s="3">
        <v>41565</v>
      </c>
      <c r="D94" s="2" t="s">
        <v>2</v>
      </c>
      <c r="E94" s="2" t="s">
        <v>4</v>
      </c>
      <c r="F94" s="2">
        <v>2</v>
      </c>
      <c r="G94" s="2">
        <v>2</v>
      </c>
    </row>
    <row r="95" spans="1:7" x14ac:dyDescent="0.25">
      <c r="A95" s="2" t="s">
        <v>14</v>
      </c>
      <c r="B95" s="2" t="s">
        <v>11</v>
      </c>
      <c r="C95" s="3">
        <v>41393</v>
      </c>
      <c r="D95" s="2" t="s">
        <v>1</v>
      </c>
      <c r="E95" s="2" t="s">
        <v>5</v>
      </c>
      <c r="F95" s="2">
        <v>1</v>
      </c>
      <c r="G95" s="2">
        <v>2</v>
      </c>
    </row>
    <row r="96" spans="1:7" x14ac:dyDescent="0.25">
      <c r="A96" s="2" t="s">
        <v>14</v>
      </c>
      <c r="B96" s="2" t="s">
        <v>11</v>
      </c>
      <c r="C96" s="3">
        <v>41353</v>
      </c>
      <c r="D96" s="2" t="s">
        <v>1</v>
      </c>
      <c r="E96" s="2" t="s">
        <v>5</v>
      </c>
      <c r="F96" s="2">
        <v>2</v>
      </c>
      <c r="G96" s="2">
        <v>2</v>
      </c>
    </row>
  </sheetData>
  <sortState xmlns:xlrd2="http://schemas.microsoft.com/office/spreadsheetml/2017/richdata2" ref="AB4:AH34">
    <sortCondition ref="AB4:AB34"/>
  </sortState>
  <mergeCells count="28">
    <mergeCell ref="AC2:AC3"/>
    <mergeCell ref="AD2:AD3"/>
    <mergeCell ref="T2:T3"/>
    <mergeCell ref="U2:U3"/>
    <mergeCell ref="V2:V3"/>
    <mergeCell ref="W2:W3"/>
    <mergeCell ref="AB2:AB3"/>
    <mergeCell ref="K2:K3"/>
    <mergeCell ref="L2:L3"/>
    <mergeCell ref="M2:M3"/>
    <mergeCell ref="N2:N3"/>
    <mergeCell ref="S2:S3"/>
    <mergeCell ref="AI2:AI3"/>
    <mergeCell ref="AE2:AE3"/>
    <mergeCell ref="AF2:AF3"/>
    <mergeCell ref="A1:G1"/>
    <mergeCell ref="A2:A3"/>
    <mergeCell ref="B2:B3"/>
    <mergeCell ref="C2:C3"/>
    <mergeCell ref="D2:D3"/>
    <mergeCell ref="E2:E3"/>
    <mergeCell ref="H2:H3"/>
    <mergeCell ref="Q2:Q3"/>
    <mergeCell ref="Z2:Z3"/>
    <mergeCell ref="J1:P1"/>
    <mergeCell ref="S1:Y1"/>
    <mergeCell ref="AB1:AH1"/>
    <mergeCell ref="J2:J3"/>
  </mergeCells>
  <conditionalFormatting sqref="A4:G4 C5:G22 A5:B96">
    <cfRule type="expression" dxfId="18" priority="49">
      <formula>$D23="F"</formula>
    </cfRule>
    <cfRule type="expression" dxfId="17" priority="50">
      <formula>$D23="M"</formula>
    </cfRule>
  </conditionalFormatting>
  <conditionalFormatting sqref="C6:G6 C8:G9">
    <cfRule type="expression" dxfId="16" priority="51">
      <formula>$D25="M"</formula>
    </cfRule>
    <cfRule type="expression" dxfId="15" priority="52">
      <formula>$D25="F"</formula>
    </cfRule>
  </conditionalFormatting>
  <conditionalFormatting sqref="C23:G41">
    <cfRule type="expression" dxfId="14" priority="43">
      <formula>$D23="F"</formula>
    </cfRule>
    <cfRule type="expression" dxfId="13" priority="44">
      <formula>$D23="M"</formula>
    </cfRule>
  </conditionalFormatting>
  <conditionalFormatting sqref="C25:G25 C27:G28">
    <cfRule type="expression" dxfId="12" priority="45">
      <formula>$D25="M"</formula>
    </cfRule>
    <cfRule type="expression" dxfId="11" priority="46">
      <formula>$D25="F"</formula>
    </cfRule>
  </conditionalFormatting>
  <conditionalFormatting sqref="C42:G96">
    <cfRule type="expression" dxfId="10" priority="54">
      <formula>$D42="M"</formula>
    </cfRule>
    <cfRule type="expression" dxfId="9" priority="56">
      <formula>$D42="F"</formula>
    </cfRule>
  </conditionalFormatting>
  <conditionalFormatting sqref="C80:G80 C92:G93 C96:G96">
    <cfRule type="expression" dxfId="8" priority="61">
      <formula>$D80="M"</formula>
    </cfRule>
    <cfRule type="expression" dxfId="7" priority="62">
      <formula>$D80="F"</formula>
    </cfRule>
  </conditionalFormatting>
  <conditionalFormatting sqref="W32:Y36">
    <cfRule type="expression" dxfId="6" priority="10">
      <formula>$V32="F"</formula>
    </cfRule>
  </conditionalFormatting>
  <conditionalFormatting sqref="W32:Y37">
    <cfRule type="expression" dxfId="5" priority="11">
      <formula>$V32="M"</formula>
    </cfRule>
  </conditionalFormatting>
  <conditionalFormatting sqref="AA33:AH35">
    <cfRule type="expression" dxfId="4" priority="7">
      <formula>$V33="M"</formula>
    </cfRule>
  </conditionalFormatting>
  <conditionalFormatting sqref="AB31">
    <cfRule type="expression" dxfId="3" priority="38">
      <formula>$V37="M"</formula>
    </cfRule>
    <cfRule type="expression" dxfId="2" priority="40">
      <formula>$V32="F"</formula>
    </cfRule>
  </conditionalFormatting>
  <conditionalFormatting sqref="AB31:AH32 AB36:AH37">
    <cfRule type="expression" dxfId="1" priority="8">
      <formula>$AE31="M"</formula>
    </cfRule>
  </conditionalFormatting>
  <conditionalFormatting sqref="AB31:AH32 AB36:AH39">
    <cfRule type="expression" dxfId="0" priority="9">
      <formula>$AE31="F"</formula>
    </cfRule>
  </conditionalFormatting>
  <pageMargins left="0.25" right="0.25" top="0.75" bottom="0.75" header="0.3" footer="0.3"/>
  <pageSetup paperSize="8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811B-EAEC-4D0E-9DA6-60A8D19263F1}">
  <sheetPr>
    <pageSetUpPr fitToPage="1"/>
  </sheetPr>
  <dimension ref="A1:AI97"/>
  <sheetViews>
    <sheetView zoomScale="85" zoomScaleNormal="85" workbookViewId="0">
      <selection activeCell="C19" sqref="C19"/>
    </sheetView>
  </sheetViews>
  <sheetFormatPr baseColWidth="10" defaultColWidth="11.42578125" defaultRowHeight="15" x14ac:dyDescent="0.25"/>
  <cols>
    <col min="1" max="1" width="28" bestFit="1" customWidth="1"/>
    <col min="2" max="2" width="9.85546875" bestFit="1" customWidth="1"/>
    <col min="3" max="3" width="10.85546875" style="1" bestFit="1" customWidth="1"/>
    <col min="4" max="4" width="5.28515625" bestFit="1" customWidth="1"/>
    <col min="5" max="5" width="9.7109375" bestFit="1" customWidth="1"/>
    <col min="6" max="6" width="4.7109375" bestFit="1" customWidth="1"/>
    <col min="7" max="7" width="6.7109375" bestFit="1" customWidth="1"/>
    <col min="9" max="9" width="3.140625" bestFit="1" customWidth="1"/>
    <col min="10" max="10" width="28" bestFit="1" customWidth="1"/>
    <col min="11" max="11" width="9.85546875" bestFit="1" customWidth="1"/>
    <col min="12" max="12" width="10.85546875" style="1" bestFit="1" customWidth="1"/>
    <col min="13" max="13" width="5.28515625" bestFit="1" customWidth="1"/>
    <col min="14" max="14" width="9.7109375" bestFit="1" customWidth="1"/>
    <col min="15" max="15" width="4.7109375" bestFit="1" customWidth="1"/>
    <col min="16" max="16" width="6.7109375" bestFit="1" customWidth="1"/>
    <col min="18" max="18" width="3.140625" bestFit="1" customWidth="1"/>
    <col min="19" max="19" width="20.28515625" bestFit="1" customWidth="1"/>
    <col min="20" max="20" width="10.5703125" bestFit="1" customWidth="1"/>
    <col min="21" max="21" width="10.85546875" style="1" bestFit="1" customWidth="1"/>
    <col min="22" max="22" width="5.28515625" bestFit="1" customWidth="1"/>
    <col min="23" max="23" width="9.7109375" bestFit="1" customWidth="1"/>
    <col min="24" max="24" width="4.7109375" bestFit="1" customWidth="1"/>
    <col min="25" max="25" width="6.7109375" bestFit="1" customWidth="1"/>
    <col min="27" max="27" width="3.140625" bestFit="1" customWidth="1"/>
    <col min="28" max="28" width="24.140625" bestFit="1" customWidth="1"/>
    <col min="29" max="29" width="16.140625" bestFit="1" customWidth="1"/>
    <col min="30" max="30" width="10.85546875" style="1" bestFit="1" customWidth="1"/>
    <col min="31" max="31" width="5.28515625" bestFit="1" customWidth="1"/>
    <col min="32" max="32" width="9.7109375" bestFit="1" customWidth="1"/>
    <col min="33" max="33" width="4.7109375" bestFit="1" customWidth="1"/>
    <col min="34" max="34" width="6.7109375" bestFit="1" customWidth="1"/>
  </cols>
  <sheetData>
    <row r="1" spans="1:35" ht="63.75" customHeight="1" x14ac:dyDescent="0.25">
      <c r="A1" s="11" t="str">
        <f>" CM1-CM2 "&amp;CHAR(10)&amp;COUNTIF(D4:D501,"M")&amp;" garçons - "&amp;COUNTIF(D4:D501,"F")&amp;" filles"&amp;CHAR(10)&amp;COUNTIF(E4:E501,"Martin")&amp;" Martin - "&amp;COUNTIF(E4:E501,"Agathe")&amp;" Agathe - "&amp;COUNTIF(E4:E501,"Delphine")&amp;" Delphine"</f>
        <v xml:space="preserve"> CM1-CM2 
0 garçons - 0 filles
0 Martin - 0 Agathe - 0 Delphine</v>
      </c>
      <c r="B1" s="11"/>
      <c r="C1" s="11"/>
      <c r="D1" s="11"/>
      <c r="E1" s="11"/>
      <c r="F1" s="11"/>
      <c r="G1" s="11"/>
      <c r="J1" s="11" t="str">
        <f>" Classe 1 "&amp;CHAR(10)&amp;COUNTIF(M4:M501,"M")&amp;" garçons - "&amp;COUNTIF(M4:M501,"F")&amp;" filles"&amp;CHAR(10)&amp;COUNTIF(N4:N501,"Martin")&amp;" Martin - "&amp;COUNTIF(N4:N501,"Agathe")&amp;" Agathe - "&amp;COUNTIF(N4:N501,"Delphine")&amp;" Delphine"</f>
        <v xml:space="preserve"> Classe 1 
13 garçons - 10 filles
10 Martin - 6 Agathe - 7 Delphine</v>
      </c>
      <c r="K1" s="11"/>
      <c r="L1" s="11"/>
      <c r="M1" s="11"/>
      <c r="N1" s="11"/>
      <c r="O1" s="11"/>
      <c r="P1" s="11"/>
      <c r="R1" s="4"/>
      <c r="S1" s="11" t="str">
        <f>"Classe 2"&amp;CHAR(10)&amp;COUNTIF(V4:V501,"M")&amp;" garçons - "&amp;COUNTIF(V4:V501,"F")&amp;" filles"&amp;CHAR(10)&amp;COUNTIF(W4:W501,"Martin")&amp;" Martin - "&amp;COUNTIF(W4:W501,"Agathe")&amp;" Agathe - "&amp;COUNTIF(W4:W501,"Delphine")&amp;" Delphine"</f>
        <v>Classe 2
19 garçons - 20 filles
13 Martin - 15 Agathe - 11 Delphine</v>
      </c>
      <c r="T1" s="11"/>
      <c r="U1" s="11"/>
      <c r="V1" s="11"/>
      <c r="W1" s="11"/>
      <c r="X1" s="11"/>
      <c r="Y1" s="11"/>
      <c r="AA1" s="5"/>
      <c r="AB1" s="11" t="str">
        <f>" Classe3"&amp;CHAR(10)&amp;COUNTIF(AE4:AE501,"M")&amp;" garçons - "&amp;COUNTIF(AE4:AE501,"F")&amp;" filles"&amp;CHAR(10)&amp;COUNTIF(AF4:AF501,"Martin")&amp;" Martin - "&amp;COUNTIF(AF4:AF501,"Agathe")&amp;" Agathe - "&amp;COUNTIF(AF4:AF501,"Delphine")&amp;" Delphine"</f>
        <v xml:space="preserve"> Classe3
15 garçons - 16 filles
10 Martin - 12 Agathe - 8 Delphine</v>
      </c>
      <c r="AC1" s="11"/>
      <c r="AD1" s="11"/>
      <c r="AE1" s="11"/>
      <c r="AF1" s="11"/>
      <c r="AG1" s="11"/>
      <c r="AH1" s="11"/>
    </row>
    <row r="2" spans="1:35" x14ac:dyDescent="0.25">
      <c r="A2" s="10" t="s">
        <v>10</v>
      </c>
      <c r="B2" s="10" t="s">
        <v>11</v>
      </c>
      <c r="C2" s="12" t="s">
        <v>12</v>
      </c>
      <c r="D2" s="10" t="s">
        <v>0</v>
      </c>
      <c r="E2" s="10" t="s">
        <v>3</v>
      </c>
      <c r="F2" s="7" t="s">
        <v>9</v>
      </c>
      <c r="G2" s="7" t="s">
        <v>8</v>
      </c>
      <c r="H2" s="10" t="s">
        <v>13</v>
      </c>
      <c r="J2" s="10" t="s">
        <v>10</v>
      </c>
      <c r="K2" s="10" t="s">
        <v>11</v>
      </c>
      <c r="L2" s="12" t="s">
        <v>12</v>
      </c>
      <c r="M2" s="10" t="s">
        <v>0</v>
      </c>
      <c r="N2" s="10" t="s">
        <v>3</v>
      </c>
      <c r="O2" s="7" t="s">
        <v>9</v>
      </c>
      <c r="P2" s="7" t="s">
        <v>8</v>
      </c>
      <c r="Q2" s="10" t="s">
        <v>13</v>
      </c>
      <c r="S2" s="10" t="s">
        <v>10</v>
      </c>
      <c r="T2" s="10" t="s">
        <v>11</v>
      </c>
      <c r="U2" s="12" t="s">
        <v>12</v>
      </c>
      <c r="V2" s="10" t="s">
        <v>0</v>
      </c>
      <c r="W2" s="10" t="s">
        <v>3</v>
      </c>
      <c r="X2" s="7" t="s">
        <v>9</v>
      </c>
      <c r="Y2" s="7" t="s">
        <v>8</v>
      </c>
      <c r="Z2" s="10" t="s">
        <v>13</v>
      </c>
      <c r="AB2" s="10" t="s">
        <v>10</v>
      </c>
      <c r="AC2" s="10" t="s">
        <v>11</v>
      </c>
      <c r="AD2" s="12" t="s">
        <v>12</v>
      </c>
      <c r="AE2" s="10" t="s">
        <v>0</v>
      </c>
      <c r="AF2" s="10" t="s">
        <v>3</v>
      </c>
      <c r="AG2" s="7" t="s">
        <v>9</v>
      </c>
      <c r="AH2" s="7" t="s">
        <v>8</v>
      </c>
      <c r="AI2" s="10" t="s">
        <v>13</v>
      </c>
    </row>
    <row r="3" spans="1:35" x14ac:dyDescent="0.25">
      <c r="A3" s="10"/>
      <c r="B3" s="10"/>
      <c r="C3" s="12"/>
      <c r="D3" s="10"/>
      <c r="E3" s="10"/>
      <c r="F3" s="8" t="e">
        <f>AVERAGEIF(F4:F22, "&lt;&gt;0")</f>
        <v>#DIV/0!</v>
      </c>
      <c r="G3" s="8" t="e">
        <f>AVERAGEIF(G4:G22, "&lt;&gt;0")</f>
        <v>#DIV/0!</v>
      </c>
      <c r="H3" s="10"/>
      <c r="J3" s="10"/>
      <c r="K3" s="10"/>
      <c r="L3" s="12"/>
      <c r="M3" s="10"/>
      <c r="N3" s="10"/>
      <c r="O3" s="8">
        <f>AVERAGEIF(O4:O35, "&lt;&gt;0")</f>
        <v>1.8695652173913044</v>
      </c>
      <c r="P3" s="8">
        <f>AVERAGEIF(P4:P35, "&lt;&gt;0")</f>
        <v>1.5652173913043479</v>
      </c>
      <c r="Q3" s="10"/>
      <c r="S3" s="10"/>
      <c r="T3" s="10"/>
      <c r="U3" s="12"/>
      <c r="V3" s="10"/>
      <c r="W3" s="10"/>
      <c r="X3" s="8">
        <f>AVERAGEIF(X4:X35, "&lt;&gt;0")</f>
        <v>1.935483870967742</v>
      </c>
      <c r="Y3" s="8">
        <f>AVERAGEIF(Y4:Y35, "&lt;&gt;0")</f>
        <v>1.625</v>
      </c>
      <c r="Z3" s="10"/>
      <c r="AB3" s="10"/>
      <c r="AC3" s="10"/>
      <c r="AD3" s="12"/>
      <c r="AE3" s="10"/>
      <c r="AF3" s="10"/>
      <c r="AG3" s="8">
        <f>AVERAGEIF(AG4:AG35, "&lt;&gt;0")</f>
        <v>1.9</v>
      </c>
      <c r="AH3" s="8">
        <f>AVERAGEIF(AH4:AH35, "&lt;&gt;0")</f>
        <v>1.7</v>
      </c>
      <c r="AI3" s="10"/>
    </row>
    <row r="4" spans="1:35" x14ac:dyDescent="0.25">
      <c r="C4"/>
      <c r="J4" s="2" t="s">
        <v>14</v>
      </c>
      <c r="K4" s="2" t="s">
        <v>11</v>
      </c>
      <c r="L4" s="3">
        <v>41351</v>
      </c>
      <c r="M4" s="2" t="s">
        <v>1</v>
      </c>
      <c r="N4" s="2" t="s">
        <v>5</v>
      </c>
      <c r="O4" s="2">
        <v>2</v>
      </c>
      <c r="P4" s="2">
        <v>1</v>
      </c>
      <c r="Q4" s="9">
        <v>1</v>
      </c>
      <c r="S4" s="2" t="s">
        <v>14</v>
      </c>
      <c r="T4" s="2" t="s">
        <v>11</v>
      </c>
      <c r="U4" s="3">
        <v>41311</v>
      </c>
      <c r="V4" s="2" t="s">
        <v>2</v>
      </c>
      <c r="W4" s="2" t="s">
        <v>5</v>
      </c>
      <c r="X4" s="2">
        <v>1</v>
      </c>
      <c r="Y4" s="2">
        <v>1</v>
      </c>
      <c r="Z4" s="9">
        <v>2</v>
      </c>
      <c r="AB4" s="2" t="s">
        <v>14</v>
      </c>
      <c r="AC4" s="2" t="s">
        <v>11</v>
      </c>
      <c r="AD4" s="3">
        <v>41350</v>
      </c>
      <c r="AE4" s="2" t="s">
        <v>1</v>
      </c>
      <c r="AF4" s="2" t="s">
        <v>5</v>
      </c>
      <c r="AG4" s="2">
        <v>2</v>
      </c>
      <c r="AH4" s="2">
        <v>1</v>
      </c>
      <c r="AI4" s="9">
        <v>3</v>
      </c>
    </row>
    <row r="5" spans="1:35" x14ac:dyDescent="0.25">
      <c r="C5"/>
      <c r="J5" s="2" t="s">
        <v>14</v>
      </c>
      <c r="K5" s="2" t="s">
        <v>11</v>
      </c>
      <c r="L5" s="3">
        <v>41435</v>
      </c>
      <c r="M5" s="2" t="s">
        <v>2</v>
      </c>
      <c r="N5" s="2" t="s">
        <v>5</v>
      </c>
      <c r="O5" s="2">
        <v>1</v>
      </c>
      <c r="P5" s="2">
        <v>1</v>
      </c>
      <c r="Q5" s="9">
        <v>1</v>
      </c>
      <c r="S5" s="2" t="s">
        <v>14</v>
      </c>
      <c r="T5" s="2" t="s">
        <v>11</v>
      </c>
      <c r="U5" s="3">
        <v>41567</v>
      </c>
      <c r="V5" s="2" t="s">
        <v>1</v>
      </c>
      <c r="W5" s="2" t="s">
        <v>6</v>
      </c>
      <c r="X5" s="2">
        <v>1</v>
      </c>
      <c r="Y5" s="2">
        <v>2</v>
      </c>
      <c r="Z5" s="9">
        <v>2</v>
      </c>
      <c r="AB5" s="2" t="s">
        <v>14</v>
      </c>
      <c r="AC5" s="2" t="s">
        <v>11</v>
      </c>
      <c r="AD5" s="3">
        <v>41615</v>
      </c>
      <c r="AE5" s="2" t="s">
        <v>2</v>
      </c>
      <c r="AF5" s="2" t="s">
        <v>6</v>
      </c>
      <c r="AG5" s="2">
        <v>1</v>
      </c>
      <c r="AH5" s="2">
        <v>1</v>
      </c>
      <c r="AI5" s="9">
        <v>3</v>
      </c>
    </row>
    <row r="6" spans="1:35" x14ac:dyDescent="0.25">
      <c r="C6"/>
      <c r="J6" s="2" t="s">
        <v>14</v>
      </c>
      <c r="K6" s="2" t="s">
        <v>11</v>
      </c>
      <c r="L6" s="3">
        <v>41558</v>
      </c>
      <c r="M6" s="2" t="s">
        <v>1</v>
      </c>
      <c r="N6" s="2" t="s">
        <v>4</v>
      </c>
      <c r="O6" s="2">
        <v>1</v>
      </c>
      <c r="P6" s="2">
        <v>2</v>
      </c>
      <c r="Q6" s="9">
        <v>1</v>
      </c>
      <c r="S6" s="2" t="s">
        <v>14</v>
      </c>
      <c r="T6" s="2" t="s">
        <v>11</v>
      </c>
      <c r="U6" s="3">
        <v>41279</v>
      </c>
      <c r="V6" s="2" t="s">
        <v>1</v>
      </c>
      <c r="W6" s="2" t="s">
        <v>5</v>
      </c>
      <c r="X6" s="2">
        <v>2</v>
      </c>
      <c r="Y6" s="2">
        <v>3</v>
      </c>
      <c r="Z6" s="9">
        <v>2</v>
      </c>
      <c r="AB6" s="2" t="s">
        <v>14</v>
      </c>
      <c r="AC6" s="2" t="s">
        <v>11</v>
      </c>
      <c r="AD6" s="3">
        <v>41608</v>
      </c>
      <c r="AE6" s="2" t="s">
        <v>2</v>
      </c>
      <c r="AF6" s="2" t="s">
        <v>5</v>
      </c>
      <c r="AG6" s="2">
        <v>2</v>
      </c>
      <c r="AH6" s="2">
        <v>1</v>
      </c>
      <c r="AI6" s="9">
        <v>3</v>
      </c>
    </row>
    <row r="7" spans="1:35" x14ac:dyDescent="0.25">
      <c r="C7"/>
      <c r="J7" s="2" t="s">
        <v>14</v>
      </c>
      <c r="K7" s="2" t="s">
        <v>11</v>
      </c>
      <c r="L7" s="3">
        <v>41541</v>
      </c>
      <c r="M7" s="2" t="s">
        <v>1</v>
      </c>
      <c r="N7" s="2" t="s">
        <v>5</v>
      </c>
      <c r="O7" s="2">
        <v>3</v>
      </c>
      <c r="P7" s="2">
        <v>3</v>
      </c>
      <c r="Q7" s="9">
        <v>1</v>
      </c>
      <c r="S7" s="2" t="s">
        <v>14</v>
      </c>
      <c r="T7" s="2" t="s">
        <v>11</v>
      </c>
      <c r="U7" s="3">
        <v>41319</v>
      </c>
      <c r="V7" s="2" t="s">
        <v>2</v>
      </c>
      <c r="W7" s="2" t="s">
        <v>6</v>
      </c>
      <c r="X7" s="2">
        <v>2</v>
      </c>
      <c r="Y7" s="2">
        <v>2</v>
      </c>
      <c r="Z7" s="9">
        <v>2</v>
      </c>
      <c r="AB7" s="2" t="s">
        <v>14</v>
      </c>
      <c r="AC7" s="2" t="s">
        <v>11</v>
      </c>
      <c r="AD7" s="3">
        <v>41327</v>
      </c>
      <c r="AE7" s="2" t="s">
        <v>1</v>
      </c>
      <c r="AF7" s="2" t="s">
        <v>4</v>
      </c>
      <c r="AG7" s="2">
        <v>4</v>
      </c>
      <c r="AH7" s="2">
        <v>3</v>
      </c>
      <c r="AI7" s="9">
        <v>3</v>
      </c>
    </row>
    <row r="8" spans="1:35" x14ac:dyDescent="0.25">
      <c r="C8"/>
      <c r="J8" s="2" t="s">
        <v>14</v>
      </c>
      <c r="K8" s="2" t="s">
        <v>11</v>
      </c>
      <c r="L8" s="3">
        <v>41311</v>
      </c>
      <c r="M8" s="2" t="s">
        <v>2</v>
      </c>
      <c r="N8" s="2" t="s">
        <v>5</v>
      </c>
      <c r="O8" s="2">
        <v>1</v>
      </c>
      <c r="P8" s="2">
        <v>1</v>
      </c>
      <c r="Q8" s="9">
        <v>1</v>
      </c>
      <c r="S8" s="2" t="s">
        <v>14</v>
      </c>
      <c r="T8" s="2" t="s">
        <v>11</v>
      </c>
      <c r="U8" s="3">
        <v>41517</v>
      </c>
      <c r="V8" s="2" t="s">
        <v>2</v>
      </c>
      <c r="W8" s="2" t="s">
        <v>4</v>
      </c>
      <c r="X8" s="2">
        <v>2</v>
      </c>
      <c r="Y8" s="2">
        <v>1</v>
      </c>
      <c r="Z8" s="9">
        <v>2</v>
      </c>
      <c r="AB8" s="2" t="s">
        <v>14</v>
      </c>
      <c r="AC8" s="2" t="s">
        <v>11</v>
      </c>
      <c r="AD8" s="3">
        <v>41422</v>
      </c>
      <c r="AE8" s="2" t="s">
        <v>1</v>
      </c>
      <c r="AF8" s="2" t="s">
        <v>6</v>
      </c>
      <c r="AG8" s="2">
        <v>3</v>
      </c>
      <c r="AH8" s="2">
        <v>2</v>
      </c>
      <c r="AI8" s="9">
        <v>3</v>
      </c>
    </row>
    <row r="9" spans="1:35" x14ac:dyDescent="0.25">
      <c r="C9"/>
      <c r="J9" s="2" t="s">
        <v>14</v>
      </c>
      <c r="K9" s="2" t="s">
        <v>11</v>
      </c>
      <c r="L9" s="3">
        <v>41567</v>
      </c>
      <c r="M9" s="2" t="s">
        <v>1</v>
      </c>
      <c r="N9" s="2" t="s">
        <v>6</v>
      </c>
      <c r="O9" s="2">
        <v>1</v>
      </c>
      <c r="P9" s="2">
        <v>2</v>
      </c>
      <c r="Q9" s="9">
        <v>1</v>
      </c>
      <c r="S9" s="2" t="s">
        <v>14</v>
      </c>
      <c r="T9" s="2" t="s">
        <v>11</v>
      </c>
      <c r="U9" s="3">
        <v>41399</v>
      </c>
      <c r="V9" s="2" t="s">
        <v>2</v>
      </c>
      <c r="W9" s="2" t="s">
        <v>5</v>
      </c>
      <c r="X9" s="2">
        <v>1</v>
      </c>
      <c r="Y9" s="2">
        <v>1</v>
      </c>
      <c r="Z9" s="9">
        <v>2</v>
      </c>
      <c r="AB9" s="2" t="s">
        <v>14</v>
      </c>
      <c r="AC9" s="2" t="s">
        <v>11</v>
      </c>
      <c r="AD9" s="3">
        <v>41415</v>
      </c>
      <c r="AE9" s="2" t="s">
        <v>1</v>
      </c>
      <c r="AF9" s="2" t="s">
        <v>6</v>
      </c>
      <c r="AG9" s="2">
        <v>2</v>
      </c>
      <c r="AH9" s="2">
        <v>1</v>
      </c>
      <c r="AI9" s="9">
        <v>3</v>
      </c>
    </row>
    <row r="10" spans="1:35" x14ac:dyDescent="0.25">
      <c r="C10"/>
      <c r="J10" s="2" t="s">
        <v>14</v>
      </c>
      <c r="K10" s="2" t="s">
        <v>11</v>
      </c>
      <c r="L10" s="3">
        <v>41279</v>
      </c>
      <c r="M10" s="2" t="s">
        <v>1</v>
      </c>
      <c r="N10" s="2" t="s">
        <v>5</v>
      </c>
      <c r="O10" s="2">
        <v>2</v>
      </c>
      <c r="P10" s="2">
        <v>3</v>
      </c>
      <c r="Q10" s="9">
        <v>1</v>
      </c>
      <c r="S10" s="2" t="s">
        <v>14</v>
      </c>
      <c r="T10" s="2" t="s">
        <v>11</v>
      </c>
      <c r="U10" s="3">
        <v>41535</v>
      </c>
      <c r="V10" s="2" t="s">
        <v>2</v>
      </c>
      <c r="W10" s="2" t="s">
        <v>5</v>
      </c>
      <c r="X10" s="2">
        <v>4</v>
      </c>
      <c r="Y10" s="2">
        <v>1</v>
      </c>
      <c r="Z10" s="9">
        <v>2</v>
      </c>
      <c r="AB10" s="2" t="s">
        <v>14</v>
      </c>
      <c r="AC10" s="2" t="s">
        <v>11</v>
      </c>
      <c r="AD10" s="3">
        <v>41380</v>
      </c>
      <c r="AE10" s="2" t="s">
        <v>2</v>
      </c>
      <c r="AF10" s="2" t="s">
        <v>6</v>
      </c>
      <c r="AG10" s="2">
        <v>1</v>
      </c>
      <c r="AH10" s="2">
        <v>1</v>
      </c>
      <c r="AI10" s="9">
        <v>3</v>
      </c>
    </row>
    <row r="11" spans="1:35" x14ac:dyDescent="0.25">
      <c r="C11"/>
      <c r="J11" s="2" t="s">
        <v>14</v>
      </c>
      <c r="K11" s="2" t="s">
        <v>11</v>
      </c>
      <c r="L11" s="3">
        <v>41319</v>
      </c>
      <c r="M11" s="2" t="s">
        <v>2</v>
      </c>
      <c r="N11" s="2" t="s">
        <v>6</v>
      </c>
      <c r="O11" s="2">
        <v>2</v>
      </c>
      <c r="P11" s="2">
        <v>2</v>
      </c>
      <c r="Q11" s="9">
        <v>1</v>
      </c>
      <c r="S11" s="2" t="s">
        <v>14</v>
      </c>
      <c r="T11" s="2" t="s">
        <v>11</v>
      </c>
      <c r="U11" s="3">
        <v>41424</v>
      </c>
      <c r="V11" s="2" t="s">
        <v>1</v>
      </c>
      <c r="W11" s="2" t="s">
        <v>6</v>
      </c>
      <c r="X11" s="2">
        <v>3</v>
      </c>
      <c r="Y11" s="2">
        <v>2</v>
      </c>
      <c r="Z11" s="9">
        <v>2</v>
      </c>
      <c r="AB11" s="2" t="s">
        <v>14</v>
      </c>
      <c r="AC11" s="2" t="s">
        <v>11</v>
      </c>
      <c r="AD11" s="3">
        <v>41542</v>
      </c>
      <c r="AE11" s="2" t="s">
        <v>1</v>
      </c>
      <c r="AF11" s="2" t="s">
        <v>6</v>
      </c>
      <c r="AG11" s="2">
        <v>1</v>
      </c>
      <c r="AH11" s="2">
        <v>1</v>
      </c>
      <c r="AI11" s="9">
        <v>3</v>
      </c>
    </row>
    <row r="12" spans="1:35" x14ac:dyDescent="0.25">
      <c r="C12"/>
      <c r="J12" s="2" t="s">
        <v>14</v>
      </c>
      <c r="K12" s="2" t="s">
        <v>11</v>
      </c>
      <c r="L12" s="3">
        <v>41517</v>
      </c>
      <c r="M12" s="2" t="s">
        <v>2</v>
      </c>
      <c r="N12" s="2" t="s">
        <v>4</v>
      </c>
      <c r="O12" s="2">
        <v>2</v>
      </c>
      <c r="P12" s="2">
        <v>1</v>
      </c>
      <c r="Q12" s="9">
        <v>1</v>
      </c>
      <c r="S12" s="2" t="s">
        <v>14</v>
      </c>
      <c r="T12" s="2" t="s">
        <v>11</v>
      </c>
      <c r="U12" s="3">
        <v>41603</v>
      </c>
      <c r="V12" s="2" t="s">
        <v>2</v>
      </c>
      <c r="W12" s="2" t="s">
        <v>4</v>
      </c>
      <c r="X12" s="2">
        <v>2</v>
      </c>
      <c r="Y12" s="2">
        <v>1</v>
      </c>
      <c r="Z12" s="9">
        <v>2</v>
      </c>
      <c r="AB12" s="2" t="s">
        <v>14</v>
      </c>
      <c r="AC12" s="2" t="s">
        <v>11</v>
      </c>
      <c r="AD12" s="3"/>
      <c r="AE12" s="2" t="s">
        <v>2</v>
      </c>
      <c r="AF12" s="2"/>
      <c r="AG12" s="2"/>
      <c r="AH12" s="2"/>
      <c r="AI12" s="9">
        <v>3</v>
      </c>
    </row>
    <row r="13" spans="1:35" x14ac:dyDescent="0.25">
      <c r="C13"/>
      <c r="J13" s="2" t="s">
        <v>14</v>
      </c>
      <c r="K13" s="2" t="s">
        <v>11</v>
      </c>
      <c r="L13" s="3">
        <v>41399</v>
      </c>
      <c r="M13" s="2" t="s">
        <v>2</v>
      </c>
      <c r="N13" s="2" t="s">
        <v>5</v>
      </c>
      <c r="O13" s="2">
        <v>1</v>
      </c>
      <c r="P13" s="2">
        <v>1</v>
      </c>
      <c r="Q13" s="9">
        <v>1</v>
      </c>
      <c r="S13" s="2" t="s">
        <v>14</v>
      </c>
      <c r="T13" s="2" t="s">
        <v>11</v>
      </c>
      <c r="U13" s="3">
        <v>41517</v>
      </c>
      <c r="V13" s="2" t="s">
        <v>2</v>
      </c>
      <c r="W13" s="2" t="s">
        <v>4</v>
      </c>
      <c r="X13" s="2">
        <v>1</v>
      </c>
      <c r="Y13" s="2">
        <v>1</v>
      </c>
      <c r="Z13" s="9">
        <v>2</v>
      </c>
      <c r="AB13" s="2" t="s">
        <v>14</v>
      </c>
      <c r="AC13" s="2" t="s">
        <v>11</v>
      </c>
      <c r="AD13" s="3">
        <v>41517</v>
      </c>
      <c r="AE13" s="2" t="s">
        <v>1</v>
      </c>
      <c r="AF13" s="2" t="s">
        <v>6</v>
      </c>
      <c r="AG13" s="2">
        <v>2</v>
      </c>
      <c r="AH13" s="2">
        <v>1</v>
      </c>
      <c r="AI13" s="9">
        <v>3</v>
      </c>
    </row>
    <row r="14" spans="1:35" x14ac:dyDescent="0.25">
      <c r="C14"/>
      <c r="J14" s="2" t="s">
        <v>14</v>
      </c>
      <c r="K14" s="2" t="s">
        <v>11</v>
      </c>
      <c r="L14" s="3">
        <v>41535</v>
      </c>
      <c r="M14" s="2" t="s">
        <v>2</v>
      </c>
      <c r="N14" s="2" t="s">
        <v>5</v>
      </c>
      <c r="O14" s="2">
        <v>4</v>
      </c>
      <c r="P14" s="2">
        <v>1</v>
      </c>
      <c r="Q14" s="9">
        <v>1</v>
      </c>
      <c r="S14" s="2" t="s">
        <v>14</v>
      </c>
      <c r="T14" s="2" t="s">
        <v>11</v>
      </c>
      <c r="U14" s="3">
        <v>41449</v>
      </c>
      <c r="V14" s="2" t="s">
        <v>2</v>
      </c>
      <c r="W14" s="2" t="s">
        <v>6</v>
      </c>
      <c r="X14" s="2">
        <v>2</v>
      </c>
      <c r="Y14" s="2">
        <v>2</v>
      </c>
      <c r="Z14" s="9">
        <v>2</v>
      </c>
      <c r="AB14" s="2" t="s">
        <v>14</v>
      </c>
      <c r="AC14" s="2" t="s">
        <v>11</v>
      </c>
      <c r="AD14" s="3">
        <v>41552</v>
      </c>
      <c r="AE14" s="2" t="s">
        <v>2</v>
      </c>
      <c r="AF14" s="2" t="s">
        <v>5</v>
      </c>
      <c r="AG14" s="2">
        <v>3</v>
      </c>
      <c r="AH14" s="2">
        <v>1</v>
      </c>
      <c r="AI14" s="9">
        <v>3</v>
      </c>
    </row>
    <row r="15" spans="1:35" x14ac:dyDescent="0.25">
      <c r="C15"/>
      <c r="J15" s="2" t="s">
        <v>14</v>
      </c>
      <c r="K15" s="2" t="s">
        <v>11</v>
      </c>
      <c r="L15" s="3">
        <v>41424</v>
      </c>
      <c r="M15" s="2" t="s">
        <v>1</v>
      </c>
      <c r="N15" s="2" t="s">
        <v>6</v>
      </c>
      <c r="O15" s="2">
        <v>3</v>
      </c>
      <c r="P15" s="2">
        <v>2</v>
      </c>
      <c r="Q15" s="9">
        <v>1</v>
      </c>
      <c r="S15" s="2" t="s">
        <v>14</v>
      </c>
      <c r="T15" s="2" t="s">
        <v>11</v>
      </c>
      <c r="U15" s="3">
        <v>41493</v>
      </c>
      <c r="V15" s="2" t="s">
        <v>1</v>
      </c>
      <c r="W15" s="2" t="s">
        <v>4</v>
      </c>
      <c r="X15" s="2">
        <v>1</v>
      </c>
      <c r="Y15" s="2">
        <v>1</v>
      </c>
      <c r="Z15" s="9">
        <v>2</v>
      </c>
      <c r="AB15" s="2" t="s">
        <v>14</v>
      </c>
      <c r="AC15" s="2" t="s">
        <v>11</v>
      </c>
      <c r="AD15" s="3">
        <v>41396</v>
      </c>
      <c r="AE15" s="2" t="s">
        <v>2</v>
      </c>
      <c r="AF15" s="2" t="s">
        <v>4</v>
      </c>
      <c r="AG15" s="2">
        <v>2</v>
      </c>
      <c r="AH15" s="2">
        <v>2</v>
      </c>
      <c r="AI15" s="9">
        <v>3</v>
      </c>
    </row>
    <row r="16" spans="1:35" x14ac:dyDescent="0.25">
      <c r="C16"/>
      <c r="J16" s="2" t="s">
        <v>14</v>
      </c>
      <c r="K16" s="2" t="s">
        <v>11</v>
      </c>
      <c r="L16" s="3">
        <v>41603</v>
      </c>
      <c r="M16" s="2" t="s">
        <v>2</v>
      </c>
      <c r="N16" s="2" t="s">
        <v>4</v>
      </c>
      <c r="O16" s="2">
        <v>2</v>
      </c>
      <c r="P16" s="2">
        <v>1</v>
      </c>
      <c r="Q16" s="9">
        <v>1</v>
      </c>
      <c r="S16" s="2" t="s">
        <v>14</v>
      </c>
      <c r="T16" s="2" t="s">
        <v>11</v>
      </c>
      <c r="U16" s="3">
        <v>41443</v>
      </c>
      <c r="V16" s="2" t="s">
        <v>1</v>
      </c>
      <c r="W16" s="2" t="s">
        <v>6</v>
      </c>
      <c r="X16" s="2">
        <v>1</v>
      </c>
      <c r="Y16" s="2">
        <v>1</v>
      </c>
      <c r="Z16" s="9">
        <v>2</v>
      </c>
      <c r="AB16" s="2" t="s">
        <v>14</v>
      </c>
      <c r="AC16" s="2" t="s">
        <v>11</v>
      </c>
      <c r="AD16" s="3">
        <v>41345</v>
      </c>
      <c r="AE16" s="2" t="s">
        <v>1</v>
      </c>
      <c r="AF16" s="2" t="s">
        <v>5</v>
      </c>
      <c r="AG16" s="2">
        <v>1</v>
      </c>
      <c r="AH16" s="2">
        <v>2</v>
      </c>
      <c r="AI16" s="9">
        <v>3</v>
      </c>
    </row>
    <row r="17" spans="3:35" x14ac:dyDescent="0.25">
      <c r="C17"/>
      <c r="J17" s="2" t="s">
        <v>14</v>
      </c>
      <c r="K17" s="2" t="s">
        <v>11</v>
      </c>
      <c r="L17" s="3">
        <v>41517</v>
      </c>
      <c r="M17" s="2" t="s">
        <v>2</v>
      </c>
      <c r="N17" s="2" t="s">
        <v>4</v>
      </c>
      <c r="O17" s="2">
        <v>1</v>
      </c>
      <c r="P17" s="2">
        <v>1</v>
      </c>
      <c r="Q17" s="9">
        <v>1</v>
      </c>
      <c r="S17" s="2" t="s">
        <v>14</v>
      </c>
      <c r="T17" s="2" t="s">
        <v>11</v>
      </c>
      <c r="U17" s="3">
        <v>41543</v>
      </c>
      <c r="V17" s="2" t="s">
        <v>1</v>
      </c>
      <c r="W17" s="2" t="s">
        <v>6</v>
      </c>
      <c r="X17" s="2">
        <v>3</v>
      </c>
      <c r="Y17" s="2">
        <v>1</v>
      </c>
      <c r="Z17" s="9">
        <v>2</v>
      </c>
      <c r="AB17" s="2" t="s">
        <v>14</v>
      </c>
      <c r="AC17" s="2" t="s">
        <v>11</v>
      </c>
      <c r="AD17" s="3">
        <v>41574</v>
      </c>
      <c r="AE17" s="2" t="s">
        <v>1</v>
      </c>
      <c r="AF17" s="2" t="s">
        <v>5</v>
      </c>
      <c r="AG17" s="2">
        <v>3</v>
      </c>
      <c r="AH17" s="2">
        <v>3</v>
      </c>
      <c r="AI17" s="9">
        <v>3</v>
      </c>
    </row>
    <row r="18" spans="3:35" x14ac:dyDescent="0.25">
      <c r="C18"/>
      <c r="J18" s="2" t="s">
        <v>14</v>
      </c>
      <c r="K18" s="2" t="s">
        <v>11</v>
      </c>
      <c r="L18" s="3">
        <v>41449</v>
      </c>
      <c r="M18" s="2" t="s">
        <v>2</v>
      </c>
      <c r="N18" s="2" t="s">
        <v>6</v>
      </c>
      <c r="O18" s="2">
        <v>2</v>
      </c>
      <c r="P18" s="2">
        <v>2</v>
      </c>
      <c r="Q18" s="9">
        <v>1</v>
      </c>
      <c r="S18" s="2" t="s">
        <v>14</v>
      </c>
      <c r="T18" s="2" t="s">
        <v>11</v>
      </c>
      <c r="U18" s="3">
        <v>41519</v>
      </c>
      <c r="V18" s="2" t="s">
        <v>1</v>
      </c>
      <c r="W18" s="2" t="s">
        <v>6</v>
      </c>
      <c r="X18" s="2">
        <v>3</v>
      </c>
      <c r="Y18" s="2">
        <v>2</v>
      </c>
      <c r="Z18" s="9">
        <v>2</v>
      </c>
      <c r="AB18" s="2" t="s">
        <v>14</v>
      </c>
      <c r="AC18" s="2" t="s">
        <v>11</v>
      </c>
      <c r="AD18" s="3">
        <v>41427</v>
      </c>
      <c r="AE18" s="2" t="s">
        <v>2</v>
      </c>
      <c r="AF18" s="2" t="s">
        <v>5</v>
      </c>
      <c r="AG18" s="2">
        <v>2</v>
      </c>
      <c r="AH18" s="2">
        <v>2</v>
      </c>
      <c r="AI18" s="9">
        <v>3</v>
      </c>
    </row>
    <row r="19" spans="3:35" x14ac:dyDescent="0.25">
      <c r="C19"/>
      <c r="J19" s="2" t="s">
        <v>14</v>
      </c>
      <c r="K19" s="2" t="s">
        <v>11</v>
      </c>
      <c r="L19" s="3">
        <v>41493</v>
      </c>
      <c r="M19" s="2" t="s">
        <v>1</v>
      </c>
      <c r="N19" s="2" t="s">
        <v>4</v>
      </c>
      <c r="O19" s="2">
        <v>1</v>
      </c>
      <c r="P19" s="2">
        <v>1</v>
      </c>
      <c r="Q19" s="9">
        <v>1</v>
      </c>
      <c r="S19" s="2" t="s">
        <v>14</v>
      </c>
      <c r="T19" s="2" t="s">
        <v>11</v>
      </c>
      <c r="U19" s="3">
        <v>41570</v>
      </c>
      <c r="V19" s="2" t="s">
        <v>2</v>
      </c>
      <c r="W19" s="2" t="s">
        <v>5</v>
      </c>
      <c r="X19" s="2">
        <v>3</v>
      </c>
      <c r="Y19" s="2">
        <v>4</v>
      </c>
      <c r="Z19" s="9">
        <v>2</v>
      </c>
      <c r="AB19" s="2" t="s">
        <v>14</v>
      </c>
      <c r="AC19" s="2" t="s">
        <v>11</v>
      </c>
      <c r="AD19" s="3">
        <v>41568</v>
      </c>
      <c r="AE19" s="2" t="s">
        <v>2</v>
      </c>
      <c r="AF19" s="2" t="s">
        <v>4</v>
      </c>
      <c r="AG19" s="2">
        <v>1</v>
      </c>
      <c r="AH19" s="2">
        <v>1</v>
      </c>
      <c r="AI19" s="9">
        <v>3</v>
      </c>
    </row>
    <row r="20" spans="3:35" x14ac:dyDescent="0.25">
      <c r="C20"/>
      <c r="J20" s="2" t="s">
        <v>14</v>
      </c>
      <c r="K20" s="2" t="s">
        <v>11</v>
      </c>
      <c r="L20" s="3">
        <v>41443</v>
      </c>
      <c r="M20" s="2" t="s">
        <v>1</v>
      </c>
      <c r="N20" s="2" t="s">
        <v>6</v>
      </c>
      <c r="O20" s="2">
        <v>1</v>
      </c>
      <c r="P20" s="2">
        <v>1</v>
      </c>
      <c r="Q20" s="9">
        <v>1</v>
      </c>
      <c r="S20" s="2" t="s">
        <v>14</v>
      </c>
      <c r="T20" s="2" t="s">
        <v>11</v>
      </c>
      <c r="U20" s="3">
        <v>41589</v>
      </c>
      <c r="V20" s="2" t="s">
        <v>1</v>
      </c>
      <c r="W20" s="2" t="s">
        <v>4</v>
      </c>
      <c r="X20" s="2">
        <v>3</v>
      </c>
      <c r="Y20" s="2">
        <v>2</v>
      </c>
      <c r="Z20" s="9">
        <v>2</v>
      </c>
      <c r="AB20" s="2" t="s">
        <v>14</v>
      </c>
      <c r="AC20" s="2" t="s">
        <v>11</v>
      </c>
      <c r="AD20" s="3">
        <v>41413</v>
      </c>
      <c r="AE20" s="2" t="s">
        <v>2</v>
      </c>
      <c r="AF20" s="2" t="s">
        <v>6</v>
      </c>
      <c r="AG20" s="2">
        <v>1</v>
      </c>
      <c r="AH20" s="2">
        <v>1</v>
      </c>
      <c r="AI20" s="9">
        <v>3</v>
      </c>
    </row>
    <row r="21" spans="3:35" x14ac:dyDescent="0.25">
      <c r="C21"/>
      <c r="J21" s="2" t="s">
        <v>14</v>
      </c>
      <c r="K21" s="2" t="s">
        <v>11</v>
      </c>
      <c r="L21" s="3">
        <v>41543</v>
      </c>
      <c r="M21" s="2" t="s">
        <v>1</v>
      </c>
      <c r="N21" s="2" t="s">
        <v>6</v>
      </c>
      <c r="O21" s="2">
        <v>3</v>
      </c>
      <c r="P21" s="2">
        <v>1</v>
      </c>
      <c r="Q21" s="9">
        <v>1</v>
      </c>
      <c r="S21" s="2" t="s">
        <v>14</v>
      </c>
      <c r="T21" s="2" t="s">
        <v>11</v>
      </c>
      <c r="U21" s="3">
        <v>41278</v>
      </c>
      <c r="V21" s="2" t="s">
        <v>1</v>
      </c>
      <c r="W21" s="2" t="s">
        <v>4</v>
      </c>
      <c r="X21" s="2">
        <v>1</v>
      </c>
      <c r="Y21" s="2">
        <v>2</v>
      </c>
      <c r="Z21" s="9">
        <v>2</v>
      </c>
      <c r="AB21" s="2" t="s">
        <v>14</v>
      </c>
      <c r="AC21" s="2" t="s">
        <v>11</v>
      </c>
      <c r="AD21" s="3">
        <v>41355</v>
      </c>
      <c r="AE21" s="2" t="s">
        <v>2</v>
      </c>
      <c r="AF21" s="2" t="s">
        <v>4</v>
      </c>
      <c r="AG21" s="2">
        <v>2</v>
      </c>
      <c r="AH21" s="2">
        <v>2</v>
      </c>
      <c r="AI21" s="9">
        <v>3</v>
      </c>
    </row>
    <row r="22" spans="3:35" x14ac:dyDescent="0.25">
      <c r="C22"/>
      <c r="J22" s="2" t="s">
        <v>14</v>
      </c>
      <c r="K22" s="2" t="s">
        <v>11</v>
      </c>
      <c r="L22" s="3">
        <v>41519</v>
      </c>
      <c r="M22" s="2" t="s">
        <v>1</v>
      </c>
      <c r="N22" s="2" t="s">
        <v>6</v>
      </c>
      <c r="O22" s="2">
        <v>3</v>
      </c>
      <c r="P22" s="2">
        <v>2</v>
      </c>
      <c r="Q22" s="9">
        <v>1</v>
      </c>
      <c r="S22" s="2" t="s">
        <v>14</v>
      </c>
      <c r="T22" s="2" t="s">
        <v>11</v>
      </c>
      <c r="U22" s="3">
        <v>41308</v>
      </c>
      <c r="V22" s="2" t="s">
        <v>2</v>
      </c>
      <c r="W22" s="2" t="s">
        <v>6</v>
      </c>
      <c r="X22" s="2">
        <v>3</v>
      </c>
      <c r="Y22" s="2">
        <v>2</v>
      </c>
      <c r="Z22" s="9">
        <v>2</v>
      </c>
      <c r="AB22" s="2" t="s">
        <v>14</v>
      </c>
      <c r="AC22" s="2" t="s">
        <v>11</v>
      </c>
      <c r="AD22" s="3">
        <v>41413</v>
      </c>
      <c r="AE22" s="2" t="s">
        <v>1</v>
      </c>
      <c r="AF22" s="2" t="s">
        <v>4</v>
      </c>
      <c r="AG22" s="2">
        <v>1</v>
      </c>
      <c r="AH22" s="2">
        <v>2</v>
      </c>
      <c r="AI22" s="9">
        <v>3</v>
      </c>
    </row>
    <row r="23" spans="3:35" x14ac:dyDescent="0.25">
      <c r="C23"/>
      <c r="J23" s="2" t="s">
        <v>14</v>
      </c>
      <c r="K23" s="2" t="s">
        <v>11</v>
      </c>
      <c r="L23" s="3">
        <v>41351</v>
      </c>
      <c r="M23" s="2" t="s">
        <v>1</v>
      </c>
      <c r="N23" s="2" t="s">
        <v>5</v>
      </c>
      <c r="O23" s="2">
        <v>2</v>
      </c>
      <c r="P23" s="2">
        <v>1</v>
      </c>
      <c r="Q23" s="9">
        <v>1</v>
      </c>
      <c r="S23" s="2" t="s">
        <v>14</v>
      </c>
      <c r="T23" s="2" t="s">
        <v>11</v>
      </c>
      <c r="U23" s="3">
        <v>41607</v>
      </c>
      <c r="V23" s="2" t="s">
        <v>1</v>
      </c>
      <c r="W23" s="2" t="s">
        <v>4</v>
      </c>
      <c r="X23" s="2" t="s">
        <v>7</v>
      </c>
      <c r="Y23" s="2">
        <v>1</v>
      </c>
      <c r="Z23" s="9">
        <v>2</v>
      </c>
      <c r="AB23" s="2" t="s">
        <v>14</v>
      </c>
      <c r="AC23" s="2" t="s">
        <v>11</v>
      </c>
      <c r="AD23" s="3">
        <v>41328</v>
      </c>
      <c r="AE23" s="2" t="s">
        <v>1</v>
      </c>
      <c r="AF23" s="2" t="s">
        <v>4</v>
      </c>
      <c r="AG23" s="2">
        <v>2</v>
      </c>
      <c r="AH23" s="2">
        <v>2</v>
      </c>
      <c r="AI23" s="9">
        <v>3</v>
      </c>
    </row>
    <row r="24" spans="3:35" x14ac:dyDescent="0.25">
      <c r="C24"/>
      <c r="J24" s="2" t="s">
        <v>14</v>
      </c>
      <c r="K24" s="2" t="s">
        <v>11</v>
      </c>
      <c r="L24" s="3">
        <v>41435</v>
      </c>
      <c r="M24" s="2" t="s">
        <v>2</v>
      </c>
      <c r="N24" s="2" t="s">
        <v>5</v>
      </c>
      <c r="O24" s="2">
        <v>1</v>
      </c>
      <c r="P24" s="2">
        <v>1</v>
      </c>
      <c r="Q24" s="9">
        <v>1</v>
      </c>
      <c r="S24" s="2" t="s">
        <v>14</v>
      </c>
      <c r="T24" s="2" t="s">
        <v>11</v>
      </c>
      <c r="U24" s="3">
        <v>41605</v>
      </c>
      <c r="V24" s="2" t="s">
        <v>1</v>
      </c>
      <c r="W24" s="2" t="s">
        <v>4</v>
      </c>
      <c r="X24" s="2">
        <v>2</v>
      </c>
      <c r="Y24" s="2">
        <v>2</v>
      </c>
      <c r="Z24" s="9">
        <v>2</v>
      </c>
      <c r="AB24" s="2" t="s">
        <v>14</v>
      </c>
      <c r="AC24" s="2" t="s">
        <v>11</v>
      </c>
      <c r="AD24" s="3">
        <v>41464</v>
      </c>
      <c r="AE24" s="2" t="s">
        <v>2</v>
      </c>
      <c r="AF24" s="2" t="s">
        <v>4</v>
      </c>
      <c r="AG24" s="2">
        <v>1</v>
      </c>
      <c r="AH24" s="2">
        <v>1</v>
      </c>
      <c r="AI24" s="9">
        <v>3</v>
      </c>
    </row>
    <row r="25" spans="3:35" x14ac:dyDescent="0.25">
      <c r="C25"/>
      <c r="J25" s="2" t="s">
        <v>14</v>
      </c>
      <c r="K25" s="2" t="s">
        <v>11</v>
      </c>
      <c r="L25" s="3">
        <v>41558</v>
      </c>
      <c r="M25" s="2" t="s">
        <v>1</v>
      </c>
      <c r="N25" s="2" t="s">
        <v>4</v>
      </c>
      <c r="O25" s="2">
        <v>1</v>
      </c>
      <c r="P25" s="2">
        <v>2</v>
      </c>
      <c r="Q25" s="9">
        <v>1</v>
      </c>
      <c r="S25" s="2" t="s">
        <v>14</v>
      </c>
      <c r="T25" s="2" t="s">
        <v>11</v>
      </c>
      <c r="U25" s="3">
        <v>41526</v>
      </c>
      <c r="V25" s="2" t="s">
        <v>1</v>
      </c>
      <c r="W25" s="2" t="s">
        <v>4</v>
      </c>
      <c r="X25" s="2">
        <v>2</v>
      </c>
      <c r="Y25" s="2">
        <v>2</v>
      </c>
      <c r="Z25" s="9">
        <v>2</v>
      </c>
      <c r="AB25" s="2" t="s">
        <v>14</v>
      </c>
      <c r="AC25" s="2" t="s">
        <v>11</v>
      </c>
      <c r="AD25" s="3">
        <v>41505</v>
      </c>
      <c r="AE25" s="2" t="s">
        <v>1</v>
      </c>
      <c r="AF25" s="2" t="s">
        <v>6</v>
      </c>
      <c r="AG25" s="2">
        <v>3</v>
      </c>
      <c r="AH25" s="2">
        <v>3</v>
      </c>
      <c r="AI25" s="9">
        <v>3</v>
      </c>
    </row>
    <row r="26" spans="3:35" x14ac:dyDescent="0.25">
      <c r="C26"/>
      <c r="J26" s="2" t="s">
        <v>14</v>
      </c>
      <c r="K26" s="2" t="s">
        <v>11</v>
      </c>
      <c r="L26" s="3">
        <v>41541</v>
      </c>
      <c r="M26" s="2" t="s">
        <v>1</v>
      </c>
      <c r="N26" s="2" t="s">
        <v>5</v>
      </c>
      <c r="O26" s="2">
        <v>3</v>
      </c>
      <c r="P26" s="2">
        <v>3</v>
      </c>
      <c r="Q26" s="9">
        <v>1</v>
      </c>
      <c r="S26" s="2" t="s">
        <v>14</v>
      </c>
      <c r="T26" s="2" t="s">
        <v>11</v>
      </c>
      <c r="U26" s="3">
        <v>41365</v>
      </c>
      <c r="V26" s="2" t="s">
        <v>1</v>
      </c>
      <c r="W26" s="2" t="s">
        <v>5</v>
      </c>
      <c r="X26" s="2">
        <v>1</v>
      </c>
      <c r="Y26" s="2">
        <v>2</v>
      </c>
      <c r="Z26" s="9">
        <v>2</v>
      </c>
      <c r="AB26" s="2" t="s">
        <v>14</v>
      </c>
      <c r="AC26" s="2" t="s">
        <v>11</v>
      </c>
      <c r="AD26" s="3">
        <v>41572</v>
      </c>
      <c r="AE26" s="2" t="s">
        <v>2</v>
      </c>
      <c r="AF26" s="2" t="s">
        <v>4</v>
      </c>
      <c r="AG26" s="2">
        <v>1</v>
      </c>
      <c r="AH26" s="2">
        <v>1</v>
      </c>
      <c r="AI26" s="9">
        <v>3</v>
      </c>
    </row>
    <row r="27" spans="3:35" x14ac:dyDescent="0.25">
      <c r="C27"/>
      <c r="L27"/>
      <c r="S27" s="2" t="s">
        <v>14</v>
      </c>
      <c r="T27" s="2" t="s">
        <v>11</v>
      </c>
      <c r="U27" s="3">
        <v>41397</v>
      </c>
      <c r="V27" s="2" t="s">
        <v>1</v>
      </c>
      <c r="W27" s="2" t="s">
        <v>5</v>
      </c>
      <c r="X27" s="2">
        <v>2</v>
      </c>
      <c r="Y27" s="2">
        <v>2</v>
      </c>
      <c r="Z27" s="9">
        <v>2</v>
      </c>
      <c r="AB27" s="2" t="s">
        <v>14</v>
      </c>
      <c r="AC27" s="2" t="s">
        <v>11</v>
      </c>
      <c r="AD27" s="3">
        <v>41605</v>
      </c>
      <c r="AE27" s="2" t="s">
        <v>1</v>
      </c>
      <c r="AF27" s="2" t="s">
        <v>4</v>
      </c>
      <c r="AG27" s="2">
        <v>1</v>
      </c>
      <c r="AH27" s="2">
        <v>2</v>
      </c>
      <c r="AI27" s="9">
        <v>3</v>
      </c>
    </row>
    <row r="28" spans="3:35" x14ac:dyDescent="0.25">
      <c r="C28"/>
      <c r="L28"/>
      <c r="S28" s="2" t="s">
        <v>14</v>
      </c>
      <c r="T28" s="2" t="s">
        <v>11</v>
      </c>
      <c r="U28" s="3">
        <v>41628</v>
      </c>
      <c r="V28" s="2" t="s">
        <v>2</v>
      </c>
      <c r="W28" s="2" t="s">
        <v>4</v>
      </c>
      <c r="X28" s="2">
        <v>2</v>
      </c>
      <c r="Y28" s="2">
        <v>1</v>
      </c>
      <c r="Z28" s="9">
        <v>2</v>
      </c>
      <c r="AB28" s="2" t="s">
        <v>14</v>
      </c>
      <c r="AC28" s="2" t="s">
        <v>11</v>
      </c>
      <c r="AD28" s="3">
        <v>41325</v>
      </c>
      <c r="AE28" s="2" t="s">
        <v>1</v>
      </c>
      <c r="AF28" s="2" t="s">
        <v>5</v>
      </c>
      <c r="AG28" s="2">
        <v>4</v>
      </c>
      <c r="AH28" s="2">
        <v>4</v>
      </c>
      <c r="AI28" s="9">
        <v>3</v>
      </c>
    </row>
    <row r="29" spans="3:35" x14ac:dyDescent="0.25">
      <c r="C29"/>
      <c r="L29"/>
      <c r="S29" s="2" t="s">
        <v>14</v>
      </c>
      <c r="T29" s="2" t="s">
        <v>11</v>
      </c>
      <c r="U29" s="3">
        <v>41562</v>
      </c>
      <c r="V29" s="2" t="s">
        <v>2</v>
      </c>
      <c r="W29" s="2" t="s">
        <v>6</v>
      </c>
      <c r="X29" s="2">
        <v>2</v>
      </c>
      <c r="Y29" s="2">
        <v>1</v>
      </c>
      <c r="Z29" s="9">
        <v>2</v>
      </c>
      <c r="AB29" s="2" t="s">
        <v>14</v>
      </c>
      <c r="AC29" s="2" t="s">
        <v>11</v>
      </c>
      <c r="AD29" s="3">
        <v>41635</v>
      </c>
      <c r="AE29" s="2" t="s">
        <v>2</v>
      </c>
      <c r="AF29" s="2" t="s">
        <v>5</v>
      </c>
      <c r="AG29" s="2">
        <v>2</v>
      </c>
      <c r="AH29" s="2">
        <v>2</v>
      </c>
      <c r="AI29" s="9">
        <v>3</v>
      </c>
    </row>
    <row r="30" spans="3:35" x14ac:dyDescent="0.25">
      <c r="C30"/>
      <c r="L30"/>
      <c r="S30" s="2" t="s">
        <v>14</v>
      </c>
      <c r="T30" s="2" t="s">
        <v>11</v>
      </c>
      <c r="U30" s="3">
        <v>41530</v>
      </c>
      <c r="V30" s="2" t="s">
        <v>2</v>
      </c>
      <c r="W30" s="2" t="s">
        <v>5</v>
      </c>
      <c r="X30" s="2">
        <v>3</v>
      </c>
      <c r="Y30" s="2">
        <v>1</v>
      </c>
      <c r="Z30" s="9">
        <v>2</v>
      </c>
      <c r="AB30" s="2" t="s">
        <v>14</v>
      </c>
      <c r="AC30" s="2" t="s">
        <v>11</v>
      </c>
      <c r="AD30" s="3">
        <v>41340</v>
      </c>
      <c r="AE30" s="2" t="s">
        <v>2</v>
      </c>
      <c r="AF30" s="2" t="s">
        <v>4</v>
      </c>
      <c r="AG30" s="2">
        <v>2</v>
      </c>
      <c r="AH30" s="2">
        <v>1</v>
      </c>
      <c r="AI30" s="9">
        <v>3</v>
      </c>
    </row>
    <row r="31" spans="3:35" x14ac:dyDescent="0.25">
      <c r="C31"/>
      <c r="L31"/>
      <c r="S31" s="2" t="s">
        <v>14</v>
      </c>
      <c r="T31" s="2" t="s">
        <v>11</v>
      </c>
      <c r="U31" s="3">
        <v>41326</v>
      </c>
      <c r="V31" s="2" t="s">
        <v>1</v>
      </c>
      <c r="W31" s="2" t="s">
        <v>5</v>
      </c>
      <c r="X31" s="2">
        <v>1</v>
      </c>
      <c r="Y31" s="2">
        <v>1</v>
      </c>
      <c r="Z31" s="9">
        <v>2</v>
      </c>
      <c r="AB31" s="2" t="s">
        <v>14</v>
      </c>
      <c r="AC31" s="2" t="s">
        <v>11</v>
      </c>
      <c r="AD31" s="3">
        <v>41632</v>
      </c>
      <c r="AE31" s="2" t="s">
        <v>2</v>
      </c>
      <c r="AF31" s="2" t="s">
        <v>4</v>
      </c>
      <c r="AG31" s="2">
        <v>2</v>
      </c>
      <c r="AH31" s="2">
        <v>1</v>
      </c>
      <c r="AI31" s="9">
        <v>3</v>
      </c>
    </row>
    <row r="32" spans="3:35" x14ac:dyDescent="0.25">
      <c r="C32"/>
      <c r="L32"/>
      <c r="S32" s="2" t="s">
        <v>14</v>
      </c>
      <c r="T32" s="2" t="s">
        <v>11</v>
      </c>
      <c r="U32" s="3">
        <v>41622</v>
      </c>
      <c r="V32" s="2" t="s">
        <v>1</v>
      </c>
      <c r="W32" s="2" t="s">
        <v>5</v>
      </c>
      <c r="X32" s="2">
        <v>2</v>
      </c>
      <c r="Y32" s="2">
        <v>1</v>
      </c>
      <c r="Z32" s="9">
        <v>2</v>
      </c>
      <c r="AB32" s="2" t="s">
        <v>14</v>
      </c>
      <c r="AC32" s="2" t="s">
        <v>11</v>
      </c>
      <c r="AD32" s="3">
        <v>41565</v>
      </c>
      <c r="AE32" s="2" t="s">
        <v>2</v>
      </c>
      <c r="AF32" s="2" t="s">
        <v>4</v>
      </c>
      <c r="AG32" s="2">
        <v>2</v>
      </c>
      <c r="AH32" s="2">
        <v>2</v>
      </c>
      <c r="AI32" s="9">
        <v>3</v>
      </c>
    </row>
    <row r="33" spans="3:35" x14ac:dyDescent="0.25">
      <c r="C33"/>
      <c r="L33"/>
      <c r="S33" s="2" t="s">
        <v>14</v>
      </c>
      <c r="T33" s="2" t="s">
        <v>11</v>
      </c>
      <c r="U33" s="3">
        <v>41599</v>
      </c>
      <c r="V33" s="2" t="s">
        <v>2</v>
      </c>
      <c r="W33" s="2" t="s">
        <v>5</v>
      </c>
      <c r="X33" s="2">
        <v>2</v>
      </c>
      <c r="Y33" s="2">
        <v>1</v>
      </c>
      <c r="Z33" s="9">
        <v>2</v>
      </c>
      <c r="AB33" s="2" t="s">
        <v>14</v>
      </c>
      <c r="AC33" s="2" t="s">
        <v>11</v>
      </c>
      <c r="AD33" s="3">
        <v>41393</v>
      </c>
      <c r="AE33" s="2" t="s">
        <v>1</v>
      </c>
      <c r="AF33" s="2" t="s">
        <v>5</v>
      </c>
      <c r="AG33" s="2">
        <v>1</v>
      </c>
      <c r="AH33" s="2">
        <v>2</v>
      </c>
      <c r="AI33" s="9">
        <v>3</v>
      </c>
    </row>
    <row r="34" spans="3:35" x14ac:dyDescent="0.25">
      <c r="C34"/>
      <c r="L34"/>
      <c r="S34" s="2" t="s">
        <v>14</v>
      </c>
      <c r="T34" s="2" t="s">
        <v>11</v>
      </c>
      <c r="U34" s="3">
        <v>41465</v>
      </c>
      <c r="V34" s="2" t="s">
        <v>1</v>
      </c>
      <c r="W34" s="2" t="s">
        <v>6</v>
      </c>
      <c r="X34" s="2">
        <v>1</v>
      </c>
      <c r="Y34" s="2">
        <v>4</v>
      </c>
      <c r="Z34" s="9">
        <v>2</v>
      </c>
      <c r="AB34" s="2" t="s">
        <v>14</v>
      </c>
      <c r="AC34" s="2" t="s">
        <v>11</v>
      </c>
      <c r="AD34" s="3">
        <v>41353</v>
      </c>
      <c r="AE34" s="2" t="s">
        <v>1</v>
      </c>
      <c r="AF34" s="2" t="s">
        <v>5</v>
      </c>
      <c r="AG34" s="2">
        <v>2</v>
      </c>
      <c r="AH34" s="2">
        <v>2</v>
      </c>
      <c r="AI34" s="9">
        <v>3</v>
      </c>
    </row>
    <row r="35" spans="3:35" x14ac:dyDescent="0.25">
      <c r="C35"/>
      <c r="L35"/>
      <c r="S35" s="2" t="s">
        <v>14</v>
      </c>
      <c r="T35" s="2" t="s">
        <v>11</v>
      </c>
      <c r="U35" s="3">
        <v>41618</v>
      </c>
      <c r="V35" s="2" t="s">
        <v>1</v>
      </c>
      <c r="W35" s="2" t="s">
        <v>4</v>
      </c>
      <c r="X35" s="2">
        <v>1</v>
      </c>
      <c r="Y35" s="2">
        <v>1</v>
      </c>
      <c r="Z35" s="9">
        <v>2</v>
      </c>
      <c r="AD35"/>
    </row>
    <row r="36" spans="3:35" x14ac:dyDescent="0.25">
      <c r="C36"/>
      <c r="L36"/>
      <c r="S36" s="2" t="s">
        <v>14</v>
      </c>
      <c r="T36" s="2" t="s">
        <v>11</v>
      </c>
      <c r="U36" s="3">
        <v>41364</v>
      </c>
      <c r="V36" s="2" t="s">
        <v>1</v>
      </c>
      <c r="W36" s="2" t="s">
        <v>5</v>
      </c>
      <c r="X36" s="2">
        <v>1</v>
      </c>
      <c r="Y36" s="2">
        <v>1</v>
      </c>
      <c r="Z36" s="9">
        <v>2</v>
      </c>
    </row>
    <row r="37" spans="3:35" x14ac:dyDescent="0.25">
      <c r="C37"/>
      <c r="L37"/>
      <c r="S37" s="2" t="s">
        <v>14</v>
      </c>
      <c r="T37" s="2" t="s">
        <v>11</v>
      </c>
      <c r="U37" s="3">
        <v>41365</v>
      </c>
      <c r="V37" s="2" t="s">
        <v>2</v>
      </c>
      <c r="W37" s="2" t="s">
        <v>4</v>
      </c>
      <c r="X37" s="2">
        <v>1</v>
      </c>
      <c r="Y37" s="2">
        <v>1</v>
      </c>
      <c r="Z37" s="9">
        <v>2</v>
      </c>
    </row>
    <row r="38" spans="3:35" x14ac:dyDescent="0.25">
      <c r="C38"/>
      <c r="S38" s="2" t="s">
        <v>14</v>
      </c>
      <c r="T38" s="2" t="s">
        <v>11</v>
      </c>
      <c r="U38" s="3">
        <v>41474</v>
      </c>
      <c r="V38" s="2" t="s">
        <v>2</v>
      </c>
      <c r="W38" s="2" t="s">
        <v>4</v>
      </c>
      <c r="X38" s="2">
        <v>4</v>
      </c>
      <c r="Y38" s="2">
        <v>1</v>
      </c>
      <c r="Z38" s="9">
        <v>2</v>
      </c>
    </row>
    <row r="39" spans="3:35" x14ac:dyDescent="0.25">
      <c r="C39"/>
      <c r="S39" s="2" t="s">
        <v>14</v>
      </c>
      <c r="T39" s="2" t="s">
        <v>11</v>
      </c>
      <c r="U39" s="3">
        <v>41323</v>
      </c>
      <c r="V39" s="2" t="s">
        <v>2</v>
      </c>
      <c r="W39" s="2" t="s">
        <v>5</v>
      </c>
      <c r="X39" s="2">
        <v>2</v>
      </c>
      <c r="Y39" s="2">
        <v>1</v>
      </c>
      <c r="Z39" s="9">
        <v>2</v>
      </c>
    </row>
    <row r="40" spans="3:35" x14ac:dyDescent="0.25">
      <c r="C40"/>
      <c r="S40" s="2" t="s">
        <v>14</v>
      </c>
      <c r="T40" s="2" t="s">
        <v>11</v>
      </c>
      <c r="U40" s="3">
        <v>41637</v>
      </c>
      <c r="V40" s="2" t="s">
        <v>2</v>
      </c>
      <c r="W40" s="2" t="s">
        <v>4</v>
      </c>
      <c r="X40" s="2">
        <v>1</v>
      </c>
      <c r="Y40" s="2">
        <v>1</v>
      </c>
      <c r="Z40" s="9">
        <v>2</v>
      </c>
    </row>
    <row r="41" spans="3:35" x14ac:dyDescent="0.25">
      <c r="C41"/>
      <c r="S41" s="2" t="s">
        <v>14</v>
      </c>
      <c r="T41" s="2" t="s">
        <v>11</v>
      </c>
      <c r="U41" s="3">
        <v>41495</v>
      </c>
      <c r="V41" s="2" t="s">
        <v>2</v>
      </c>
      <c r="W41" s="2" t="s">
        <v>6</v>
      </c>
      <c r="X41" s="2">
        <v>1</v>
      </c>
      <c r="Y41" s="2">
        <v>1</v>
      </c>
      <c r="Z41" s="9">
        <v>2</v>
      </c>
    </row>
    <row r="42" spans="3:35" x14ac:dyDescent="0.25">
      <c r="C42"/>
      <c r="S42" s="2" t="s">
        <v>14</v>
      </c>
      <c r="T42" s="2" t="s">
        <v>11</v>
      </c>
      <c r="U42" s="3">
        <v>41428</v>
      </c>
      <c r="V42" s="2" t="s">
        <v>2</v>
      </c>
      <c r="W42" s="2" t="s">
        <v>4</v>
      </c>
      <c r="X42" s="2">
        <v>1</v>
      </c>
      <c r="Y42" s="2">
        <v>1</v>
      </c>
      <c r="Z42" s="9">
        <v>2</v>
      </c>
    </row>
    <row r="43" spans="3:35" x14ac:dyDescent="0.25">
      <c r="C43"/>
    </row>
    <row r="44" spans="3:35" x14ac:dyDescent="0.25">
      <c r="C44"/>
    </row>
    <row r="45" spans="3:35" x14ac:dyDescent="0.25">
      <c r="C45"/>
    </row>
    <row r="46" spans="3:35" x14ac:dyDescent="0.25">
      <c r="C46"/>
    </row>
    <row r="47" spans="3:35" x14ac:dyDescent="0.25">
      <c r="C47"/>
    </row>
    <row r="48" spans="3:35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</sheetData>
  <mergeCells count="28">
    <mergeCell ref="Q2:Q3"/>
    <mergeCell ref="A1:G1"/>
    <mergeCell ref="J1:P1"/>
    <mergeCell ref="S1:Y1"/>
    <mergeCell ref="AB1:AH1"/>
    <mergeCell ref="A2:A3"/>
    <mergeCell ref="B2:B3"/>
    <mergeCell ref="C2:C3"/>
    <mergeCell ref="D2:D3"/>
    <mergeCell ref="E2:E3"/>
    <mergeCell ref="H2:H3"/>
    <mergeCell ref="J2:J3"/>
    <mergeCell ref="K2:K3"/>
    <mergeCell ref="L2:L3"/>
    <mergeCell ref="M2:M3"/>
    <mergeCell ref="N2:N3"/>
    <mergeCell ref="AI2:AI3"/>
    <mergeCell ref="S2:S3"/>
    <mergeCell ref="T2:T3"/>
    <mergeCell ref="U2:U3"/>
    <mergeCell ref="V2:V3"/>
    <mergeCell ref="W2:W3"/>
    <mergeCell ref="Z2:Z3"/>
    <mergeCell ref="AB2:AB3"/>
    <mergeCell ref="AC2:AC3"/>
    <mergeCell ref="AD2:AD3"/>
    <mergeCell ref="AE2:AE3"/>
    <mergeCell ref="AF2:AF3"/>
  </mergeCells>
  <pageMargins left="0.25" right="0.25" top="0.75" bottom="0.75" header="0.3" footer="0.3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 départ</vt:lpstr>
      <vt:lpstr>au final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LERICHE</dc:creator>
  <cp:keywords/>
  <dc:description/>
  <cp:lastModifiedBy>Julien Goguel</cp:lastModifiedBy>
  <cp:revision/>
  <cp:lastPrinted>2023-06-08T06:12:38Z</cp:lastPrinted>
  <dcterms:created xsi:type="dcterms:W3CDTF">2023-06-07T10:02:16Z</dcterms:created>
  <dcterms:modified xsi:type="dcterms:W3CDTF">2023-06-09T16:05:27Z</dcterms:modified>
  <cp:category/>
  <cp:contentStatus/>
</cp:coreProperties>
</file>