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105" windowWidth="15240" windowHeight="8025" tabRatio="667"/>
  </bookViews>
  <sheets>
    <sheet name="FORMULAIRE chqe" sheetId="1" r:id="rId1"/>
    <sheet name="données" sheetId="3" r:id="rId2"/>
    <sheet name="villes" sheetId="2" state="hidden" r:id="rId3"/>
  </sheets>
  <definedNames>
    <definedName name="Cerfa">'FORMULAIRE chqe'!$F$136:$F$137</definedName>
    <definedName name="ELECTRICITE">données!$C$42:$C$47</definedName>
    <definedName name="ENERGETIQUE">données!$D$42:$D$43</definedName>
    <definedName name="EXTERIEUR">données!$G$42:$G$46</definedName>
    <definedName name="HUISSERIE">données!$A$42:$A$46</definedName>
    <definedName name="INTE">données!#REF!</definedName>
    <definedName name="INTERIEUR">Tableau610[INTERIEUR]</definedName>
    <definedName name="INTERIEUR2">#REF!</definedName>
    <definedName name="REVETEMENT">données!$E$42:$E$45</definedName>
    <definedName name="SANITAIRE">données!$B$42:$B$45</definedName>
    <definedName name="villes">OFFSET(villes!$H$2,0,0,COUNT(villes!$G:$G))</definedName>
    <definedName name="villes2">OFFSET(villes!$J$2,0,0,COUNT(villes!$I:$I))</definedName>
  </definedNames>
  <calcPr calcId="145621"/>
</workbook>
</file>

<file path=xl/calcChain.xml><?xml version="1.0" encoding="utf-8"?>
<calcChain xmlns="http://schemas.openxmlformats.org/spreadsheetml/2006/main">
  <c r="E39" i="1" l="1"/>
  <c r="E37" i="1"/>
  <c r="E36" i="1" l="1"/>
  <c r="E38" i="1" l="1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2" i="2"/>
  <c r="E182" i="2" l="1"/>
  <c r="E183" i="2" l="1"/>
  <c r="E184" i="2" l="1"/>
  <c r="E185" i="2"/>
  <c r="E186" i="2" l="1"/>
  <c r="E187" i="2" s="1"/>
  <c r="E188" i="2" l="1"/>
  <c r="E189" i="2" s="1"/>
  <c r="E128" i="1"/>
  <c r="E190" i="2" l="1"/>
  <c r="E191" i="2" s="1"/>
  <c r="E192" i="2" s="1"/>
  <c r="E193" i="2" s="1"/>
  <c r="E194" i="2" s="1"/>
  <c r="E195" i="2" s="1"/>
  <c r="E196" i="2" s="1"/>
  <c r="E197" i="2" s="1"/>
  <c r="E407" i="2" s="1"/>
  <c r="E408" i="2" s="1"/>
  <c r="E409" i="2" s="1"/>
  <c r="E410" i="2" s="1"/>
  <c r="E411" i="2" l="1"/>
  <c r="E412" i="2" s="1"/>
  <c r="E413" i="2" s="1"/>
  <c r="E414" i="2" s="1"/>
  <c r="E415" i="2" s="1"/>
  <c r="E416" i="2" s="1"/>
  <c r="E417" i="2" s="1"/>
  <c r="E418" i="2" s="1"/>
  <c r="E419" i="2" s="1"/>
  <c r="E420" i="2" s="1"/>
  <c r="E421" i="2" s="1"/>
  <c r="E422" i="2" s="1"/>
  <c r="E423" i="2" s="1"/>
  <c r="E424" i="2" s="1"/>
  <c r="E491" i="2" s="1"/>
  <c r="H64" i="3"/>
  <c r="H63" i="3"/>
  <c r="H67" i="3"/>
  <c r="H66" i="3"/>
  <c r="H65" i="3"/>
  <c r="H62" i="3"/>
  <c r="H61" i="3" l="1"/>
  <c r="G58" i="3" s="1"/>
  <c r="H58" i="3" s="1"/>
  <c r="E97" i="1" s="1"/>
  <c r="E144" i="1" l="1"/>
  <c r="E140" i="1"/>
  <c r="E136" i="1"/>
  <c r="E132" i="1"/>
  <c r="F2" i="2" l="1"/>
  <c r="F3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5" i="2" l="1"/>
  <c r="F4" i="2"/>
  <c r="F6" i="2"/>
  <c r="F8" i="2" l="1"/>
  <c r="F7" i="2"/>
  <c r="F9" i="2"/>
  <c r="F10" i="2" l="1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F11" i="2" l="1"/>
  <c r="F12" i="2" l="1"/>
  <c r="F13" i="2"/>
  <c r="F14" i="2" l="1"/>
  <c r="F15" i="2" l="1"/>
  <c r="F16" i="2" s="1"/>
  <c r="F17" i="2" s="1"/>
  <c r="F18" i="2" s="1"/>
  <c r="F19" i="2" s="1"/>
  <c r="F20" i="2" s="1"/>
  <c r="F21" i="2" s="1"/>
  <c r="F22" i="2" s="1"/>
  <c r="F23" i="2" s="1"/>
  <c r="F24" i="2" s="1"/>
  <c r="F76" i="2" l="1"/>
  <c r="F77" i="2" l="1"/>
  <c r="F78" i="2" l="1"/>
  <c r="F79" i="2" l="1"/>
  <c r="F80" i="2" l="1"/>
  <c r="F81" i="2" l="1"/>
  <c r="F82" i="2" l="1"/>
  <c r="F83" i="2" l="1"/>
  <c r="F84" i="2" l="1"/>
  <c r="F679" i="2"/>
  <c r="F680" i="2" s="1"/>
  <c r="F681" i="2" s="1"/>
  <c r="F85" i="2" l="1"/>
  <c r="F682" i="2"/>
  <c r="F86" i="2" l="1"/>
  <c r="F683" i="2"/>
  <c r="F87" i="2" l="1"/>
  <c r="F684" i="2"/>
  <c r="F88" i="2" l="1"/>
  <c r="F89" i="2" l="1"/>
  <c r="F90" i="2" l="1"/>
  <c r="F91" i="2" l="1"/>
  <c r="F92" i="2" l="1"/>
  <c r="F93" i="2" l="1"/>
  <c r="F94" i="2" l="1"/>
  <c r="F95" i="2" l="1"/>
  <c r="F96" i="2" l="1"/>
  <c r="F97" i="2" l="1"/>
  <c r="F98" i="2" l="1"/>
  <c r="F99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F491" i="2" l="1"/>
  <c r="F195" i="2"/>
  <c r="H20" i="2" l="1"/>
  <c r="G20" i="2" s="1"/>
  <c r="F196" i="2"/>
  <c r="F197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H23" i="2"/>
  <c r="G23" i="2" s="1"/>
  <c r="H35" i="2"/>
  <c r="G35" i="2" s="1"/>
  <c r="H16" i="2"/>
  <c r="G16" i="2" s="1"/>
  <c r="H14" i="2"/>
  <c r="G14" i="2" s="1"/>
  <c r="H36" i="2"/>
  <c r="G36" i="2" s="1"/>
  <c r="H9" i="2"/>
  <c r="G9" i="2" s="1"/>
  <c r="H11" i="2"/>
  <c r="G11" i="2" s="1"/>
  <c r="H21" i="2"/>
  <c r="G21" i="2" s="1"/>
  <c r="H17" i="2"/>
  <c r="G17" i="2" s="1"/>
  <c r="H24" i="2"/>
  <c r="G24" i="2" s="1"/>
  <c r="H39" i="2"/>
  <c r="G39" i="2" s="1"/>
  <c r="H12" i="2"/>
  <c r="G12" i="2" s="1"/>
  <c r="H6" i="2"/>
  <c r="G6" i="2" s="1"/>
  <c r="H38" i="2"/>
  <c r="G38" i="2" s="1"/>
  <c r="H40" i="2"/>
  <c r="G40" i="2" s="1"/>
  <c r="H28" i="2"/>
  <c r="G28" i="2" s="1"/>
  <c r="H22" i="2"/>
  <c r="G22" i="2" s="1"/>
  <c r="H3" i="2"/>
  <c r="G3" i="2" s="1"/>
  <c r="H2" i="2"/>
  <c r="G2" i="2" s="1"/>
  <c r="H4" i="2"/>
  <c r="G4" i="2" s="1"/>
  <c r="H5" i="2"/>
  <c r="G5" i="2" s="1"/>
  <c r="H7" i="2"/>
  <c r="G7" i="2" s="1"/>
  <c r="H8" i="2"/>
  <c r="G8" i="2" s="1"/>
  <c r="H31" i="2"/>
  <c r="G31" i="2" s="1"/>
  <c r="H34" i="2"/>
  <c r="G34" i="2" s="1"/>
  <c r="H29" i="2"/>
  <c r="G29" i="2" s="1"/>
  <c r="H32" i="2"/>
  <c r="G32" i="2" s="1"/>
  <c r="H10" i="2"/>
  <c r="G10" i="2" s="1"/>
  <c r="H13" i="2"/>
  <c r="G13" i="2" s="1"/>
  <c r="E148" i="1"/>
  <c r="F458" i="2" l="1"/>
  <c r="F459" i="2" s="1"/>
  <c r="F460" i="2" s="1"/>
  <c r="F461" i="2" s="1"/>
  <c r="F462" i="2" s="1"/>
  <c r="F463" i="2" s="1"/>
  <c r="F464" i="2" s="1"/>
  <c r="F465" i="2" s="1"/>
  <c r="F466" i="2" s="1"/>
  <c r="J56" i="2" s="1"/>
  <c r="I56" i="2" s="1"/>
  <c r="H27" i="2"/>
  <c r="G27" i="2" s="1"/>
  <c r="H33" i="2"/>
  <c r="G33" i="2" s="1"/>
  <c r="H26" i="2"/>
  <c r="G26" i="2" s="1"/>
  <c r="H41" i="2"/>
  <c r="G41" i="2" s="1"/>
  <c r="H19" i="2"/>
  <c r="G19" i="2" s="1"/>
  <c r="H25" i="2"/>
  <c r="G25" i="2" s="1"/>
  <c r="H37" i="2"/>
  <c r="G37" i="2" s="1"/>
  <c r="H18" i="2"/>
  <c r="G18" i="2" s="1"/>
  <c r="H15" i="2"/>
  <c r="G15" i="2" s="1"/>
  <c r="H30" i="2"/>
  <c r="G30" i="2" s="1"/>
  <c r="J12" i="2"/>
  <c r="I12" i="2" s="1"/>
  <c r="J46" i="2"/>
  <c r="I46" i="2" s="1"/>
  <c r="J37" i="2"/>
  <c r="I37" i="2" s="1"/>
  <c r="J11" i="2"/>
  <c r="I11" i="2" s="1"/>
  <c r="J16" i="2"/>
  <c r="I16" i="2" s="1"/>
  <c r="J41" i="2"/>
  <c r="I41" i="2" s="1"/>
  <c r="J25" i="2"/>
  <c r="I25" i="2" s="1"/>
  <c r="J4" i="2"/>
  <c r="I4" i="2" s="1"/>
  <c r="J38" i="2"/>
  <c r="I38" i="2" s="1"/>
  <c r="J26" i="2"/>
  <c r="I26" i="2" s="1"/>
  <c r="J5" i="2"/>
  <c r="I5" i="2" s="1"/>
  <c r="J17" i="2"/>
  <c r="I17" i="2" s="1"/>
  <c r="J30" i="2"/>
  <c r="I30" i="2" s="1"/>
  <c r="J43" i="2"/>
  <c r="I43" i="2" s="1"/>
  <c r="J52" i="2"/>
  <c r="I52" i="2" s="1"/>
  <c r="J8" i="2" l="1"/>
  <c r="I8" i="2" s="1"/>
  <c r="J48" i="2"/>
  <c r="I48" i="2" s="1"/>
  <c r="J10" i="2"/>
  <c r="I10" i="2" s="1"/>
  <c r="J18" i="2"/>
  <c r="I18" i="2" s="1"/>
  <c r="J65" i="2"/>
  <c r="J6" i="2"/>
  <c r="I6" i="2" s="1"/>
  <c r="J14" i="2"/>
  <c r="I14" i="2" s="1"/>
  <c r="J69" i="2"/>
  <c r="J2" i="2"/>
  <c r="I2" i="2" s="1"/>
  <c r="J19" i="2"/>
  <c r="I19" i="2" s="1"/>
  <c r="J35" i="2"/>
  <c r="I35" i="2" s="1"/>
  <c r="J54" i="2"/>
  <c r="I54" i="2" s="1"/>
  <c r="J60" i="2"/>
  <c r="I60" i="2" s="1"/>
  <c r="J21" i="2"/>
  <c r="I21" i="2" s="1"/>
  <c r="J62" i="2"/>
  <c r="J63" i="2"/>
  <c r="J36" i="2"/>
  <c r="I36" i="2" s="1"/>
  <c r="J57" i="2"/>
  <c r="I57" i="2" s="1"/>
  <c r="J51" i="2"/>
  <c r="I51" i="2" s="1"/>
  <c r="J44" i="2"/>
  <c r="I44" i="2" s="1"/>
  <c r="J68" i="2"/>
  <c r="J45" i="2"/>
  <c r="I45" i="2" s="1"/>
  <c r="J40" i="2"/>
  <c r="I40" i="2" s="1"/>
  <c r="J33" i="2"/>
  <c r="I33" i="2" s="1"/>
  <c r="J22" i="2"/>
  <c r="I22" i="2" s="1"/>
  <c r="J64" i="2"/>
  <c r="J67" i="2"/>
  <c r="J42" i="2"/>
  <c r="I42" i="2" s="1"/>
  <c r="J23" i="2"/>
  <c r="I23" i="2" s="1"/>
  <c r="J34" i="2"/>
  <c r="I34" i="2" s="1"/>
  <c r="J9" i="2"/>
  <c r="I9" i="2" s="1"/>
  <c r="J53" i="2"/>
  <c r="I53" i="2" s="1"/>
  <c r="J3" i="2"/>
  <c r="I3" i="2" s="1"/>
  <c r="J55" i="2"/>
  <c r="I55" i="2" s="1"/>
  <c r="J29" i="2"/>
  <c r="I29" i="2" s="1"/>
  <c r="J61" i="2"/>
  <c r="I61" i="2" s="1"/>
  <c r="J66" i="2"/>
  <c r="J24" i="2"/>
  <c r="I24" i="2" s="1"/>
  <c r="J28" i="2"/>
  <c r="I28" i="2" s="1"/>
  <c r="J50" i="2"/>
  <c r="I50" i="2" s="1"/>
  <c r="J13" i="2"/>
  <c r="I13" i="2" s="1"/>
  <c r="J59" i="2"/>
  <c r="I59" i="2" s="1"/>
  <c r="J70" i="2"/>
  <c r="J27" i="2"/>
  <c r="I27" i="2" s="1"/>
  <c r="J71" i="2"/>
  <c r="J32" i="2"/>
  <c r="I32" i="2" s="1"/>
  <c r="J39" i="2"/>
  <c r="I39" i="2" s="1"/>
  <c r="J58" i="2"/>
  <c r="I58" i="2" s="1"/>
  <c r="J20" i="2"/>
  <c r="I20" i="2" s="1"/>
  <c r="J31" i="2"/>
  <c r="I31" i="2" s="1"/>
  <c r="J49" i="2"/>
  <c r="I49" i="2" s="1"/>
  <c r="J7" i="2"/>
  <c r="I7" i="2" s="1"/>
  <c r="J47" i="2"/>
  <c r="I47" i="2" s="1"/>
  <c r="J15" i="2"/>
  <c r="I15" i="2" s="1"/>
</calcChain>
</file>

<file path=xl/sharedStrings.xml><?xml version="1.0" encoding="utf-8"?>
<sst xmlns="http://schemas.openxmlformats.org/spreadsheetml/2006/main" count="1039" uniqueCount="919">
  <si>
    <t>civilité</t>
  </si>
  <si>
    <t>code postal</t>
  </si>
  <si>
    <t>civilités</t>
  </si>
  <si>
    <t>Monsieur</t>
  </si>
  <si>
    <t>Madame</t>
  </si>
  <si>
    <t>Monsieur et Madame</t>
  </si>
  <si>
    <t>Société</t>
  </si>
  <si>
    <t>villes</t>
  </si>
  <si>
    <t>Angerville-Bailleul</t>
  </si>
  <si>
    <t>Annouville-Vilmesnil</t>
  </si>
  <si>
    <t>Auberville-la-Renault</t>
  </si>
  <si>
    <t>Bec-de-Mortagne</t>
  </si>
  <si>
    <t>Bénarville</t>
  </si>
  <si>
    <t>Bornambusc</t>
  </si>
  <si>
    <t>Bréauté</t>
  </si>
  <si>
    <t>Bretteville-du-Grand-Caux</t>
  </si>
  <si>
    <t>Daubeuf-Serville</t>
  </si>
  <si>
    <t>Écrainville</t>
  </si>
  <si>
    <t>Goderville</t>
  </si>
  <si>
    <t>Gonfreville-Caillot</t>
  </si>
  <si>
    <t>Grainville-Ymauville</t>
  </si>
  <si>
    <t>Houquetot</t>
  </si>
  <si>
    <t>Manneville-la-Goupil</t>
  </si>
  <si>
    <t>Mentheville</t>
  </si>
  <si>
    <t>Saint-Maclou-la-Brière</t>
  </si>
  <si>
    <t>Saint-Sauveur-d'Émalleville</t>
  </si>
  <si>
    <t>Sausseuzemare-en-Caux</t>
  </si>
  <si>
    <t>Tocqueville-les-Murs</t>
  </si>
  <si>
    <t>Vattetot-sous-Beaumont</t>
  </si>
  <si>
    <t>Virville</t>
  </si>
  <si>
    <t>Criquebeuf-en-Caux</t>
  </si>
  <si>
    <t>Vattetot-sur-Mer</t>
  </si>
  <si>
    <t>Yport</t>
  </si>
  <si>
    <t>Hautot-sur-Seine</t>
  </si>
  <si>
    <t>Sahurs</t>
  </si>
  <si>
    <t>Saint-Pierre-de-Manneville</t>
  </si>
  <si>
    <t>Auzouville-sur-Ry</t>
  </si>
  <si>
    <t>Blainville-Crevon</t>
  </si>
  <si>
    <t>Catenay</t>
  </si>
  <si>
    <t>Grainville-sur-Ry</t>
  </si>
  <si>
    <t>Martainville-Épreville</t>
  </si>
  <si>
    <t>Ry</t>
  </si>
  <si>
    <t>Saint-Aignan-sur-Ry</t>
  </si>
  <si>
    <t>Saint-Denis-le-Thiboult</t>
  </si>
  <si>
    <t>Servaville-Salmonville</t>
  </si>
  <si>
    <t>Incheville</t>
  </si>
  <si>
    <t>Sainte-Marguerite-sur-Mer</t>
  </si>
  <si>
    <t>Varengeville-sur-Mer</t>
  </si>
  <si>
    <t>Le Grand-Quevilly</t>
  </si>
  <si>
    <t>Mont-Saint-Aignan</t>
  </si>
  <si>
    <t>Épouville</t>
  </si>
  <si>
    <t>Manéglise</t>
  </si>
  <si>
    <t>Notre-Dame-du-Bec</t>
  </si>
  <si>
    <t>Rolleville</t>
  </si>
  <si>
    <t>Saint-Martin-du-Bec</t>
  </si>
  <si>
    <t>Le Petit-Quevilly</t>
  </si>
  <si>
    <t>Maromme</t>
  </si>
  <si>
    <t>Saint-Jean-du-Cardonnay</t>
  </si>
  <si>
    <t>La Vaupalière</t>
  </si>
  <si>
    <t>Bois-d'Ennebourg</t>
  </si>
  <si>
    <t>Bois-l'Évêque</t>
  </si>
  <si>
    <t>Darnétal</t>
  </si>
  <si>
    <t>Fontaine-sous-Préaux</t>
  </si>
  <si>
    <t>Préaux</t>
  </si>
  <si>
    <t>Roncherolles-sur-le-Vivier</t>
  </si>
  <si>
    <t>Saint-Aubin-Épinay</t>
  </si>
  <si>
    <t>Saint-Jacques-sur-Darnétal</t>
  </si>
  <si>
    <t>Saint-Léger-du-Bourg-Denis</t>
  </si>
  <si>
    <t>Saint-Martin-du-Vivier</t>
  </si>
  <si>
    <t>La Vieux-Rue</t>
  </si>
  <si>
    <t>Auberville-la-Campagne</t>
  </si>
  <si>
    <t>La Frénaye</t>
  </si>
  <si>
    <t>Grand-Camp</t>
  </si>
  <si>
    <t>Lillebonne</t>
  </si>
  <si>
    <t>Mélamare</t>
  </si>
  <si>
    <t>Saint-Antoine-la-Forêt</t>
  </si>
  <si>
    <t>Saint-Jean-de-Folleville</t>
  </si>
  <si>
    <t>Saint-Nicolas-de-la-Taille</t>
  </si>
  <si>
    <t>Touffreville-la-Cable</t>
  </si>
  <si>
    <t>La Trinité-du-Mont</t>
  </si>
  <si>
    <t>Triquerville</t>
  </si>
  <si>
    <t>Allouville-Bellefosse</t>
  </si>
  <si>
    <t>Autretot</t>
  </si>
  <si>
    <t>Auzebosc</t>
  </si>
  <si>
    <t>Baons-le-Comte</t>
  </si>
  <si>
    <t>Betteville</t>
  </si>
  <si>
    <t>Blacqueville</t>
  </si>
  <si>
    <t>Bois-Himont</t>
  </si>
  <si>
    <t>Carville-la-Folletière</t>
  </si>
  <si>
    <t>Croix-Mare</t>
  </si>
  <si>
    <t>Écalles-Alix</t>
  </si>
  <si>
    <t>Écretteville-lès-Baons</t>
  </si>
  <si>
    <t>Étoutteville</t>
  </si>
  <si>
    <t>La Folletière</t>
  </si>
  <si>
    <t>Fréville</t>
  </si>
  <si>
    <t>Hautot-le-Vatois</t>
  </si>
  <si>
    <t>Hautot-Saint-Sulpice</t>
  </si>
  <si>
    <t>Mont-de-l'If</t>
  </si>
  <si>
    <t>Saint-Aubin-de-Crétot</t>
  </si>
  <si>
    <t>Saint-Clair-sur-les-Monts</t>
  </si>
  <si>
    <t>Sainte-Marie-des-Champs</t>
  </si>
  <si>
    <t>Touffreville-la-Corbeline</t>
  </si>
  <si>
    <t>Valliquerville</t>
  </si>
  <si>
    <t>Veauville-lès-Baons</t>
  </si>
  <si>
    <t>Yvetot</t>
  </si>
  <si>
    <t>Dieppe</t>
  </si>
  <si>
    <t>Bernières</t>
  </si>
  <si>
    <t>Beuzeville-la-Grenier</t>
  </si>
  <si>
    <t>Beuzevillette</t>
  </si>
  <si>
    <t>Bolbec</t>
  </si>
  <si>
    <t>Bolleville</t>
  </si>
  <si>
    <t>Gruchet-le-Valasse</t>
  </si>
  <si>
    <t>Lanquetot</t>
  </si>
  <si>
    <t>Lintot</t>
  </si>
  <si>
    <t>Mirville</t>
  </si>
  <si>
    <t>Nointot</t>
  </si>
  <si>
    <t>Parc-d'Anxtot</t>
  </si>
  <si>
    <t>Raffetot</t>
  </si>
  <si>
    <t>Rouville</t>
  </si>
  <si>
    <t>Saint-Eustache-la-Forêt</t>
  </si>
  <si>
    <t>Saint-Jean-de-la-Neuville</t>
  </si>
  <si>
    <t>Trouville</t>
  </si>
  <si>
    <t>Avesnes-en-Bray</t>
  </si>
  <si>
    <t>Beauvoir-en-Lyons</t>
  </si>
  <si>
    <t>Bézancourt</t>
  </si>
  <si>
    <t>Bosc-Hyons</t>
  </si>
  <si>
    <t>Brémontier-Merval</t>
  </si>
  <si>
    <t>Cuy-Saint-Fiacre</t>
  </si>
  <si>
    <t>Dampierre-en-Bray</t>
  </si>
  <si>
    <t>Doudeauville</t>
  </si>
  <si>
    <t>Elbeuf-en-Bray</t>
  </si>
  <si>
    <t>Ernemont-la-Villette</t>
  </si>
  <si>
    <t>Ferrières-en-Bray</t>
  </si>
  <si>
    <t>La Feuillie</t>
  </si>
  <si>
    <t>Gancourt-Saint-Étienne</t>
  </si>
  <si>
    <t>Gournay-en-Bray</t>
  </si>
  <si>
    <t>Ménerval</t>
  </si>
  <si>
    <t>Molagnies</t>
  </si>
  <si>
    <t>Montroty</t>
  </si>
  <si>
    <t>Neuf-Marché</t>
  </si>
  <si>
    <t>Bois-Guillaume</t>
  </si>
  <si>
    <t>Isneauville</t>
  </si>
  <si>
    <t>Quincampoix</t>
  </si>
  <si>
    <t>Belbeuf</t>
  </si>
  <si>
    <t>Bonsecours</t>
  </si>
  <si>
    <t>Le Mesnil-Esnard</t>
  </si>
  <si>
    <t>Déville-lès-Rouen</t>
  </si>
  <si>
    <t>Baromesnil</t>
  </si>
  <si>
    <t>Canehan</t>
  </si>
  <si>
    <t>Cuverville-sur-Yères</t>
  </si>
  <si>
    <t>Étalondes</t>
  </si>
  <si>
    <t>Eu</t>
  </si>
  <si>
    <t>Flocques</t>
  </si>
  <si>
    <t>Longroy</t>
  </si>
  <si>
    <t>Melleville</t>
  </si>
  <si>
    <t>Le Mesnil-Réaume</t>
  </si>
  <si>
    <t>Millebosc</t>
  </si>
  <si>
    <t>Monchy-sur-Eu</t>
  </si>
  <si>
    <t>Ponts-et-Marais</t>
  </si>
  <si>
    <t>Saint-Martin-le-Gaillard</t>
  </si>
  <si>
    <t>Saint-Pierre-en-Val</t>
  </si>
  <si>
    <t>Saint-Rémy-Boscrocourt</t>
  </si>
  <si>
    <t>Sept-Meules</t>
  </si>
  <si>
    <t>Villy-sur-Yères</t>
  </si>
  <si>
    <t>Auvilliers</t>
  </si>
  <si>
    <t>Callengeville</t>
  </si>
  <si>
    <t>Bouelles</t>
  </si>
  <si>
    <t>Bully</t>
  </si>
  <si>
    <t>Esclavelles</t>
  </si>
  <si>
    <t>Fesques</t>
  </si>
  <si>
    <t>Flamets-Frétils</t>
  </si>
  <si>
    <t>Fresles</t>
  </si>
  <si>
    <t>Graval</t>
  </si>
  <si>
    <t>Lucy</t>
  </si>
  <si>
    <t>Massy</t>
  </si>
  <si>
    <t>Ménonval</t>
  </si>
  <si>
    <t>Mesnières-en-Bray</t>
  </si>
  <si>
    <t>Mortemer</t>
  </si>
  <si>
    <t>Nesle-Hodeng</t>
  </si>
  <si>
    <t>Neufchâtel-en-Bray</t>
  </si>
  <si>
    <t>Neuville-Ferrières</t>
  </si>
  <si>
    <t>Quièvrecourt</t>
  </si>
  <si>
    <t>Sainte-Beuve-en-Rivière</t>
  </si>
  <si>
    <t>Saint-Germain-sur-Eaulne</t>
  </si>
  <si>
    <t>Saint-Martin-l'Hortier</t>
  </si>
  <si>
    <t>Saint-Saire</t>
  </si>
  <si>
    <t>Vatierville</t>
  </si>
  <si>
    <t>Angerville-l'Orcher</t>
  </si>
  <si>
    <t>Anglesqueville-l'Esneval</t>
  </si>
  <si>
    <t>Beaurepaire</t>
  </si>
  <si>
    <t>Criquetot-l'Esneval</t>
  </si>
  <si>
    <t>Cuverville</t>
  </si>
  <si>
    <t>Fongueusemare</t>
  </si>
  <si>
    <t>Gonneville-la-Mallet</t>
  </si>
  <si>
    <t>Hermeville</t>
  </si>
  <si>
    <t>Heuqueville</t>
  </si>
  <si>
    <t>Pierrefiques</t>
  </si>
  <si>
    <t>La Poterie-Cap-d'Antifer</t>
  </si>
  <si>
    <t>Saint-Jouin-Bruneval</t>
  </si>
  <si>
    <t>Sainte-Marie-au-Bosc</t>
  </si>
  <si>
    <t>Turretot</t>
  </si>
  <si>
    <t>Vergetot</t>
  </si>
  <si>
    <t>Villainville</t>
  </si>
  <si>
    <t>Fontaine-la-Mallet</t>
  </si>
  <si>
    <t>Fontenay</t>
  </si>
  <si>
    <t>Mannevillette</t>
  </si>
  <si>
    <t>Montivilliers</t>
  </si>
  <si>
    <t>Saint-Martin-du-Manoir</t>
  </si>
  <si>
    <t>Sotteville-lès-Rouen</t>
  </si>
  <si>
    <t>Sainte-Adresse</t>
  </si>
  <si>
    <t>Caudebec-lès-Elbeuf</t>
  </si>
  <si>
    <t>Saint-Pierre-lès-Elbeuf</t>
  </si>
  <si>
    <t>Norville</t>
  </si>
  <si>
    <t>Notre-Dame-de-Gravenchon</t>
  </si>
  <si>
    <t>Petiville</t>
  </si>
  <si>
    <t>Saint-Maurice-d'Ételan</t>
  </si>
  <si>
    <t>Aubermesnil-aux-Érables</t>
  </si>
  <si>
    <t>Bazinval</t>
  </si>
  <si>
    <t>Blangy-sur-Bresle</t>
  </si>
  <si>
    <t>Campneuseville</t>
  </si>
  <si>
    <t>Dancourt</t>
  </si>
  <si>
    <t>Fallencourt</t>
  </si>
  <si>
    <t>Foucarmont</t>
  </si>
  <si>
    <t>Guerville</t>
  </si>
  <si>
    <t>Hodeng-au-Bosc</t>
  </si>
  <si>
    <t>Monchaux-Soreng</t>
  </si>
  <si>
    <t>Nesle-Normandeuse</t>
  </si>
  <si>
    <t>Pierrecourt</t>
  </si>
  <si>
    <t>Réalcamp</t>
  </si>
  <si>
    <t>Rétonval</t>
  </si>
  <si>
    <t>Rieux</t>
  </si>
  <si>
    <t>Saint-Léger-aux-Bois</t>
  </si>
  <si>
    <t>Saint-Martin-au-Bosc</t>
  </si>
  <si>
    <t>Saint-Riquier-en-Rivière</t>
  </si>
  <si>
    <t>Villers-sous-Foucarmont</t>
  </si>
  <si>
    <t>Oissel</t>
  </si>
  <si>
    <t>Barentin</t>
  </si>
  <si>
    <t>Bouville</t>
  </si>
  <si>
    <t>Pissy-Pôville</t>
  </si>
  <si>
    <t>Villers-Écalles</t>
  </si>
  <si>
    <t>Ancourt</t>
  </si>
  <si>
    <t>Belleville-sur-Mer</t>
  </si>
  <si>
    <t>Berneval-le-Grand</t>
  </si>
  <si>
    <t>Bracquemont</t>
  </si>
  <si>
    <t>Derchigny</t>
  </si>
  <si>
    <t>Grèges</t>
  </si>
  <si>
    <t>Martin-Église</t>
  </si>
  <si>
    <t>Rouxmesnil-Bouteilles</t>
  </si>
  <si>
    <t>Saint-Martin-en-Campagne</t>
  </si>
  <si>
    <t>Canteleu</t>
  </si>
  <si>
    <t>Montigny</t>
  </si>
  <si>
    <t>Val-de-la-Haye</t>
  </si>
  <si>
    <t>Aubéguimont</t>
  </si>
  <si>
    <t>Aumale</t>
  </si>
  <si>
    <t>Le Caule-Sainte-Beuve</t>
  </si>
  <si>
    <t>Conteville</t>
  </si>
  <si>
    <t>Criquiers</t>
  </si>
  <si>
    <t>Ellecourt</t>
  </si>
  <si>
    <t>Haudricourt</t>
  </si>
  <si>
    <t>Illois</t>
  </si>
  <si>
    <t>Landes-Vieilles-et-Neuves</t>
  </si>
  <si>
    <t>Marques</t>
  </si>
  <si>
    <t>Nullemont</t>
  </si>
  <si>
    <t>Richemont</t>
  </si>
  <si>
    <t>Ronchois</t>
  </si>
  <si>
    <t>Morienne</t>
  </si>
  <si>
    <t>Vieux-Rouen-sur-Bresle</t>
  </si>
  <si>
    <t>Colleville</t>
  </si>
  <si>
    <t>Contremoulins</t>
  </si>
  <si>
    <t>Épreville</t>
  </si>
  <si>
    <t>Fécamp</t>
  </si>
  <si>
    <t>Froberville</t>
  </si>
  <si>
    <t>Ganzeville</t>
  </si>
  <si>
    <t>Maniquerville</t>
  </si>
  <si>
    <t>Sainte-Hélène-Bondeville</t>
  </si>
  <si>
    <t>Saint-Léonard</t>
  </si>
  <si>
    <t>Senneville-sur-Fécamp</t>
  </si>
  <si>
    <t>Tourville-les-Ifs</t>
  </si>
  <si>
    <t>Toussaint</t>
  </si>
  <si>
    <t>Cléon</t>
  </si>
  <si>
    <t>Freneuse</t>
  </si>
  <si>
    <t>Saint-Aubin-lès-Elbeuf</t>
  </si>
  <si>
    <t>Sotteville-sous-le-Val</t>
  </si>
  <si>
    <t>Tourville-la-Rivière</t>
  </si>
  <si>
    <t>Bihorel</t>
  </si>
  <si>
    <t>La Cerlangue</t>
  </si>
  <si>
    <t>Épretot</t>
  </si>
  <si>
    <t>Étainhus</t>
  </si>
  <si>
    <t>Gommerville</t>
  </si>
  <si>
    <t>Graimbouville</t>
  </si>
  <si>
    <t>Oudalle</t>
  </si>
  <si>
    <t>La Remuée</t>
  </si>
  <si>
    <t>Sainneville</t>
  </si>
  <si>
    <t>Saint-Aubin-Routot</t>
  </si>
  <si>
    <t>Saint-Gilles-de-la-Neuville</t>
  </si>
  <si>
    <t>Saint-Romain-de-Colbosc</t>
  </si>
  <si>
    <t>Saint-Vigor-d'Ymonville</t>
  </si>
  <si>
    <t>Saint-Vincent-Cramesnil</t>
  </si>
  <si>
    <t>Sandouville</t>
  </si>
  <si>
    <t>Tancarville</t>
  </si>
  <si>
    <t>Les Trois-Pierres</t>
  </si>
  <si>
    <t>Beaubec-la-Rosière</t>
  </si>
  <si>
    <t>La Bellière</t>
  </si>
  <si>
    <t>Compainville</t>
  </si>
  <si>
    <t>La Ferté-Saint-Samson</t>
  </si>
  <si>
    <t>Fontaine-en-Bray</t>
  </si>
  <si>
    <t>Forges-les-Eaux</t>
  </si>
  <si>
    <t>Le Fossé</t>
  </si>
  <si>
    <t>Grumesnil</t>
  </si>
  <si>
    <t>Haucourt</t>
  </si>
  <si>
    <t>Haussez</t>
  </si>
  <si>
    <t>Longmesnil</t>
  </si>
  <si>
    <t>Mauquenchy</t>
  </si>
  <si>
    <t>Mesnil-Mauger</t>
  </si>
  <si>
    <t>Pommereux</t>
  </si>
  <si>
    <t>Roncherolles-en-Bray</t>
  </si>
  <si>
    <t>Rouvray-Catillon</t>
  </si>
  <si>
    <t>Sainte-Geneviève</t>
  </si>
  <si>
    <t>Saint-Michel-d'Halescourt</t>
  </si>
  <si>
    <t>Saumont-la-Poterie</t>
  </si>
  <si>
    <t>Serqueux</t>
  </si>
  <si>
    <t>Sommery</t>
  </si>
  <si>
    <t>Le Thil-Riberpré</t>
  </si>
  <si>
    <t>Auberville-la-Manuel</t>
  </si>
  <si>
    <t>Bertheauville</t>
  </si>
  <si>
    <t>Bertreville</t>
  </si>
  <si>
    <t>Beuzeville-la-Guérard</t>
  </si>
  <si>
    <t>Bosville</t>
  </si>
  <si>
    <t>Canouville</t>
  </si>
  <si>
    <t>Cany-Barville</t>
  </si>
  <si>
    <t>Clasville</t>
  </si>
  <si>
    <t>Cleuville</t>
  </si>
  <si>
    <t>Crasville-la-Mallet</t>
  </si>
  <si>
    <t>Grainville-la-Teinturière</t>
  </si>
  <si>
    <t>Le Hanouard</t>
  </si>
  <si>
    <t>Hautot-l'Auvray</t>
  </si>
  <si>
    <t>Malleville-les-Grès</t>
  </si>
  <si>
    <t>Ocqueville</t>
  </si>
  <si>
    <t>Ouainville</t>
  </si>
  <si>
    <t>Ourville-en-Caux</t>
  </si>
  <si>
    <t>Paluel</t>
  </si>
  <si>
    <t>Saint-Martin-aux-Buneaux</t>
  </si>
  <si>
    <t>Saint-Vaast-Dieppedalle</t>
  </si>
  <si>
    <t>Sasseville</t>
  </si>
  <si>
    <t>Thiouville</t>
  </si>
  <si>
    <t>Butot-Vénesville</t>
  </si>
  <si>
    <t>Veulettes-sur-Mer</t>
  </si>
  <si>
    <t>Vittefleur</t>
  </si>
  <si>
    <t>Blosseville</t>
  </si>
  <si>
    <t>Cailleville</t>
  </si>
  <si>
    <t>Drosay</t>
  </si>
  <si>
    <t>Gueutteville-les-Grès</t>
  </si>
  <si>
    <t>Ingouville</t>
  </si>
  <si>
    <t>Manneville-ès-Plains</t>
  </si>
  <si>
    <t>Le Mesnil-Durdent</t>
  </si>
  <si>
    <t>Néville</t>
  </si>
  <si>
    <t>Pleine-Sève</t>
  </si>
  <si>
    <t>Sainte-Colombe</t>
  </si>
  <si>
    <t>Saint-Riquier-ès-Plains</t>
  </si>
  <si>
    <t>Saint-Sylvain</t>
  </si>
  <si>
    <t>Saint-Valery-en-Caux</t>
  </si>
  <si>
    <t>Le Tréport</t>
  </si>
  <si>
    <t>Anneville-Ambourville</t>
  </si>
  <si>
    <t>Bardouville</t>
  </si>
  <si>
    <t>Berville-sur-Seine</t>
  </si>
  <si>
    <t>Duclair</t>
  </si>
  <si>
    <t>Épinay-sur-Duclair</t>
  </si>
  <si>
    <t>Jumièges</t>
  </si>
  <si>
    <t>Le Mesnil-sous-Jumièges</t>
  </si>
  <si>
    <t>Roumare</t>
  </si>
  <si>
    <t>Sainte-Marguerite-sur-Duclair</t>
  </si>
  <si>
    <t>Saint-Paër</t>
  </si>
  <si>
    <t>Saint-Pierre-de-Varengeville</t>
  </si>
  <si>
    <t>Yainville</t>
  </si>
  <si>
    <t>Anquetierville</t>
  </si>
  <si>
    <t>Caudebec-en-Caux</t>
  </si>
  <si>
    <t>Louvetot</t>
  </si>
  <si>
    <t>Maulévrier-Sainte-Gertrude</t>
  </si>
  <si>
    <t>Saint-Arnoult</t>
  </si>
  <si>
    <t>Saint-Gilles-de-Crétot</t>
  </si>
  <si>
    <t>Saint-Nicolas-de-la-Haie</t>
  </si>
  <si>
    <t>Saint-Wandrille-Rançon</t>
  </si>
  <si>
    <t>Villequier</t>
  </si>
  <si>
    <t>Elbeuf</t>
  </si>
  <si>
    <t>La Londe</t>
  </si>
  <si>
    <t>Orival</t>
  </si>
  <si>
    <t>Dampierre-Saint-Nicolas</t>
  </si>
  <si>
    <t>Freulleville</t>
  </si>
  <si>
    <t>Meulers</t>
  </si>
  <si>
    <t>Notre-Dame-d'Aliermont</t>
  </si>
  <si>
    <t>Ricarville-du-Val</t>
  </si>
  <si>
    <t>Saint-Aubin-le-Cauf</t>
  </si>
  <si>
    <t>Saint-Jacques-d'Aliermont</t>
  </si>
  <si>
    <t>Saint-Nicolas-d'Aliermont</t>
  </si>
  <si>
    <t>Saint-Vaast-d'Équiqueville</t>
  </si>
  <si>
    <t>Les Authieux-sur-le-Port-Saint-Ouen</t>
  </si>
  <si>
    <t>Boos</t>
  </si>
  <si>
    <t>Fresne-le-Plan</t>
  </si>
  <si>
    <t>Gouy</t>
  </si>
  <si>
    <t>Mesnil-Raoul</t>
  </si>
  <si>
    <t>Montmain</t>
  </si>
  <si>
    <t>La Neuville-Chant-d'Oisel</t>
  </si>
  <si>
    <t>Franqueville-Saint-Pierre</t>
  </si>
  <si>
    <t>Quévreville-la-Poterie</t>
  </si>
  <si>
    <t>Saint-Aubin-Celloville</t>
  </si>
  <si>
    <t>Ymare</t>
  </si>
  <si>
    <t>La Bouille</t>
  </si>
  <si>
    <t>Grand-Couronne</t>
  </si>
  <si>
    <t>Mauny</t>
  </si>
  <si>
    <t>Moulineaux</t>
  </si>
  <si>
    <t>Yville-sur-Seine</t>
  </si>
  <si>
    <t>Ancretteville-sur-Mer</t>
  </si>
  <si>
    <t>Angerville-la-Martel</t>
  </si>
  <si>
    <t>Criquetot-le-Mauconduit</t>
  </si>
  <si>
    <t>Écretteville-sur-Mer</t>
  </si>
  <si>
    <t>Életot</t>
  </si>
  <si>
    <t>Gerponville</t>
  </si>
  <si>
    <t>Limpiville</t>
  </si>
  <si>
    <t>Riville</t>
  </si>
  <si>
    <t>Saint-Pierre-en-Port</t>
  </si>
  <si>
    <t>Sassetot-le-Mauconduit</t>
  </si>
  <si>
    <t>Sorquainville</t>
  </si>
  <si>
    <t>Thérouldeville</t>
  </si>
  <si>
    <t>Theuville-aux-Maillots</t>
  </si>
  <si>
    <t>Thiergeville</t>
  </si>
  <si>
    <t>Thiétreville</t>
  </si>
  <si>
    <t>Valmont</t>
  </si>
  <si>
    <t>Vinnemerville</t>
  </si>
  <si>
    <t>Ypreville-Biville</t>
  </si>
  <si>
    <t>Ambrumesnil</t>
  </si>
  <si>
    <t>Aubermesnil-Beaumais</t>
  </si>
  <si>
    <t>Colmesnil-Manneville</t>
  </si>
  <si>
    <t>Hautot-sur-Mer</t>
  </si>
  <si>
    <t>Offranville</t>
  </si>
  <si>
    <t>Saint-Aubin-sur-Scie</t>
  </si>
  <si>
    <t>Sauqueville</t>
  </si>
  <si>
    <t>Tourville-sur-Arques</t>
  </si>
  <si>
    <t>Amfreville-les-Champs</t>
  </si>
  <si>
    <t>Ancourteville-sur-Héricourt</t>
  </si>
  <si>
    <t>Anvéville</t>
  </si>
  <si>
    <t>Bénesville</t>
  </si>
  <si>
    <t>Berville</t>
  </si>
  <si>
    <t>Boudeville</t>
  </si>
  <si>
    <t>Bretteville-Saint-Laurent</t>
  </si>
  <si>
    <t>Canville-les-Deux-Églises</t>
  </si>
  <si>
    <t>Carville-Pot-de-Fer</t>
  </si>
  <si>
    <t>Doudeville</t>
  </si>
  <si>
    <t>Étalleville</t>
  </si>
  <si>
    <t>Fultot</t>
  </si>
  <si>
    <t>Gonzeville</t>
  </si>
  <si>
    <t>Harcanville</t>
  </si>
  <si>
    <t>Héricourt-en-Caux</t>
  </si>
  <si>
    <t>Oherville</t>
  </si>
  <si>
    <t>Prétot-Vicquemare</t>
  </si>
  <si>
    <t>Reuville</t>
  </si>
  <si>
    <t>Robertot</t>
  </si>
  <si>
    <t>Routes</t>
  </si>
  <si>
    <t>Saint-Laurent-en-Caux</t>
  </si>
  <si>
    <t>Sommesnil</t>
  </si>
  <si>
    <t>Le Torp-Mesnil</t>
  </si>
  <si>
    <t>Veauville-lès-Quelles</t>
  </si>
  <si>
    <t>Yvecrique</t>
  </si>
  <si>
    <t>Cideville</t>
  </si>
  <si>
    <t>Émanville</t>
  </si>
  <si>
    <t>Fresquiennes</t>
  </si>
  <si>
    <t>Goupillières</t>
  </si>
  <si>
    <t>Hugleville-en-Caux</t>
  </si>
  <si>
    <t>Limésy</t>
  </si>
  <si>
    <t>Mesnil-Panneville</t>
  </si>
  <si>
    <t>Pavilly</t>
  </si>
  <si>
    <t>Sainte-Austreberthe</t>
  </si>
  <si>
    <t>Le Trait</t>
  </si>
  <si>
    <t>Anneville-sur-Scie</t>
  </si>
  <si>
    <t>Belmesnil</t>
  </si>
  <si>
    <t>Bertreville-Saint-Ouen</t>
  </si>
  <si>
    <t>Le Bois-Robert</t>
  </si>
  <si>
    <t>Le Catelier</t>
  </si>
  <si>
    <t>Les Cent-Acres</t>
  </si>
  <si>
    <t>La Chapelle-du-Bourgay</t>
  </si>
  <si>
    <t>La Chaussée</t>
  </si>
  <si>
    <t>Criquetot-sur-Longueville</t>
  </si>
  <si>
    <t>Crosville-sur-Scie</t>
  </si>
  <si>
    <t>Dénestanville</t>
  </si>
  <si>
    <t>Gonneville-sur-Scie</t>
  </si>
  <si>
    <t>Lintot-les-Bois</t>
  </si>
  <si>
    <t>Longueville-sur-Scie</t>
  </si>
  <si>
    <t>Manéhouville</t>
  </si>
  <si>
    <t>Muchedent</t>
  </si>
  <si>
    <t>Notre-Dame-du-Parc</t>
  </si>
  <si>
    <t>Saint-Crespin</t>
  </si>
  <si>
    <t>Sainte-Foy</t>
  </si>
  <si>
    <t>Saint-Germain-d'Étables</t>
  </si>
  <si>
    <t>Saint-Honoré</t>
  </si>
  <si>
    <t>Torcy-le-Grand</t>
  </si>
  <si>
    <t>Torcy-le-Petit</t>
  </si>
  <si>
    <t>Le Havre</t>
  </si>
  <si>
    <t>Assigny</t>
  </si>
  <si>
    <t>Auquemesnil</t>
  </si>
  <si>
    <t>Avesnes-en-Val</t>
  </si>
  <si>
    <t>Bailly-en-Rivière</t>
  </si>
  <si>
    <t>Bellengreville</t>
  </si>
  <si>
    <t>Biville-sur-Mer</t>
  </si>
  <si>
    <t>Brunville</t>
  </si>
  <si>
    <t>Douvrend</t>
  </si>
  <si>
    <t>Envermeu</t>
  </si>
  <si>
    <t>Glicourt</t>
  </si>
  <si>
    <t>Gouchaupre</t>
  </si>
  <si>
    <t>Greny</t>
  </si>
  <si>
    <t>Guilmécourt</t>
  </si>
  <si>
    <t>Les Ifs</t>
  </si>
  <si>
    <t>Intraville</t>
  </si>
  <si>
    <t>Penly</t>
  </si>
  <si>
    <t>Saint-Ouen-sous-Bailly</t>
  </si>
  <si>
    <t>Saint-Quentin-au-Bosc</t>
  </si>
  <si>
    <t>Sauchay</t>
  </si>
  <si>
    <t>Tourville-la-Chapelle</t>
  </si>
  <si>
    <t>Alvimare</t>
  </si>
  <si>
    <t>Auzouville-Auberbosc</t>
  </si>
  <si>
    <t>Bennetot</t>
  </si>
  <si>
    <t>Bermonville</t>
  </si>
  <si>
    <t>Cléville</t>
  </si>
  <si>
    <t>Cliponville</t>
  </si>
  <si>
    <t>Envronville</t>
  </si>
  <si>
    <t>Fauville-en-Caux</t>
  </si>
  <si>
    <t>Foucart</t>
  </si>
  <si>
    <t>Hattenville</t>
  </si>
  <si>
    <t>Normanville</t>
  </si>
  <si>
    <t>Ricarville</t>
  </si>
  <si>
    <t>Rocquefort</t>
  </si>
  <si>
    <t>Sainte-Marguerite-sur-Fauville</t>
  </si>
  <si>
    <t>Saint-Pierre-Lavis</t>
  </si>
  <si>
    <t>Trémauville</t>
  </si>
  <si>
    <t>Yébleron</t>
  </si>
  <si>
    <t>Petit-Couronne</t>
  </si>
  <si>
    <t>Bailleul-Neuville</t>
  </si>
  <si>
    <t>Baillolet</t>
  </si>
  <si>
    <t>Bures-en-Bray</t>
  </si>
  <si>
    <t>Clais</t>
  </si>
  <si>
    <t>Croixdalle</t>
  </si>
  <si>
    <t>Fréauville</t>
  </si>
  <si>
    <t>Fresnoy-Folny</t>
  </si>
  <si>
    <t>Grandcourt</t>
  </si>
  <si>
    <t>Londinières</t>
  </si>
  <si>
    <t>Mesnil-Follemprise</t>
  </si>
  <si>
    <t>Osmoy-Saint-Valery</t>
  </si>
  <si>
    <t>Preuseville</t>
  </si>
  <si>
    <t>Puisenval</t>
  </si>
  <si>
    <t>Sainte-Agathe-d'Aliermont</t>
  </si>
  <si>
    <t>Saint-Pierre-des-Jonquières</t>
  </si>
  <si>
    <t>Smermesnil</t>
  </si>
  <si>
    <t>Wanchy-Capval</t>
  </si>
  <si>
    <t>Ardouval</t>
  </si>
  <si>
    <t>Bellencombre</t>
  </si>
  <si>
    <t>Bosc-Bérenger</t>
  </si>
  <si>
    <t>Bosc-Mesnil</t>
  </si>
  <si>
    <t>Bradiancourt</t>
  </si>
  <si>
    <t>Critot</t>
  </si>
  <si>
    <t>Mathonville</t>
  </si>
  <si>
    <t>Maucomble</t>
  </si>
  <si>
    <t>Montérolier</t>
  </si>
  <si>
    <t>Neufbosc</t>
  </si>
  <si>
    <t>Pommeréval</t>
  </si>
  <si>
    <t>Rocquemont</t>
  </si>
  <si>
    <t>Rosay</t>
  </si>
  <si>
    <t>Saint-Hellier</t>
  </si>
  <si>
    <t>Saint-Martin-Osmonville</t>
  </si>
  <si>
    <t>Saint-Saëns</t>
  </si>
  <si>
    <t>Ventes-Saint-Rémy</t>
  </si>
  <si>
    <t>Authieux-Ratiéville</t>
  </si>
  <si>
    <t>Le Bocasse</t>
  </si>
  <si>
    <t>Cailly</t>
  </si>
  <si>
    <t>Claville-Motteville</t>
  </si>
  <si>
    <t>Clères</t>
  </si>
  <si>
    <t>Esteville</t>
  </si>
  <si>
    <t>Fontaine-le-Bourg</t>
  </si>
  <si>
    <t>Frichemesnil</t>
  </si>
  <si>
    <t>Grugny</t>
  </si>
  <si>
    <t>La Houssaye-Béranger</t>
  </si>
  <si>
    <t>Mont-Cauvaire</t>
  </si>
  <si>
    <t>La Rue-Saint-Pierre</t>
  </si>
  <si>
    <t>Saint-André-sur-Cailly</t>
  </si>
  <si>
    <t>Saint-Georges-sur-Fontaine</t>
  </si>
  <si>
    <t>Saint-Germain-sous-Cailly</t>
  </si>
  <si>
    <t>Sierville</t>
  </si>
  <si>
    <t>Yquebeuf</t>
  </si>
  <si>
    <t>Gainneville</t>
  </si>
  <si>
    <t>Gonfreville-l'Orcher</t>
  </si>
  <si>
    <t>Harfleur</t>
  </si>
  <si>
    <t>Rogerville</t>
  </si>
  <si>
    <t>Saint-Laurent-de-Brèvedent</t>
  </si>
  <si>
    <t>Anceaumeville</t>
  </si>
  <si>
    <t>Bosc-Guérard-Saint-Adrien</t>
  </si>
  <si>
    <t>Eslettes</t>
  </si>
  <si>
    <t>Montville</t>
  </si>
  <si>
    <t>Auffay</t>
  </si>
  <si>
    <t>Cressy</t>
  </si>
  <si>
    <t>Cropus</t>
  </si>
  <si>
    <t>Heugleville-sur-Scie</t>
  </si>
  <si>
    <t>Auppegard</t>
  </si>
  <si>
    <t>Auzouville-sur-Saâne</t>
  </si>
  <si>
    <t>Avremesnil</t>
  </si>
  <si>
    <t>Bacqueville-en-Caux</t>
  </si>
  <si>
    <t>Biville-la-Rivière</t>
  </si>
  <si>
    <t>Brachy</t>
  </si>
  <si>
    <t>Gonnetot</t>
  </si>
  <si>
    <t>Gueures</t>
  </si>
  <si>
    <t>Hermanville</t>
  </si>
  <si>
    <t>Lamberville</t>
  </si>
  <si>
    <t>Lammerville</t>
  </si>
  <si>
    <t>Lestanville</t>
  </si>
  <si>
    <t>Omonville</t>
  </si>
  <si>
    <t>Rainfreville</t>
  </si>
  <si>
    <t>Royville</t>
  </si>
  <si>
    <t>Saâne-Saint-Just</t>
  </si>
  <si>
    <t>Saint-Mards</t>
  </si>
  <si>
    <t>Saint-Ouen-le-Mauger</t>
  </si>
  <si>
    <t>Sassetot-le-Malgardé</t>
  </si>
  <si>
    <t>Thil-Manneville</t>
  </si>
  <si>
    <t>Tocqueville-en-Caux</t>
  </si>
  <si>
    <t>Vénestanville</t>
  </si>
  <si>
    <t>Angiens</t>
  </si>
  <si>
    <t>Anglesqueville-la-Bras-Long</t>
  </si>
  <si>
    <t>Autigny</t>
  </si>
  <si>
    <t>Le Bourg-Dun</t>
  </si>
  <si>
    <t>Bourville</t>
  </si>
  <si>
    <t>Brametot</t>
  </si>
  <si>
    <t>La Chapelle-sur-Dun</t>
  </si>
  <si>
    <t>Crasville-la-Rocquefort</t>
  </si>
  <si>
    <t>Ermenouville</t>
  </si>
  <si>
    <t>Fontaine-le-Dun</t>
  </si>
  <si>
    <t>La Gaillarde</t>
  </si>
  <si>
    <t>Héberville</t>
  </si>
  <si>
    <t>Houdetot</t>
  </si>
  <si>
    <t>Saint-Aubin-sur-Mer</t>
  </si>
  <si>
    <t>Saint-Pierre-le-Vieux</t>
  </si>
  <si>
    <t>Saint-Pierre-le-Viger</t>
  </si>
  <si>
    <t>Sotteville-sur-Mer</t>
  </si>
  <si>
    <t>Bierville</t>
  </si>
  <si>
    <t>Bois-Guilbert</t>
  </si>
  <si>
    <t>Bois-Héroult</t>
  </si>
  <si>
    <t>Boissay</t>
  </si>
  <si>
    <t>Bosc-Bordel</t>
  </si>
  <si>
    <t>Bosc-Édeline</t>
  </si>
  <si>
    <t>Bosc-Roger-sur-Buchy</t>
  </si>
  <si>
    <t>Buchy</t>
  </si>
  <si>
    <t>Ernemont-sur-Buchy</t>
  </si>
  <si>
    <t>Estouteville-Écalles</t>
  </si>
  <si>
    <t>Héronchelles</t>
  </si>
  <si>
    <t>Longuerue</t>
  </si>
  <si>
    <t>Morgny-la-Pommeraye</t>
  </si>
  <si>
    <t>Pierreval</t>
  </si>
  <si>
    <t>Rebets</t>
  </si>
  <si>
    <t>Sainte-Croix-sur-Buchy</t>
  </si>
  <si>
    <t>Saint-Germain-des-Essourts</t>
  </si>
  <si>
    <t>Vieux-Manoir</t>
  </si>
  <si>
    <t>Ancretiéville-Saint-Victor</t>
  </si>
  <si>
    <t>Auzouville-l'Esneval</t>
  </si>
  <si>
    <t>Bourdainville</t>
  </si>
  <si>
    <t>Criquetot-sur-Ouville</t>
  </si>
  <si>
    <t>Ectot-l'Auber</t>
  </si>
  <si>
    <t>Lindebeuf</t>
  </si>
  <si>
    <t>Ouville-l'Abbaye</t>
  </si>
  <si>
    <t>Saint-Martin-aux-Arbres</t>
  </si>
  <si>
    <t>Saussay</t>
  </si>
  <si>
    <t>Vibeuf</t>
  </si>
  <si>
    <t>Yerville</t>
  </si>
  <si>
    <t>Le Houlme</t>
  </si>
  <si>
    <t>Houppeville</t>
  </si>
  <si>
    <t>Malaunay</t>
  </si>
  <si>
    <t>Argueil</t>
  </si>
  <si>
    <t>La Chapelle-Saint-Ouen</t>
  </si>
  <si>
    <t>Croisy-sur-Andelle</t>
  </si>
  <si>
    <t>Elbeuf-sur-Andelle</t>
  </si>
  <si>
    <t>Fry</t>
  </si>
  <si>
    <t>La Hallotière</t>
  </si>
  <si>
    <t>La Haye</t>
  </si>
  <si>
    <t>Le Héron</t>
  </si>
  <si>
    <t>Hodeng-Hodenger</t>
  </si>
  <si>
    <t>Mésangueville</t>
  </si>
  <si>
    <t>Le Mesnil-Lieubray</t>
  </si>
  <si>
    <t>Morville-sur-Andelle</t>
  </si>
  <si>
    <t>Nolléval</t>
  </si>
  <si>
    <t>Sigy-en-Bray</t>
  </si>
  <si>
    <t>Bénouville</t>
  </si>
  <si>
    <t>Bordeaux-Saint-Clair</t>
  </si>
  <si>
    <t>Étretat</t>
  </si>
  <si>
    <t>Gerville</t>
  </si>
  <si>
    <t>Les Loges</t>
  </si>
  <si>
    <t>Le Tilleul</t>
  </si>
  <si>
    <t>Saint-Étienne-du-Rouvray</t>
  </si>
  <si>
    <t>Greuville</t>
  </si>
  <si>
    <t>Gruchet-Saint-Siméon</t>
  </si>
  <si>
    <t>Luneray</t>
  </si>
  <si>
    <t>Hénouville</t>
  </si>
  <si>
    <t>Quevillon</t>
  </si>
  <si>
    <t>Saint-Martin-de-Boscherville</t>
  </si>
  <si>
    <t>Beaumont-le-Hareng</t>
  </si>
  <si>
    <t>Bosc-le-Hard</t>
  </si>
  <si>
    <t>Bracquetuit</t>
  </si>
  <si>
    <t>Cottévrard</t>
  </si>
  <si>
    <t>La Crique</t>
  </si>
  <si>
    <t>Étaimpuis</t>
  </si>
  <si>
    <t>Fresnay-le-Long</t>
  </si>
  <si>
    <t>Grigneuseville</t>
  </si>
  <si>
    <t>Montreuil-en-Caux</t>
  </si>
  <si>
    <t>Sévis</t>
  </si>
  <si>
    <t>Longueil</t>
  </si>
  <si>
    <t>Ouville-la-Rivière</t>
  </si>
  <si>
    <t>Quiberville</t>
  </si>
  <si>
    <t>Saint-Denis-d'Aclon</t>
  </si>
  <si>
    <t>Beaussault</t>
  </si>
  <si>
    <t>Gaillefontaine</t>
  </si>
  <si>
    <t>Arques-la-Bataille</t>
  </si>
  <si>
    <t>Martigny</t>
  </si>
  <si>
    <t>Val-de-Saâne</t>
  </si>
  <si>
    <t>Beauval-en-Caux</t>
  </si>
  <si>
    <t>Beautot</t>
  </si>
  <si>
    <t>Belleville-en-Caux</t>
  </si>
  <si>
    <t>Bertrimont</t>
  </si>
  <si>
    <t>Biville-la-Baignarde</t>
  </si>
  <si>
    <t>Butot</t>
  </si>
  <si>
    <t>Calleville-les-Deux-Églises</t>
  </si>
  <si>
    <t>La Fontelaye</t>
  </si>
  <si>
    <t>Gueutteville</t>
  </si>
  <si>
    <t>Imbleville</t>
  </si>
  <si>
    <t>Saint-Denis-sur-Scie</t>
  </si>
  <si>
    <t>Saint-Maclou-de-Folleville</t>
  </si>
  <si>
    <t>Saint-Ouen-du-Breuil</t>
  </si>
  <si>
    <t>Saint-Pierre-Bénouville</t>
  </si>
  <si>
    <t>Saint-Vaast-du-Val</t>
  </si>
  <si>
    <t>Saint-Victor-l'Abbaye</t>
  </si>
  <si>
    <t>Tôtes</t>
  </si>
  <si>
    <t>Varneville-Bretteville</t>
  </si>
  <si>
    <t>Vassonville</t>
  </si>
  <si>
    <t>Criel-sur-Mer</t>
  </si>
  <si>
    <t>Tocqueville-sur-Eu</t>
  </si>
  <si>
    <t>Touffreville-sur-Eu</t>
  </si>
  <si>
    <t>Amfreville-la-Mi-Voie</t>
  </si>
  <si>
    <t>Cauville-sur-Mer</t>
  </si>
  <si>
    <t>Octeville-sur-Mer</t>
  </si>
  <si>
    <t>Heurteauville</t>
  </si>
  <si>
    <t>La Mailleraye-sur-Seine</t>
  </si>
  <si>
    <t>Notre-Dame-de-Bliquetuit</t>
  </si>
  <si>
    <t>Saint-Nicolas-de-Bliquetuit</t>
  </si>
  <si>
    <t>Vatteville-la-Rue</t>
  </si>
  <si>
    <t>Les Grandes-Ventes</t>
  </si>
  <si>
    <t>Notre-Dame-de-Bondeville</t>
  </si>
  <si>
    <t>Ectot-lès-Baons</t>
  </si>
  <si>
    <t>Flamanville</t>
  </si>
  <si>
    <t>Grémonville</t>
  </si>
  <si>
    <t>Motteville</t>
  </si>
  <si>
    <t>Veules-les-Roses</t>
  </si>
  <si>
    <t>Extraction</t>
  </si>
  <si>
    <t>Rouen</t>
  </si>
  <si>
    <t>Colonne1</t>
  </si>
  <si>
    <t>mail</t>
  </si>
  <si>
    <t>date de création</t>
  </si>
  <si>
    <t>nombre d'adultes dans le foyer</t>
  </si>
  <si>
    <t>nombre d'enfants dans le foyer</t>
  </si>
  <si>
    <t>lieu du projet</t>
  </si>
  <si>
    <t>identique à l'adresse de facturation</t>
  </si>
  <si>
    <t>nouvelle adresse</t>
  </si>
  <si>
    <t>adresse des travaux</t>
  </si>
  <si>
    <t>adresse de facturation</t>
  </si>
  <si>
    <t>complément</t>
  </si>
  <si>
    <t>Ville</t>
  </si>
  <si>
    <t>résidence</t>
  </si>
  <si>
    <t>type de résidence</t>
  </si>
  <si>
    <t>maison de + de 2 ans</t>
  </si>
  <si>
    <t>prestation de pose</t>
  </si>
  <si>
    <t>Complément d'infos</t>
  </si>
  <si>
    <t>contraintes techniques</t>
  </si>
  <si>
    <t>ASCENCEUR</t>
  </si>
  <si>
    <t>ESCALIER</t>
  </si>
  <si>
    <t>CHEMIN ETROIT</t>
  </si>
  <si>
    <t>COULOIR ETROIT</t>
  </si>
  <si>
    <t>PETITES PORTES</t>
  </si>
  <si>
    <t>Indications de route</t>
  </si>
  <si>
    <t>nature des murs</t>
  </si>
  <si>
    <t>PLACO</t>
  </si>
  <si>
    <t>BETON</t>
  </si>
  <si>
    <t>BRIQUE</t>
  </si>
  <si>
    <t>PARPAING CREUX</t>
  </si>
  <si>
    <t>PARPAING PLEIN</t>
  </si>
  <si>
    <t>PISE/TERRE</t>
  </si>
  <si>
    <t>type de projet</t>
  </si>
  <si>
    <t>autres travaux à prévoir</t>
  </si>
  <si>
    <t>si oui, lesquels</t>
  </si>
  <si>
    <t>délai</t>
  </si>
  <si>
    <t>budget</t>
  </si>
  <si>
    <t>détails</t>
  </si>
  <si>
    <t>HUISSERIE</t>
  </si>
  <si>
    <t>SANITAIRE</t>
  </si>
  <si>
    <t>ELECTRICITE</t>
  </si>
  <si>
    <t>ENERGETIQUE</t>
  </si>
  <si>
    <t>REVETEMENT</t>
  </si>
  <si>
    <t>INTERIEUR</t>
  </si>
  <si>
    <t>EXTERIEUR</t>
  </si>
  <si>
    <t>priorités client</t>
  </si>
  <si>
    <t>Relever technique</t>
  </si>
  <si>
    <t>forfait kit de pose</t>
  </si>
  <si>
    <t>40€ 90020592</t>
  </si>
  <si>
    <t>80€ 90020591</t>
  </si>
  <si>
    <t>livraison</t>
  </si>
  <si>
    <t>A</t>
  </si>
  <si>
    <t>B</t>
  </si>
  <si>
    <t>C</t>
  </si>
  <si>
    <t>Clainville</t>
  </si>
  <si>
    <t>Colonne2</t>
  </si>
  <si>
    <t>points importants</t>
  </si>
  <si>
    <t>date du relevé</t>
  </si>
  <si>
    <t>temps de pose (en jours)</t>
  </si>
  <si>
    <t>Documents à remplir</t>
  </si>
  <si>
    <t>Découverte client / projets</t>
  </si>
  <si>
    <t xml:space="preserve">Coordonnées </t>
  </si>
  <si>
    <t>Projets</t>
  </si>
  <si>
    <t xml:space="preserve">Devis </t>
  </si>
  <si>
    <t>Conditions générales de poses</t>
  </si>
  <si>
    <t>Cerfa 1301 TVA</t>
  </si>
  <si>
    <t>PV de fin de chantier de chaque intervenants</t>
  </si>
  <si>
    <t>Ticket de caisse</t>
  </si>
  <si>
    <t>projets accepté par les clients</t>
  </si>
  <si>
    <t>Relevé téchnique</t>
  </si>
  <si>
    <t>BOIS</t>
  </si>
  <si>
    <t>CUISINE</t>
  </si>
  <si>
    <t>DRESSING</t>
  </si>
  <si>
    <t>CLOISON</t>
  </si>
  <si>
    <t>ISOLATION</t>
  </si>
  <si>
    <t>PEINTURE</t>
  </si>
  <si>
    <t>TERRASSE</t>
  </si>
  <si>
    <t>PORTAIL</t>
  </si>
  <si>
    <t>CLÔTURE</t>
  </si>
  <si>
    <t>ABRIS DE JARDIN</t>
  </si>
  <si>
    <t>CARRELAGE</t>
  </si>
  <si>
    <t>LINEAU</t>
  </si>
  <si>
    <t>PARQUET</t>
  </si>
  <si>
    <t>MOQUETTE</t>
  </si>
  <si>
    <t>POÊLE A BOIS</t>
  </si>
  <si>
    <t>CLIMS</t>
  </si>
  <si>
    <t>RADIATEUR</t>
  </si>
  <si>
    <t>LUMINAIRE</t>
  </si>
  <si>
    <t>MOTORISATION DE PORTAIL</t>
  </si>
  <si>
    <t>TABLEAU ELECTRIQUE</t>
  </si>
  <si>
    <t>DEPANNAGE</t>
  </si>
  <si>
    <t>CHAUFFE-EAU</t>
  </si>
  <si>
    <t>WC</t>
  </si>
  <si>
    <t>VMC</t>
  </si>
  <si>
    <t>MEUBLE SALLE DE BAIN</t>
  </si>
  <si>
    <t>TOUS TYPES DE PORTE</t>
  </si>
  <si>
    <t>STORE BANNE</t>
  </si>
  <si>
    <t>FENÊTRE</t>
  </si>
  <si>
    <t>VOLET</t>
  </si>
  <si>
    <t>GARDE CORPS</t>
  </si>
  <si>
    <t>MAINTENANT</t>
  </si>
  <si>
    <t>MOINS DE 3 MOIS</t>
  </si>
  <si>
    <t>DE 3 A 6 MOIS</t>
  </si>
  <si>
    <t>DE 6 A 12 MOIS</t>
  </si>
  <si>
    <t>PLUS D'1 AN</t>
  </si>
  <si>
    <t>MEUBLE DE SALLE DE BAIN</t>
  </si>
  <si>
    <t>CLIM</t>
  </si>
  <si>
    <t>POÊLE A PELET</t>
  </si>
  <si>
    <t>ROBOT TONDEUSE</t>
  </si>
  <si>
    <t>DOCUMENTS</t>
  </si>
  <si>
    <t>MOINS DE 2000€</t>
  </si>
  <si>
    <t>DE 2 A 4000€</t>
  </si>
  <si>
    <t>DE 4 A 7000€</t>
  </si>
  <si>
    <t>DE 7 A 10000€</t>
  </si>
  <si>
    <t>DE 10 A 15000€</t>
  </si>
  <si>
    <t>DE 15 A 20000€</t>
  </si>
  <si>
    <t>PLUS DE 20000€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</si>
  <si>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</si>
  <si>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</si>
  <si>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</si>
  <si>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</si>
  <si>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</si>
  <si>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</si>
  <si>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</si>
  <si>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</si>
  <si>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</si>
  <si>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</si>
  <si>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</si>
  <si>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</si>
  <si>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</si>
  <si>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NUM</t>
  </si>
  <si>
    <t>ANNEE</t>
  </si>
  <si>
    <t>INTERVENANTS</t>
  </si>
  <si>
    <t>AGD PLOMBERIE</t>
  </si>
  <si>
    <t>MORGAN CARRELAGE</t>
  </si>
  <si>
    <t>LANGLOIS POÊLES</t>
  </si>
  <si>
    <t>SEMAINE</t>
  </si>
  <si>
    <t>horaires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</si>
  <si>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</si>
  <si>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</si>
  <si>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</si>
  <si>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</si>
  <si>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</si>
  <si>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</si>
  <si>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</si>
  <si>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</si>
  <si>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</si>
  <si>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</si>
  <si>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</si>
  <si>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</si>
  <si>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BRICO JONATHAN</t>
  </si>
  <si>
    <t>BRICO FLORENT</t>
  </si>
  <si>
    <t>NE SAIS PAS</t>
  </si>
  <si>
    <t xml:space="preserve"> </t>
  </si>
  <si>
    <t>PLAQUISTE</t>
  </si>
  <si>
    <t>PEINTRE</t>
  </si>
  <si>
    <t>intervenants</t>
  </si>
  <si>
    <t>date intervention</t>
  </si>
  <si>
    <t>FLORENT</t>
  </si>
  <si>
    <t>JONATHAN</t>
  </si>
  <si>
    <t>PLOMBERIE</t>
  </si>
  <si>
    <t>POELE</t>
  </si>
  <si>
    <t>nom</t>
  </si>
  <si>
    <t>prénom</t>
  </si>
  <si>
    <t>téléphones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</si>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</sst>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_);[Red]\(&quot;€&quot;#,##0\)"/>
    <numFmt numFmtId="165" formatCode="[$-F800]dddd\,\ mmmm\ dd\,\ yyyy"/>
    <numFmt numFmtId="166" formatCode="dd\ mmmm"/>
  </numFmts>
  <fonts count="18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4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3"/>
      <color rgb="FF7F7F7F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3"/>
      <color rgb="FFC00000"/>
      <name val="Calibri"/>
      <family val="2"/>
      <scheme val="minor"/>
    </font>
    <font>
      <sz val="13"/>
      <color rgb="FFC00000"/>
      <name val="Calibri"/>
      <family val="2"/>
      <scheme val="minor"/>
    </font>
    <font>
      <b/>
      <sz val="20"/>
      <color rgb="FF800000"/>
      <name val="Calibri"/>
      <family val="2"/>
    </font>
    <font>
      <sz val="11"/>
      <color rgb="FF800000"/>
      <name val="Calibri"/>
      <family val="2"/>
    </font>
    <font>
      <sz val="36"/>
      <color rgb="FFFF0000"/>
      <name val="Calibri"/>
      <family val="2"/>
    </font>
    <font>
      <sz val="3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3"/>
      <color theme="0" tint="-0.149998474074526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gradientFill degree="90">
        <stop position="0">
          <color theme="0"/>
        </stop>
        <stop position="1">
          <color theme="5" tint="0.40000610370189521"/>
        </stop>
      </gradient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Border="1" applyAlignment="1"/>
    <xf numFmtId="0" fontId="0" fillId="3" borderId="0" xfId="0" applyFill="1"/>
    <xf numFmtId="0" fontId="0" fillId="3" borderId="0" xfId="0" applyFill="1" applyBorder="1" applyAlignment="1">
      <alignment horizontal="center" vertical="center"/>
    </xf>
    <xf numFmtId="0" fontId="5" fillId="0" borderId="0" xfId="0" applyFont="1"/>
    <xf numFmtId="0" fontId="5" fillId="0" borderId="0" xfId="2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2" applyFont="1"/>
    <xf numFmtId="0" fontId="5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2" borderId="0" xfId="0" applyFill="1"/>
    <xf numFmtId="0" fontId="0" fillId="3" borderId="11" xfId="0" applyFill="1" applyBorder="1" applyAlignment="1"/>
    <xf numFmtId="0" fontId="0" fillId="0" borderId="0" xfId="0" applyFill="1"/>
    <xf numFmtId="0" fontId="0" fillId="0" borderId="15" xfId="0" applyFont="1" applyFill="1" applyBorder="1"/>
    <xf numFmtId="0" fontId="0" fillId="0" borderId="16" xfId="0" applyFont="1" applyFill="1" applyBorder="1"/>
    <xf numFmtId="0" fontId="0" fillId="0" borderId="17" xfId="0" applyFont="1" applyFill="1" applyBorder="1"/>
    <xf numFmtId="0" fontId="0" fillId="0" borderId="18" xfId="0" applyFont="1" applyFill="1" applyBorder="1"/>
    <xf numFmtId="0" fontId="9" fillId="4" borderId="9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9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3" fillId="0" borderId="0" xfId="0" applyFont="1" applyFill="1" applyAlignment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6" fillId="0" borderId="0" xfId="1" applyFont="1" applyFill="1" applyAlignment="1"/>
    <xf numFmtId="0" fontId="3" fillId="0" borderId="0" xfId="0" applyFont="1" applyFill="1" applyAlignment="1">
      <alignment vertical="center"/>
    </xf>
    <xf numFmtId="0" fontId="5" fillId="0" borderId="0" xfId="0" applyFont="1" applyFill="1" applyBorder="1" applyAlignment="1"/>
    <xf numFmtId="0" fontId="9" fillId="6" borderId="19" xfId="0" applyFont="1" applyFill="1" applyBorder="1" applyAlignment="1">
      <alignment horizontal="center"/>
    </xf>
    <xf numFmtId="0" fontId="0" fillId="6" borderId="20" xfId="0" applyFill="1" applyBorder="1"/>
    <xf numFmtId="0" fontId="9" fillId="6" borderId="20" xfId="0" applyFont="1" applyFill="1" applyBorder="1" applyAlignment="1">
      <alignment horizontal="center" vertical="center"/>
    </xf>
    <xf numFmtId="0" fontId="0" fillId="6" borderId="21" xfId="0" applyFill="1" applyBorder="1"/>
    <xf numFmtId="0" fontId="9" fillId="6" borderId="0" xfId="0" applyFont="1" applyFill="1" applyBorder="1"/>
    <xf numFmtId="0" fontId="0" fillId="6" borderId="25" xfId="0" applyFill="1" applyBorder="1"/>
    <xf numFmtId="0" fontId="2" fillId="6" borderId="25" xfId="0" applyFont="1" applyFill="1" applyBorder="1" applyAlignment="1">
      <alignment vertical="center"/>
    </xf>
    <xf numFmtId="0" fontId="9" fillId="6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/>
    <xf numFmtId="0" fontId="8" fillId="6" borderId="22" xfId="1" applyFont="1" applyFill="1" applyBorder="1" applyAlignment="1">
      <alignment horizontal="center"/>
    </xf>
    <xf numFmtId="0" fontId="0" fillId="6" borderId="23" xfId="0" applyFill="1" applyBorder="1"/>
    <xf numFmtId="0" fontId="2" fillId="6" borderId="25" xfId="0" applyFont="1" applyFill="1" applyBorder="1" applyAlignment="1"/>
    <xf numFmtId="0" fontId="0" fillId="6" borderId="25" xfId="0" applyFill="1" applyBorder="1" applyAlignment="1"/>
    <xf numFmtId="0" fontId="6" fillId="6" borderId="25" xfId="1" applyFont="1" applyFill="1" applyBorder="1" applyAlignment="1"/>
    <xf numFmtId="0" fontId="0" fillId="6" borderId="24" xfId="0" applyFill="1" applyBorder="1"/>
    <xf numFmtId="0" fontId="9" fillId="6" borderId="23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/>
    </xf>
    <xf numFmtId="0" fontId="0" fillId="5" borderId="20" xfId="0" applyFill="1" applyBorder="1"/>
    <xf numFmtId="0" fontId="9" fillId="5" borderId="20" xfId="0" applyFont="1" applyFill="1" applyBorder="1" applyAlignment="1">
      <alignment horizontal="center" vertical="center"/>
    </xf>
    <xf numFmtId="0" fontId="0" fillId="5" borderId="21" xfId="0" applyFill="1" applyBorder="1"/>
    <xf numFmtId="0" fontId="0" fillId="5" borderId="0" xfId="0" applyFill="1" applyBorder="1"/>
    <xf numFmtId="0" fontId="5" fillId="5" borderId="25" xfId="0" applyFont="1" applyFill="1" applyBorder="1" applyAlignment="1"/>
    <xf numFmtId="0" fontId="0" fillId="5" borderId="25" xfId="0" applyFill="1" applyBorder="1"/>
    <xf numFmtId="0" fontId="9" fillId="5" borderId="10" xfId="0" applyFont="1" applyFill="1" applyBorder="1" applyAlignment="1">
      <alignment horizontal="center"/>
    </xf>
    <xf numFmtId="0" fontId="9" fillId="5" borderId="22" xfId="0" applyFont="1" applyFill="1" applyBorder="1" applyAlignment="1">
      <alignment horizontal="center"/>
    </xf>
    <xf numFmtId="0" fontId="0" fillId="5" borderId="23" xfId="0" applyFill="1" applyBorder="1"/>
    <xf numFmtId="0" fontId="9" fillId="5" borderId="0" xfId="0" applyFont="1" applyFill="1" applyBorder="1" applyAlignment="1">
      <alignment horizontal="center" vertical="center"/>
    </xf>
    <xf numFmtId="0" fontId="0" fillId="5" borderId="25" xfId="0" applyFill="1" applyBorder="1" applyAlignment="1"/>
    <xf numFmtId="0" fontId="0" fillId="5" borderId="24" xfId="0" applyFill="1" applyBorder="1"/>
    <xf numFmtId="0" fontId="9" fillId="5" borderId="23" xfId="0" applyFont="1" applyFill="1" applyBorder="1" applyAlignment="1">
      <alignment horizontal="center" vertical="center"/>
    </xf>
    <xf numFmtId="0" fontId="7" fillId="5" borderId="25" xfId="2" applyFill="1" applyBorder="1"/>
    <xf numFmtId="0" fontId="10" fillId="6" borderId="10" xfId="1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/>
    </xf>
    <xf numFmtId="0" fontId="10" fillId="6" borderId="10" xfId="1" applyFont="1" applyFill="1" applyBorder="1" applyAlignment="1">
      <alignment horizontal="center"/>
    </xf>
    <xf numFmtId="0" fontId="10" fillId="5" borderId="10" xfId="1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0" fillId="5" borderId="10" xfId="0" applyFill="1" applyBorder="1"/>
    <xf numFmtId="166" fontId="0" fillId="0" borderId="0" xfId="0" applyNumberFormat="1"/>
    <xf numFmtId="0" fontId="9" fillId="0" borderId="9" xfId="0" applyFont="1" applyFill="1" applyBorder="1" applyAlignment="1" applyProtection="1">
      <alignment horizontal="center" vertical="center"/>
      <protection locked="0"/>
    </xf>
    <xf numFmtId="0" fontId="7" fillId="0" borderId="9" xfId="2" applyFill="1" applyBorder="1" applyAlignment="1" applyProtection="1">
      <alignment horizontal="center" vertical="center"/>
      <protection locked="0"/>
    </xf>
    <xf numFmtId="14" fontId="9" fillId="0" borderId="9" xfId="0" applyNumberFormat="1" applyFont="1" applyFill="1" applyBorder="1" applyAlignment="1" applyProtection="1">
      <alignment horizontal="center" vertical="center"/>
      <protection locked="0"/>
    </xf>
    <xf numFmtId="0" fontId="9" fillId="0" borderId="9" xfId="0" applyNumberFormat="1" applyFont="1" applyFill="1" applyBorder="1" applyAlignment="1" applyProtection="1">
      <alignment horizontal="center" vertical="center"/>
      <protection locked="0"/>
    </xf>
    <xf numFmtId="166" fontId="9" fillId="0" borderId="9" xfId="0" applyNumberFormat="1" applyFont="1" applyFill="1" applyBorder="1" applyAlignment="1" applyProtection="1">
      <alignment horizontal="center" vertical="center"/>
    </xf>
    <xf numFmtId="166" fontId="0" fillId="0" borderId="0" xfId="0" applyNumberFormat="1" applyAlignment="1">
      <alignment horizontal="center" vertical="center"/>
    </xf>
    <xf numFmtId="3" fontId="9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0" fontId="9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Fill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22" xfId="0" applyFont="1" applyFill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5" fillId="7" borderId="2" xfId="0" applyFont="1" applyFill="1" applyBorder="1" applyAlignment="1">
      <alignment horizontal="center" vertical="center"/>
    </xf>
    <xf numFmtId="0" fontId="15" fillId="7" borderId="3" xfId="0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5" fillId="7" borderId="0" xfId="0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/>
    </xf>
    <xf numFmtId="0" fontId="3" fillId="7" borderId="20" xfId="0" applyFont="1" applyFill="1" applyBorder="1" applyAlignment="1">
      <alignment horizontal="center"/>
    </xf>
    <xf numFmtId="0" fontId="3" fillId="7" borderId="21" xfId="0" applyFont="1" applyFill="1" applyBorder="1" applyAlignment="1">
      <alignment horizontal="center"/>
    </xf>
    <xf numFmtId="0" fontId="3" fillId="7" borderId="22" xfId="0" applyFont="1" applyFill="1" applyBorder="1" applyAlignment="1">
      <alignment horizontal="center"/>
    </xf>
    <xf numFmtId="0" fontId="3" fillId="7" borderId="23" xfId="0" applyFont="1" applyFill="1" applyBorder="1" applyAlignment="1">
      <alignment horizontal="center"/>
    </xf>
    <xf numFmtId="0" fontId="3" fillId="7" borderId="24" xfId="0" applyFont="1" applyFill="1" applyBorder="1" applyAlignment="1">
      <alignment horizontal="center"/>
    </xf>
    <xf numFmtId="0" fontId="9" fillId="0" borderId="12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4" xfId="0" applyFont="1" applyFill="1" applyBorder="1" applyAlignment="1" applyProtection="1">
      <alignment horizontal="center" vertical="center" wrapText="1"/>
      <protection locked="0"/>
    </xf>
    <xf numFmtId="0" fontId="9" fillId="0" borderId="12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/>
    </xf>
    <xf numFmtId="0" fontId="17" fillId="5" borderId="0" xfId="0" applyFon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Texte explicatif" xfId="1" builtinId="53"/>
  </cellStyles>
  <dxfs count="2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6" formatCode="dd\ mm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general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Light16"/>
  <colors>
    <mruColors>
      <color rgb="FFFFCC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1428750</xdr:colOff>
          <xdr:row>149</xdr:row>
          <xdr:rowOff>190500</xdr:rowOff>
        </xdr:from>
        <xdr:to>
          <xdr:col>4</xdr:col>
          <xdr:colOff>4105275</xdr:colOff>
          <xdr:row>153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ENREGISTRER DECOUVERTE PROJETS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96</xdr:row>
          <xdr:rowOff>0</xdr:rowOff>
        </xdr:from>
        <xdr:to>
          <xdr:col>5</xdr:col>
          <xdr:colOff>723900</xdr:colOff>
          <xdr:row>97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127</xdr:row>
          <xdr:rowOff>0</xdr:rowOff>
        </xdr:from>
        <xdr:to>
          <xdr:col>5</xdr:col>
          <xdr:colOff>752475</xdr:colOff>
          <xdr:row>128</xdr:row>
          <xdr:rowOff>190500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130</xdr:row>
          <xdr:rowOff>190500</xdr:rowOff>
        </xdr:from>
        <xdr:to>
          <xdr:col>5</xdr:col>
          <xdr:colOff>752475</xdr:colOff>
          <xdr:row>132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135</xdr:row>
          <xdr:rowOff>19050</xdr:rowOff>
        </xdr:from>
        <xdr:to>
          <xdr:col>5</xdr:col>
          <xdr:colOff>752475</xdr:colOff>
          <xdr:row>137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139</xdr:row>
          <xdr:rowOff>19050</xdr:rowOff>
        </xdr:from>
        <xdr:to>
          <xdr:col>5</xdr:col>
          <xdr:colOff>752475</xdr:colOff>
          <xdr:row>141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143</xdr:row>
          <xdr:rowOff>9525</xdr:rowOff>
        </xdr:from>
        <xdr:to>
          <xdr:col>5</xdr:col>
          <xdr:colOff>752475</xdr:colOff>
          <xdr:row>145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147</xdr:row>
          <xdr:rowOff>0</xdr:rowOff>
        </xdr:from>
        <xdr:to>
          <xdr:col>6</xdr:col>
          <xdr:colOff>0</xdr:colOff>
          <xdr:row>148</xdr:row>
          <xdr:rowOff>190500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0</xdr:row>
          <xdr:rowOff>142875</xdr:rowOff>
        </xdr:from>
        <xdr:to>
          <xdr:col>9</xdr:col>
          <xdr:colOff>476250</xdr:colOff>
          <xdr:row>10</xdr:row>
          <xdr:rowOff>190500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CALENDRIER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11</xdr:row>
          <xdr:rowOff>28575</xdr:rowOff>
        </xdr:from>
        <xdr:to>
          <xdr:col>9</xdr:col>
          <xdr:colOff>476250</xdr:colOff>
          <xdr:row>22</xdr:row>
          <xdr:rowOff>47625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SUIVI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409575</xdr:colOff>
          <xdr:row>145</xdr:row>
          <xdr:rowOff>57150</xdr:rowOff>
        </xdr:from>
        <xdr:to>
          <xdr:col>9</xdr:col>
          <xdr:colOff>209550</xdr:colOff>
          <xdr:row>149</xdr:row>
          <xdr:rowOff>133350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H1:H6" totalsRowShown="0" headerRowDxfId="18">
  <autoFilter ref="H1:H6"/>
  <tableColumns count="1">
    <tableColumn id="1" name="contraintes techniqu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5" totalsRowShown="0" headerRowDxfId="17" dataDxfId="15" headerRowBorderDxfId="16" tableBorderDxfId="14">
  <autoFilter ref="A1:A5"/>
  <tableColumns count="1">
    <tableColumn id="1" name="civilités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1:A19" totalsRowShown="0">
  <autoFilter ref="A11:A19"/>
  <tableColumns count="1">
    <tableColumn id="1" name="nature des m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21:A26" totalsRowShown="0">
  <autoFilter ref="A21:A26"/>
  <tableColumns count="1">
    <tableColumn id="1" name="délai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C21:C28" totalsRowShown="0">
  <autoFilter ref="C21:C28"/>
  <tableColumns count="1">
    <tableColumn id="1" name="budge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0" name="Tableau10" displayName="Tableau10" ref="I8:I41" totalsRowShown="0" headerRowDxfId="12" dataDxfId="11" tableBorderDxfId="10">
  <autoFilter ref="I8:I41"/>
  <sortState ref="I17:I49">
    <sortCondition ref="I46"/>
  </sortState>
  <tableColumns count="1">
    <tableColumn id="1" name="détails" dataDxfId="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1" name="Tableau11" displayName="Tableau11" ref="E8:E11" totalsRowShown="0">
  <autoFilter ref="E8:E11"/>
  <tableColumns count="1">
    <tableColumn id="1" name="forfait kit de pos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4" name="Tableau4" displayName="Tableau4" ref="A31:A37" totalsRowShown="0" headerRowDxfId="8" dataDxfId="7" tableBorderDxfId="6">
  <autoFilter ref="A31:A37"/>
  <tableColumns count="1">
    <tableColumn id="1" name="DOCUMENTS" dataDxfId="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610" displayName="Tableau610" ref="A41:G48" totalsRowShown="0">
  <autoFilter ref="A41:G48"/>
  <tableColumns count="7">
    <tableColumn id="1" name="HUISSERIE"/>
    <tableColumn id="2" name="SANITAIRE"/>
    <tableColumn id="3" name="ELECTRICITE"/>
    <tableColumn id="4" name="ENERGETIQUE"/>
    <tableColumn id="5" name="REVETEMENT"/>
    <tableColumn id="6" name="INTERIEUR"/>
    <tableColumn id="7" name="EXTERI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6" name="Tableau6" displayName="Tableau6" ref="E17:F29" totalsRowShown="0">
  <autoFilter ref="E17:F29"/>
  <tableColumns count="2">
    <tableColumn id="1" name="MOIS"/>
    <tableColumn id="2" name="NUM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A54:A73" totalsRowShown="0">
  <autoFilter ref="A54:A73"/>
  <tableColumns count="1">
    <tableColumn id="1" name="ANNE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C54:C68" totalsRowShown="0">
  <autoFilter ref="C54:C68"/>
  <tableColumns count="1">
    <tableColumn id="1" name="INTERVENANTS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4" name="Tableau14" displayName="Tableau14" ref="E54:E106" totalsRowShown="0">
  <autoFilter ref="E54:E106"/>
  <tableColumns count="1">
    <tableColumn id="1" name="SEMAIN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7" name="Tableau17" displayName="Tableau17" ref="G60:H67" totalsRowShown="0">
  <autoFilter ref="G60:H67"/>
  <tableColumns count="2">
    <tableColumn id="1" name="intervenants"/>
    <tableColumn id="2" name="date intervention" dataDxfId="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" name="Tableau1" displayName="Tableau1" ref="C1:F747" totalsRowShown="0">
  <autoFilter ref="C1:F747"/>
  <tableColumns count="4">
    <tableColumn id="1" name="code postal" dataDxfId="3"/>
    <tableColumn id="2" name="villes" dataDxfId="2" dataCellStyle="Lien hypertexte"/>
    <tableColumn id="3" name="Colonne1" dataDxfId="1">
      <calculatedColumnFormula>IF(C2='FORMULAIRE chqe'!$E$18,MAX($E$1:E1)+1,"")</calculatedColumnFormula>
    </tableColumn>
    <tableColumn id="4" name="Colonne2" dataDxfId="0">
      <calculatedColumnFormula>IF(C2='FORMULAIRE chqe'!$E$41,MAX($F$1:F1)+1,"")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annuaire-administration.com/commune/bezancourt-76220.html" TargetMode="External"/><Relationship Id="rId299" Type="http://schemas.openxmlformats.org/officeDocument/2006/relationships/hyperlink" Target="https://www.annuaire-administration.com/commune/forges-les-eaux-76440.html" TargetMode="External"/><Relationship Id="rId671" Type="http://schemas.openxmlformats.org/officeDocument/2006/relationships/hyperlink" Target="https://www.annuaire-administration.com/commune/mesangueville-76780.html" TargetMode="External"/><Relationship Id="rId727" Type="http://schemas.openxmlformats.org/officeDocument/2006/relationships/hyperlink" Target="https://www.annuaire-administration.com/commune/criel-sur-mer-76910.html" TargetMode="External"/><Relationship Id="rId21" Type="http://schemas.openxmlformats.org/officeDocument/2006/relationships/hyperlink" Target="https://www.annuaire-administration.com/commune/vattetot-sous-beaumont-76110.html" TargetMode="External"/><Relationship Id="rId63" Type="http://schemas.openxmlformats.org/officeDocument/2006/relationships/hyperlink" Target="https://www.annuaire-administration.com/commune/auberville-la-campagne-76170.html" TargetMode="External"/><Relationship Id="rId159" Type="http://schemas.openxmlformats.org/officeDocument/2006/relationships/hyperlink" Target="https://www.annuaire-administration.com/commune/bouelles-76270.html" TargetMode="External"/><Relationship Id="rId324" Type="http://schemas.openxmlformats.org/officeDocument/2006/relationships/hyperlink" Target="https://www.annuaire-administration.com/commune/cleuville-76450.html" TargetMode="External"/><Relationship Id="rId366" Type="http://schemas.openxmlformats.org/officeDocument/2006/relationships/hyperlink" Target="https://www.annuaire-administration.com/commune/yainville-76480.html" TargetMode="External"/><Relationship Id="rId531" Type="http://schemas.openxmlformats.org/officeDocument/2006/relationships/hyperlink" Target="https://www.annuaire-administration.com/commune/croixdalle-76660.html" TargetMode="External"/><Relationship Id="rId573" Type="http://schemas.openxmlformats.org/officeDocument/2006/relationships/hyperlink" Target="https://www.annuaire-administration.com/commune/saint-andre-sur-cailly-76690.html" TargetMode="External"/><Relationship Id="rId629" Type="http://schemas.openxmlformats.org/officeDocument/2006/relationships/hyperlink" Target="https://www.annuaire-administration.com/commune/sotteville-sur-mer-76740.html" TargetMode="External"/><Relationship Id="rId170" Type="http://schemas.openxmlformats.org/officeDocument/2006/relationships/hyperlink" Target="https://www.annuaire-administration.com/commune/mortemer-76270.html" TargetMode="External"/><Relationship Id="rId226" Type="http://schemas.openxmlformats.org/officeDocument/2006/relationships/hyperlink" Target="https://www.annuaire-administration.com/commune/saint-riquier-en-riviere-76340.html" TargetMode="External"/><Relationship Id="rId433" Type="http://schemas.openxmlformats.org/officeDocument/2006/relationships/hyperlink" Target="https://www.annuaire-administration.com/commune/benesville-76560.html" TargetMode="External"/><Relationship Id="rId268" Type="http://schemas.openxmlformats.org/officeDocument/2006/relationships/hyperlink" Target="https://www.annuaire-administration.com/commune/saint-leonard-76400.html" TargetMode="External"/><Relationship Id="rId475" Type="http://schemas.openxmlformats.org/officeDocument/2006/relationships/hyperlink" Target="https://www.annuaire-administration.com/commune/denestanville-76590.html" TargetMode="External"/><Relationship Id="rId640" Type="http://schemas.openxmlformats.org/officeDocument/2006/relationships/hyperlink" Target="https://www.annuaire-administration.com/commune/heronchelles-76750.html" TargetMode="External"/><Relationship Id="rId682" Type="http://schemas.openxmlformats.org/officeDocument/2006/relationships/hyperlink" Target="https://www.annuaire-administration.com/commune/saint-etienne-du-rouvray-76800.html" TargetMode="External"/><Relationship Id="rId738" Type="http://schemas.openxmlformats.org/officeDocument/2006/relationships/hyperlink" Target="https://www.annuaire-administration.com/commune/les-grandes-ventes-76950.html" TargetMode="External"/><Relationship Id="rId32" Type="http://schemas.openxmlformats.org/officeDocument/2006/relationships/hyperlink" Target="https://www.annuaire-administration.com/commune/grainville-sur-ry-76116.html" TargetMode="External"/><Relationship Id="rId74" Type="http://schemas.openxmlformats.org/officeDocument/2006/relationships/hyperlink" Target="https://www.annuaire-administration.com/commune/allouville-bellefosse-76190.html" TargetMode="External"/><Relationship Id="rId128" Type="http://schemas.openxmlformats.org/officeDocument/2006/relationships/hyperlink" Target="https://www.annuaire-administration.com/commune/gournay-en-bray-76220.html" TargetMode="External"/><Relationship Id="rId335" Type="http://schemas.openxmlformats.org/officeDocument/2006/relationships/hyperlink" Target="https://www.annuaire-administration.com/commune/saint-vaast-dieppedalle-76450.html" TargetMode="External"/><Relationship Id="rId377" Type="http://schemas.openxmlformats.org/officeDocument/2006/relationships/hyperlink" Target="https://www.annuaire-administration.com/commune/la-londe-76500.html" TargetMode="External"/><Relationship Id="rId500" Type="http://schemas.openxmlformats.org/officeDocument/2006/relationships/hyperlink" Target="https://www.annuaire-administration.com/commune/greny-76630.html" TargetMode="External"/><Relationship Id="rId542" Type="http://schemas.openxmlformats.org/officeDocument/2006/relationships/hyperlink" Target="https://www.annuaire-administration.com/commune/smermesnil-76660.html" TargetMode="External"/><Relationship Id="rId584" Type="http://schemas.openxmlformats.org/officeDocument/2006/relationships/hyperlink" Target="https://www.annuaire-administration.com/commune/bosc-guerard-saint-adrien-76710.html" TargetMode="External"/><Relationship Id="rId5" Type="http://schemas.openxmlformats.org/officeDocument/2006/relationships/hyperlink" Target="https://www.annuaire-administration.com/commune/benarville-76110.html" TargetMode="External"/><Relationship Id="rId181" Type="http://schemas.openxmlformats.org/officeDocument/2006/relationships/hyperlink" Target="https://www.annuaire-administration.com/commune/anglesqueville-l-esneval-76280.html" TargetMode="External"/><Relationship Id="rId237" Type="http://schemas.openxmlformats.org/officeDocument/2006/relationships/hyperlink" Target="https://www.annuaire-administration.com/commune/derchigny-76370.html" TargetMode="External"/><Relationship Id="rId402" Type="http://schemas.openxmlformats.org/officeDocument/2006/relationships/hyperlink" Target="https://www.annuaire-administration.com/commune/moulineaux-76530.html" TargetMode="External"/><Relationship Id="rId279" Type="http://schemas.openxmlformats.org/officeDocument/2006/relationships/hyperlink" Target="https://www.annuaire-administration.com/commune/epretot-76430.html" TargetMode="External"/><Relationship Id="rId444" Type="http://schemas.openxmlformats.org/officeDocument/2006/relationships/hyperlink" Target="https://www.annuaire-administration.com/commune/hericourt-en-caux-76560.html" TargetMode="External"/><Relationship Id="rId486" Type="http://schemas.openxmlformats.org/officeDocument/2006/relationships/hyperlink" Target="https://www.annuaire-administration.com/commune/torcy-le-grand-76590.html" TargetMode="External"/><Relationship Id="rId651" Type="http://schemas.openxmlformats.org/officeDocument/2006/relationships/hyperlink" Target="https://www.annuaire-administration.com/commune/criquetot-sur-ouville-76760.html" TargetMode="External"/><Relationship Id="rId693" Type="http://schemas.openxmlformats.org/officeDocument/2006/relationships/hyperlink" Target="https://www.annuaire-administration.com/commune/la-crique-76850.html" TargetMode="External"/><Relationship Id="rId707" Type="http://schemas.openxmlformats.org/officeDocument/2006/relationships/hyperlink" Target="https://www.annuaire-administration.com/commune/val-de-saane-76890.html" TargetMode="External"/><Relationship Id="rId43" Type="http://schemas.openxmlformats.org/officeDocument/2006/relationships/hyperlink" Target="https://www.annuaire-administration.com/commune/epouville-76133.html" TargetMode="External"/><Relationship Id="rId139" Type="http://schemas.openxmlformats.org/officeDocument/2006/relationships/hyperlink" Target="https://www.annuaire-administration.com/commune/deville-les-rouen-76250.html" TargetMode="External"/><Relationship Id="rId290" Type="http://schemas.openxmlformats.org/officeDocument/2006/relationships/hyperlink" Target="https://www.annuaire-administration.com/commune/saint-vincent-cramesnil-76430.html" TargetMode="External"/><Relationship Id="rId304" Type="http://schemas.openxmlformats.org/officeDocument/2006/relationships/hyperlink" Target="https://www.annuaire-administration.com/commune/longmesnil-76440.html" TargetMode="External"/><Relationship Id="rId346" Type="http://schemas.openxmlformats.org/officeDocument/2006/relationships/hyperlink" Target="https://www.annuaire-administration.com/commune/manneville-es-plains-76460.html" TargetMode="External"/><Relationship Id="rId388" Type="http://schemas.openxmlformats.org/officeDocument/2006/relationships/hyperlink" Target="https://www.annuaire-administration.com/commune/les-authieux-sur-le-port-saint-ouen-76520.html" TargetMode="External"/><Relationship Id="rId511" Type="http://schemas.openxmlformats.org/officeDocument/2006/relationships/hyperlink" Target="https://www.annuaire-administration.com/commune/bennetot-76640.html" TargetMode="External"/><Relationship Id="rId553" Type="http://schemas.openxmlformats.org/officeDocument/2006/relationships/hyperlink" Target="https://www.annuaire-administration.com/commune/neufbosc-76680.html" TargetMode="External"/><Relationship Id="rId609" Type="http://schemas.openxmlformats.org/officeDocument/2006/relationships/hyperlink" Target="https://www.annuaire-administration.com/commune/sassetot-le-malgarde-76730.html" TargetMode="External"/><Relationship Id="rId85" Type="http://schemas.openxmlformats.org/officeDocument/2006/relationships/hyperlink" Target="https://www.annuaire-administration.com/commune/etoutteville-76190.html" TargetMode="External"/><Relationship Id="rId150" Type="http://schemas.openxmlformats.org/officeDocument/2006/relationships/hyperlink" Target="https://www.annuaire-administration.com/commune/monchy-sur-eu-76260.html" TargetMode="External"/><Relationship Id="rId192" Type="http://schemas.openxmlformats.org/officeDocument/2006/relationships/hyperlink" Target="https://www.annuaire-administration.com/commune/sainte-marie-au-bosc-76280.html" TargetMode="External"/><Relationship Id="rId206" Type="http://schemas.openxmlformats.org/officeDocument/2006/relationships/hyperlink" Target="https://www.annuaire-administration.com/commune/notre-dame-de-gravenchon-76330.html" TargetMode="External"/><Relationship Id="rId413" Type="http://schemas.openxmlformats.org/officeDocument/2006/relationships/hyperlink" Target="https://www.annuaire-administration.com/commune/sassetot-le-mauconduit-76540.html" TargetMode="External"/><Relationship Id="rId595" Type="http://schemas.openxmlformats.org/officeDocument/2006/relationships/hyperlink" Target="https://www.annuaire-administration.com/commune/biville-la-riviere-76730.html" TargetMode="External"/><Relationship Id="rId248" Type="http://schemas.openxmlformats.org/officeDocument/2006/relationships/hyperlink" Target="https://www.annuaire-administration.com/commune/conteville-76390.html" TargetMode="External"/><Relationship Id="rId455" Type="http://schemas.openxmlformats.org/officeDocument/2006/relationships/hyperlink" Target="https://www.annuaire-administration.com/commune/cideville-76570.html" TargetMode="External"/><Relationship Id="rId497" Type="http://schemas.openxmlformats.org/officeDocument/2006/relationships/hyperlink" Target="https://www.annuaire-administration.com/commune/envermeu-76630.html" TargetMode="External"/><Relationship Id="rId620" Type="http://schemas.openxmlformats.org/officeDocument/2006/relationships/hyperlink" Target="https://www.annuaire-administration.com/commune/crasville-la-rocquefort-76740.html" TargetMode="External"/><Relationship Id="rId662" Type="http://schemas.openxmlformats.org/officeDocument/2006/relationships/hyperlink" Target="https://www.annuaire-administration.com/commune/argueil-76780.html" TargetMode="External"/><Relationship Id="rId718" Type="http://schemas.openxmlformats.org/officeDocument/2006/relationships/hyperlink" Target="https://www.annuaire-administration.com/commune/saint-denis-sur-scie-76890.html" TargetMode="External"/><Relationship Id="rId12" Type="http://schemas.openxmlformats.org/officeDocument/2006/relationships/hyperlink" Target="https://www.annuaire-administration.com/commune/gonfreville-caillot-76110.html" TargetMode="External"/><Relationship Id="rId108" Type="http://schemas.openxmlformats.org/officeDocument/2006/relationships/hyperlink" Target="https://www.annuaire-administration.com/commune/nointot-76210.html" TargetMode="External"/><Relationship Id="rId315" Type="http://schemas.openxmlformats.org/officeDocument/2006/relationships/hyperlink" Target="https://www.annuaire-administration.com/commune/le-thil-riberpre-76440.html" TargetMode="External"/><Relationship Id="rId357" Type="http://schemas.openxmlformats.org/officeDocument/2006/relationships/hyperlink" Target="https://www.annuaire-administration.com/commune/berville-sur-seine-76480.html" TargetMode="External"/><Relationship Id="rId522" Type="http://schemas.openxmlformats.org/officeDocument/2006/relationships/hyperlink" Target="https://www.annuaire-administration.com/commune/sainte-marguerite-sur-fauville-76640.html" TargetMode="External"/><Relationship Id="rId54" Type="http://schemas.openxmlformats.org/officeDocument/2006/relationships/hyperlink" Target="https://www.annuaire-administration.com/commune/darnetal-76160.html" TargetMode="External"/><Relationship Id="rId96" Type="http://schemas.openxmlformats.org/officeDocument/2006/relationships/hyperlink" Target="https://www.annuaire-administration.com/commune/veauville-les-baons-76190.html" TargetMode="External"/><Relationship Id="rId161" Type="http://schemas.openxmlformats.org/officeDocument/2006/relationships/hyperlink" Target="https://www.annuaire-administration.com/commune/esclavelles-76270.html" TargetMode="External"/><Relationship Id="rId217" Type="http://schemas.openxmlformats.org/officeDocument/2006/relationships/hyperlink" Target="https://www.annuaire-administration.com/commune/hodeng-au-bosc-76340.html" TargetMode="External"/><Relationship Id="rId399" Type="http://schemas.openxmlformats.org/officeDocument/2006/relationships/hyperlink" Target="https://www.annuaire-administration.com/commune/la-bouille-76530.html" TargetMode="External"/><Relationship Id="rId564" Type="http://schemas.openxmlformats.org/officeDocument/2006/relationships/hyperlink" Target="https://www.annuaire-administration.com/commune/claville-motteville-76690.html" TargetMode="External"/><Relationship Id="rId259" Type="http://schemas.openxmlformats.org/officeDocument/2006/relationships/hyperlink" Target="https://www.annuaire-administration.com/commune/vieux-rouen-sur-bresle-76390.html" TargetMode="External"/><Relationship Id="rId424" Type="http://schemas.openxmlformats.org/officeDocument/2006/relationships/hyperlink" Target="https://www.annuaire-administration.com/commune/colmesnil-manneville-76550.html" TargetMode="External"/><Relationship Id="rId466" Type="http://schemas.openxmlformats.org/officeDocument/2006/relationships/hyperlink" Target="https://www.annuaire-administration.com/commune/belmesnil-76590.html" TargetMode="External"/><Relationship Id="rId631" Type="http://schemas.openxmlformats.org/officeDocument/2006/relationships/hyperlink" Target="https://www.annuaire-administration.com/commune/bois-guilbert-76750.html" TargetMode="External"/><Relationship Id="rId673" Type="http://schemas.openxmlformats.org/officeDocument/2006/relationships/hyperlink" Target="https://www.annuaire-administration.com/commune/morville-sur-andelle-76780.html" TargetMode="External"/><Relationship Id="rId729" Type="http://schemas.openxmlformats.org/officeDocument/2006/relationships/hyperlink" Target="https://www.annuaire-administration.com/commune/touffreville-sur-eu-76910.html" TargetMode="External"/><Relationship Id="rId23" Type="http://schemas.openxmlformats.org/officeDocument/2006/relationships/hyperlink" Target="https://www.annuaire-administration.com/commune/criquebeuf-en-caux-76111.html" TargetMode="External"/><Relationship Id="rId119" Type="http://schemas.openxmlformats.org/officeDocument/2006/relationships/hyperlink" Target="https://www.annuaire-administration.com/commune/bremontier-merval-76220.html" TargetMode="External"/><Relationship Id="rId270" Type="http://schemas.openxmlformats.org/officeDocument/2006/relationships/hyperlink" Target="https://www.annuaire-administration.com/commune/tourville-les-ifs-76400.html" TargetMode="External"/><Relationship Id="rId326" Type="http://schemas.openxmlformats.org/officeDocument/2006/relationships/hyperlink" Target="https://www.annuaire-administration.com/commune/grainville-la-teinturiere-76450.html" TargetMode="External"/><Relationship Id="rId533" Type="http://schemas.openxmlformats.org/officeDocument/2006/relationships/hyperlink" Target="https://www.annuaire-administration.com/commune/fresnoy-folny-76660.html" TargetMode="External"/><Relationship Id="rId65" Type="http://schemas.openxmlformats.org/officeDocument/2006/relationships/hyperlink" Target="https://www.annuaire-administration.com/commune/grand-camp-76170.html" TargetMode="External"/><Relationship Id="rId130" Type="http://schemas.openxmlformats.org/officeDocument/2006/relationships/hyperlink" Target="https://www.annuaire-administration.com/commune/molagnies-76220.html" TargetMode="External"/><Relationship Id="rId368" Type="http://schemas.openxmlformats.org/officeDocument/2006/relationships/hyperlink" Target="https://www.annuaire-administration.com/commune/caudebec-en-caux-76490.html" TargetMode="External"/><Relationship Id="rId575" Type="http://schemas.openxmlformats.org/officeDocument/2006/relationships/hyperlink" Target="https://www.annuaire-administration.com/commune/saint-germain-sous-cailly-76690.html" TargetMode="External"/><Relationship Id="rId740" Type="http://schemas.openxmlformats.org/officeDocument/2006/relationships/hyperlink" Target="https://www.annuaire-administration.com/commune/ectot-les-baons-76970.html" TargetMode="External"/><Relationship Id="rId172" Type="http://schemas.openxmlformats.org/officeDocument/2006/relationships/hyperlink" Target="https://www.annuaire-administration.com/commune/neufchatel-en-bray-76270.html" TargetMode="External"/><Relationship Id="rId228" Type="http://schemas.openxmlformats.org/officeDocument/2006/relationships/hyperlink" Target="https://www.annuaire-administration.com/commune/oissel-76350.html" TargetMode="External"/><Relationship Id="rId435" Type="http://schemas.openxmlformats.org/officeDocument/2006/relationships/hyperlink" Target="https://www.annuaire-administration.com/commune/boudeville-76560.html" TargetMode="External"/><Relationship Id="rId477" Type="http://schemas.openxmlformats.org/officeDocument/2006/relationships/hyperlink" Target="https://www.annuaire-administration.com/commune/lintot-les-bois-76590.html" TargetMode="External"/><Relationship Id="rId600" Type="http://schemas.openxmlformats.org/officeDocument/2006/relationships/hyperlink" Target="https://www.annuaire-administration.com/commune/lamberville-76730.html" TargetMode="External"/><Relationship Id="rId642" Type="http://schemas.openxmlformats.org/officeDocument/2006/relationships/hyperlink" Target="https://www.annuaire-administration.com/commune/morgny-la-pommeraye-76750.html" TargetMode="External"/><Relationship Id="rId684" Type="http://schemas.openxmlformats.org/officeDocument/2006/relationships/hyperlink" Target="https://www.annuaire-administration.com/commune/gruchet-saint-simeon-76810.html" TargetMode="External"/><Relationship Id="rId281" Type="http://schemas.openxmlformats.org/officeDocument/2006/relationships/hyperlink" Target="https://www.annuaire-administration.com/commune/gommerville-76430.html" TargetMode="External"/><Relationship Id="rId337" Type="http://schemas.openxmlformats.org/officeDocument/2006/relationships/hyperlink" Target="https://www.annuaire-administration.com/commune/thiouville-76450.html" TargetMode="External"/><Relationship Id="rId502" Type="http://schemas.openxmlformats.org/officeDocument/2006/relationships/hyperlink" Target="https://www.annuaire-administration.com/commune/les-ifs-76630.html" TargetMode="External"/><Relationship Id="rId34" Type="http://schemas.openxmlformats.org/officeDocument/2006/relationships/hyperlink" Target="https://www.annuaire-administration.com/commune/ry-76116.html" TargetMode="External"/><Relationship Id="rId76" Type="http://schemas.openxmlformats.org/officeDocument/2006/relationships/hyperlink" Target="https://www.annuaire-administration.com/commune/auzebosc-76190.html" TargetMode="External"/><Relationship Id="rId141" Type="http://schemas.openxmlformats.org/officeDocument/2006/relationships/hyperlink" Target="https://www.annuaire-administration.com/commune/canehan-76260.html" TargetMode="External"/><Relationship Id="rId379" Type="http://schemas.openxmlformats.org/officeDocument/2006/relationships/hyperlink" Target="https://www.annuaire-administration.com/commune/dampierre-saint-nicolas-76510.html" TargetMode="External"/><Relationship Id="rId544" Type="http://schemas.openxmlformats.org/officeDocument/2006/relationships/hyperlink" Target="https://www.annuaire-administration.com/commune/ardouval-76680.html" TargetMode="External"/><Relationship Id="rId586" Type="http://schemas.openxmlformats.org/officeDocument/2006/relationships/hyperlink" Target="https://www.annuaire-administration.com/commune/montville-76710.html" TargetMode="External"/><Relationship Id="rId7" Type="http://schemas.openxmlformats.org/officeDocument/2006/relationships/hyperlink" Target="https://www.annuaire-administration.com/commune/breaute-76110.html" TargetMode="External"/><Relationship Id="rId183" Type="http://schemas.openxmlformats.org/officeDocument/2006/relationships/hyperlink" Target="https://www.annuaire-administration.com/commune/criquetot-l-esneval-76280.html" TargetMode="External"/><Relationship Id="rId239" Type="http://schemas.openxmlformats.org/officeDocument/2006/relationships/hyperlink" Target="https://www.annuaire-administration.com/commune/martin-eglise-76370.html" TargetMode="External"/><Relationship Id="rId390" Type="http://schemas.openxmlformats.org/officeDocument/2006/relationships/hyperlink" Target="https://www.annuaire-administration.com/commune/fresne-le-plan-76520.html" TargetMode="External"/><Relationship Id="rId404" Type="http://schemas.openxmlformats.org/officeDocument/2006/relationships/hyperlink" Target="https://www.annuaire-administration.com/commune/ancretteville-sur-mer-76540.html" TargetMode="External"/><Relationship Id="rId446" Type="http://schemas.openxmlformats.org/officeDocument/2006/relationships/hyperlink" Target="https://www.annuaire-administration.com/commune/pretot-vicquemare-76560.html" TargetMode="External"/><Relationship Id="rId611" Type="http://schemas.openxmlformats.org/officeDocument/2006/relationships/hyperlink" Target="https://www.annuaire-administration.com/commune/tocqueville-en-caux-76730.html" TargetMode="External"/><Relationship Id="rId653" Type="http://schemas.openxmlformats.org/officeDocument/2006/relationships/hyperlink" Target="https://www.annuaire-administration.com/commune/lindebeuf-76760.html" TargetMode="External"/><Relationship Id="rId250" Type="http://schemas.openxmlformats.org/officeDocument/2006/relationships/hyperlink" Target="https://www.annuaire-administration.com/commune/ellecourt-76390.html" TargetMode="External"/><Relationship Id="rId292" Type="http://schemas.openxmlformats.org/officeDocument/2006/relationships/hyperlink" Target="https://www.annuaire-administration.com/commune/tancarville-76430.html" TargetMode="External"/><Relationship Id="rId306" Type="http://schemas.openxmlformats.org/officeDocument/2006/relationships/hyperlink" Target="https://www.annuaire-administration.com/commune/mesnil-mauger-76440.html" TargetMode="External"/><Relationship Id="rId488" Type="http://schemas.openxmlformats.org/officeDocument/2006/relationships/hyperlink" Target="https://www.annuaire-administration.com/commune/le-havre-76600.html" TargetMode="External"/><Relationship Id="rId695" Type="http://schemas.openxmlformats.org/officeDocument/2006/relationships/hyperlink" Target="https://www.annuaire-administration.com/commune/fresnay-le-long-76850.html" TargetMode="External"/><Relationship Id="rId709" Type="http://schemas.openxmlformats.org/officeDocument/2006/relationships/hyperlink" Target="https://www.annuaire-administration.com/commune/beautot-76890.html" TargetMode="External"/><Relationship Id="rId45" Type="http://schemas.openxmlformats.org/officeDocument/2006/relationships/hyperlink" Target="https://www.annuaire-administration.com/commune/notre-dame-du-bec-76133.html" TargetMode="External"/><Relationship Id="rId87" Type="http://schemas.openxmlformats.org/officeDocument/2006/relationships/hyperlink" Target="https://www.annuaire-administration.com/commune/freville-76190.html" TargetMode="External"/><Relationship Id="rId110" Type="http://schemas.openxmlformats.org/officeDocument/2006/relationships/hyperlink" Target="https://www.annuaire-administration.com/commune/raffetot-76210.html" TargetMode="External"/><Relationship Id="rId348" Type="http://schemas.openxmlformats.org/officeDocument/2006/relationships/hyperlink" Target="https://www.annuaire-administration.com/commune/neville-76460.html" TargetMode="External"/><Relationship Id="rId513" Type="http://schemas.openxmlformats.org/officeDocument/2006/relationships/hyperlink" Target="https://www.annuaire-administration.com/commune/cleville-76640.html" TargetMode="External"/><Relationship Id="rId555" Type="http://schemas.openxmlformats.org/officeDocument/2006/relationships/hyperlink" Target="https://www.annuaire-administration.com/commune/rocquemont-76680.html" TargetMode="External"/><Relationship Id="rId597" Type="http://schemas.openxmlformats.org/officeDocument/2006/relationships/hyperlink" Target="https://www.annuaire-administration.com/commune/gonnetot-76730.html" TargetMode="External"/><Relationship Id="rId720" Type="http://schemas.openxmlformats.org/officeDocument/2006/relationships/hyperlink" Target="https://www.annuaire-administration.com/commune/saint-ouen-du-breuil-76890.html" TargetMode="External"/><Relationship Id="rId152" Type="http://schemas.openxmlformats.org/officeDocument/2006/relationships/hyperlink" Target="https://www.annuaire-administration.com/commune/saint-martin-le-gaillard-76260.html" TargetMode="External"/><Relationship Id="rId194" Type="http://schemas.openxmlformats.org/officeDocument/2006/relationships/hyperlink" Target="https://www.annuaire-administration.com/commune/vergetot-76280.html" TargetMode="External"/><Relationship Id="rId208" Type="http://schemas.openxmlformats.org/officeDocument/2006/relationships/hyperlink" Target="https://www.annuaire-administration.com/commune/saint-maurice-d-etelan-76330.html" TargetMode="External"/><Relationship Id="rId415" Type="http://schemas.openxmlformats.org/officeDocument/2006/relationships/hyperlink" Target="https://www.annuaire-administration.com/commune/therouldeville-76540.html" TargetMode="External"/><Relationship Id="rId457" Type="http://schemas.openxmlformats.org/officeDocument/2006/relationships/hyperlink" Target="https://www.annuaire-administration.com/commune/fresquiennes-76570.html" TargetMode="External"/><Relationship Id="rId622" Type="http://schemas.openxmlformats.org/officeDocument/2006/relationships/hyperlink" Target="https://www.annuaire-administration.com/commune/fontaine-le-dun-76740.html" TargetMode="External"/><Relationship Id="rId261" Type="http://schemas.openxmlformats.org/officeDocument/2006/relationships/hyperlink" Target="https://www.annuaire-administration.com/commune/contremoulins-76400.html" TargetMode="External"/><Relationship Id="rId499" Type="http://schemas.openxmlformats.org/officeDocument/2006/relationships/hyperlink" Target="https://www.annuaire-administration.com/commune/gouchaupre-76630.html" TargetMode="External"/><Relationship Id="rId664" Type="http://schemas.openxmlformats.org/officeDocument/2006/relationships/hyperlink" Target="https://www.annuaire-administration.com/commune/croisy-sur-andelle-76780.html" TargetMode="External"/><Relationship Id="rId14" Type="http://schemas.openxmlformats.org/officeDocument/2006/relationships/hyperlink" Target="https://www.annuaire-administration.com/commune/houquetot-76110.html" TargetMode="External"/><Relationship Id="rId56" Type="http://schemas.openxmlformats.org/officeDocument/2006/relationships/hyperlink" Target="https://www.annuaire-administration.com/commune/preaux-76160.html" TargetMode="External"/><Relationship Id="rId317" Type="http://schemas.openxmlformats.org/officeDocument/2006/relationships/hyperlink" Target="https://www.annuaire-administration.com/commune/bertheauville-76450.html" TargetMode="External"/><Relationship Id="rId359" Type="http://schemas.openxmlformats.org/officeDocument/2006/relationships/hyperlink" Target="https://www.annuaire-administration.com/commune/epinay-sur-duclair-76480.html" TargetMode="External"/><Relationship Id="rId524" Type="http://schemas.openxmlformats.org/officeDocument/2006/relationships/hyperlink" Target="https://www.annuaire-administration.com/commune/tremauville-76640.html" TargetMode="External"/><Relationship Id="rId566" Type="http://schemas.openxmlformats.org/officeDocument/2006/relationships/hyperlink" Target="https://www.annuaire-administration.com/commune/esteville-76690.html" TargetMode="External"/><Relationship Id="rId731" Type="http://schemas.openxmlformats.org/officeDocument/2006/relationships/hyperlink" Target="https://www.annuaire-administration.com/commune/cauville-sur-mer-76930.html" TargetMode="External"/><Relationship Id="rId98" Type="http://schemas.openxmlformats.org/officeDocument/2006/relationships/hyperlink" Target="https://www.annuaire-administration.com/commune/dieppe-76200.html" TargetMode="External"/><Relationship Id="rId121" Type="http://schemas.openxmlformats.org/officeDocument/2006/relationships/hyperlink" Target="https://www.annuaire-administration.com/commune/dampierre-en-bray-76220.html" TargetMode="External"/><Relationship Id="rId163" Type="http://schemas.openxmlformats.org/officeDocument/2006/relationships/hyperlink" Target="https://www.annuaire-administration.com/commune/flamets-fretils-76270.html" TargetMode="External"/><Relationship Id="rId219" Type="http://schemas.openxmlformats.org/officeDocument/2006/relationships/hyperlink" Target="https://www.annuaire-administration.com/commune/nesle-normandeuse-76340.html" TargetMode="External"/><Relationship Id="rId370" Type="http://schemas.openxmlformats.org/officeDocument/2006/relationships/hyperlink" Target="https://www.annuaire-administration.com/commune/maulevrier-sainte-gertrude-76490.html" TargetMode="External"/><Relationship Id="rId426" Type="http://schemas.openxmlformats.org/officeDocument/2006/relationships/hyperlink" Target="https://www.annuaire-administration.com/commune/offranville-76550.html" TargetMode="External"/><Relationship Id="rId633" Type="http://schemas.openxmlformats.org/officeDocument/2006/relationships/hyperlink" Target="https://www.annuaire-administration.com/commune/boissay-76750.html" TargetMode="External"/><Relationship Id="rId230" Type="http://schemas.openxmlformats.org/officeDocument/2006/relationships/hyperlink" Target="https://www.annuaire-administration.com/commune/bouville-76360.html" TargetMode="External"/><Relationship Id="rId468" Type="http://schemas.openxmlformats.org/officeDocument/2006/relationships/hyperlink" Target="https://www.annuaire-administration.com/commune/le-bois-robert-76590.html" TargetMode="External"/><Relationship Id="rId675" Type="http://schemas.openxmlformats.org/officeDocument/2006/relationships/hyperlink" Target="https://www.annuaire-administration.com/commune/sigy-en-bray-76780.html" TargetMode="External"/><Relationship Id="rId25" Type="http://schemas.openxmlformats.org/officeDocument/2006/relationships/hyperlink" Target="https://www.annuaire-administration.com/commune/yport-76111.html" TargetMode="External"/><Relationship Id="rId67" Type="http://schemas.openxmlformats.org/officeDocument/2006/relationships/hyperlink" Target="https://www.annuaire-administration.com/commune/melamare-76170.html" TargetMode="External"/><Relationship Id="rId272" Type="http://schemas.openxmlformats.org/officeDocument/2006/relationships/hyperlink" Target="https://www.annuaire-administration.com/commune/cleon-76410.html" TargetMode="External"/><Relationship Id="rId328" Type="http://schemas.openxmlformats.org/officeDocument/2006/relationships/hyperlink" Target="https://www.annuaire-administration.com/commune/hautot-l-auvray-76450.html" TargetMode="External"/><Relationship Id="rId535" Type="http://schemas.openxmlformats.org/officeDocument/2006/relationships/hyperlink" Target="https://www.annuaire-administration.com/commune/londinieres-76660.html" TargetMode="External"/><Relationship Id="rId577" Type="http://schemas.openxmlformats.org/officeDocument/2006/relationships/hyperlink" Target="https://www.annuaire-administration.com/commune/yquebeuf-76690.html" TargetMode="External"/><Relationship Id="rId700" Type="http://schemas.openxmlformats.org/officeDocument/2006/relationships/hyperlink" Target="https://www.annuaire-administration.com/commune/ouville-la-riviere-76860.html" TargetMode="External"/><Relationship Id="rId742" Type="http://schemas.openxmlformats.org/officeDocument/2006/relationships/hyperlink" Target="https://www.annuaire-administration.com/commune/gremonville-76970.html" TargetMode="External"/><Relationship Id="rId132" Type="http://schemas.openxmlformats.org/officeDocument/2006/relationships/hyperlink" Target="https://www.annuaire-administration.com/commune/neuf-marche-76220.html" TargetMode="External"/><Relationship Id="rId174" Type="http://schemas.openxmlformats.org/officeDocument/2006/relationships/hyperlink" Target="https://www.annuaire-administration.com/commune/quievrecourt-76270.html" TargetMode="External"/><Relationship Id="rId381" Type="http://schemas.openxmlformats.org/officeDocument/2006/relationships/hyperlink" Target="https://www.annuaire-administration.com/commune/meulers-76510.html" TargetMode="External"/><Relationship Id="rId602" Type="http://schemas.openxmlformats.org/officeDocument/2006/relationships/hyperlink" Target="https://www.annuaire-administration.com/commune/lestanville-76730.html" TargetMode="External"/><Relationship Id="rId241" Type="http://schemas.openxmlformats.org/officeDocument/2006/relationships/hyperlink" Target="https://www.annuaire-administration.com/commune/saint-martin-en-campagne-76370.html" TargetMode="External"/><Relationship Id="rId437" Type="http://schemas.openxmlformats.org/officeDocument/2006/relationships/hyperlink" Target="https://www.annuaire-administration.com/commune/canville-les-deux-eglises-76560.html" TargetMode="External"/><Relationship Id="rId479" Type="http://schemas.openxmlformats.org/officeDocument/2006/relationships/hyperlink" Target="https://www.annuaire-administration.com/commune/manehouville-76590.html" TargetMode="External"/><Relationship Id="rId644" Type="http://schemas.openxmlformats.org/officeDocument/2006/relationships/hyperlink" Target="https://www.annuaire-administration.com/commune/rebets-76750.html" TargetMode="External"/><Relationship Id="rId686" Type="http://schemas.openxmlformats.org/officeDocument/2006/relationships/hyperlink" Target="https://www.annuaire-administration.com/commune/henouville-76840.html" TargetMode="External"/><Relationship Id="rId36" Type="http://schemas.openxmlformats.org/officeDocument/2006/relationships/hyperlink" Target="https://www.annuaire-administration.com/commune/saint-denis-le-thiboult-76116.html" TargetMode="External"/><Relationship Id="rId283" Type="http://schemas.openxmlformats.org/officeDocument/2006/relationships/hyperlink" Target="https://www.annuaire-administration.com/commune/oudalle-76430.html" TargetMode="External"/><Relationship Id="rId339" Type="http://schemas.openxmlformats.org/officeDocument/2006/relationships/hyperlink" Target="https://www.annuaire-administration.com/commune/veulettes-sur-mer-76450.html" TargetMode="External"/><Relationship Id="rId490" Type="http://schemas.openxmlformats.org/officeDocument/2006/relationships/hyperlink" Target="https://www.annuaire-administration.com/commune/auquemesnil-76630.html" TargetMode="External"/><Relationship Id="rId504" Type="http://schemas.openxmlformats.org/officeDocument/2006/relationships/hyperlink" Target="https://www.annuaire-administration.com/commune/penly-76630.html" TargetMode="External"/><Relationship Id="rId546" Type="http://schemas.openxmlformats.org/officeDocument/2006/relationships/hyperlink" Target="https://www.annuaire-administration.com/commune/bosc-berenger-76680.html" TargetMode="External"/><Relationship Id="rId711" Type="http://schemas.openxmlformats.org/officeDocument/2006/relationships/hyperlink" Target="https://www.annuaire-administration.com/commune/bertrimont-76890.html" TargetMode="External"/><Relationship Id="rId78" Type="http://schemas.openxmlformats.org/officeDocument/2006/relationships/hyperlink" Target="https://www.annuaire-administration.com/commune/betteville-76190.html" TargetMode="External"/><Relationship Id="rId101" Type="http://schemas.openxmlformats.org/officeDocument/2006/relationships/hyperlink" Target="https://www.annuaire-administration.com/commune/beuzevillette-76210.html" TargetMode="External"/><Relationship Id="rId143" Type="http://schemas.openxmlformats.org/officeDocument/2006/relationships/hyperlink" Target="https://www.annuaire-administration.com/commune/etalondes-76260.html" TargetMode="External"/><Relationship Id="rId185" Type="http://schemas.openxmlformats.org/officeDocument/2006/relationships/hyperlink" Target="https://www.annuaire-administration.com/commune/fongueusemare-76280.html" TargetMode="External"/><Relationship Id="rId350" Type="http://schemas.openxmlformats.org/officeDocument/2006/relationships/hyperlink" Target="https://www.annuaire-administration.com/commune/sainte-colombe-76460.html" TargetMode="External"/><Relationship Id="rId406" Type="http://schemas.openxmlformats.org/officeDocument/2006/relationships/hyperlink" Target="https://www.annuaire-administration.com/commune/criquetot-le-mauconduit-76540.html" TargetMode="External"/><Relationship Id="rId588" Type="http://schemas.openxmlformats.org/officeDocument/2006/relationships/hyperlink" Target="https://www.annuaire-administration.com/commune/cressy-76720.html" TargetMode="External"/><Relationship Id="rId9" Type="http://schemas.openxmlformats.org/officeDocument/2006/relationships/hyperlink" Target="https://www.annuaire-administration.com/commune/daubeuf-serville-76110.html" TargetMode="External"/><Relationship Id="rId210" Type="http://schemas.openxmlformats.org/officeDocument/2006/relationships/hyperlink" Target="https://www.annuaire-administration.com/commune/bazinval-76340.html" TargetMode="External"/><Relationship Id="rId392" Type="http://schemas.openxmlformats.org/officeDocument/2006/relationships/hyperlink" Target="https://www.annuaire-administration.com/commune/mesnil-raoul-76520.html" TargetMode="External"/><Relationship Id="rId448" Type="http://schemas.openxmlformats.org/officeDocument/2006/relationships/hyperlink" Target="https://www.annuaire-administration.com/commune/robertot-76560.html" TargetMode="External"/><Relationship Id="rId613" Type="http://schemas.openxmlformats.org/officeDocument/2006/relationships/hyperlink" Target="https://www.annuaire-administration.com/commune/angiens-76740.html" TargetMode="External"/><Relationship Id="rId655" Type="http://schemas.openxmlformats.org/officeDocument/2006/relationships/hyperlink" Target="https://www.annuaire-administration.com/commune/saint-martin-aux-arbres-76760.html" TargetMode="External"/><Relationship Id="rId697" Type="http://schemas.openxmlformats.org/officeDocument/2006/relationships/hyperlink" Target="https://www.annuaire-administration.com/commune/montreuil-en-caux-76850.html" TargetMode="External"/><Relationship Id="rId252" Type="http://schemas.openxmlformats.org/officeDocument/2006/relationships/hyperlink" Target="https://www.annuaire-administration.com/commune/illois-76390.html" TargetMode="External"/><Relationship Id="rId294" Type="http://schemas.openxmlformats.org/officeDocument/2006/relationships/hyperlink" Target="https://www.annuaire-administration.com/commune/beaubec-la-rosiere-76440.html" TargetMode="External"/><Relationship Id="rId308" Type="http://schemas.openxmlformats.org/officeDocument/2006/relationships/hyperlink" Target="https://www.annuaire-administration.com/commune/roncherolles-en-bray-76440.html" TargetMode="External"/><Relationship Id="rId515" Type="http://schemas.openxmlformats.org/officeDocument/2006/relationships/hyperlink" Target="https://www.annuaire-administration.com/commune/envronville-76640.html" TargetMode="External"/><Relationship Id="rId722" Type="http://schemas.openxmlformats.org/officeDocument/2006/relationships/hyperlink" Target="https://www.annuaire-administration.com/commune/saint-vaast-du-val-76890.html" TargetMode="External"/><Relationship Id="rId47" Type="http://schemas.openxmlformats.org/officeDocument/2006/relationships/hyperlink" Target="https://www.annuaire-administration.com/commune/saint-martin-du-bec-76133.html" TargetMode="External"/><Relationship Id="rId89" Type="http://schemas.openxmlformats.org/officeDocument/2006/relationships/hyperlink" Target="https://www.annuaire-administration.com/commune/hautot-saint-sulpice-76190.html" TargetMode="External"/><Relationship Id="rId112" Type="http://schemas.openxmlformats.org/officeDocument/2006/relationships/hyperlink" Target="https://www.annuaire-administration.com/commune/saint-eustache-la-foret-76210.html" TargetMode="External"/><Relationship Id="rId154" Type="http://schemas.openxmlformats.org/officeDocument/2006/relationships/hyperlink" Target="https://www.annuaire-administration.com/commune/saint-remy-boscrocourt-76260.html" TargetMode="External"/><Relationship Id="rId361" Type="http://schemas.openxmlformats.org/officeDocument/2006/relationships/hyperlink" Target="https://www.annuaire-administration.com/commune/le-mesnil-sous-jumieges-76480.html" TargetMode="External"/><Relationship Id="rId557" Type="http://schemas.openxmlformats.org/officeDocument/2006/relationships/hyperlink" Target="https://www.annuaire-administration.com/commune/saint-hellier-76680.html" TargetMode="External"/><Relationship Id="rId599" Type="http://schemas.openxmlformats.org/officeDocument/2006/relationships/hyperlink" Target="https://www.annuaire-administration.com/commune/hermanville-76730.html" TargetMode="External"/><Relationship Id="rId196" Type="http://schemas.openxmlformats.org/officeDocument/2006/relationships/hyperlink" Target="https://www.annuaire-administration.com/commune/fontaine-la-mallet-76290.html" TargetMode="External"/><Relationship Id="rId417" Type="http://schemas.openxmlformats.org/officeDocument/2006/relationships/hyperlink" Target="https://www.annuaire-administration.com/commune/thiergeville-76540.html" TargetMode="External"/><Relationship Id="rId459" Type="http://schemas.openxmlformats.org/officeDocument/2006/relationships/hyperlink" Target="https://www.annuaire-administration.com/commune/hugleville-en-caux-76570.html" TargetMode="External"/><Relationship Id="rId624" Type="http://schemas.openxmlformats.org/officeDocument/2006/relationships/hyperlink" Target="https://www.annuaire-administration.com/commune/heberville-76740.html" TargetMode="External"/><Relationship Id="rId666" Type="http://schemas.openxmlformats.org/officeDocument/2006/relationships/hyperlink" Target="https://www.annuaire-administration.com/commune/fry-76780.html" TargetMode="External"/><Relationship Id="rId16" Type="http://schemas.openxmlformats.org/officeDocument/2006/relationships/hyperlink" Target="https://www.annuaire-administration.com/commune/mentheville-76110.html" TargetMode="External"/><Relationship Id="rId221" Type="http://schemas.openxmlformats.org/officeDocument/2006/relationships/hyperlink" Target="https://www.annuaire-administration.com/commune/realcamp-76340.html" TargetMode="External"/><Relationship Id="rId263" Type="http://schemas.openxmlformats.org/officeDocument/2006/relationships/hyperlink" Target="https://www.annuaire-administration.com/commune/fecamp-76400.html" TargetMode="External"/><Relationship Id="rId319" Type="http://schemas.openxmlformats.org/officeDocument/2006/relationships/hyperlink" Target="https://www.annuaire-administration.com/commune/beuzeville-la-guerard-76450.html" TargetMode="External"/><Relationship Id="rId470" Type="http://schemas.openxmlformats.org/officeDocument/2006/relationships/hyperlink" Target="https://www.annuaire-administration.com/commune/les-cent-acres-76590.html" TargetMode="External"/><Relationship Id="rId526" Type="http://schemas.openxmlformats.org/officeDocument/2006/relationships/hyperlink" Target="https://www.annuaire-administration.com/commune/petit-couronne-76650.html" TargetMode="External"/><Relationship Id="rId58" Type="http://schemas.openxmlformats.org/officeDocument/2006/relationships/hyperlink" Target="https://www.annuaire-administration.com/commune/saint-aubin-epinay-76160.html" TargetMode="External"/><Relationship Id="rId123" Type="http://schemas.openxmlformats.org/officeDocument/2006/relationships/hyperlink" Target="https://www.annuaire-administration.com/commune/elbeuf-en-bray-76220.html" TargetMode="External"/><Relationship Id="rId330" Type="http://schemas.openxmlformats.org/officeDocument/2006/relationships/hyperlink" Target="https://www.annuaire-administration.com/commune/ocqueville-76450.html" TargetMode="External"/><Relationship Id="rId568" Type="http://schemas.openxmlformats.org/officeDocument/2006/relationships/hyperlink" Target="https://www.annuaire-administration.com/commune/frichemesnil-76690.html" TargetMode="External"/><Relationship Id="rId733" Type="http://schemas.openxmlformats.org/officeDocument/2006/relationships/hyperlink" Target="https://www.annuaire-administration.com/commune/heurteauville-76940.html" TargetMode="External"/><Relationship Id="rId165" Type="http://schemas.openxmlformats.org/officeDocument/2006/relationships/hyperlink" Target="https://www.annuaire-administration.com/commune/graval-76270.html" TargetMode="External"/><Relationship Id="rId372" Type="http://schemas.openxmlformats.org/officeDocument/2006/relationships/hyperlink" Target="https://www.annuaire-administration.com/commune/saint-gilles-de-cretot-76490.html" TargetMode="External"/><Relationship Id="rId428" Type="http://schemas.openxmlformats.org/officeDocument/2006/relationships/hyperlink" Target="https://www.annuaire-administration.com/commune/sauqueville-76550.html" TargetMode="External"/><Relationship Id="rId635" Type="http://schemas.openxmlformats.org/officeDocument/2006/relationships/hyperlink" Target="https://www.annuaire-administration.com/commune/bosc-edeline-76750.html" TargetMode="External"/><Relationship Id="rId677" Type="http://schemas.openxmlformats.org/officeDocument/2006/relationships/hyperlink" Target="https://www.annuaire-administration.com/commune/bordeaux-saint-clair-76790.html" TargetMode="External"/><Relationship Id="rId232" Type="http://schemas.openxmlformats.org/officeDocument/2006/relationships/hyperlink" Target="https://www.annuaire-administration.com/commune/villers-ecalles-76360.html" TargetMode="External"/><Relationship Id="rId274" Type="http://schemas.openxmlformats.org/officeDocument/2006/relationships/hyperlink" Target="https://www.annuaire-administration.com/commune/saint-aubin-les-elbeuf-76410.html" TargetMode="External"/><Relationship Id="rId481" Type="http://schemas.openxmlformats.org/officeDocument/2006/relationships/hyperlink" Target="https://www.annuaire-administration.com/commune/notre-dame-du-parc-76590.html" TargetMode="External"/><Relationship Id="rId702" Type="http://schemas.openxmlformats.org/officeDocument/2006/relationships/hyperlink" Target="https://www.annuaire-administration.com/commune/saint-denis-d-aclon-76860.html" TargetMode="External"/><Relationship Id="rId27" Type="http://schemas.openxmlformats.org/officeDocument/2006/relationships/hyperlink" Target="https://www.annuaire-administration.com/commune/sahurs-76113.html" TargetMode="External"/><Relationship Id="rId69" Type="http://schemas.openxmlformats.org/officeDocument/2006/relationships/hyperlink" Target="https://www.annuaire-administration.com/commune/saint-jean-de-folleville-76170.html" TargetMode="External"/><Relationship Id="rId134" Type="http://schemas.openxmlformats.org/officeDocument/2006/relationships/hyperlink" Target="https://www.annuaire-administration.com/commune/isneauville-76230.html" TargetMode="External"/><Relationship Id="rId537" Type="http://schemas.openxmlformats.org/officeDocument/2006/relationships/hyperlink" Target="https://www.annuaire-administration.com/commune/osmoy-saint-valery-76660.html" TargetMode="External"/><Relationship Id="rId579" Type="http://schemas.openxmlformats.org/officeDocument/2006/relationships/hyperlink" Target="https://www.annuaire-administration.com/commune/gonfreville-l-orcher-76700.html" TargetMode="External"/><Relationship Id="rId744" Type="http://schemas.openxmlformats.org/officeDocument/2006/relationships/hyperlink" Target="https://www.annuaire-administration.com/commune/veules-les-roses-76980.html" TargetMode="External"/><Relationship Id="rId80" Type="http://schemas.openxmlformats.org/officeDocument/2006/relationships/hyperlink" Target="https://www.annuaire-administration.com/commune/bois-himont-76190.html" TargetMode="External"/><Relationship Id="rId176" Type="http://schemas.openxmlformats.org/officeDocument/2006/relationships/hyperlink" Target="https://www.annuaire-administration.com/commune/saint-germain-sur-eaulne-76270.html" TargetMode="External"/><Relationship Id="rId341" Type="http://schemas.openxmlformats.org/officeDocument/2006/relationships/hyperlink" Target="https://www.annuaire-administration.com/commune/blosseville-76460.html" TargetMode="External"/><Relationship Id="rId383" Type="http://schemas.openxmlformats.org/officeDocument/2006/relationships/hyperlink" Target="https://www.annuaire-administration.com/commune/ricarville-du-val-76510.html" TargetMode="External"/><Relationship Id="rId439" Type="http://schemas.openxmlformats.org/officeDocument/2006/relationships/hyperlink" Target="https://www.annuaire-administration.com/commune/doudeville-76560.html" TargetMode="External"/><Relationship Id="rId590" Type="http://schemas.openxmlformats.org/officeDocument/2006/relationships/hyperlink" Target="https://www.annuaire-administration.com/commune/heugleville-sur-scie-76720.html" TargetMode="External"/><Relationship Id="rId604" Type="http://schemas.openxmlformats.org/officeDocument/2006/relationships/hyperlink" Target="https://www.annuaire-administration.com/commune/rainfreville-76730.html" TargetMode="External"/><Relationship Id="rId646" Type="http://schemas.openxmlformats.org/officeDocument/2006/relationships/hyperlink" Target="https://www.annuaire-administration.com/commune/saint-germain-des-essourts-76750.html" TargetMode="External"/><Relationship Id="rId201" Type="http://schemas.openxmlformats.org/officeDocument/2006/relationships/hyperlink" Target="https://www.annuaire-administration.com/commune/sotteville-les-rouen-76300.html" TargetMode="External"/><Relationship Id="rId243" Type="http://schemas.openxmlformats.org/officeDocument/2006/relationships/hyperlink" Target="https://www.annuaire-administration.com/commune/montigny-76380.html" TargetMode="External"/><Relationship Id="rId285" Type="http://schemas.openxmlformats.org/officeDocument/2006/relationships/hyperlink" Target="https://www.annuaire-administration.com/commune/sainneville-76430.html" TargetMode="External"/><Relationship Id="rId450" Type="http://schemas.openxmlformats.org/officeDocument/2006/relationships/hyperlink" Target="https://www.annuaire-administration.com/commune/saint-laurent-en-caux-76560.html" TargetMode="External"/><Relationship Id="rId506" Type="http://schemas.openxmlformats.org/officeDocument/2006/relationships/hyperlink" Target="https://www.annuaire-administration.com/commune/saint-quentin-au-bosc-76630.html" TargetMode="External"/><Relationship Id="rId688" Type="http://schemas.openxmlformats.org/officeDocument/2006/relationships/hyperlink" Target="https://www.annuaire-administration.com/commune/saint-martin-de-boscherville-76840.html" TargetMode="External"/><Relationship Id="rId38" Type="http://schemas.openxmlformats.org/officeDocument/2006/relationships/hyperlink" Target="https://www.annuaire-administration.com/commune/incheville-76117.html" TargetMode="External"/><Relationship Id="rId103" Type="http://schemas.openxmlformats.org/officeDocument/2006/relationships/hyperlink" Target="https://www.annuaire-administration.com/commune/bolleville-76210.html" TargetMode="External"/><Relationship Id="rId310" Type="http://schemas.openxmlformats.org/officeDocument/2006/relationships/hyperlink" Target="https://www.annuaire-administration.com/commune/sainte-genevieve-76440.html" TargetMode="External"/><Relationship Id="rId492" Type="http://schemas.openxmlformats.org/officeDocument/2006/relationships/hyperlink" Target="https://www.annuaire-administration.com/commune/bailly-en-riviere-76630.html" TargetMode="External"/><Relationship Id="rId548" Type="http://schemas.openxmlformats.org/officeDocument/2006/relationships/hyperlink" Target="https://www.annuaire-administration.com/commune/bradiancourt-76680.html" TargetMode="External"/><Relationship Id="rId713" Type="http://schemas.openxmlformats.org/officeDocument/2006/relationships/hyperlink" Target="https://www.annuaire-administration.com/commune/butot-76890.html" TargetMode="External"/><Relationship Id="rId91" Type="http://schemas.openxmlformats.org/officeDocument/2006/relationships/hyperlink" Target="https://www.annuaire-administration.com/commune/saint-aubin-de-cretot-76190.html" TargetMode="External"/><Relationship Id="rId145" Type="http://schemas.openxmlformats.org/officeDocument/2006/relationships/hyperlink" Target="https://www.annuaire-administration.com/commune/flocques-76260.html" TargetMode="External"/><Relationship Id="rId187" Type="http://schemas.openxmlformats.org/officeDocument/2006/relationships/hyperlink" Target="https://www.annuaire-administration.com/commune/hermeville-76280.html" TargetMode="External"/><Relationship Id="rId352" Type="http://schemas.openxmlformats.org/officeDocument/2006/relationships/hyperlink" Target="https://www.annuaire-administration.com/commune/saint-sylvain-76460.html" TargetMode="External"/><Relationship Id="rId394" Type="http://schemas.openxmlformats.org/officeDocument/2006/relationships/hyperlink" Target="https://www.annuaire-administration.com/commune/la-neuville-chant-d-oisel-76520.html" TargetMode="External"/><Relationship Id="rId408" Type="http://schemas.openxmlformats.org/officeDocument/2006/relationships/hyperlink" Target="https://www.annuaire-administration.com/commune/eletot-76540.html" TargetMode="External"/><Relationship Id="rId615" Type="http://schemas.openxmlformats.org/officeDocument/2006/relationships/hyperlink" Target="https://www.annuaire-administration.com/commune/autigny-76740.html" TargetMode="External"/><Relationship Id="rId212" Type="http://schemas.openxmlformats.org/officeDocument/2006/relationships/hyperlink" Target="https://www.annuaire-administration.com/commune/campneuseville-76340.html" TargetMode="External"/><Relationship Id="rId254" Type="http://schemas.openxmlformats.org/officeDocument/2006/relationships/hyperlink" Target="https://www.annuaire-administration.com/commune/marques-76390.html" TargetMode="External"/><Relationship Id="rId657" Type="http://schemas.openxmlformats.org/officeDocument/2006/relationships/hyperlink" Target="https://www.annuaire-administration.com/commune/vibeuf-76760.html" TargetMode="External"/><Relationship Id="rId699" Type="http://schemas.openxmlformats.org/officeDocument/2006/relationships/hyperlink" Target="https://www.annuaire-administration.com/commune/longueil-76860.html" TargetMode="External"/><Relationship Id="rId49" Type="http://schemas.openxmlformats.org/officeDocument/2006/relationships/hyperlink" Target="https://www.annuaire-administration.com/commune/maromme-76150.html" TargetMode="External"/><Relationship Id="rId114" Type="http://schemas.openxmlformats.org/officeDocument/2006/relationships/hyperlink" Target="https://www.annuaire-administration.com/commune/trouville-76210.html" TargetMode="External"/><Relationship Id="rId296" Type="http://schemas.openxmlformats.org/officeDocument/2006/relationships/hyperlink" Target="https://www.annuaire-administration.com/commune/compainville-76440.html" TargetMode="External"/><Relationship Id="rId461" Type="http://schemas.openxmlformats.org/officeDocument/2006/relationships/hyperlink" Target="https://www.annuaire-administration.com/commune/mesnil-panneville-76570.html" TargetMode="External"/><Relationship Id="rId517" Type="http://schemas.openxmlformats.org/officeDocument/2006/relationships/hyperlink" Target="https://www.annuaire-administration.com/commune/foucart-76640.html" TargetMode="External"/><Relationship Id="rId559" Type="http://schemas.openxmlformats.org/officeDocument/2006/relationships/hyperlink" Target="https://www.annuaire-administration.com/commune/saint-saens-76680.html" TargetMode="External"/><Relationship Id="rId724" Type="http://schemas.openxmlformats.org/officeDocument/2006/relationships/hyperlink" Target="https://www.annuaire-administration.com/commune/totes-76890.html" TargetMode="External"/><Relationship Id="rId60" Type="http://schemas.openxmlformats.org/officeDocument/2006/relationships/hyperlink" Target="https://www.annuaire-administration.com/commune/saint-leger-du-bourg-denis-76160.html" TargetMode="External"/><Relationship Id="rId156" Type="http://schemas.openxmlformats.org/officeDocument/2006/relationships/hyperlink" Target="https://www.annuaire-administration.com/commune/villy-sur-yeres-76260.html" TargetMode="External"/><Relationship Id="rId198" Type="http://schemas.openxmlformats.org/officeDocument/2006/relationships/hyperlink" Target="https://www.annuaire-administration.com/commune/mannevillette-76290.html" TargetMode="External"/><Relationship Id="rId321" Type="http://schemas.openxmlformats.org/officeDocument/2006/relationships/hyperlink" Target="https://www.annuaire-administration.com/commune/canouville-76450.html" TargetMode="External"/><Relationship Id="rId363" Type="http://schemas.openxmlformats.org/officeDocument/2006/relationships/hyperlink" Target="https://www.annuaire-administration.com/commune/sainte-marguerite-sur-duclair-76480.html" TargetMode="External"/><Relationship Id="rId419" Type="http://schemas.openxmlformats.org/officeDocument/2006/relationships/hyperlink" Target="https://www.annuaire-administration.com/commune/valmont-76540.html" TargetMode="External"/><Relationship Id="rId570" Type="http://schemas.openxmlformats.org/officeDocument/2006/relationships/hyperlink" Target="https://www.annuaire-administration.com/commune/la-houssaye-beranger-76690.html" TargetMode="External"/><Relationship Id="rId626" Type="http://schemas.openxmlformats.org/officeDocument/2006/relationships/hyperlink" Target="https://www.annuaire-administration.com/commune/saint-aubin-sur-mer-76740.html" TargetMode="External"/><Relationship Id="rId223" Type="http://schemas.openxmlformats.org/officeDocument/2006/relationships/hyperlink" Target="https://www.annuaire-administration.com/commune/rieux-76340.html" TargetMode="External"/><Relationship Id="rId430" Type="http://schemas.openxmlformats.org/officeDocument/2006/relationships/hyperlink" Target="https://www.annuaire-administration.com/commune/amfreville-les-champs-76560.html" TargetMode="External"/><Relationship Id="rId668" Type="http://schemas.openxmlformats.org/officeDocument/2006/relationships/hyperlink" Target="https://www.annuaire-administration.com/commune/la-haye-76780.html" TargetMode="External"/><Relationship Id="rId18" Type="http://schemas.openxmlformats.org/officeDocument/2006/relationships/hyperlink" Target="https://www.annuaire-administration.com/commune/saint-sauveur-d-emalleville-76110.html" TargetMode="External"/><Relationship Id="rId265" Type="http://schemas.openxmlformats.org/officeDocument/2006/relationships/hyperlink" Target="https://www.annuaire-administration.com/commune/ganzeville-76400.html" TargetMode="External"/><Relationship Id="rId472" Type="http://schemas.openxmlformats.org/officeDocument/2006/relationships/hyperlink" Target="https://www.annuaire-administration.com/commune/la-chaussee-76590.html" TargetMode="External"/><Relationship Id="rId528" Type="http://schemas.openxmlformats.org/officeDocument/2006/relationships/hyperlink" Target="https://www.annuaire-administration.com/commune/baillolet-76660.html" TargetMode="External"/><Relationship Id="rId735" Type="http://schemas.openxmlformats.org/officeDocument/2006/relationships/hyperlink" Target="https://www.annuaire-administration.com/commune/notre-dame-de-bliquetuit-76940.html" TargetMode="External"/><Relationship Id="rId125" Type="http://schemas.openxmlformats.org/officeDocument/2006/relationships/hyperlink" Target="https://www.annuaire-administration.com/commune/ferrieres-en-bray-76220.html" TargetMode="External"/><Relationship Id="rId167" Type="http://schemas.openxmlformats.org/officeDocument/2006/relationships/hyperlink" Target="https://www.annuaire-administration.com/commune/massy-76270.html" TargetMode="External"/><Relationship Id="rId332" Type="http://schemas.openxmlformats.org/officeDocument/2006/relationships/hyperlink" Target="https://www.annuaire-administration.com/commune/ourville-en-caux-76450.html" TargetMode="External"/><Relationship Id="rId374" Type="http://schemas.openxmlformats.org/officeDocument/2006/relationships/hyperlink" Target="https://www.annuaire-administration.com/commune/saint-wandrille-rancon-76490.html" TargetMode="External"/><Relationship Id="rId581" Type="http://schemas.openxmlformats.org/officeDocument/2006/relationships/hyperlink" Target="https://www.annuaire-administration.com/commune/rogerville-76700.html" TargetMode="External"/><Relationship Id="rId71" Type="http://schemas.openxmlformats.org/officeDocument/2006/relationships/hyperlink" Target="https://www.annuaire-administration.com/commune/touffreville-la-cable-76170.html" TargetMode="External"/><Relationship Id="rId234" Type="http://schemas.openxmlformats.org/officeDocument/2006/relationships/hyperlink" Target="https://www.annuaire-administration.com/commune/belleville-sur-mer-76370.html" TargetMode="External"/><Relationship Id="rId637" Type="http://schemas.openxmlformats.org/officeDocument/2006/relationships/hyperlink" Target="https://www.annuaire-administration.com/commune/buchy-76750.html" TargetMode="External"/><Relationship Id="rId679" Type="http://schemas.openxmlformats.org/officeDocument/2006/relationships/hyperlink" Target="https://www.annuaire-administration.com/commune/gerville-76790.html" TargetMode="External"/><Relationship Id="rId2" Type="http://schemas.openxmlformats.org/officeDocument/2006/relationships/hyperlink" Target="https://www.annuaire-administration.com/commune/annouville-vilmesnil-76110.html" TargetMode="External"/><Relationship Id="rId29" Type="http://schemas.openxmlformats.org/officeDocument/2006/relationships/hyperlink" Target="https://www.annuaire-administration.com/commune/auzouville-sur-ry-76116.html" TargetMode="External"/><Relationship Id="rId276" Type="http://schemas.openxmlformats.org/officeDocument/2006/relationships/hyperlink" Target="https://www.annuaire-administration.com/commune/tourville-la-riviere-76410.html" TargetMode="External"/><Relationship Id="rId441" Type="http://schemas.openxmlformats.org/officeDocument/2006/relationships/hyperlink" Target="https://www.annuaire-administration.com/commune/fultot-76560.html" TargetMode="External"/><Relationship Id="rId483" Type="http://schemas.openxmlformats.org/officeDocument/2006/relationships/hyperlink" Target="https://www.annuaire-administration.com/commune/sainte-foy-76590.html" TargetMode="External"/><Relationship Id="rId539" Type="http://schemas.openxmlformats.org/officeDocument/2006/relationships/hyperlink" Target="https://www.annuaire-administration.com/commune/puisenval-76660.html" TargetMode="External"/><Relationship Id="rId690" Type="http://schemas.openxmlformats.org/officeDocument/2006/relationships/hyperlink" Target="https://www.annuaire-administration.com/commune/bosc-le-hard-76850.html" TargetMode="External"/><Relationship Id="rId704" Type="http://schemas.openxmlformats.org/officeDocument/2006/relationships/hyperlink" Target="https://www.annuaire-administration.com/commune/gaillefontaine-76870.html" TargetMode="External"/><Relationship Id="rId40" Type="http://schemas.openxmlformats.org/officeDocument/2006/relationships/hyperlink" Target="https://www.annuaire-administration.com/commune/varengeville-sur-mer-76119.html" TargetMode="External"/><Relationship Id="rId136" Type="http://schemas.openxmlformats.org/officeDocument/2006/relationships/hyperlink" Target="https://www.annuaire-administration.com/commune/belbeuf-76240.html" TargetMode="External"/><Relationship Id="rId178" Type="http://schemas.openxmlformats.org/officeDocument/2006/relationships/hyperlink" Target="https://www.annuaire-administration.com/commune/saint-saire-76270.html" TargetMode="External"/><Relationship Id="rId301" Type="http://schemas.openxmlformats.org/officeDocument/2006/relationships/hyperlink" Target="https://www.annuaire-administration.com/commune/grumesnil-76440.html" TargetMode="External"/><Relationship Id="rId343" Type="http://schemas.openxmlformats.org/officeDocument/2006/relationships/hyperlink" Target="https://www.annuaire-administration.com/commune/drosay-76460.html" TargetMode="External"/><Relationship Id="rId550" Type="http://schemas.openxmlformats.org/officeDocument/2006/relationships/hyperlink" Target="https://www.annuaire-administration.com/commune/mathonville-76680.html" TargetMode="External"/><Relationship Id="rId82" Type="http://schemas.openxmlformats.org/officeDocument/2006/relationships/hyperlink" Target="https://www.annuaire-administration.com/commune/croix-mare-76190.html" TargetMode="External"/><Relationship Id="rId203" Type="http://schemas.openxmlformats.org/officeDocument/2006/relationships/hyperlink" Target="https://www.annuaire-administration.com/commune/caudebec-les-elbeuf-76320.html" TargetMode="External"/><Relationship Id="rId385" Type="http://schemas.openxmlformats.org/officeDocument/2006/relationships/hyperlink" Target="https://www.annuaire-administration.com/commune/saint-jacques-d-aliermont-76510.html" TargetMode="External"/><Relationship Id="rId592" Type="http://schemas.openxmlformats.org/officeDocument/2006/relationships/hyperlink" Target="https://www.annuaire-administration.com/commune/auzouville-sur-saane-76730.html" TargetMode="External"/><Relationship Id="rId606" Type="http://schemas.openxmlformats.org/officeDocument/2006/relationships/hyperlink" Target="https://www.annuaire-administration.com/commune/saane-saint-just-76730.html" TargetMode="External"/><Relationship Id="rId648" Type="http://schemas.openxmlformats.org/officeDocument/2006/relationships/hyperlink" Target="https://www.annuaire-administration.com/commune/ancretieville-saint-victor-76760.html" TargetMode="External"/><Relationship Id="rId245" Type="http://schemas.openxmlformats.org/officeDocument/2006/relationships/hyperlink" Target="https://www.annuaire-administration.com/commune/aubeguimont-76390.html" TargetMode="External"/><Relationship Id="rId287" Type="http://schemas.openxmlformats.org/officeDocument/2006/relationships/hyperlink" Target="https://www.annuaire-administration.com/commune/saint-gilles-de-la-neuville-76430.html" TargetMode="External"/><Relationship Id="rId410" Type="http://schemas.openxmlformats.org/officeDocument/2006/relationships/hyperlink" Target="https://www.annuaire-administration.com/commune/limpiville-76540.html" TargetMode="External"/><Relationship Id="rId452" Type="http://schemas.openxmlformats.org/officeDocument/2006/relationships/hyperlink" Target="https://www.annuaire-administration.com/commune/le-torp-mesnil-76560.html" TargetMode="External"/><Relationship Id="rId494" Type="http://schemas.openxmlformats.org/officeDocument/2006/relationships/hyperlink" Target="https://www.annuaire-administration.com/commune/biville-sur-mer-76630.html" TargetMode="External"/><Relationship Id="rId508" Type="http://schemas.openxmlformats.org/officeDocument/2006/relationships/hyperlink" Target="https://www.annuaire-administration.com/commune/tourville-la-chapelle-76630.html" TargetMode="External"/><Relationship Id="rId715" Type="http://schemas.openxmlformats.org/officeDocument/2006/relationships/hyperlink" Target="https://www.annuaire-administration.com/commune/la-fontelaye-76890.html" TargetMode="External"/><Relationship Id="rId105" Type="http://schemas.openxmlformats.org/officeDocument/2006/relationships/hyperlink" Target="https://www.annuaire-administration.com/commune/lanquetot-76210.html" TargetMode="External"/><Relationship Id="rId147" Type="http://schemas.openxmlformats.org/officeDocument/2006/relationships/hyperlink" Target="https://www.annuaire-administration.com/commune/melleville-76260.html" TargetMode="External"/><Relationship Id="rId312" Type="http://schemas.openxmlformats.org/officeDocument/2006/relationships/hyperlink" Target="https://www.annuaire-administration.com/commune/saumont-la-poterie-76440.html" TargetMode="External"/><Relationship Id="rId354" Type="http://schemas.openxmlformats.org/officeDocument/2006/relationships/hyperlink" Target="https://www.annuaire-administration.com/commune/le-treport-76470.html" TargetMode="External"/><Relationship Id="rId51" Type="http://schemas.openxmlformats.org/officeDocument/2006/relationships/hyperlink" Target="https://www.annuaire-administration.com/commune/la-vaupaliere-76150.html" TargetMode="External"/><Relationship Id="rId93" Type="http://schemas.openxmlformats.org/officeDocument/2006/relationships/hyperlink" Target="https://www.annuaire-administration.com/commune/sainte-marie-des-champs-76190.html" TargetMode="External"/><Relationship Id="rId189" Type="http://schemas.openxmlformats.org/officeDocument/2006/relationships/hyperlink" Target="https://www.annuaire-administration.com/commune/pierrefiques-76280.html" TargetMode="External"/><Relationship Id="rId396" Type="http://schemas.openxmlformats.org/officeDocument/2006/relationships/hyperlink" Target="https://www.annuaire-administration.com/commune/quevreville-la-poterie-76520.html" TargetMode="External"/><Relationship Id="rId561" Type="http://schemas.openxmlformats.org/officeDocument/2006/relationships/hyperlink" Target="https://www.annuaire-administration.com/commune/authieux-ratieville-76690.html" TargetMode="External"/><Relationship Id="rId617" Type="http://schemas.openxmlformats.org/officeDocument/2006/relationships/hyperlink" Target="https://www.annuaire-administration.com/commune/bourville-76740.html" TargetMode="External"/><Relationship Id="rId659" Type="http://schemas.openxmlformats.org/officeDocument/2006/relationships/hyperlink" Target="https://www.annuaire-administration.com/commune/le-houlme-76770.html" TargetMode="External"/><Relationship Id="rId214" Type="http://schemas.openxmlformats.org/officeDocument/2006/relationships/hyperlink" Target="https://www.annuaire-administration.com/commune/fallencourt-76340.html" TargetMode="External"/><Relationship Id="rId256" Type="http://schemas.openxmlformats.org/officeDocument/2006/relationships/hyperlink" Target="https://www.annuaire-administration.com/commune/richemont-76390.html" TargetMode="External"/><Relationship Id="rId298" Type="http://schemas.openxmlformats.org/officeDocument/2006/relationships/hyperlink" Target="https://www.annuaire-administration.com/commune/fontaine-en-bray-76440.html" TargetMode="External"/><Relationship Id="rId421" Type="http://schemas.openxmlformats.org/officeDocument/2006/relationships/hyperlink" Target="https://www.annuaire-administration.com/commune/ypreville-biville-76540.html" TargetMode="External"/><Relationship Id="rId463" Type="http://schemas.openxmlformats.org/officeDocument/2006/relationships/hyperlink" Target="https://www.annuaire-administration.com/commune/sainte-austreberthe-76570.html" TargetMode="External"/><Relationship Id="rId519" Type="http://schemas.openxmlformats.org/officeDocument/2006/relationships/hyperlink" Target="https://www.annuaire-administration.com/commune/normanville-76640.html" TargetMode="External"/><Relationship Id="rId670" Type="http://schemas.openxmlformats.org/officeDocument/2006/relationships/hyperlink" Target="https://www.annuaire-administration.com/commune/hodeng-hodenger-76780.html" TargetMode="External"/><Relationship Id="rId116" Type="http://schemas.openxmlformats.org/officeDocument/2006/relationships/hyperlink" Target="https://www.annuaire-administration.com/commune/beauvoir-en-lyons-76220.html" TargetMode="External"/><Relationship Id="rId158" Type="http://schemas.openxmlformats.org/officeDocument/2006/relationships/hyperlink" Target="https://www.annuaire-administration.com/commune/callengeville-76270.html" TargetMode="External"/><Relationship Id="rId323" Type="http://schemas.openxmlformats.org/officeDocument/2006/relationships/hyperlink" Target="https://www.annuaire-administration.com/commune/clasville-76450.html" TargetMode="External"/><Relationship Id="rId530" Type="http://schemas.openxmlformats.org/officeDocument/2006/relationships/hyperlink" Target="https://www.annuaire-administration.com/commune/clais-76660.html" TargetMode="External"/><Relationship Id="rId726" Type="http://schemas.openxmlformats.org/officeDocument/2006/relationships/hyperlink" Target="https://www.annuaire-administration.com/commune/vassonville-76890.html" TargetMode="External"/><Relationship Id="rId20" Type="http://schemas.openxmlformats.org/officeDocument/2006/relationships/hyperlink" Target="https://www.annuaire-administration.com/commune/tocqueville-les-murs-76110.html" TargetMode="External"/><Relationship Id="rId62" Type="http://schemas.openxmlformats.org/officeDocument/2006/relationships/hyperlink" Target="https://www.annuaire-administration.com/commune/la-vieux-rue-76160.html" TargetMode="External"/><Relationship Id="rId365" Type="http://schemas.openxmlformats.org/officeDocument/2006/relationships/hyperlink" Target="https://www.annuaire-administration.com/commune/saint-pierre-de-varengeville-76480.html" TargetMode="External"/><Relationship Id="rId572" Type="http://schemas.openxmlformats.org/officeDocument/2006/relationships/hyperlink" Target="https://www.annuaire-administration.com/commune/la-rue-saint-pierre-76690.html" TargetMode="External"/><Relationship Id="rId628" Type="http://schemas.openxmlformats.org/officeDocument/2006/relationships/hyperlink" Target="https://www.annuaire-administration.com/commune/saint-pierre-le-viger-76740.html" TargetMode="External"/><Relationship Id="rId225" Type="http://schemas.openxmlformats.org/officeDocument/2006/relationships/hyperlink" Target="https://www.annuaire-administration.com/commune/saint-martin-au-bosc-76340.html" TargetMode="External"/><Relationship Id="rId267" Type="http://schemas.openxmlformats.org/officeDocument/2006/relationships/hyperlink" Target="https://www.annuaire-administration.com/commune/sainte-helene-bondeville-76400.html" TargetMode="External"/><Relationship Id="rId432" Type="http://schemas.openxmlformats.org/officeDocument/2006/relationships/hyperlink" Target="https://www.annuaire-administration.com/commune/anveville-76560.html" TargetMode="External"/><Relationship Id="rId474" Type="http://schemas.openxmlformats.org/officeDocument/2006/relationships/hyperlink" Target="https://www.annuaire-administration.com/commune/crosville-sur-scie-76590.html" TargetMode="External"/><Relationship Id="rId106" Type="http://schemas.openxmlformats.org/officeDocument/2006/relationships/hyperlink" Target="https://www.annuaire-administration.com/commune/lintot-76210.html" TargetMode="External"/><Relationship Id="rId127" Type="http://schemas.openxmlformats.org/officeDocument/2006/relationships/hyperlink" Target="https://www.annuaire-administration.com/commune/gancourt-saint-etienne-76220.html" TargetMode="External"/><Relationship Id="rId313" Type="http://schemas.openxmlformats.org/officeDocument/2006/relationships/hyperlink" Target="https://www.annuaire-administration.com/commune/serqueux-76440.html" TargetMode="External"/><Relationship Id="rId495" Type="http://schemas.openxmlformats.org/officeDocument/2006/relationships/hyperlink" Target="https://www.annuaire-administration.com/commune/brunville-76630.html" TargetMode="External"/><Relationship Id="rId681" Type="http://schemas.openxmlformats.org/officeDocument/2006/relationships/hyperlink" Target="https://www.annuaire-administration.com/commune/le-tilleul-76790.html" TargetMode="External"/><Relationship Id="rId716" Type="http://schemas.openxmlformats.org/officeDocument/2006/relationships/hyperlink" Target="https://www.annuaire-administration.com/commune/gueutteville-76890.html" TargetMode="External"/><Relationship Id="rId737" Type="http://schemas.openxmlformats.org/officeDocument/2006/relationships/hyperlink" Target="https://www.annuaire-administration.com/commune/vatteville-la-rue-76940.html" TargetMode="External"/><Relationship Id="rId10" Type="http://schemas.openxmlformats.org/officeDocument/2006/relationships/hyperlink" Target="https://www.annuaire-administration.com/commune/ecrainville-76110.html" TargetMode="External"/><Relationship Id="rId31" Type="http://schemas.openxmlformats.org/officeDocument/2006/relationships/hyperlink" Target="https://www.annuaire-administration.com/commune/catenay-76116.html" TargetMode="External"/><Relationship Id="rId52" Type="http://schemas.openxmlformats.org/officeDocument/2006/relationships/hyperlink" Target="https://www.annuaire-administration.com/commune/bois-d-ennebourg-76160.html" TargetMode="External"/><Relationship Id="rId73" Type="http://schemas.openxmlformats.org/officeDocument/2006/relationships/hyperlink" Target="https://www.annuaire-administration.com/commune/triquerville-76170.html" TargetMode="External"/><Relationship Id="rId94" Type="http://schemas.openxmlformats.org/officeDocument/2006/relationships/hyperlink" Target="https://www.annuaire-administration.com/commune/touffreville-la-corbeline-76190.html" TargetMode="External"/><Relationship Id="rId148" Type="http://schemas.openxmlformats.org/officeDocument/2006/relationships/hyperlink" Target="https://www.annuaire-administration.com/commune/le-mesnil-reaume-76260.html" TargetMode="External"/><Relationship Id="rId169" Type="http://schemas.openxmlformats.org/officeDocument/2006/relationships/hyperlink" Target="https://www.annuaire-administration.com/commune/mesnieres-en-bray-76270.html" TargetMode="External"/><Relationship Id="rId334" Type="http://schemas.openxmlformats.org/officeDocument/2006/relationships/hyperlink" Target="https://www.annuaire-administration.com/commune/saint-martin-aux-buneaux-76450.html" TargetMode="External"/><Relationship Id="rId355" Type="http://schemas.openxmlformats.org/officeDocument/2006/relationships/hyperlink" Target="https://www.annuaire-administration.com/commune/anneville-ambourville-76480.html" TargetMode="External"/><Relationship Id="rId376" Type="http://schemas.openxmlformats.org/officeDocument/2006/relationships/hyperlink" Target="https://www.annuaire-administration.com/commune/elbeuf-76500.html" TargetMode="External"/><Relationship Id="rId397" Type="http://schemas.openxmlformats.org/officeDocument/2006/relationships/hyperlink" Target="https://www.annuaire-administration.com/commune/saint-aubin-celloville-76520.html" TargetMode="External"/><Relationship Id="rId520" Type="http://schemas.openxmlformats.org/officeDocument/2006/relationships/hyperlink" Target="https://www.annuaire-administration.com/commune/ricarville-76640.html" TargetMode="External"/><Relationship Id="rId541" Type="http://schemas.openxmlformats.org/officeDocument/2006/relationships/hyperlink" Target="https://www.annuaire-administration.com/commune/saint-pierre-des-jonquieres-76660.html" TargetMode="External"/><Relationship Id="rId562" Type="http://schemas.openxmlformats.org/officeDocument/2006/relationships/hyperlink" Target="https://www.annuaire-administration.com/commune/le-bocasse-76690.html" TargetMode="External"/><Relationship Id="rId583" Type="http://schemas.openxmlformats.org/officeDocument/2006/relationships/hyperlink" Target="https://www.annuaire-administration.com/commune/anceaumeville-76710.html" TargetMode="External"/><Relationship Id="rId618" Type="http://schemas.openxmlformats.org/officeDocument/2006/relationships/hyperlink" Target="https://www.annuaire-administration.com/commune/brametot-76740.html" TargetMode="External"/><Relationship Id="rId639" Type="http://schemas.openxmlformats.org/officeDocument/2006/relationships/hyperlink" Target="https://www.annuaire-administration.com/commune/estouteville-ecalles-76750.html" TargetMode="External"/><Relationship Id="rId4" Type="http://schemas.openxmlformats.org/officeDocument/2006/relationships/hyperlink" Target="https://www.annuaire-administration.com/commune/bec-de-mortagne-76110.html" TargetMode="External"/><Relationship Id="rId180" Type="http://schemas.openxmlformats.org/officeDocument/2006/relationships/hyperlink" Target="https://www.annuaire-administration.com/commune/angerville-l-orcher-76280.html" TargetMode="External"/><Relationship Id="rId215" Type="http://schemas.openxmlformats.org/officeDocument/2006/relationships/hyperlink" Target="https://www.annuaire-administration.com/commune/foucarmont-76340.html" TargetMode="External"/><Relationship Id="rId236" Type="http://schemas.openxmlformats.org/officeDocument/2006/relationships/hyperlink" Target="https://www.annuaire-administration.com/commune/bracquemont-76370.html" TargetMode="External"/><Relationship Id="rId257" Type="http://schemas.openxmlformats.org/officeDocument/2006/relationships/hyperlink" Target="https://www.annuaire-administration.com/commune/ronchois-76390.html" TargetMode="External"/><Relationship Id="rId278" Type="http://schemas.openxmlformats.org/officeDocument/2006/relationships/hyperlink" Target="https://www.annuaire-administration.com/commune/la-cerlangue-76430.html" TargetMode="External"/><Relationship Id="rId401" Type="http://schemas.openxmlformats.org/officeDocument/2006/relationships/hyperlink" Target="https://www.annuaire-administration.com/commune/mauny-76530.html" TargetMode="External"/><Relationship Id="rId422" Type="http://schemas.openxmlformats.org/officeDocument/2006/relationships/hyperlink" Target="https://www.annuaire-administration.com/commune/ambrumesnil-76550.html" TargetMode="External"/><Relationship Id="rId443" Type="http://schemas.openxmlformats.org/officeDocument/2006/relationships/hyperlink" Target="https://www.annuaire-administration.com/commune/harcanville-76560.html" TargetMode="External"/><Relationship Id="rId464" Type="http://schemas.openxmlformats.org/officeDocument/2006/relationships/hyperlink" Target="https://www.annuaire-administration.com/commune/le-trait-76580.html" TargetMode="External"/><Relationship Id="rId650" Type="http://schemas.openxmlformats.org/officeDocument/2006/relationships/hyperlink" Target="https://www.annuaire-administration.com/commune/bourdainville-76760.html" TargetMode="External"/><Relationship Id="rId303" Type="http://schemas.openxmlformats.org/officeDocument/2006/relationships/hyperlink" Target="https://www.annuaire-administration.com/commune/haussez-76440.html" TargetMode="External"/><Relationship Id="rId485" Type="http://schemas.openxmlformats.org/officeDocument/2006/relationships/hyperlink" Target="https://www.annuaire-administration.com/commune/saint-honore-76590.html" TargetMode="External"/><Relationship Id="rId692" Type="http://schemas.openxmlformats.org/officeDocument/2006/relationships/hyperlink" Target="https://www.annuaire-administration.com/commune/cottevrard-76850.html" TargetMode="External"/><Relationship Id="rId706" Type="http://schemas.openxmlformats.org/officeDocument/2006/relationships/hyperlink" Target="https://www.annuaire-administration.com/commune/martigny-76880.html" TargetMode="External"/><Relationship Id="rId42" Type="http://schemas.openxmlformats.org/officeDocument/2006/relationships/hyperlink" Target="https://www.annuaire-administration.com/commune/mont-saint-aignan-76130.html" TargetMode="External"/><Relationship Id="rId84" Type="http://schemas.openxmlformats.org/officeDocument/2006/relationships/hyperlink" Target="https://www.annuaire-administration.com/commune/ecretteville-les-baons-76190.html" TargetMode="External"/><Relationship Id="rId138" Type="http://schemas.openxmlformats.org/officeDocument/2006/relationships/hyperlink" Target="https://www.annuaire-administration.com/commune/le-mesnil-esnard-76240.html" TargetMode="External"/><Relationship Id="rId345" Type="http://schemas.openxmlformats.org/officeDocument/2006/relationships/hyperlink" Target="https://www.annuaire-administration.com/commune/ingouville-76460.html" TargetMode="External"/><Relationship Id="rId387" Type="http://schemas.openxmlformats.org/officeDocument/2006/relationships/hyperlink" Target="https://www.annuaire-administration.com/commune/saint-vaast-d-equiqueville-76510.html" TargetMode="External"/><Relationship Id="rId510" Type="http://schemas.openxmlformats.org/officeDocument/2006/relationships/hyperlink" Target="https://www.annuaire-administration.com/commune/auzouville-auberbosc-76640.html" TargetMode="External"/><Relationship Id="rId552" Type="http://schemas.openxmlformats.org/officeDocument/2006/relationships/hyperlink" Target="https://www.annuaire-administration.com/commune/monterolier-76680.html" TargetMode="External"/><Relationship Id="rId594" Type="http://schemas.openxmlformats.org/officeDocument/2006/relationships/hyperlink" Target="https://www.annuaire-administration.com/commune/bacqueville-en-caux-76730.html" TargetMode="External"/><Relationship Id="rId608" Type="http://schemas.openxmlformats.org/officeDocument/2006/relationships/hyperlink" Target="https://www.annuaire-administration.com/commune/saint-ouen-le-mauger-76730.html" TargetMode="External"/><Relationship Id="rId191" Type="http://schemas.openxmlformats.org/officeDocument/2006/relationships/hyperlink" Target="https://www.annuaire-administration.com/commune/saint-jouin-bruneval-76280.html" TargetMode="External"/><Relationship Id="rId205" Type="http://schemas.openxmlformats.org/officeDocument/2006/relationships/hyperlink" Target="https://www.annuaire-administration.com/commune/norville-76330.html" TargetMode="External"/><Relationship Id="rId247" Type="http://schemas.openxmlformats.org/officeDocument/2006/relationships/hyperlink" Target="https://www.annuaire-administration.com/commune/le-caule-sainte-beuve-76390.html" TargetMode="External"/><Relationship Id="rId412" Type="http://schemas.openxmlformats.org/officeDocument/2006/relationships/hyperlink" Target="https://www.annuaire-administration.com/commune/saint-pierre-en-port-76540.html" TargetMode="External"/><Relationship Id="rId107" Type="http://schemas.openxmlformats.org/officeDocument/2006/relationships/hyperlink" Target="https://www.annuaire-administration.com/commune/mirville-76210.html" TargetMode="External"/><Relationship Id="rId289" Type="http://schemas.openxmlformats.org/officeDocument/2006/relationships/hyperlink" Target="https://www.annuaire-administration.com/commune/saint-vigor-d-ymonville-76430.html" TargetMode="External"/><Relationship Id="rId454" Type="http://schemas.openxmlformats.org/officeDocument/2006/relationships/hyperlink" Target="https://www.annuaire-administration.com/commune/yvecrique-76560.html" TargetMode="External"/><Relationship Id="rId496" Type="http://schemas.openxmlformats.org/officeDocument/2006/relationships/hyperlink" Target="https://www.annuaire-administration.com/commune/douvrend-76630.html" TargetMode="External"/><Relationship Id="rId661" Type="http://schemas.openxmlformats.org/officeDocument/2006/relationships/hyperlink" Target="https://www.annuaire-administration.com/commune/malaunay-76770.html" TargetMode="External"/><Relationship Id="rId717" Type="http://schemas.openxmlformats.org/officeDocument/2006/relationships/hyperlink" Target="https://www.annuaire-administration.com/commune/imbleville-76890.html" TargetMode="External"/><Relationship Id="rId11" Type="http://schemas.openxmlformats.org/officeDocument/2006/relationships/hyperlink" Target="https://www.annuaire-administration.com/commune/goderville-76110.html" TargetMode="External"/><Relationship Id="rId53" Type="http://schemas.openxmlformats.org/officeDocument/2006/relationships/hyperlink" Target="https://www.annuaire-administration.com/commune/bois-l-eveque-76160.html" TargetMode="External"/><Relationship Id="rId149" Type="http://schemas.openxmlformats.org/officeDocument/2006/relationships/hyperlink" Target="https://www.annuaire-administration.com/commune/millebosc-76260.html" TargetMode="External"/><Relationship Id="rId314" Type="http://schemas.openxmlformats.org/officeDocument/2006/relationships/hyperlink" Target="https://www.annuaire-administration.com/commune/sommery-76440.html" TargetMode="External"/><Relationship Id="rId356" Type="http://schemas.openxmlformats.org/officeDocument/2006/relationships/hyperlink" Target="https://www.annuaire-administration.com/commune/bardouville-76480.html" TargetMode="External"/><Relationship Id="rId398" Type="http://schemas.openxmlformats.org/officeDocument/2006/relationships/hyperlink" Target="https://www.annuaire-administration.com/commune/ymare-76520.html" TargetMode="External"/><Relationship Id="rId521" Type="http://schemas.openxmlformats.org/officeDocument/2006/relationships/hyperlink" Target="https://www.annuaire-administration.com/commune/rocquefort-76640.html" TargetMode="External"/><Relationship Id="rId563" Type="http://schemas.openxmlformats.org/officeDocument/2006/relationships/hyperlink" Target="https://www.annuaire-administration.com/commune/cailly-76690.html" TargetMode="External"/><Relationship Id="rId619" Type="http://schemas.openxmlformats.org/officeDocument/2006/relationships/hyperlink" Target="https://www.annuaire-administration.com/commune/la-chapelle-sur-dun-76740.html" TargetMode="External"/><Relationship Id="rId95" Type="http://schemas.openxmlformats.org/officeDocument/2006/relationships/hyperlink" Target="https://www.annuaire-administration.com/commune/valliquerville-76190.html" TargetMode="External"/><Relationship Id="rId160" Type="http://schemas.openxmlformats.org/officeDocument/2006/relationships/hyperlink" Target="https://www.annuaire-administration.com/commune/bully-76270.html" TargetMode="External"/><Relationship Id="rId216" Type="http://schemas.openxmlformats.org/officeDocument/2006/relationships/hyperlink" Target="https://www.annuaire-administration.com/commune/guerville-76340.html" TargetMode="External"/><Relationship Id="rId423" Type="http://schemas.openxmlformats.org/officeDocument/2006/relationships/hyperlink" Target="https://www.annuaire-administration.com/commune/aubermesnil-beaumais-76550.html" TargetMode="External"/><Relationship Id="rId258" Type="http://schemas.openxmlformats.org/officeDocument/2006/relationships/hyperlink" Target="https://www.annuaire-administration.com/commune/morienne-76390.html" TargetMode="External"/><Relationship Id="rId465" Type="http://schemas.openxmlformats.org/officeDocument/2006/relationships/hyperlink" Target="https://www.annuaire-administration.com/commune/anneville-sur-scie-76590.html" TargetMode="External"/><Relationship Id="rId630" Type="http://schemas.openxmlformats.org/officeDocument/2006/relationships/hyperlink" Target="https://www.annuaire-administration.com/commune/bierville-76750.html" TargetMode="External"/><Relationship Id="rId672" Type="http://schemas.openxmlformats.org/officeDocument/2006/relationships/hyperlink" Target="https://www.annuaire-administration.com/commune/le-mesnil-lieubray-76780.html" TargetMode="External"/><Relationship Id="rId728" Type="http://schemas.openxmlformats.org/officeDocument/2006/relationships/hyperlink" Target="https://www.annuaire-administration.com/commune/tocqueville-sur-eu-76910.html" TargetMode="External"/><Relationship Id="rId22" Type="http://schemas.openxmlformats.org/officeDocument/2006/relationships/hyperlink" Target="https://www.annuaire-administration.com/commune/virville-76110.html" TargetMode="External"/><Relationship Id="rId64" Type="http://schemas.openxmlformats.org/officeDocument/2006/relationships/hyperlink" Target="https://www.annuaire-administration.com/commune/la-frenaye-76170.html" TargetMode="External"/><Relationship Id="rId118" Type="http://schemas.openxmlformats.org/officeDocument/2006/relationships/hyperlink" Target="https://www.annuaire-administration.com/commune/bosc-hyons-76220.html" TargetMode="External"/><Relationship Id="rId325" Type="http://schemas.openxmlformats.org/officeDocument/2006/relationships/hyperlink" Target="https://www.annuaire-administration.com/commune/crasville-la-mallet-76450.html" TargetMode="External"/><Relationship Id="rId367" Type="http://schemas.openxmlformats.org/officeDocument/2006/relationships/hyperlink" Target="https://www.annuaire-administration.com/commune/anquetierville-76490.html" TargetMode="External"/><Relationship Id="rId532" Type="http://schemas.openxmlformats.org/officeDocument/2006/relationships/hyperlink" Target="https://www.annuaire-administration.com/commune/freauville-76660.html" TargetMode="External"/><Relationship Id="rId574" Type="http://schemas.openxmlformats.org/officeDocument/2006/relationships/hyperlink" Target="https://www.annuaire-administration.com/commune/saint-georges-sur-fontaine-76690.html" TargetMode="External"/><Relationship Id="rId171" Type="http://schemas.openxmlformats.org/officeDocument/2006/relationships/hyperlink" Target="https://www.annuaire-administration.com/commune/nesle-hodeng-76270.html" TargetMode="External"/><Relationship Id="rId227" Type="http://schemas.openxmlformats.org/officeDocument/2006/relationships/hyperlink" Target="https://www.annuaire-administration.com/commune/villers-sous-foucarmont-76340.html" TargetMode="External"/><Relationship Id="rId269" Type="http://schemas.openxmlformats.org/officeDocument/2006/relationships/hyperlink" Target="https://www.annuaire-administration.com/commune/senneville-sur-fecamp-76400.html" TargetMode="External"/><Relationship Id="rId434" Type="http://schemas.openxmlformats.org/officeDocument/2006/relationships/hyperlink" Target="https://www.annuaire-administration.com/commune/berville-76560.html" TargetMode="External"/><Relationship Id="rId476" Type="http://schemas.openxmlformats.org/officeDocument/2006/relationships/hyperlink" Target="https://www.annuaire-administration.com/commune/gonneville-sur-scie-76590.html" TargetMode="External"/><Relationship Id="rId641" Type="http://schemas.openxmlformats.org/officeDocument/2006/relationships/hyperlink" Target="https://www.annuaire-administration.com/commune/longuerue-76750.html" TargetMode="External"/><Relationship Id="rId683" Type="http://schemas.openxmlformats.org/officeDocument/2006/relationships/hyperlink" Target="https://www.annuaire-administration.com/commune/greuville-76810.html" TargetMode="External"/><Relationship Id="rId739" Type="http://schemas.openxmlformats.org/officeDocument/2006/relationships/hyperlink" Target="https://www.annuaire-administration.com/commune/notre-dame-de-bondeville-76960.html" TargetMode="External"/><Relationship Id="rId33" Type="http://schemas.openxmlformats.org/officeDocument/2006/relationships/hyperlink" Target="https://www.annuaire-administration.com/commune/martainville-epreville-76116.html" TargetMode="External"/><Relationship Id="rId129" Type="http://schemas.openxmlformats.org/officeDocument/2006/relationships/hyperlink" Target="https://www.annuaire-administration.com/commune/menerval-76220.html" TargetMode="External"/><Relationship Id="rId280" Type="http://schemas.openxmlformats.org/officeDocument/2006/relationships/hyperlink" Target="https://www.annuaire-administration.com/commune/etainhus-76430.html" TargetMode="External"/><Relationship Id="rId336" Type="http://schemas.openxmlformats.org/officeDocument/2006/relationships/hyperlink" Target="https://www.annuaire-administration.com/commune/sasseville-76450.html" TargetMode="External"/><Relationship Id="rId501" Type="http://schemas.openxmlformats.org/officeDocument/2006/relationships/hyperlink" Target="https://www.annuaire-administration.com/commune/guilmecourt-76630.html" TargetMode="External"/><Relationship Id="rId543" Type="http://schemas.openxmlformats.org/officeDocument/2006/relationships/hyperlink" Target="https://www.annuaire-administration.com/commune/wanchy-capval-76660.html" TargetMode="External"/><Relationship Id="rId75" Type="http://schemas.openxmlformats.org/officeDocument/2006/relationships/hyperlink" Target="https://www.annuaire-administration.com/commune/autretot-76190.html" TargetMode="External"/><Relationship Id="rId140" Type="http://schemas.openxmlformats.org/officeDocument/2006/relationships/hyperlink" Target="https://www.annuaire-administration.com/commune/baromesnil-76260.html" TargetMode="External"/><Relationship Id="rId182" Type="http://schemas.openxmlformats.org/officeDocument/2006/relationships/hyperlink" Target="https://www.annuaire-administration.com/commune/beaurepaire-76280.html" TargetMode="External"/><Relationship Id="rId378" Type="http://schemas.openxmlformats.org/officeDocument/2006/relationships/hyperlink" Target="https://www.annuaire-administration.com/commune/orival-76500.html" TargetMode="External"/><Relationship Id="rId403" Type="http://schemas.openxmlformats.org/officeDocument/2006/relationships/hyperlink" Target="https://www.annuaire-administration.com/commune/yville-sur-seine-76530.html" TargetMode="External"/><Relationship Id="rId585" Type="http://schemas.openxmlformats.org/officeDocument/2006/relationships/hyperlink" Target="https://www.annuaire-administration.com/commune/eslettes-76710.html" TargetMode="External"/><Relationship Id="rId6" Type="http://schemas.openxmlformats.org/officeDocument/2006/relationships/hyperlink" Target="https://www.annuaire-administration.com/commune/bornambusc-76110.html" TargetMode="External"/><Relationship Id="rId238" Type="http://schemas.openxmlformats.org/officeDocument/2006/relationships/hyperlink" Target="https://www.annuaire-administration.com/commune/greges-76370.html" TargetMode="External"/><Relationship Id="rId445" Type="http://schemas.openxmlformats.org/officeDocument/2006/relationships/hyperlink" Target="https://www.annuaire-administration.com/commune/oherville-76560.html" TargetMode="External"/><Relationship Id="rId487" Type="http://schemas.openxmlformats.org/officeDocument/2006/relationships/hyperlink" Target="https://www.annuaire-administration.com/commune/torcy-le-petit-76590.html" TargetMode="External"/><Relationship Id="rId610" Type="http://schemas.openxmlformats.org/officeDocument/2006/relationships/hyperlink" Target="https://www.annuaire-administration.com/commune/thil-manneville-76730.html" TargetMode="External"/><Relationship Id="rId652" Type="http://schemas.openxmlformats.org/officeDocument/2006/relationships/hyperlink" Target="https://www.annuaire-administration.com/commune/ectot-l-auber-76760.html" TargetMode="External"/><Relationship Id="rId694" Type="http://schemas.openxmlformats.org/officeDocument/2006/relationships/hyperlink" Target="https://www.annuaire-administration.com/commune/etaimpuis-76850.html" TargetMode="External"/><Relationship Id="rId708" Type="http://schemas.openxmlformats.org/officeDocument/2006/relationships/hyperlink" Target="https://www.annuaire-administration.com/commune/beauval-en-caux-76890.html" TargetMode="External"/><Relationship Id="rId291" Type="http://schemas.openxmlformats.org/officeDocument/2006/relationships/hyperlink" Target="https://www.annuaire-administration.com/commune/sandouville-76430.html" TargetMode="External"/><Relationship Id="rId305" Type="http://schemas.openxmlformats.org/officeDocument/2006/relationships/hyperlink" Target="https://www.annuaire-administration.com/commune/mauquenchy-76440.html" TargetMode="External"/><Relationship Id="rId347" Type="http://schemas.openxmlformats.org/officeDocument/2006/relationships/hyperlink" Target="https://www.annuaire-administration.com/commune/le-mesnil-durdent-76460.html" TargetMode="External"/><Relationship Id="rId512" Type="http://schemas.openxmlformats.org/officeDocument/2006/relationships/hyperlink" Target="https://www.annuaire-administration.com/commune/bermonville-76640.html" TargetMode="External"/><Relationship Id="rId44" Type="http://schemas.openxmlformats.org/officeDocument/2006/relationships/hyperlink" Target="https://www.annuaire-administration.com/commune/maneglise-76133.html" TargetMode="External"/><Relationship Id="rId86" Type="http://schemas.openxmlformats.org/officeDocument/2006/relationships/hyperlink" Target="https://www.annuaire-administration.com/commune/la-folletiere-76190.html" TargetMode="External"/><Relationship Id="rId151" Type="http://schemas.openxmlformats.org/officeDocument/2006/relationships/hyperlink" Target="https://www.annuaire-administration.com/commune/ponts-et-marais-76260.html" TargetMode="External"/><Relationship Id="rId389" Type="http://schemas.openxmlformats.org/officeDocument/2006/relationships/hyperlink" Target="https://www.annuaire-administration.com/commune/boos-76520.html" TargetMode="External"/><Relationship Id="rId554" Type="http://schemas.openxmlformats.org/officeDocument/2006/relationships/hyperlink" Target="https://www.annuaire-administration.com/commune/pommereval-76680.html" TargetMode="External"/><Relationship Id="rId596" Type="http://schemas.openxmlformats.org/officeDocument/2006/relationships/hyperlink" Target="https://www.annuaire-administration.com/commune/brachy-76730.html" TargetMode="External"/><Relationship Id="rId193" Type="http://schemas.openxmlformats.org/officeDocument/2006/relationships/hyperlink" Target="https://www.annuaire-administration.com/commune/turretot-76280.html" TargetMode="External"/><Relationship Id="rId207" Type="http://schemas.openxmlformats.org/officeDocument/2006/relationships/hyperlink" Target="https://www.annuaire-administration.com/commune/petiville-76330.html" TargetMode="External"/><Relationship Id="rId249" Type="http://schemas.openxmlformats.org/officeDocument/2006/relationships/hyperlink" Target="https://www.annuaire-administration.com/commune/criquiers-76390.html" TargetMode="External"/><Relationship Id="rId414" Type="http://schemas.openxmlformats.org/officeDocument/2006/relationships/hyperlink" Target="https://www.annuaire-administration.com/commune/sorquainville-76540.html" TargetMode="External"/><Relationship Id="rId456" Type="http://schemas.openxmlformats.org/officeDocument/2006/relationships/hyperlink" Target="https://www.annuaire-administration.com/commune/emanville-76570.html" TargetMode="External"/><Relationship Id="rId498" Type="http://schemas.openxmlformats.org/officeDocument/2006/relationships/hyperlink" Target="https://www.annuaire-administration.com/commune/glicourt-76630.html" TargetMode="External"/><Relationship Id="rId621" Type="http://schemas.openxmlformats.org/officeDocument/2006/relationships/hyperlink" Target="https://www.annuaire-administration.com/commune/ermenouville-76740.html" TargetMode="External"/><Relationship Id="rId663" Type="http://schemas.openxmlformats.org/officeDocument/2006/relationships/hyperlink" Target="https://www.annuaire-administration.com/commune/la-chapelle-saint-ouen-76780.html" TargetMode="External"/><Relationship Id="rId13" Type="http://schemas.openxmlformats.org/officeDocument/2006/relationships/hyperlink" Target="https://www.annuaire-administration.com/commune/grainville-ymauville-76110.html" TargetMode="External"/><Relationship Id="rId109" Type="http://schemas.openxmlformats.org/officeDocument/2006/relationships/hyperlink" Target="https://www.annuaire-administration.com/commune/parc-d-anxtot-76210.html" TargetMode="External"/><Relationship Id="rId260" Type="http://schemas.openxmlformats.org/officeDocument/2006/relationships/hyperlink" Target="https://www.annuaire-administration.com/commune/colleville-76400.html" TargetMode="External"/><Relationship Id="rId316" Type="http://schemas.openxmlformats.org/officeDocument/2006/relationships/hyperlink" Target="https://www.annuaire-administration.com/commune/auberville-la-manuel-76450.html" TargetMode="External"/><Relationship Id="rId523" Type="http://schemas.openxmlformats.org/officeDocument/2006/relationships/hyperlink" Target="https://www.annuaire-administration.com/commune/saint-pierre-lavis-76640.html" TargetMode="External"/><Relationship Id="rId719" Type="http://schemas.openxmlformats.org/officeDocument/2006/relationships/hyperlink" Target="https://www.annuaire-administration.com/commune/saint-maclou-de-folleville-76890.html" TargetMode="External"/><Relationship Id="rId55" Type="http://schemas.openxmlformats.org/officeDocument/2006/relationships/hyperlink" Target="https://www.annuaire-administration.com/commune/fontaine-sous-preaux-76160.html" TargetMode="External"/><Relationship Id="rId97" Type="http://schemas.openxmlformats.org/officeDocument/2006/relationships/hyperlink" Target="https://www.annuaire-administration.com/commune/yvetot-76190.html" TargetMode="External"/><Relationship Id="rId120" Type="http://schemas.openxmlformats.org/officeDocument/2006/relationships/hyperlink" Target="https://www.annuaire-administration.com/commune/cuy-saint-fiacre-76220.html" TargetMode="External"/><Relationship Id="rId358" Type="http://schemas.openxmlformats.org/officeDocument/2006/relationships/hyperlink" Target="https://www.annuaire-administration.com/commune/duclair-76480.html" TargetMode="External"/><Relationship Id="rId565" Type="http://schemas.openxmlformats.org/officeDocument/2006/relationships/hyperlink" Target="https://www.annuaire-administration.com/commune/cleres-76690.html" TargetMode="External"/><Relationship Id="rId730" Type="http://schemas.openxmlformats.org/officeDocument/2006/relationships/hyperlink" Target="https://www.annuaire-administration.com/commune/amfreville-la-mi-voie-76920.html" TargetMode="External"/><Relationship Id="rId162" Type="http://schemas.openxmlformats.org/officeDocument/2006/relationships/hyperlink" Target="https://www.annuaire-administration.com/commune/fesques-76270.html" TargetMode="External"/><Relationship Id="rId218" Type="http://schemas.openxmlformats.org/officeDocument/2006/relationships/hyperlink" Target="https://www.annuaire-administration.com/commune/monchaux-soreng-76340.html" TargetMode="External"/><Relationship Id="rId425" Type="http://schemas.openxmlformats.org/officeDocument/2006/relationships/hyperlink" Target="https://www.annuaire-administration.com/commune/hautot-sur-mer-76550.html" TargetMode="External"/><Relationship Id="rId467" Type="http://schemas.openxmlformats.org/officeDocument/2006/relationships/hyperlink" Target="https://www.annuaire-administration.com/commune/bertreville-saint-ouen-76590.html" TargetMode="External"/><Relationship Id="rId632" Type="http://schemas.openxmlformats.org/officeDocument/2006/relationships/hyperlink" Target="https://www.annuaire-administration.com/commune/bois-heroult-76750.html" TargetMode="External"/><Relationship Id="rId271" Type="http://schemas.openxmlformats.org/officeDocument/2006/relationships/hyperlink" Target="https://www.annuaire-administration.com/commune/toussaint-76400.html" TargetMode="External"/><Relationship Id="rId674" Type="http://schemas.openxmlformats.org/officeDocument/2006/relationships/hyperlink" Target="https://www.annuaire-administration.com/commune/nolleval-76780.html" TargetMode="External"/><Relationship Id="rId24" Type="http://schemas.openxmlformats.org/officeDocument/2006/relationships/hyperlink" Target="https://www.annuaire-administration.com/commune/vattetot-sur-mer-76111.html" TargetMode="External"/><Relationship Id="rId66" Type="http://schemas.openxmlformats.org/officeDocument/2006/relationships/hyperlink" Target="https://www.annuaire-administration.com/commune/lillebonne-76170.html" TargetMode="External"/><Relationship Id="rId131" Type="http://schemas.openxmlformats.org/officeDocument/2006/relationships/hyperlink" Target="https://www.annuaire-administration.com/commune/montroty-76220.html" TargetMode="External"/><Relationship Id="rId327" Type="http://schemas.openxmlformats.org/officeDocument/2006/relationships/hyperlink" Target="https://www.annuaire-administration.com/commune/le-hanouard-76450.html" TargetMode="External"/><Relationship Id="rId369" Type="http://schemas.openxmlformats.org/officeDocument/2006/relationships/hyperlink" Target="https://www.annuaire-administration.com/commune/louvetot-76490.html" TargetMode="External"/><Relationship Id="rId534" Type="http://schemas.openxmlformats.org/officeDocument/2006/relationships/hyperlink" Target="https://www.annuaire-administration.com/commune/grandcourt-76660.html" TargetMode="External"/><Relationship Id="rId576" Type="http://schemas.openxmlformats.org/officeDocument/2006/relationships/hyperlink" Target="https://www.annuaire-administration.com/commune/sierville-76690.html" TargetMode="External"/><Relationship Id="rId741" Type="http://schemas.openxmlformats.org/officeDocument/2006/relationships/hyperlink" Target="https://www.annuaire-administration.com/commune/flamanville-76970.html" TargetMode="External"/><Relationship Id="rId173" Type="http://schemas.openxmlformats.org/officeDocument/2006/relationships/hyperlink" Target="https://www.annuaire-administration.com/commune/neuville-ferrieres-76270.html" TargetMode="External"/><Relationship Id="rId229" Type="http://schemas.openxmlformats.org/officeDocument/2006/relationships/hyperlink" Target="https://www.annuaire-administration.com/commune/barentin-76360.html" TargetMode="External"/><Relationship Id="rId380" Type="http://schemas.openxmlformats.org/officeDocument/2006/relationships/hyperlink" Target="https://www.annuaire-administration.com/commune/freulleville-76510.html" TargetMode="External"/><Relationship Id="rId436" Type="http://schemas.openxmlformats.org/officeDocument/2006/relationships/hyperlink" Target="https://www.annuaire-administration.com/commune/bretteville-saint-laurent-76560.html" TargetMode="External"/><Relationship Id="rId601" Type="http://schemas.openxmlformats.org/officeDocument/2006/relationships/hyperlink" Target="https://www.annuaire-administration.com/commune/lammerville-76730.html" TargetMode="External"/><Relationship Id="rId643" Type="http://schemas.openxmlformats.org/officeDocument/2006/relationships/hyperlink" Target="https://www.annuaire-administration.com/commune/pierreval-76750.html" TargetMode="External"/><Relationship Id="rId240" Type="http://schemas.openxmlformats.org/officeDocument/2006/relationships/hyperlink" Target="https://www.annuaire-administration.com/commune/rouxmesnil-bouteilles-76370.html" TargetMode="External"/><Relationship Id="rId478" Type="http://schemas.openxmlformats.org/officeDocument/2006/relationships/hyperlink" Target="https://www.annuaire-administration.com/commune/longueville-sur-scie-76590.html" TargetMode="External"/><Relationship Id="rId685" Type="http://schemas.openxmlformats.org/officeDocument/2006/relationships/hyperlink" Target="https://www.annuaire-administration.com/commune/luneray-76810.html" TargetMode="External"/><Relationship Id="rId35" Type="http://schemas.openxmlformats.org/officeDocument/2006/relationships/hyperlink" Target="https://www.annuaire-administration.com/commune/saint-aignan-sur-ry-76116.html" TargetMode="External"/><Relationship Id="rId77" Type="http://schemas.openxmlformats.org/officeDocument/2006/relationships/hyperlink" Target="https://www.annuaire-administration.com/commune/baons-le-comte-76190.html" TargetMode="External"/><Relationship Id="rId100" Type="http://schemas.openxmlformats.org/officeDocument/2006/relationships/hyperlink" Target="https://www.annuaire-administration.com/commune/beuzeville-la-grenier-76210.html" TargetMode="External"/><Relationship Id="rId282" Type="http://schemas.openxmlformats.org/officeDocument/2006/relationships/hyperlink" Target="https://www.annuaire-administration.com/commune/graimbouville-76430.html" TargetMode="External"/><Relationship Id="rId338" Type="http://schemas.openxmlformats.org/officeDocument/2006/relationships/hyperlink" Target="https://www.annuaire-administration.com/commune/butot-venesville-76450.html" TargetMode="External"/><Relationship Id="rId503" Type="http://schemas.openxmlformats.org/officeDocument/2006/relationships/hyperlink" Target="https://www.annuaire-administration.com/commune/intraville-76630.html" TargetMode="External"/><Relationship Id="rId545" Type="http://schemas.openxmlformats.org/officeDocument/2006/relationships/hyperlink" Target="https://www.annuaire-administration.com/commune/bellencombre-76680.html" TargetMode="External"/><Relationship Id="rId587" Type="http://schemas.openxmlformats.org/officeDocument/2006/relationships/hyperlink" Target="https://www.annuaire-administration.com/commune/auffay-76720.html" TargetMode="External"/><Relationship Id="rId710" Type="http://schemas.openxmlformats.org/officeDocument/2006/relationships/hyperlink" Target="https://www.annuaire-administration.com/commune/belleville-en-caux-76890.html" TargetMode="External"/><Relationship Id="rId8" Type="http://schemas.openxmlformats.org/officeDocument/2006/relationships/hyperlink" Target="https://www.annuaire-administration.com/commune/bretteville-du-grand-caux-76110.html" TargetMode="External"/><Relationship Id="rId142" Type="http://schemas.openxmlformats.org/officeDocument/2006/relationships/hyperlink" Target="https://www.annuaire-administration.com/commune/cuverville-sur-yeres-76260.html" TargetMode="External"/><Relationship Id="rId184" Type="http://schemas.openxmlformats.org/officeDocument/2006/relationships/hyperlink" Target="https://www.annuaire-administration.com/commune/cuverville-76280.html" TargetMode="External"/><Relationship Id="rId391" Type="http://schemas.openxmlformats.org/officeDocument/2006/relationships/hyperlink" Target="https://www.annuaire-administration.com/commune/gouy-76520.html" TargetMode="External"/><Relationship Id="rId405" Type="http://schemas.openxmlformats.org/officeDocument/2006/relationships/hyperlink" Target="https://www.annuaire-administration.com/commune/angerville-la-martel-76540.html" TargetMode="External"/><Relationship Id="rId447" Type="http://schemas.openxmlformats.org/officeDocument/2006/relationships/hyperlink" Target="https://www.annuaire-administration.com/commune/reuville-76560.html" TargetMode="External"/><Relationship Id="rId612" Type="http://schemas.openxmlformats.org/officeDocument/2006/relationships/hyperlink" Target="https://www.annuaire-administration.com/commune/venestanville-76730.html" TargetMode="External"/><Relationship Id="rId251" Type="http://schemas.openxmlformats.org/officeDocument/2006/relationships/hyperlink" Target="https://www.annuaire-administration.com/commune/haudricourt-76390.html" TargetMode="External"/><Relationship Id="rId489" Type="http://schemas.openxmlformats.org/officeDocument/2006/relationships/hyperlink" Target="https://www.annuaire-administration.com/commune/assigny-76630.html" TargetMode="External"/><Relationship Id="rId654" Type="http://schemas.openxmlformats.org/officeDocument/2006/relationships/hyperlink" Target="https://www.annuaire-administration.com/commune/ouville-l-abbaye-76760.html" TargetMode="External"/><Relationship Id="rId696" Type="http://schemas.openxmlformats.org/officeDocument/2006/relationships/hyperlink" Target="https://www.annuaire-administration.com/commune/grigneuseville-76850.html" TargetMode="External"/><Relationship Id="rId46" Type="http://schemas.openxmlformats.org/officeDocument/2006/relationships/hyperlink" Target="https://www.annuaire-administration.com/commune/rolleville-76133.html" TargetMode="External"/><Relationship Id="rId293" Type="http://schemas.openxmlformats.org/officeDocument/2006/relationships/hyperlink" Target="https://www.annuaire-administration.com/commune/les-trois-pierres-76430.html" TargetMode="External"/><Relationship Id="rId307" Type="http://schemas.openxmlformats.org/officeDocument/2006/relationships/hyperlink" Target="https://www.annuaire-administration.com/commune/pommereux-76440.html" TargetMode="External"/><Relationship Id="rId349" Type="http://schemas.openxmlformats.org/officeDocument/2006/relationships/hyperlink" Target="https://www.annuaire-administration.com/commune/pleine-seve-76460.html" TargetMode="External"/><Relationship Id="rId514" Type="http://schemas.openxmlformats.org/officeDocument/2006/relationships/hyperlink" Target="https://www.annuaire-administration.com/commune/cliponville-76640.html" TargetMode="External"/><Relationship Id="rId556" Type="http://schemas.openxmlformats.org/officeDocument/2006/relationships/hyperlink" Target="https://www.annuaire-administration.com/commune/rosay-76680.html" TargetMode="External"/><Relationship Id="rId721" Type="http://schemas.openxmlformats.org/officeDocument/2006/relationships/hyperlink" Target="https://www.annuaire-administration.com/commune/saint-pierre-benouville-76890.html" TargetMode="External"/><Relationship Id="rId88" Type="http://schemas.openxmlformats.org/officeDocument/2006/relationships/hyperlink" Target="https://www.annuaire-administration.com/commune/hautot-le-vatois-76190.html" TargetMode="External"/><Relationship Id="rId111" Type="http://schemas.openxmlformats.org/officeDocument/2006/relationships/hyperlink" Target="https://www.annuaire-administration.com/commune/rouville-76210.html" TargetMode="External"/><Relationship Id="rId153" Type="http://schemas.openxmlformats.org/officeDocument/2006/relationships/hyperlink" Target="https://www.annuaire-administration.com/commune/saint-pierre-en-val-76260.html" TargetMode="External"/><Relationship Id="rId195" Type="http://schemas.openxmlformats.org/officeDocument/2006/relationships/hyperlink" Target="https://www.annuaire-administration.com/commune/villainville-76280.html" TargetMode="External"/><Relationship Id="rId209" Type="http://schemas.openxmlformats.org/officeDocument/2006/relationships/hyperlink" Target="https://www.annuaire-administration.com/commune/aubermesnil-aux-erables-76340.html" TargetMode="External"/><Relationship Id="rId360" Type="http://schemas.openxmlformats.org/officeDocument/2006/relationships/hyperlink" Target="https://www.annuaire-administration.com/commune/jumieges-76480.html" TargetMode="External"/><Relationship Id="rId416" Type="http://schemas.openxmlformats.org/officeDocument/2006/relationships/hyperlink" Target="https://www.annuaire-administration.com/commune/theuville-aux-maillots-76540.html" TargetMode="External"/><Relationship Id="rId598" Type="http://schemas.openxmlformats.org/officeDocument/2006/relationships/hyperlink" Target="https://www.annuaire-administration.com/commune/gueures-76730.html" TargetMode="External"/><Relationship Id="rId220" Type="http://schemas.openxmlformats.org/officeDocument/2006/relationships/hyperlink" Target="https://www.annuaire-administration.com/commune/pierrecourt-76340.html" TargetMode="External"/><Relationship Id="rId458" Type="http://schemas.openxmlformats.org/officeDocument/2006/relationships/hyperlink" Target="https://www.annuaire-administration.com/commune/goupillieres-76570.html" TargetMode="External"/><Relationship Id="rId623" Type="http://schemas.openxmlformats.org/officeDocument/2006/relationships/hyperlink" Target="https://www.annuaire-administration.com/commune/la-gaillarde-76740.html" TargetMode="External"/><Relationship Id="rId665" Type="http://schemas.openxmlformats.org/officeDocument/2006/relationships/hyperlink" Target="https://www.annuaire-administration.com/commune/elbeuf-sur-andelle-76780.html" TargetMode="External"/><Relationship Id="rId15" Type="http://schemas.openxmlformats.org/officeDocument/2006/relationships/hyperlink" Target="https://www.annuaire-administration.com/commune/manneville-la-goupil-76110.html" TargetMode="External"/><Relationship Id="rId57" Type="http://schemas.openxmlformats.org/officeDocument/2006/relationships/hyperlink" Target="https://www.annuaire-administration.com/commune/roncherolles-sur-le-vivier-76160.html" TargetMode="External"/><Relationship Id="rId262" Type="http://schemas.openxmlformats.org/officeDocument/2006/relationships/hyperlink" Target="https://www.annuaire-administration.com/commune/epreville-76400.html" TargetMode="External"/><Relationship Id="rId318" Type="http://schemas.openxmlformats.org/officeDocument/2006/relationships/hyperlink" Target="https://www.annuaire-administration.com/commune/bertreville-76450.html" TargetMode="External"/><Relationship Id="rId525" Type="http://schemas.openxmlformats.org/officeDocument/2006/relationships/hyperlink" Target="https://www.annuaire-administration.com/commune/yebleron-76640.html" TargetMode="External"/><Relationship Id="rId567" Type="http://schemas.openxmlformats.org/officeDocument/2006/relationships/hyperlink" Target="https://www.annuaire-administration.com/commune/fontaine-le-bourg-76690.html" TargetMode="External"/><Relationship Id="rId732" Type="http://schemas.openxmlformats.org/officeDocument/2006/relationships/hyperlink" Target="https://www.annuaire-administration.com/commune/octeville-sur-mer-76930.html" TargetMode="External"/><Relationship Id="rId99" Type="http://schemas.openxmlformats.org/officeDocument/2006/relationships/hyperlink" Target="https://www.annuaire-administration.com/commune/bernieres-76210.html" TargetMode="External"/><Relationship Id="rId122" Type="http://schemas.openxmlformats.org/officeDocument/2006/relationships/hyperlink" Target="https://www.annuaire-administration.com/commune/doudeauville-76220.html" TargetMode="External"/><Relationship Id="rId164" Type="http://schemas.openxmlformats.org/officeDocument/2006/relationships/hyperlink" Target="https://www.annuaire-administration.com/commune/fresles-76270.html" TargetMode="External"/><Relationship Id="rId371" Type="http://schemas.openxmlformats.org/officeDocument/2006/relationships/hyperlink" Target="https://www.annuaire-administration.com/commune/saint-arnoult-76490.html" TargetMode="External"/><Relationship Id="rId427" Type="http://schemas.openxmlformats.org/officeDocument/2006/relationships/hyperlink" Target="https://www.annuaire-administration.com/commune/saint-aubin-sur-scie-76550.html" TargetMode="External"/><Relationship Id="rId469" Type="http://schemas.openxmlformats.org/officeDocument/2006/relationships/hyperlink" Target="https://www.annuaire-administration.com/commune/le-catelier-76590.html" TargetMode="External"/><Relationship Id="rId634" Type="http://schemas.openxmlformats.org/officeDocument/2006/relationships/hyperlink" Target="https://www.annuaire-administration.com/commune/bosc-bordel-76750.html" TargetMode="External"/><Relationship Id="rId676" Type="http://schemas.openxmlformats.org/officeDocument/2006/relationships/hyperlink" Target="https://www.annuaire-administration.com/commune/benouville-76790.html" TargetMode="External"/><Relationship Id="rId26" Type="http://schemas.openxmlformats.org/officeDocument/2006/relationships/hyperlink" Target="https://www.annuaire-administration.com/commune/hautot-sur-seine-76113.html" TargetMode="External"/><Relationship Id="rId231" Type="http://schemas.openxmlformats.org/officeDocument/2006/relationships/hyperlink" Target="https://www.annuaire-administration.com/commune/pissy-poville-76360.html" TargetMode="External"/><Relationship Id="rId273" Type="http://schemas.openxmlformats.org/officeDocument/2006/relationships/hyperlink" Target="https://www.annuaire-administration.com/commune/freneuse-76410.html" TargetMode="External"/><Relationship Id="rId329" Type="http://schemas.openxmlformats.org/officeDocument/2006/relationships/hyperlink" Target="https://www.annuaire-administration.com/commune/malleville-les-gres-76450.html" TargetMode="External"/><Relationship Id="rId480" Type="http://schemas.openxmlformats.org/officeDocument/2006/relationships/hyperlink" Target="https://www.annuaire-administration.com/commune/muchedent-76590.html" TargetMode="External"/><Relationship Id="rId536" Type="http://schemas.openxmlformats.org/officeDocument/2006/relationships/hyperlink" Target="https://www.annuaire-administration.com/commune/mesnil-follemprise-76660.html" TargetMode="External"/><Relationship Id="rId701" Type="http://schemas.openxmlformats.org/officeDocument/2006/relationships/hyperlink" Target="https://www.annuaire-administration.com/commune/quiberville-76860.html" TargetMode="External"/><Relationship Id="rId68" Type="http://schemas.openxmlformats.org/officeDocument/2006/relationships/hyperlink" Target="https://www.annuaire-administration.com/commune/saint-antoine-la-foret-76170.html" TargetMode="External"/><Relationship Id="rId133" Type="http://schemas.openxmlformats.org/officeDocument/2006/relationships/hyperlink" Target="https://www.annuaire-administration.com/commune/bois-guillaume-76230.html" TargetMode="External"/><Relationship Id="rId175" Type="http://schemas.openxmlformats.org/officeDocument/2006/relationships/hyperlink" Target="https://www.annuaire-administration.com/commune/sainte-beuve-en-riviere-76270.html" TargetMode="External"/><Relationship Id="rId340" Type="http://schemas.openxmlformats.org/officeDocument/2006/relationships/hyperlink" Target="https://www.annuaire-administration.com/commune/vittefleur-76450.html" TargetMode="External"/><Relationship Id="rId578" Type="http://schemas.openxmlformats.org/officeDocument/2006/relationships/hyperlink" Target="https://www.annuaire-administration.com/commune/gainneville-76700.html" TargetMode="External"/><Relationship Id="rId743" Type="http://schemas.openxmlformats.org/officeDocument/2006/relationships/hyperlink" Target="https://www.annuaire-administration.com/commune/motteville-76970.html" TargetMode="External"/><Relationship Id="rId200" Type="http://schemas.openxmlformats.org/officeDocument/2006/relationships/hyperlink" Target="https://www.annuaire-administration.com/commune/saint-martin-du-manoir-76290.html" TargetMode="External"/><Relationship Id="rId382" Type="http://schemas.openxmlformats.org/officeDocument/2006/relationships/hyperlink" Target="https://www.annuaire-administration.com/commune/notre-dame-d-aliermont-76510.html" TargetMode="External"/><Relationship Id="rId438" Type="http://schemas.openxmlformats.org/officeDocument/2006/relationships/hyperlink" Target="https://www.annuaire-administration.com/commune/carville-pot-de-fer-76560.html" TargetMode="External"/><Relationship Id="rId603" Type="http://schemas.openxmlformats.org/officeDocument/2006/relationships/hyperlink" Target="https://www.annuaire-administration.com/commune/omonville-76730.html" TargetMode="External"/><Relationship Id="rId645" Type="http://schemas.openxmlformats.org/officeDocument/2006/relationships/hyperlink" Target="https://www.annuaire-administration.com/commune/sainte-croix-sur-buchy-76750.html" TargetMode="External"/><Relationship Id="rId687" Type="http://schemas.openxmlformats.org/officeDocument/2006/relationships/hyperlink" Target="https://www.annuaire-administration.com/commune/quevillon-76840.html" TargetMode="External"/><Relationship Id="rId242" Type="http://schemas.openxmlformats.org/officeDocument/2006/relationships/hyperlink" Target="https://www.annuaire-administration.com/commune/canteleu-76380.html" TargetMode="External"/><Relationship Id="rId284" Type="http://schemas.openxmlformats.org/officeDocument/2006/relationships/hyperlink" Target="https://www.annuaire-administration.com/commune/la-remuee-76430.html" TargetMode="External"/><Relationship Id="rId491" Type="http://schemas.openxmlformats.org/officeDocument/2006/relationships/hyperlink" Target="https://www.annuaire-administration.com/commune/avesnes-en-val-76630.html" TargetMode="External"/><Relationship Id="rId505" Type="http://schemas.openxmlformats.org/officeDocument/2006/relationships/hyperlink" Target="https://www.annuaire-administration.com/commune/saint-ouen-sous-bailly-76630.html" TargetMode="External"/><Relationship Id="rId712" Type="http://schemas.openxmlformats.org/officeDocument/2006/relationships/hyperlink" Target="https://www.annuaire-administration.com/commune/biville-la-baignarde-76890.html" TargetMode="External"/><Relationship Id="rId37" Type="http://schemas.openxmlformats.org/officeDocument/2006/relationships/hyperlink" Target="https://www.annuaire-administration.com/commune/servaville-salmonville-76116.html" TargetMode="External"/><Relationship Id="rId79" Type="http://schemas.openxmlformats.org/officeDocument/2006/relationships/hyperlink" Target="https://www.annuaire-administration.com/commune/blacqueville-76190.html" TargetMode="External"/><Relationship Id="rId102" Type="http://schemas.openxmlformats.org/officeDocument/2006/relationships/hyperlink" Target="https://www.annuaire-administration.com/commune/bolbec-76210.html" TargetMode="External"/><Relationship Id="rId144" Type="http://schemas.openxmlformats.org/officeDocument/2006/relationships/hyperlink" Target="https://www.annuaire-administration.com/commune/eu-76260.html" TargetMode="External"/><Relationship Id="rId547" Type="http://schemas.openxmlformats.org/officeDocument/2006/relationships/hyperlink" Target="https://www.annuaire-administration.com/commune/bosc-mesnil-76680.html" TargetMode="External"/><Relationship Id="rId589" Type="http://schemas.openxmlformats.org/officeDocument/2006/relationships/hyperlink" Target="https://www.annuaire-administration.com/commune/cropus-76720.html" TargetMode="External"/><Relationship Id="rId90" Type="http://schemas.openxmlformats.org/officeDocument/2006/relationships/hyperlink" Target="https://www.annuaire-administration.com/commune/mont-de-l-if-76190.html" TargetMode="External"/><Relationship Id="rId186" Type="http://schemas.openxmlformats.org/officeDocument/2006/relationships/hyperlink" Target="https://www.annuaire-administration.com/commune/gonneville-la-mallet-76280.html" TargetMode="External"/><Relationship Id="rId351" Type="http://schemas.openxmlformats.org/officeDocument/2006/relationships/hyperlink" Target="https://www.annuaire-administration.com/commune/saint-riquier-es-plains-76460.html" TargetMode="External"/><Relationship Id="rId393" Type="http://schemas.openxmlformats.org/officeDocument/2006/relationships/hyperlink" Target="https://www.annuaire-administration.com/commune/montmain-76520.html" TargetMode="External"/><Relationship Id="rId407" Type="http://schemas.openxmlformats.org/officeDocument/2006/relationships/hyperlink" Target="https://www.annuaire-administration.com/commune/ecretteville-sur-mer-76540.html" TargetMode="External"/><Relationship Id="rId449" Type="http://schemas.openxmlformats.org/officeDocument/2006/relationships/hyperlink" Target="https://www.annuaire-administration.com/commune/routes-76560.html" TargetMode="External"/><Relationship Id="rId614" Type="http://schemas.openxmlformats.org/officeDocument/2006/relationships/hyperlink" Target="https://www.annuaire-administration.com/commune/anglesqueville-la-bras-long-76740.html" TargetMode="External"/><Relationship Id="rId656" Type="http://schemas.openxmlformats.org/officeDocument/2006/relationships/hyperlink" Target="https://www.annuaire-administration.com/commune/saussay-76760.html" TargetMode="External"/><Relationship Id="rId211" Type="http://schemas.openxmlformats.org/officeDocument/2006/relationships/hyperlink" Target="https://www.annuaire-administration.com/commune/blangy-sur-bresle-76340.html" TargetMode="External"/><Relationship Id="rId253" Type="http://schemas.openxmlformats.org/officeDocument/2006/relationships/hyperlink" Target="https://www.annuaire-administration.com/commune/landes-vieilles-et-neuves-76390.html" TargetMode="External"/><Relationship Id="rId295" Type="http://schemas.openxmlformats.org/officeDocument/2006/relationships/hyperlink" Target="https://www.annuaire-administration.com/commune/la-belliere-76440.html" TargetMode="External"/><Relationship Id="rId309" Type="http://schemas.openxmlformats.org/officeDocument/2006/relationships/hyperlink" Target="https://www.annuaire-administration.com/commune/rouvray-catillon-76440.html" TargetMode="External"/><Relationship Id="rId460" Type="http://schemas.openxmlformats.org/officeDocument/2006/relationships/hyperlink" Target="https://www.annuaire-administration.com/commune/limesy-76570.html" TargetMode="External"/><Relationship Id="rId516" Type="http://schemas.openxmlformats.org/officeDocument/2006/relationships/hyperlink" Target="https://www.annuaire-administration.com/commune/fauville-en-caux-76640.html" TargetMode="External"/><Relationship Id="rId698" Type="http://schemas.openxmlformats.org/officeDocument/2006/relationships/hyperlink" Target="https://www.annuaire-administration.com/commune/sevis-76850.html" TargetMode="External"/><Relationship Id="rId48" Type="http://schemas.openxmlformats.org/officeDocument/2006/relationships/hyperlink" Target="https://www.annuaire-administration.com/commune/le-petit-quevilly-76140.html" TargetMode="External"/><Relationship Id="rId113" Type="http://schemas.openxmlformats.org/officeDocument/2006/relationships/hyperlink" Target="https://www.annuaire-administration.com/commune/saint-jean-de-la-neuville-76210.html" TargetMode="External"/><Relationship Id="rId320" Type="http://schemas.openxmlformats.org/officeDocument/2006/relationships/hyperlink" Target="https://www.annuaire-administration.com/commune/bosville-76450.html" TargetMode="External"/><Relationship Id="rId558" Type="http://schemas.openxmlformats.org/officeDocument/2006/relationships/hyperlink" Target="https://www.annuaire-administration.com/commune/saint-martin-osmonville-76680.html" TargetMode="External"/><Relationship Id="rId723" Type="http://schemas.openxmlformats.org/officeDocument/2006/relationships/hyperlink" Target="https://www.annuaire-administration.com/commune/saint-victor-l-abbaye-76890.html" TargetMode="External"/><Relationship Id="rId155" Type="http://schemas.openxmlformats.org/officeDocument/2006/relationships/hyperlink" Target="https://www.annuaire-administration.com/commune/sept-meules-76260.html" TargetMode="External"/><Relationship Id="rId197" Type="http://schemas.openxmlformats.org/officeDocument/2006/relationships/hyperlink" Target="https://www.annuaire-administration.com/commune/fontenay-76290.html" TargetMode="External"/><Relationship Id="rId362" Type="http://schemas.openxmlformats.org/officeDocument/2006/relationships/hyperlink" Target="https://www.annuaire-administration.com/commune/roumare-76480.html" TargetMode="External"/><Relationship Id="rId418" Type="http://schemas.openxmlformats.org/officeDocument/2006/relationships/hyperlink" Target="https://www.annuaire-administration.com/commune/thietreville-76540.html" TargetMode="External"/><Relationship Id="rId625" Type="http://schemas.openxmlformats.org/officeDocument/2006/relationships/hyperlink" Target="https://www.annuaire-administration.com/commune/houdetot-76740.html" TargetMode="External"/><Relationship Id="rId222" Type="http://schemas.openxmlformats.org/officeDocument/2006/relationships/hyperlink" Target="https://www.annuaire-administration.com/commune/retonval-76340.html" TargetMode="External"/><Relationship Id="rId264" Type="http://schemas.openxmlformats.org/officeDocument/2006/relationships/hyperlink" Target="https://www.annuaire-administration.com/commune/froberville-76400.html" TargetMode="External"/><Relationship Id="rId471" Type="http://schemas.openxmlformats.org/officeDocument/2006/relationships/hyperlink" Target="https://www.annuaire-administration.com/commune/la-chapelle-du-bourgay-76590.html" TargetMode="External"/><Relationship Id="rId667" Type="http://schemas.openxmlformats.org/officeDocument/2006/relationships/hyperlink" Target="https://www.annuaire-administration.com/commune/la-hallotiere-76780.html" TargetMode="External"/><Relationship Id="rId17" Type="http://schemas.openxmlformats.org/officeDocument/2006/relationships/hyperlink" Target="https://www.annuaire-administration.com/commune/saint-maclou-la-briere-76110.html" TargetMode="External"/><Relationship Id="rId59" Type="http://schemas.openxmlformats.org/officeDocument/2006/relationships/hyperlink" Target="https://www.annuaire-administration.com/commune/saint-jacques-sur-darnetal-76160.html" TargetMode="External"/><Relationship Id="rId124" Type="http://schemas.openxmlformats.org/officeDocument/2006/relationships/hyperlink" Target="https://www.annuaire-administration.com/commune/ernemont-la-villette-76220.html" TargetMode="External"/><Relationship Id="rId527" Type="http://schemas.openxmlformats.org/officeDocument/2006/relationships/hyperlink" Target="https://www.annuaire-administration.com/commune/bailleul-neuville-76660.html" TargetMode="External"/><Relationship Id="rId569" Type="http://schemas.openxmlformats.org/officeDocument/2006/relationships/hyperlink" Target="https://www.annuaire-administration.com/commune/grugny-76690.html" TargetMode="External"/><Relationship Id="rId734" Type="http://schemas.openxmlformats.org/officeDocument/2006/relationships/hyperlink" Target="https://www.annuaire-administration.com/commune/la-mailleraye-sur-seine-76940.html" TargetMode="External"/><Relationship Id="rId70" Type="http://schemas.openxmlformats.org/officeDocument/2006/relationships/hyperlink" Target="https://www.annuaire-administration.com/commune/saint-nicolas-de-la-taille-76170.html" TargetMode="External"/><Relationship Id="rId166" Type="http://schemas.openxmlformats.org/officeDocument/2006/relationships/hyperlink" Target="https://www.annuaire-administration.com/commune/lucy-76270.html" TargetMode="External"/><Relationship Id="rId331" Type="http://schemas.openxmlformats.org/officeDocument/2006/relationships/hyperlink" Target="https://www.annuaire-administration.com/commune/ouainville-76450.html" TargetMode="External"/><Relationship Id="rId373" Type="http://schemas.openxmlformats.org/officeDocument/2006/relationships/hyperlink" Target="https://www.annuaire-administration.com/commune/saint-nicolas-de-la-haie-76490.html" TargetMode="External"/><Relationship Id="rId429" Type="http://schemas.openxmlformats.org/officeDocument/2006/relationships/hyperlink" Target="https://www.annuaire-administration.com/commune/tourville-sur-arques-76550.html" TargetMode="External"/><Relationship Id="rId580" Type="http://schemas.openxmlformats.org/officeDocument/2006/relationships/hyperlink" Target="https://www.annuaire-administration.com/commune/harfleur-76700.html" TargetMode="External"/><Relationship Id="rId636" Type="http://schemas.openxmlformats.org/officeDocument/2006/relationships/hyperlink" Target="https://www.annuaire-administration.com/commune/bosc-roger-sur-buchy-76750.html" TargetMode="External"/><Relationship Id="rId1" Type="http://schemas.openxmlformats.org/officeDocument/2006/relationships/hyperlink" Target="https://www.annuaire-administration.com/commune/angerville-bailleul-76110.html" TargetMode="External"/><Relationship Id="rId233" Type="http://schemas.openxmlformats.org/officeDocument/2006/relationships/hyperlink" Target="https://www.annuaire-administration.com/commune/ancourt-76370.html" TargetMode="External"/><Relationship Id="rId440" Type="http://schemas.openxmlformats.org/officeDocument/2006/relationships/hyperlink" Target="https://www.annuaire-administration.com/commune/etalleville-76560.html" TargetMode="External"/><Relationship Id="rId678" Type="http://schemas.openxmlformats.org/officeDocument/2006/relationships/hyperlink" Target="https://www.annuaire-administration.com/commune/etretat-76790.html" TargetMode="External"/><Relationship Id="rId28" Type="http://schemas.openxmlformats.org/officeDocument/2006/relationships/hyperlink" Target="https://www.annuaire-administration.com/commune/saint-pierre-de-manneville-76113.html" TargetMode="External"/><Relationship Id="rId275" Type="http://schemas.openxmlformats.org/officeDocument/2006/relationships/hyperlink" Target="https://www.annuaire-administration.com/commune/sotteville-sous-le-val-76410.html" TargetMode="External"/><Relationship Id="rId300" Type="http://schemas.openxmlformats.org/officeDocument/2006/relationships/hyperlink" Target="https://www.annuaire-administration.com/commune/le-fosse-76440.html" TargetMode="External"/><Relationship Id="rId482" Type="http://schemas.openxmlformats.org/officeDocument/2006/relationships/hyperlink" Target="https://www.annuaire-administration.com/commune/saint-crespin-76590.html" TargetMode="External"/><Relationship Id="rId538" Type="http://schemas.openxmlformats.org/officeDocument/2006/relationships/hyperlink" Target="https://www.annuaire-administration.com/commune/preuseville-76660.html" TargetMode="External"/><Relationship Id="rId703" Type="http://schemas.openxmlformats.org/officeDocument/2006/relationships/hyperlink" Target="https://www.annuaire-administration.com/commune/beaussault-76870.html" TargetMode="External"/><Relationship Id="rId745" Type="http://schemas.openxmlformats.org/officeDocument/2006/relationships/table" Target="../tables/table15.xml"/><Relationship Id="rId81" Type="http://schemas.openxmlformats.org/officeDocument/2006/relationships/hyperlink" Target="https://www.annuaire-administration.com/commune/carville-la-folletiere-76190.html" TargetMode="External"/><Relationship Id="rId135" Type="http://schemas.openxmlformats.org/officeDocument/2006/relationships/hyperlink" Target="https://www.annuaire-administration.com/commune/quincampoix-76230.html" TargetMode="External"/><Relationship Id="rId177" Type="http://schemas.openxmlformats.org/officeDocument/2006/relationships/hyperlink" Target="https://www.annuaire-administration.com/commune/saint-martin-l-hortier-76270.html" TargetMode="External"/><Relationship Id="rId342" Type="http://schemas.openxmlformats.org/officeDocument/2006/relationships/hyperlink" Target="https://www.annuaire-administration.com/commune/cailleville-76460.html" TargetMode="External"/><Relationship Id="rId384" Type="http://schemas.openxmlformats.org/officeDocument/2006/relationships/hyperlink" Target="https://www.annuaire-administration.com/commune/saint-aubin-le-cauf-76510.html" TargetMode="External"/><Relationship Id="rId591" Type="http://schemas.openxmlformats.org/officeDocument/2006/relationships/hyperlink" Target="https://www.annuaire-administration.com/commune/auppegard-76730.html" TargetMode="External"/><Relationship Id="rId605" Type="http://schemas.openxmlformats.org/officeDocument/2006/relationships/hyperlink" Target="https://www.annuaire-administration.com/commune/royville-76730.html" TargetMode="External"/><Relationship Id="rId202" Type="http://schemas.openxmlformats.org/officeDocument/2006/relationships/hyperlink" Target="https://www.annuaire-administration.com/commune/sainte-adresse-76310.html" TargetMode="External"/><Relationship Id="rId244" Type="http://schemas.openxmlformats.org/officeDocument/2006/relationships/hyperlink" Target="https://www.annuaire-administration.com/commune/val-de-la-haye-76380.html" TargetMode="External"/><Relationship Id="rId647" Type="http://schemas.openxmlformats.org/officeDocument/2006/relationships/hyperlink" Target="https://www.annuaire-administration.com/commune/vieux-manoir-76750.html" TargetMode="External"/><Relationship Id="rId689" Type="http://schemas.openxmlformats.org/officeDocument/2006/relationships/hyperlink" Target="https://www.annuaire-administration.com/commune/beaumont-le-hareng-76850.html" TargetMode="External"/><Relationship Id="rId39" Type="http://schemas.openxmlformats.org/officeDocument/2006/relationships/hyperlink" Target="https://www.annuaire-administration.com/commune/sainte-marguerite-sur-mer-76119.html" TargetMode="External"/><Relationship Id="rId286" Type="http://schemas.openxmlformats.org/officeDocument/2006/relationships/hyperlink" Target="https://www.annuaire-administration.com/commune/saint-aubin-routot-76430.html" TargetMode="External"/><Relationship Id="rId451" Type="http://schemas.openxmlformats.org/officeDocument/2006/relationships/hyperlink" Target="https://www.annuaire-administration.com/commune/sommesnil-76560.html" TargetMode="External"/><Relationship Id="rId493" Type="http://schemas.openxmlformats.org/officeDocument/2006/relationships/hyperlink" Target="https://www.annuaire-administration.com/commune/bellengreville-76630.html" TargetMode="External"/><Relationship Id="rId507" Type="http://schemas.openxmlformats.org/officeDocument/2006/relationships/hyperlink" Target="https://www.annuaire-administration.com/commune/sauchay-76630.html" TargetMode="External"/><Relationship Id="rId549" Type="http://schemas.openxmlformats.org/officeDocument/2006/relationships/hyperlink" Target="https://www.annuaire-administration.com/commune/critot-76680.html" TargetMode="External"/><Relationship Id="rId714" Type="http://schemas.openxmlformats.org/officeDocument/2006/relationships/hyperlink" Target="https://www.annuaire-administration.com/commune/calleville-les-deux-eglises-76890.html" TargetMode="External"/><Relationship Id="rId50" Type="http://schemas.openxmlformats.org/officeDocument/2006/relationships/hyperlink" Target="https://www.annuaire-administration.com/commune/saint-jean-du-cardonnay-76150.html" TargetMode="External"/><Relationship Id="rId104" Type="http://schemas.openxmlformats.org/officeDocument/2006/relationships/hyperlink" Target="https://www.annuaire-administration.com/commune/gruchet-le-valasse-76210.html" TargetMode="External"/><Relationship Id="rId146" Type="http://schemas.openxmlformats.org/officeDocument/2006/relationships/hyperlink" Target="https://www.annuaire-administration.com/commune/longroy-76260.html" TargetMode="External"/><Relationship Id="rId188" Type="http://schemas.openxmlformats.org/officeDocument/2006/relationships/hyperlink" Target="https://www.annuaire-administration.com/commune/heuqueville-76280.html" TargetMode="External"/><Relationship Id="rId311" Type="http://schemas.openxmlformats.org/officeDocument/2006/relationships/hyperlink" Target="https://www.annuaire-administration.com/commune/saint-michel-d-halescourt-76440.html" TargetMode="External"/><Relationship Id="rId353" Type="http://schemas.openxmlformats.org/officeDocument/2006/relationships/hyperlink" Target="https://www.annuaire-administration.com/commune/saint-valery-en-caux-76460.html" TargetMode="External"/><Relationship Id="rId395" Type="http://schemas.openxmlformats.org/officeDocument/2006/relationships/hyperlink" Target="https://www.annuaire-administration.com/commune/franqueville-saint-pierre-76520.html" TargetMode="External"/><Relationship Id="rId409" Type="http://schemas.openxmlformats.org/officeDocument/2006/relationships/hyperlink" Target="https://www.annuaire-administration.com/commune/gerponville-76540.html" TargetMode="External"/><Relationship Id="rId560" Type="http://schemas.openxmlformats.org/officeDocument/2006/relationships/hyperlink" Target="https://www.annuaire-administration.com/commune/ventes-saint-remy-76680.html" TargetMode="External"/><Relationship Id="rId92" Type="http://schemas.openxmlformats.org/officeDocument/2006/relationships/hyperlink" Target="https://www.annuaire-administration.com/commune/saint-clair-sur-les-monts-76190.html" TargetMode="External"/><Relationship Id="rId213" Type="http://schemas.openxmlformats.org/officeDocument/2006/relationships/hyperlink" Target="https://www.annuaire-administration.com/commune/dancourt-76340.html" TargetMode="External"/><Relationship Id="rId420" Type="http://schemas.openxmlformats.org/officeDocument/2006/relationships/hyperlink" Target="https://www.annuaire-administration.com/commune/vinnemerville-76540.html" TargetMode="External"/><Relationship Id="rId616" Type="http://schemas.openxmlformats.org/officeDocument/2006/relationships/hyperlink" Target="https://www.annuaire-administration.com/commune/le-bourg-dun-76740.html" TargetMode="External"/><Relationship Id="rId658" Type="http://schemas.openxmlformats.org/officeDocument/2006/relationships/hyperlink" Target="https://www.annuaire-administration.com/commune/yerville-76760.html" TargetMode="External"/><Relationship Id="rId255" Type="http://schemas.openxmlformats.org/officeDocument/2006/relationships/hyperlink" Target="https://www.annuaire-administration.com/commune/nullemont-76390.html" TargetMode="External"/><Relationship Id="rId297" Type="http://schemas.openxmlformats.org/officeDocument/2006/relationships/hyperlink" Target="https://www.annuaire-administration.com/commune/la-ferte-saint-samson-76440.html" TargetMode="External"/><Relationship Id="rId462" Type="http://schemas.openxmlformats.org/officeDocument/2006/relationships/hyperlink" Target="https://www.annuaire-administration.com/commune/pavilly-76570.html" TargetMode="External"/><Relationship Id="rId518" Type="http://schemas.openxmlformats.org/officeDocument/2006/relationships/hyperlink" Target="https://www.annuaire-administration.com/commune/hattenville-76640.html" TargetMode="External"/><Relationship Id="rId725" Type="http://schemas.openxmlformats.org/officeDocument/2006/relationships/hyperlink" Target="https://www.annuaire-administration.com/commune/varneville-bretteville-76890.html" TargetMode="External"/><Relationship Id="rId115" Type="http://schemas.openxmlformats.org/officeDocument/2006/relationships/hyperlink" Target="https://www.annuaire-administration.com/commune/avesnes-en-bray-76220.html" TargetMode="External"/><Relationship Id="rId157" Type="http://schemas.openxmlformats.org/officeDocument/2006/relationships/hyperlink" Target="https://www.annuaire-administration.com/commune/auvilliers-76270.html" TargetMode="External"/><Relationship Id="rId322" Type="http://schemas.openxmlformats.org/officeDocument/2006/relationships/hyperlink" Target="https://www.annuaire-administration.com/commune/cany-barville-76450.html" TargetMode="External"/><Relationship Id="rId364" Type="http://schemas.openxmlformats.org/officeDocument/2006/relationships/hyperlink" Target="https://www.annuaire-administration.com/commune/saint-paer-76480.html" TargetMode="External"/><Relationship Id="rId61" Type="http://schemas.openxmlformats.org/officeDocument/2006/relationships/hyperlink" Target="https://www.annuaire-administration.com/commune/saint-martin-du-vivier-76160.html" TargetMode="External"/><Relationship Id="rId199" Type="http://schemas.openxmlformats.org/officeDocument/2006/relationships/hyperlink" Target="https://www.annuaire-administration.com/commune/montivilliers-76290.html" TargetMode="External"/><Relationship Id="rId571" Type="http://schemas.openxmlformats.org/officeDocument/2006/relationships/hyperlink" Target="https://www.annuaire-administration.com/commune/mont-cauvaire-76690.html" TargetMode="External"/><Relationship Id="rId627" Type="http://schemas.openxmlformats.org/officeDocument/2006/relationships/hyperlink" Target="https://www.annuaire-administration.com/commune/saint-pierre-le-vieux-76740.html" TargetMode="External"/><Relationship Id="rId669" Type="http://schemas.openxmlformats.org/officeDocument/2006/relationships/hyperlink" Target="https://www.annuaire-administration.com/commune/le-heron-76780.html" TargetMode="External"/><Relationship Id="rId19" Type="http://schemas.openxmlformats.org/officeDocument/2006/relationships/hyperlink" Target="https://www.annuaire-administration.com/commune/sausseuzemare-en-caux-76110.html" TargetMode="External"/><Relationship Id="rId224" Type="http://schemas.openxmlformats.org/officeDocument/2006/relationships/hyperlink" Target="https://www.annuaire-administration.com/commune/saint-leger-aux-bois-76340.html" TargetMode="External"/><Relationship Id="rId266" Type="http://schemas.openxmlformats.org/officeDocument/2006/relationships/hyperlink" Target="https://www.annuaire-administration.com/commune/maniquerville-76400.html" TargetMode="External"/><Relationship Id="rId431" Type="http://schemas.openxmlformats.org/officeDocument/2006/relationships/hyperlink" Target="https://www.annuaire-administration.com/commune/ancourteville-sur-hericourt-76560.html" TargetMode="External"/><Relationship Id="rId473" Type="http://schemas.openxmlformats.org/officeDocument/2006/relationships/hyperlink" Target="https://www.annuaire-administration.com/commune/criquetot-sur-longueville-76590.html" TargetMode="External"/><Relationship Id="rId529" Type="http://schemas.openxmlformats.org/officeDocument/2006/relationships/hyperlink" Target="https://www.annuaire-administration.com/commune/bures-en-bray-76660.html" TargetMode="External"/><Relationship Id="rId680" Type="http://schemas.openxmlformats.org/officeDocument/2006/relationships/hyperlink" Target="https://www.annuaire-administration.com/commune/les-loges-76790.html" TargetMode="External"/><Relationship Id="rId736" Type="http://schemas.openxmlformats.org/officeDocument/2006/relationships/hyperlink" Target="https://www.annuaire-administration.com/commune/saint-nicolas-de-bliquetuit-76940.html" TargetMode="External"/><Relationship Id="rId30" Type="http://schemas.openxmlformats.org/officeDocument/2006/relationships/hyperlink" Target="https://www.annuaire-administration.com/commune/blainville-crevon-76116.html" TargetMode="External"/><Relationship Id="rId126" Type="http://schemas.openxmlformats.org/officeDocument/2006/relationships/hyperlink" Target="https://www.annuaire-administration.com/commune/la-feuillie-76220.html" TargetMode="External"/><Relationship Id="rId168" Type="http://schemas.openxmlformats.org/officeDocument/2006/relationships/hyperlink" Target="https://www.annuaire-administration.com/commune/menonval-76270.html" TargetMode="External"/><Relationship Id="rId333" Type="http://schemas.openxmlformats.org/officeDocument/2006/relationships/hyperlink" Target="https://www.annuaire-administration.com/commune/paluel-76450.html" TargetMode="External"/><Relationship Id="rId540" Type="http://schemas.openxmlformats.org/officeDocument/2006/relationships/hyperlink" Target="https://www.annuaire-administration.com/commune/sainte-agathe-d-aliermont-76660.html" TargetMode="External"/><Relationship Id="rId72" Type="http://schemas.openxmlformats.org/officeDocument/2006/relationships/hyperlink" Target="https://www.annuaire-administration.com/commune/la-trinite-du-mont-76170.html" TargetMode="External"/><Relationship Id="rId375" Type="http://schemas.openxmlformats.org/officeDocument/2006/relationships/hyperlink" Target="https://www.annuaire-administration.com/commune/villequier-76490.html" TargetMode="External"/><Relationship Id="rId582" Type="http://schemas.openxmlformats.org/officeDocument/2006/relationships/hyperlink" Target="https://www.annuaire-administration.com/commune/saint-laurent-de-brevedent-76700.html" TargetMode="External"/><Relationship Id="rId638" Type="http://schemas.openxmlformats.org/officeDocument/2006/relationships/hyperlink" Target="https://www.annuaire-administration.com/commune/ernemont-sur-buchy-76750.html" TargetMode="External"/><Relationship Id="rId3" Type="http://schemas.openxmlformats.org/officeDocument/2006/relationships/hyperlink" Target="https://www.annuaire-administration.com/commune/auberville-la-renault-76110.html" TargetMode="External"/><Relationship Id="rId235" Type="http://schemas.openxmlformats.org/officeDocument/2006/relationships/hyperlink" Target="https://www.annuaire-administration.com/commune/berneval-le-grand-76370.html" TargetMode="External"/><Relationship Id="rId277" Type="http://schemas.openxmlformats.org/officeDocument/2006/relationships/hyperlink" Target="https://www.annuaire-administration.com/commune/bihorel-76420.html" TargetMode="External"/><Relationship Id="rId400" Type="http://schemas.openxmlformats.org/officeDocument/2006/relationships/hyperlink" Target="https://www.annuaire-administration.com/commune/grand-couronne-76530.html" TargetMode="External"/><Relationship Id="rId442" Type="http://schemas.openxmlformats.org/officeDocument/2006/relationships/hyperlink" Target="https://www.annuaire-administration.com/commune/gonzeville-76560.html" TargetMode="External"/><Relationship Id="rId484" Type="http://schemas.openxmlformats.org/officeDocument/2006/relationships/hyperlink" Target="https://www.annuaire-administration.com/commune/saint-germain-d-etables-76590.html" TargetMode="External"/><Relationship Id="rId705" Type="http://schemas.openxmlformats.org/officeDocument/2006/relationships/hyperlink" Target="https://www.annuaire-administration.com/commune/arques-la-bataille-76880.html" TargetMode="External"/><Relationship Id="rId137" Type="http://schemas.openxmlformats.org/officeDocument/2006/relationships/hyperlink" Target="https://www.annuaire-administration.com/commune/bonsecours-76240.html" TargetMode="External"/><Relationship Id="rId302" Type="http://schemas.openxmlformats.org/officeDocument/2006/relationships/hyperlink" Target="https://www.annuaire-administration.com/commune/haucourt-76440.html" TargetMode="External"/><Relationship Id="rId344" Type="http://schemas.openxmlformats.org/officeDocument/2006/relationships/hyperlink" Target="https://www.annuaire-administration.com/commune/gueutteville-les-gres-76460.html" TargetMode="External"/><Relationship Id="rId691" Type="http://schemas.openxmlformats.org/officeDocument/2006/relationships/hyperlink" Target="https://www.annuaire-administration.com/commune/bracquetuit-76850.html" TargetMode="External"/><Relationship Id="rId41" Type="http://schemas.openxmlformats.org/officeDocument/2006/relationships/hyperlink" Target="https://www.annuaire-administration.com/commune/le-grand-quevilly-76120.html" TargetMode="External"/><Relationship Id="rId83" Type="http://schemas.openxmlformats.org/officeDocument/2006/relationships/hyperlink" Target="https://www.annuaire-administration.com/commune/ecalles-alix-76190.html" TargetMode="External"/><Relationship Id="rId179" Type="http://schemas.openxmlformats.org/officeDocument/2006/relationships/hyperlink" Target="https://www.annuaire-administration.com/commune/vatierville-76270.html" TargetMode="External"/><Relationship Id="rId386" Type="http://schemas.openxmlformats.org/officeDocument/2006/relationships/hyperlink" Target="https://www.annuaire-administration.com/commune/saint-nicolas-d-aliermont-76510.html" TargetMode="External"/><Relationship Id="rId551" Type="http://schemas.openxmlformats.org/officeDocument/2006/relationships/hyperlink" Target="https://www.annuaire-administration.com/commune/maucomble-76680.html" TargetMode="External"/><Relationship Id="rId593" Type="http://schemas.openxmlformats.org/officeDocument/2006/relationships/hyperlink" Target="https://www.annuaire-administration.com/commune/avremesnil-76730.html" TargetMode="External"/><Relationship Id="rId607" Type="http://schemas.openxmlformats.org/officeDocument/2006/relationships/hyperlink" Target="https://www.annuaire-administration.com/commune/saint-mards-76730.html" TargetMode="External"/><Relationship Id="rId649" Type="http://schemas.openxmlformats.org/officeDocument/2006/relationships/hyperlink" Target="https://www.annuaire-administration.com/commune/auzouville-l-esneval-76760.html" TargetMode="External"/><Relationship Id="rId190" Type="http://schemas.openxmlformats.org/officeDocument/2006/relationships/hyperlink" Target="https://www.annuaire-administration.com/commune/la-poterie-cap-d-antifer-76280.html" TargetMode="External"/><Relationship Id="rId204" Type="http://schemas.openxmlformats.org/officeDocument/2006/relationships/hyperlink" Target="https://www.annuaire-administration.com/commune/saint-pierre-les-elbeuf-76320.html" TargetMode="External"/><Relationship Id="rId246" Type="http://schemas.openxmlformats.org/officeDocument/2006/relationships/hyperlink" Target="https://www.annuaire-administration.com/commune/aumale-76390.html" TargetMode="External"/><Relationship Id="rId288" Type="http://schemas.openxmlformats.org/officeDocument/2006/relationships/hyperlink" Target="https://www.annuaire-administration.com/commune/saint-romain-de-colbosc-76430.html" TargetMode="External"/><Relationship Id="rId411" Type="http://schemas.openxmlformats.org/officeDocument/2006/relationships/hyperlink" Target="https://www.annuaire-administration.com/commune/riville-76540.html" TargetMode="External"/><Relationship Id="rId453" Type="http://schemas.openxmlformats.org/officeDocument/2006/relationships/hyperlink" Target="https://www.annuaire-administration.com/commune/veauville-les-quelles-76560.html" TargetMode="External"/><Relationship Id="rId509" Type="http://schemas.openxmlformats.org/officeDocument/2006/relationships/hyperlink" Target="https://www.annuaire-administration.com/commune/alvimare-76640.html" TargetMode="External"/><Relationship Id="rId660" Type="http://schemas.openxmlformats.org/officeDocument/2006/relationships/hyperlink" Target="https://www.annuaire-administration.com/commune/houppeville-767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C1:G155"/>
  <sheetViews>
    <sheetView showGridLines="0" tabSelected="1" topLeftCell="A25" zoomScaleNormal="100" workbookViewId="0">
      <selection activeCell="E39" sqref="E39"/>
    </sheetView>
  </sheetViews>
  <sheetFormatPr baseColWidth="10" defaultColWidth="11.42578125" defaultRowHeight="15.95" customHeight="1" x14ac:dyDescent="0.3"/>
  <cols>
    <col min="1" max="1" width="2.42578125" style="16" customWidth="1"/>
    <col min="2" max="2" width="2.28515625" style="16" customWidth="1"/>
    <col min="3" max="3" width="34.7109375" style="25" customWidth="1"/>
    <col min="4" max="4" width="11.42578125" style="16"/>
    <col min="5" max="5" width="68.5703125" style="26" customWidth="1"/>
    <col min="6" max="16384" width="11.42578125" style="16"/>
  </cols>
  <sheetData>
    <row r="1" spans="3:7" ht="15.95" customHeight="1" x14ac:dyDescent="0.25">
      <c r="C1" s="91" t="s">
        <v>813</v>
      </c>
      <c r="D1" s="92"/>
      <c r="E1" s="92"/>
      <c r="F1" s="93"/>
      <c r="G1" s="27"/>
    </row>
    <row r="2" spans="3:7" ht="15.95" customHeight="1" x14ac:dyDescent="0.25">
      <c r="C2" s="94"/>
      <c r="D2" s="95"/>
      <c r="E2" s="95"/>
      <c r="F2" s="96"/>
      <c r="G2" s="27"/>
    </row>
    <row r="3" spans="3:7" ht="15.95" customHeight="1" thickBot="1" x14ac:dyDescent="0.3">
      <c r="C3" s="97"/>
      <c r="D3" s="98"/>
      <c r="E3" s="98"/>
      <c r="F3" s="99"/>
      <c r="G3" s="27"/>
    </row>
    <row r="5" spans="3:7" ht="15.95" customHeight="1" x14ac:dyDescent="0.5">
      <c r="C5" s="100" t="s">
        <v>814</v>
      </c>
      <c r="D5" s="101"/>
      <c r="E5" s="101"/>
      <c r="F5" s="102"/>
      <c r="G5" s="28"/>
    </row>
    <row r="6" spans="3:7" ht="15.95" customHeight="1" x14ac:dyDescent="0.5">
      <c r="C6" s="103"/>
      <c r="D6" s="104"/>
      <c r="E6" s="104"/>
      <c r="F6" s="105"/>
      <c r="G6" s="28"/>
    </row>
    <row r="7" spans="3:7" ht="15.95" customHeight="1" x14ac:dyDescent="0.3">
      <c r="C7" s="36"/>
      <c r="D7" s="37"/>
      <c r="E7" s="38"/>
      <c r="F7" s="39"/>
    </row>
    <row r="8" spans="3:7" ht="15.95" customHeight="1" x14ac:dyDescent="0.3">
      <c r="C8" s="67" t="s">
        <v>0</v>
      </c>
      <c r="D8" s="40"/>
      <c r="E8" s="74"/>
      <c r="F8" s="42"/>
      <c r="G8" s="29"/>
    </row>
    <row r="9" spans="3:7" ht="15.95" customHeight="1" x14ac:dyDescent="0.3">
      <c r="C9" s="68"/>
      <c r="D9" s="40"/>
      <c r="E9" s="43"/>
      <c r="F9" s="41"/>
      <c r="G9" s="30"/>
    </row>
    <row r="10" spans="3:7" ht="15.95" customHeight="1" x14ac:dyDescent="0.3">
      <c r="C10" s="67" t="s">
        <v>915</v>
      </c>
      <c r="D10" s="44"/>
      <c r="E10" s="74"/>
      <c r="F10" s="42"/>
      <c r="G10" s="29"/>
    </row>
    <row r="11" spans="3:7" ht="15.95" customHeight="1" x14ac:dyDescent="0.3">
      <c r="C11" s="68"/>
      <c r="D11" s="40"/>
      <c r="E11" s="43"/>
      <c r="F11" s="41"/>
      <c r="G11" s="30"/>
    </row>
    <row r="12" spans="3:7" ht="15.95" customHeight="1" x14ac:dyDescent="0.3">
      <c r="C12" s="67" t="s">
        <v>916</v>
      </c>
      <c r="D12" s="40"/>
      <c r="E12" s="74"/>
      <c r="F12" s="42"/>
      <c r="G12" s="29"/>
    </row>
    <row r="13" spans="3:7" ht="15.95" customHeight="1" x14ac:dyDescent="0.3">
      <c r="C13" s="68"/>
      <c r="D13" s="40"/>
      <c r="E13" s="43"/>
      <c r="F13" s="41"/>
      <c r="G13" s="30"/>
    </row>
    <row r="14" spans="3:7" ht="15.95" customHeight="1" x14ac:dyDescent="0.3">
      <c r="C14" s="67" t="s">
        <v>763</v>
      </c>
      <c r="D14" s="40"/>
      <c r="E14" s="74"/>
      <c r="F14" s="47"/>
      <c r="G14" s="31"/>
    </row>
    <row r="15" spans="3:7" ht="15.95" customHeight="1" x14ac:dyDescent="0.3">
      <c r="C15" s="68"/>
      <c r="D15" s="40"/>
      <c r="E15" s="43"/>
      <c r="F15" s="41"/>
      <c r="G15" s="30"/>
    </row>
    <row r="16" spans="3:7" ht="15.95" customHeight="1" x14ac:dyDescent="0.3">
      <c r="C16" s="67" t="s">
        <v>764</v>
      </c>
      <c r="D16" s="40"/>
      <c r="E16" s="74"/>
      <c r="F16" s="42"/>
      <c r="G16" s="29"/>
    </row>
    <row r="17" spans="3:7" ht="15.95" customHeight="1" x14ac:dyDescent="0.3">
      <c r="C17" s="68"/>
      <c r="D17" s="40"/>
      <c r="E17" s="43"/>
      <c r="F17" s="41"/>
      <c r="G17" s="30"/>
    </row>
    <row r="18" spans="3:7" ht="15.95" customHeight="1" x14ac:dyDescent="0.3">
      <c r="C18" s="67" t="s">
        <v>1</v>
      </c>
      <c r="D18" s="40"/>
      <c r="E18" s="74"/>
      <c r="F18" s="47"/>
      <c r="G18" s="31"/>
    </row>
    <row r="19" spans="3:7" ht="15.95" customHeight="1" x14ac:dyDescent="0.3">
      <c r="C19" s="68"/>
      <c r="D19" s="40"/>
      <c r="E19" s="43"/>
      <c r="F19" s="41"/>
      <c r="G19" s="30"/>
    </row>
    <row r="20" spans="3:7" ht="15.95" customHeight="1" x14ac:dyDescent="0.3">
      <c r="C20" s="69" t="s">
        <v>7</v>
      </c>
      <c r="D20" s="40"/>
      <c r="E20" s="74"/>
      <c r="F20" s="48"/>
      <c r="G20" s="32"/>
    </row>
    <row r="21" spans="3:7" ht="15.95" customHeight="1" x14ac:dyDescent="0.3">
      <c r="C21" s="68"/>
      <c r="D21" s="40"/>
      <c r="E21" s="43"/>
      <c r="F21" s="41"/>
      <c r="G21" s="30"/>
    </row>
    <row r="22" spans="3:7" ht="15.95" customHeight="1" x14ac:dyDescent="0.3">
      <c r="C22" s="69" t="s">
        <v>917</v>
      </c>
      <c r="D22" s="40"/>
      <c r="E22" s="80"/>
      <c r="F22" s="48"/>
      <c r="G22" s="32"/>
    </row>
    <row r="23" spans="3:7" ht="15.95" customHeight="1" x14ac:dyDescent="0.3">
      <c r="C23" s="69"/>
      <c r="D23" s="40"/>
      <c r="E23" s="43"/>
      <c r="F23" s="41"/>
      <c r="G23" s="30"/>
    </row>
    <row r="24" spans="3:7" ht="15.95" customHeight="1" x14ac:dyDescent="0.3">
      <c r="C24" s="69" t="s">
        <v>755</v>
      </c>
      <c r="D24" s="40"/>
      <c r="E24" s="75"/>
      <c r="F24" s="48"/>
      <c r="G24" s="32"/>
    </row>
    <row r="25" spans="3:7" ht="15.95" customHeight="1" x14ac:dyDescent="0.3">
      <c r="C25" s="69"/>
      <c r="D25" s="40"/>
      <c r="E25" s="43"/>
      <c r="F25" s="41"/>
    </row>
    <row r="26" spans="3:7" ht="15.95" customHeight="1" x14ac:dyDescent="0.3">
      <c r="C26" s="69" t="s">
        <v>756</v>
      </c>
      <c r="D26" s="40"/>
      <c r="E26" s="76"/>
      <c r="F26" s="48"/>
      <c r="G26" s="32"/>
    </row>
    <row r="27" spans="3:7" ht="15.95" customHeight="1" x14ac:dyDescent="0.3">
      <c r="C27" s="69"/>
      <c r="D27" s="40"/>
      <c r="E27" s="84"/>
      <c r="F27" s="41"/>
    </row>
    <row r="28" spans="3:7" ht="15.95" customHeight="1" x14ac:dyDescent="0.3">
      <c r="C28" s="69" t="s">
        <v>757</v>
      </c>
      <c r="D28" s="40"/>
      <c r="E28" s="74"/>
      <c r="F28" s="41"/>
      <c r="G28" s="33"/>
    </row>
    <row r="29" spans="3:7" ht="15.95" customHeight="1" x14ac:dyDescent="0.3">
      <c r="C29" s="69"/>
      <c r="D29" s="40"/>
      <c r="E29" s="43"/>
      <c r="F29" s="49"/>
    </row>
    <row r="30" spans="3:7" ht="15.95" customHeight="1" x14ac:dyDescent="0.3">
      <c r="C30" s="69" t="s">
        <v>758</v>
      </c>
      <c r="D30" s="40"/>
      <c r="E30" s="74"/>
      <c r="F30" s="41"/>
    </row>
    <row r="31" spans="3:7" ht="15.95" customHeight="1" x14ac:dyDescent="0.3">
      <c r="C31" s="45"/>
      <c r="D31" s="46"/>
      <c r="E31" s="51"/>
      <c r="F31" s="50"/>
    </row>
    <row r="32" spans="3:7" ht="15.95" customHeight="1" x14ac:dyDescent="0.25">
      <c r="C32" s="85" t="s">
        <v>770</v>
      </c>
      <c r="D32" s="86"/>
      <c r="E32" s="86"/>
      <c r="F32" s="87"/>
      <c r="G32" s="34"/>
    </row>
    <row r="33" spans="3:7" ht="15.95" customHeight="1" x14ac:dyDescent="0.25">
      <c r="C33" s="88"/>
      <c r="D33" s="89"/>
      <c r="E33" s="89"/>
      <c r="F33" s="90"/>
      <c r="G33" s="34"/>
    </row>
    <row r="34" spans="3:7" ht="15.95" customHeight="1" x14ac:dyDescent="0.3">
      <c r="C34" s="52"/>
      <c r="D34" s="53"/>
      <c r="E34" s="54"/>
      <c r="F34" s="55"/>
    </row>
    <row r="35" spans="3:7" ht="15.95" customHeight="1" x14ac:dyDescent="0.3">
      <c r="C35" s="70" t="s">
        <v>759</v>
      </c>
      <c r="D35" s="56"/>
      <c r="E35" s="74" t="s">
        <v>760</v>
      </c>
      <c r="F35" s="58"/>
      <c r="G35" s="32"/>
    </row>
    <row r="36" spans="3:7" ht="15.95" customHeight="1" x14ac:dyDescent="0.3">
      <c r="C36" s="70"/>
      <c r="D36" s="56"/>
      <c r="E36" s="82">
        <f>IF($E$35=données!$E$1,'FORMULAIRE chqe'!$E$14,"")</f>
        <v>0</v>
      </c>
      <c r="F36" s="57"/>
      <c r="G36" s="35"/>
    </row>
    <row r="37" spans="3:7" ht="15.95" customHeight="1" x14ac:dyDescent="0.3">
      <c r="C37" s="70" t="s">
        <v>762</v>
      </c>
      <c r="D37" s="56"/>
      <c r="E37" s="112">
        <f>IF($E$35=données!$E$1,'FORMULAIRE chqe'!$E$14,"")</f>
        <v>0</v>
      </c>
      <c r="F37" s="63"/>
      <c r="G37" s="32"/>
    </row>
    <row r="38" spans="3:7" ht="15.95" customHeight="1" x14ac:dyDescent="0.3">
      <c r="C38" s="70"/>
      <c r="D38" s="56"/>
      <c r="E38" s="82">
        <f>IF($E$35=données!$E$1,'FORMULAIRE chqe'!$E$16,"")</f>
        <v>0</v>
      </c>
      <c r="F38" s="58"/>
    </row>
    <row r="39" spans="3:7" ht="15.95" customHeight="1" x14ac:dyDescent="0.3">
      <c r="C39" s="70" t="s">
        <v>764</v>
      </c>
      <c r="D39" s="56"/>
      <c r="E39" s="112">
        <f>IF($E$35=données!$E$1,'FORMULAIRE chqe'!$E$16,"")</f>
        <v>0</v>
      </c>
      <c r="F39" s="58"/>
    </row>
    <row r="40" spans="3:7" ht="15.95" customHeight="1" x14ac:dyDescent="0.3">
      <c r="C40" s="70"/>
      <c r="D40" s="56"/>
      <c r="E40" s="62"/>
      <c r="F40" s="58"/>
    </row>
    <row r="41" spans="3:7" ht="15.95" customHeight="1" x14ac:dyDescent="0.3">
      <c r="C41" s="70" t="s">
        <v>1</v>
      </c>
      <c r="D41" s="56"/>
      <c r="E41" s="74">
        <v>76280</v>
      </c>
      <c r="F41" s="58"/>
    </row>
    <row r="42" spans="3:7" ht="15.95" customHeight="1" x14ac:dyDescent="0.3">
      <c r="C42" s="70"/>
      <c r="D42" s="56"/>
      <c r="E42" s="62"/>
      <c r="F42" s="58"/>
    </row>
    <row r="43" spans="3:7" ht="15.95" customHeight="1" x14ac:dyDescent="0.3">
      <c r="C43" s="70" t="s">
        <v>765</v>
      </c>
      <c r="D43" s="56"/>
      <c r="E43" s="74" t="s">
        <v>192</v>
      </c>
      <c r="F43" s="58"/>
    </row>
    <row r="44" spans="3:7" ht="15.95" customHeight="1" x14ac:dyDescent="0.3">
      <c r="C44" s="70"/>
      <c r="D44" s="56"/>
      <c r="E44" s="62"/>
      <c r="F44" s="58"/>
    </row>
    <row r="45" spans="3:7" ht="15.95" customHeight="1" x14ac:dyDescent="0.3">
      <c r="C45" s="70" t="s">
        <v>777</v>
      </c>
      <c r="D45" s="56"/>
      <c r="E45" s="106"/>
      <c r="F45" s="58"/>
    </row>
    <row r="46" spans="3:7" ht="15.95" customHeight="1" x14ac:dyDescent="0.3">
      <c r="C46" s="70"/>
      <c r="D46" s="56"/>
      <c r="E46" s="107"/>
      <c r="F46" s="58"/>
    </row>
    <row r="47" spans="3:7" ht="15.95" customHeight="1" x14ac:dyDescent="0.3">
      <c r="C47" s="70"/>
      <c r="D47" s="56"/>
      <c r="E47" s="107"/>
      <c r="F47" s="58"/>
    </row>
    <row r="48" spans="3:7" ht="15.95" customHeight="1" x14ac:dyDescent="0.3">
      <c r="C48" s="70"/>
      <c r="D48" s="56"/>
      <c r="E48" s="107"/>
      <c r="F48" s="58"/>
    </row>
    <row r="49" spans="3:6" ht="15.95" customHeight="1" x14ac:dyDescent="0.3">
      <c r="C49" s="70"/>
      <c r="D49" s="56"/>
      <c r="E49" s="108"/>
      <c r="F49" s="58"/>
    </row>
    <row r="50" spans="3:6" ht="15.95" customHeight="1" x14ac:dyDescent="0.3">
      <c r="C50" s="70"/>
      <c r="D50" s="56"/>
      <c r="E50" s="62"/>
      <c r="F50" s="58"/>
    </row>
    <row r="51" spans="3:6" ht="15.95" customHeight="1" x14ac:dyDescent="0.3">
      <c r="C51" s="70" t="s">
        <v>766</v>
      </c>
      <c r="D51" s="56"/>
      <c r="E51" s="74"/>
      <c r="F51" s="58"/>
    </row>
    <row r="52" spans="3:6" ht="15.95" customHeight="1" x14ac:dyDescent="0.3">
      <c r="C52" s="70"/>
      <c r="D52" s="56"/>
      <c r="E52" s="62"/>
      <c r="F52" s="58"/>
    </row>
    <row r="53" spans="3:6" ht="15.95" customHeight="1" x14ac:dyDescent="0.3">
      <c r="C53" s="70" t="s">
        <v>767</v>
      </c>
      <c r="D53" s="56"/>
      <c r="E53" s="74"/>
      <c r="F53" s="58"/>
    </row>
    <row r="54" spans="3:6" ht="15.95" customHeight="1" x14ac:dyDescent="0.3">
      <c r="C54" s="70"/>
      <c r="D54" s="56"/>
      <c r="E54" s="62"/>
      <c r="F54" s="58"/>
    </row>
    <row r="55" spans="3:6" ht="15.95" customHeight="1" x14ac:dyDescent="0.3">
      <c r="C55" s="70" t="s">
        <v>768</v>
      </c>
      <c r="D55" s="56"/>
      <c r="E55" s="74"/>
      <c r="F55" s="58"/>
    </row>
    <row r="56" spans="3:6" ht="15.95" customHeight="1" x14ac:dyDescent="0.3">
      <c r="C56" s="70"/>
      <c r="D56" s="56"/>
      <c r="E56" s="62"/>
      <c r="F56" s="58"/>
    </row>
    <row r="57" spans="3:6" ht="15.95" customHeight="1" x14ac:dyDescent="0.3">
      <c r="C57" s="70" t="s">
        <v>769</v>
      </c>
      <c r="D57" s="56"/>
      <c r="E57" s="74"/>
      <c r="F57" s="58"/>
    </row>
    <row r="58" spans="3:6" ht="15.95" customHeight="1" x14ac:dyDescent="0.3">
      <c r="C58" s="71"/>
      <c r="D58" s="56"/>
      <c r="E58" s="62"/>
      <c r="F58" s="58"/>
    </row>
    <row r="59" spans="3:6" ht="15.95" customHeight="1" x14ac:dyDescent="0.3">
      <c r="C59" s="70" t="s">
        <v>771</v>
      </c>
      <c r="D59" s="56"/>
      <c r="E59" s="74"/>
      <c r="F59" s="58"/>
    </row>
    <row r="60" spans="3:6" ht="15.95" customHeight="1" x14ac:dyDescent="0.3">
      <c r="C60" s="71"/>
      <c r="D60" s="56"/>
      <c r="E60" s="62"/>
      <c r="F60" s="58"/>
    </row>
    <row r="61" spans="3:6" ht="15.95" customHeight="1" x14ac:dyDescent="0.3">
      <c r="C61" s="70" t="s">
        <v>778</v>
      </c>
      <c r="D61" s="56"/>
      <c r="E61" s="74"/>
      <c r="F61" s="58"/>
    </row>
    <row r="62" spans="3:6" ht="15.95" customHeight="1" x14ac:dyDescent="0.3">
      <c r="C62" s="60"/>
      <c r="D62" s="61"/>
      <c r="E62" s="65"/>
      <c r="F62" s="64"/>
    </row>
    <row r="63" spans="3:6" ht="15.95" customHeight="1" x14ac:dyDescent="0.25">
      <c r="C63" s="85" t="s">
        <v>815</v>
      </c>
      <c r="D63" s="86"/>
      <c r="E63" s="86"/>
      <c r="F63" s="87"/>
    </row>
    <row r="64" spans="3:6" ht="15.95" customHeight="1" x14ac:dyDescent="0.25">
      <c r="C64" s="88"/>
      <c r="D64" s="89"/>
      <c r="E64" s="89"/>
      <c r="F64" s="90"/>
    </row>
    <row r="65" spans="3:6" ht="15.95" customHeight="1" x14ac:dyDescent="0.3">
      <c r="C65" s="52"/>
      <c r="D65" s="53"/>
      <c r="E65" s="54"/>
      <c r="F65" s="55"/>
    </row>
    <row r="66" spans="3:6" ht="15.95" customHeight="1" x14ac:dyDescent="0.3">
      <c r="C66" s="70" t="s">
        <v>785</v>
      </c>
      <c r="D66" s="56"/>
      <c r="E66" s="74" t="s">
        <v>796</v>
      </c>
      <c r="F66" s="58"/>
    </row>
    <row r="67" spans="3:6" ht="15.95" customHeight="1" x14ac:dyDescent="0.3">
      <c r="C67" s="70"/>
      <c r="D67" s="56"/>
      <c r="E67" s="62"/>
      <c r="F67" s="58"/>
    </row>
    <row r="68" spans="3:6" ht="15.95" customHeight="1" x14ac:dyDescent="0.3">
      <c r="C68" s="70" t="s">
        <v>790</v>
      </c>
      <c r="D68" s="56"/>
      <c r="E68" s="74" t="s">
        <v>824</v>
      </c>
      <c r="F68" s="58"/>
    </row>
    <row r="69" spans="3:6" ht="15.95" customHeight="1" x14ac:dyDescent="0.3">
      <c r="C69" s="70"/>
      <c r="D69" s="56"/>
      <c r="E69" s="62"/>
      <c r="F69" s="58"/>
    </row>
    <row r="70" spans="3:6" ht="15.95" customHeight="1" x14ac:dyDescent="0.3">
      <c r="C70" s="70" t="s">
        <v>786</v>
      </c>
      <c r="D70" s="56"/>
      <c r="E70" s="74"/>
      <c r="F70" s="58"/>
    </row>
    <row r="71" spans="3:6" ht="15.95" customHeight="1" x14ac:dyDescent="0.3">
      <c r="C71" s="70"/>
      <c r="D71" s="56"/>
      <c r="E71" s="62"/>
      <c r="F71" s="58"/>
    </row>
    <row r="72" spans="3:6" ht="15.95" customHeight="1" x14ac:dyDescent="0.3">
      <c r="C72" s="70" t="s">
        <v>787</v>
      </c>
      <c r="D72" s="56"/>
      <c r="E72" s="74"/>
      <c r="F72" s="58"/>
    </row>
    <row r="73" spans="3:6" ht="15.95" customHeight="1" x14ac:dyDescent="0.3">
      <c r="C73" s="70"/>
      <c r="D73" s="56"/>
      <c r="E73" s="62"/>
      <c r="F73" s="58"/>
    </row>
    <row r="74" spans="3:6" ht="15.95" customHeight="1" x14ac:dyDescent="0.3">
      <c r="C74" s="70" t="s">
        <v>790</v>
      </c>
      <c r="D74" s="56"/>
      <c r="E74" s="74"/>
      <c r="F74" s="58"/>
    </row>
    <row r="75" spans="3:6" ht="15.95" customHeight="1" x14ac:dyDescent="0.3">
      <c r="C75" s="70"/>
      <c r="D75" s="56"/>
      <c r="E75" s="62"/>
      <c r="F75" s="58"/>
    </row>
    <row r="76" spans="3:6" ht="15.95" customHeight="1" x14ac:dyDescent="0.3">
      <c r="C76" s="70" t="s">
        <v>788</v>
      </c>
      <c r="D76" s="56"/>
      <c r="E76" s="74"/>
      <c r="F76" s="58"/>
    </row>
    <row r="77" spans="3:6" ht="15.95" customHeight="1" x14ac:dyDescent="0.3">
      <c r="C77" s="70"/>
      <c r="D77" s="56"/>
      <c r="E77" s="62"/>
      <c r="F77" s="58"/>
    </row>
    <row r="78" spans="3:6" ht="15.95" customHeight="1" x14ac:dyDescent="0.3">
      <c r="C78" s="70" t="s">
        <v>789</v>
      </c>
      <c r="D78" s="56"/>
      <c r="E78" s="74" t="s">
        <v>864</v>
      </c>
      <c r="F78" s="58"/>
    </row>
    <row r="79" spans="3:6" ht="15.95" customHeight="1" x14ac:dyDescent="0.3">
      <c r="C79" s="71"/>
      <c r="D79" s="56"/>
      <c r="E79" s="62"/>
      <c r="F79" s="58"/>
    </row>
    <row r="80" spans="3:6" ht="15.95" customHeight="1" x14ac:dyDescent="0.3">
      <c r="C80" s="70" t="s">
        <v>798</v>
      </c>
      <c r="D80" s="56"/>
      <c r="E80" s="106"/>
      <c r="F80" s="58"/>
    </row>
    <row r="81" spans="3:6" ht="15.95" customHeight="1" x14ac:dyDescent="0.3">
      <c r="C81" s="71"/>
      <c r="D81" s="56"/>
      <c r="E81" s="107"/>
      <c r="F81" s="58"/>
    </row>
    <row r="82" spans="3:6" ht="15.95" customHeight="1" x14ac:dyDescent="0.3">
      <c r="C82" s="71"/>
      <c r="D82" s="56"/>
      <c r="E82" s="107"/>
      <c r="F82" s="58"/>
    </row>
    <row r="83" spans="3:6" ht="15.95" customHeight="1" x14ac:dyDescent="0.3">
      <c r="C83" s="71"/>
      <c r="D83" s="56"/>
      <c r="E83" s="107"/>
      <c r="F83" s="58"/>
    </row>
    <row r="84" spans="3:6" ht="15.95" customHeight="1" x14ac:dyDescent="0.3">
      <c r="C84" s="71"/>
      <c r="D84" s="56"/>
      <c r="E84" s="107"/>
      <c r="F84" s="58"/>
    </row>
    <row r="85" spans="3:6" ht="15.95" customHeight="1" x14ac:dyDescent="0.3">
      <c r="C85" s="71"/>
      <c r="D85" s="56"/>
      <c r="E85" s="107"/>
      <c r="F85" s="58"/>
    </row>
    <row r="86" spans="3:6" ht="15.95" customHeight="1" x14ac:dyDescent="0.3">
      <c r="C86" s="71"/>
      <c r="D86" s="56"/>
      <c r="E86" s="107"/>
      <c r="F86" s="58"/>
    </row>
    <row r="87" spans="3:6" ht="15.95" customHeight="1" x14ac:dyDescent="0.3">
      <c r="C87" s="71"/>
      <c r="D87" s="56"/>
      <c r="E87" s="107"/>
      <c r="F87" s="58"/>
    </row>
    <row r="88" spans="3:6" ht="15.95" customHeight="1" x14ac:dyDescent="0.3">
      <c r="C88" s="71"/>
      <c r="D88" s="56"/>
      <c r="E88" s="107"/>
      <c r="F88" s="58"/>
    </row>
    <row r="89" spans="3:6" ht="15.95" customHeight="1" x14ac:dyDescent="0.3">
      <c r="C89" s="71"/>
      <c r="D89" s="56"/>
      <c r="E89" s="107"/>
      <c r="F89" s="58"/>
    </row>
    <row r="90" spans="3:6" ht="15.95" customHeight="1" x14ac:dyDescent="0.3">
      <c r="C90" s="71"/>
      <c r="D90" s="56"/>
      <c r="E90" s="108"/>
      <c r="F90" s="58"/>
    </row>
    <row r="91" spans="3:6" ht="15.95" customHeight="1" x14ac:dyDescent="0.3">
      <c r="C91" s="71"/>
      <c r="D91" s="56"/>
      <c r="E91" s="62"/>
      <c r="F91" s="58"/>
    </row>
    <row r="92" spans="3:6" ht="15.95" customHeight="1" x14ac:dyDescent="0.3">
      <c r="C92" s="70" t="s">
        <v>803</v>
      </c>
      <c r="D92" s="56"/>
      <c r="E92" s="74" t="s">
        <v>918</v>
      </c>
      <c r="F92" s="58"/>
    </row>
    <row r="93" spans="3:6" ht="15.95" customHeight="1" x14ac:dyDescent="0.3">
      <c r="C93" s="60"/>
      <c r="D93" s="61"/>
      <c r="E93" s="65"/>
      <c r="F93" s="64"/>
    </row>
    <row r="94" spans="3:6" ht="15.95" customHeight="1" x14ac:dyDescent="0.25">
      <c r="C94" s="85" t="s">
        <v>799</v>
      </c>
      <c r="D94" s="86"/>
      <c r="E94" s="86"/>
      <c r="F94" s="87"/>
    </row>
    <row r="95" spans="3:6" ht="15.95" customHeight="1" x14ac:dyDescent="0.25">
      <c r="C95" s="88"/>
      <c r="D95" s="89"/>
      <c r="E95" s="89"/>
      <c r="F95" s="90"/>
    </row>
    <row r="96" spans="3:6" ht="15.95" customHeight="1" x14ac:dyDescent="0.3">
      <c r="C96" s="52"/>
      <c r="D96" s="53"/>
      <c r="E96" s="54"/>
      <c r="F96" s="55"/>
    </row>
    <row r="97" spans="3:6" ht="15.95" customHeight="1" x14ac:dyDescent="0.3">
      <c r="C97" s="70" t="s">
        <v>810</v>
      </c>
      <c r="D97" s="56"/>
      <c r="E97" s="78" t="e">
        <f>données!H58</f>
        <v>#N/A</v>
      </c>
      <c r="F97" s="58"/>
    </row>
    <row r="98" spans="3:6" ht="15.95" customHeight="1" x14ac:dyDescent="0.25">
      <c r="C98" s="72"/>
      <c r="D98" s="56"/>
      <c r="E98" s="62"/>
      <c r="F98" s="58"/>
    </row>
    <row r="99" spans="3:6" ht="15.95" customHeight="1" x14ac:dyDescent="0.3">
      <c r="C99" s="70" t="s">
        <v>909</v>
      </c>
      <c r="D99" s="56"/>
      <c r="E99" s="74" t="s">
        <v>911</v>
      </c>
      <c r="F99" s="58"/>
    </row>
    <row r="100" spans="3:6" ht="15.95" customHeight="1" x14ac:dyDescent="0.3">
      <c r="C100" s="71"/>
      <c r="D100" s="56" t="s">
        <v>906</v>
      </c>
      <c r="E100" s="83"/>
      <c r="F100" s="58"/>
    </row>
    <row r="101" spans="3:6" ht="15.95" customHeight="1" x14ac:dyDescent="0.3">
      <c r="C101" s="70" t="s">
        <v>809</v>
      </c>
      <c r="D101" s="56"/>
      <c r="E101" s="106"/>
      <c r="F101" s="58"/>
    </row>
    <row r="102" spans="3:6" ht="15.95" customHeight="1" x14ac:dyDescent="0.3">
      <c r="C102" s="71"/>
      <c r="D102" s="56"/>
      <c r="E102" s="107"/>
      <c r="F102" s="58"/>
    </row>
    <row r="103" spans="3:6" ht="15.95" customHeight="1" x14ac:dyDescent="0.3">
      <c r="C103" s="71"/>
      <c r="D103" s="56"/>
      <c r="E103" s="107"/>
      <c r="F103" s="58"/>
    </row>
    <row r="104" spans="3:6" ht="15.95" customHeight="1" x14ac:dyDescent="0.3">
      <c r="C104" s="71"/>
      <c r="D104" s="56"/>
      <c r="E104" s="107"/>
      <c r="F104" s="58"/>
    </row>
    <row r="105" spans="3:6" ht="15.95" customHeight="1" x14ac:dyDescent="0.3">
      <c r="C105" s="71"/>
      <c r="D105" s="56"/>
      <c r="E105" s="107"/>
      <c r="F105" s="58"/>
    </row>
    <row r="106" spans="3:6" ht="15.95" customHeight="1" x14ac:dyDescent="0.3">
      <c r="C106" s="71"/>
      <c r="D106" s="56"/>
      <c r="E106" s="107"/>
      <c r="F106" s="58"/>
    </row>
    <row r="107" spans="3:6" ht="15.95" customHeight="1" x14ac:dyDescent="0.3">
      <c r="C107" s="71"/>
      <c r="D107" s="56"/>
      <c r="E107" s="107"/>
      <c r="F107" s="58"/>
    </row>
    <row r="108" spans="3:6" ht="15.95" customHeight="1" x14ac:dyDescent="0.3">
      <c r="C108" s="71"/>
      <c r="D108" s="56"/>
      <c r="E108" s="107"/>
      <c r="F108" s="58"/>
    </row>
    <row r="109" spans="3:6" ht="15.95" customHeight="1" x14ac:dyDescent="0.3">
      <c r="C109" s="71"/>
      <c r="D109" s="56"/>
      <c r="E109" s="107"/>
      <c r="F109" s="58"/>
    </row>
    <row r="110" spans="3:6" ht="15.95" customHeight="1" x14ac:dyDescent="0.3">
      <c r="C110" s="71"/>
      <c r="D110" s="56"/>
      <c r="E110" s="107"/>
      <c r="F110" s="58"/>
    </row>
    <row r="111" spans="3:6" ht="15.95" customHeight="1" x14ac:dyDescent="0.3">
      <c r="C111" s="71"/>
      <c r="D111" s="56"/>
      <c r="E111" s="107"/>
      <c r="F111" s="58"/>
    </row>
    <row r="112" spans="3:6" ht="15.95" customHeight="1" x14ac:dyDescent="0.3">
      <c r="C112" s="71"/>
      <c r="D112" s="56"/>
      <c r="E112" s="107"/>
      <c r="F112" s="58"/>
    </row>
    <row r="113" spans="3:6" ht="15.95" customHeight="1" x14ac:dyDescent="0.3">
      <c r="C113" s="71"/>
      <c r="D113" s="56"/>
      <c r="E113" s="107"/>
      <c r="F113" s="58"/>
    </row>
    <row r="114" spans="3:6" ht="15.95" customHeight="1" x14ac:dyDescent="0.3">
      <c r="C114" s="71"/>
      <c r="D114" s="56"/>
      <c r="E114" s="107"/>
      <c r="F114" s="58"/>
    </row>
    <row r="115" spans="3:6" ht="15.95" customHeight="1" x14ac:dyDescent="0.3">
      <c r="C115" s="71"/>
      <c r="D115" s="56"/>
      <c r="E115" s="107"/>
      <c r="F115" s="58"/>
    </row>
    <row r="116" spans="3:6" ht="15.95" customHeight="1" x14ac:dyDescent="0.3">
      <c r="C116" s="71"/>
      <c r="D116" s="56"/>
      <c r="E116" s="107"/>
      <c r="F116" s="58"/>
    </row>
    <row r="117" spans="3:6" ht="15.95" customHeight="1" x14ac:dyDescent="0.3">
      <c r="C117" s="71"/>
      <c r="D117" s="56"/>
      <c r="E117" s="108"/>
      <c r="F117" s="58"/>
    </row>
    <row r="118" spans="3:6" ht="15.95" customHeight="1" x14ac:dyDescent="0.3">
      <c r="C118" s="71"/>
      <c r="D118" s="56"/>
      <c r="E118" s="62"/>
      <c r="F118" s="58"/>
    </row>
    <row r="119" spans="3:6" ht="15.95" customHeight="1" x14ac:dyDescent="0.3">
      <c r="C119" s="70" t="s">
        <v>811</v>
      </c>
      <c r="D119" s="56"/>
      <c r="E119" s="74"/>
      <c r="F119" s="58"/>
    </row>
    <row r="120" spans="3:6" ht="15.95" customHeight="1" x14ac:dyDescent="0.3">
      <c r="C120" s="59"/>
      <c r="D120" s="56"/>
      <c r="E120" s="62"/>
      <c r="F120" s="58"/>
    </row>
    <row r="121" spans="3:6" ht="15.95" customHeight="1" x14ac:dyDescent="0.3">
      <c r="C121" s="70" t="s">
        <v>800</v>
      </c>
      <c r="D121" s="56"/>
      <c r="E121" s="74"/>
      <c r="F121" s="58"/>
    </row>
    <row r="122" spans="3:6" ht="15.95" customHeight="1" x14ac:dyDescent="0.3">
      <c r="C122" s="71"/>
      <c r="D122" s="56"/>
      <c r="E122" s="62"/>
      <c r="F122" s="58"/>
    </row>
    <row r="123" spans="3:6" ht="15.95" customHeight="1" x14ac:dyDescent="0.3">
      <c r="C123" s="70" t="s">
        <v>821</v>
      </c>
      <c r="D123" s="56"/>
      <c r="E123" s="77"/>
      <c r="F123" s="58"/>
    </row>
    <row r="124" spans="3:6" ht="15.95" customHeight="1" x14ac:dyDescent="0.3">
      <c r="C124" s="60"/>
      <c r="D124" s="61"/>
      <c r="E124" s="65"/>
      <c r="F124" s="64"/>
    </row>
    <row r="125" spans="3:6" ht="15.95" customHeight="1" x14ac:dyDescent="0.25">
      <c r="C125" s="85" t="s">
        <v>812</v>
      </c>
      <c r="D125" s="86"/>
      <c r="E125" s="86"/>
      <c r="F125" s="87"/>
    </row>
    <row r="126" spans="3:6" ht="15.95" customHeight="1" x14ac:dyDescent="0.25">
      <c r="C126" s="88"/>
      <c r="D126" s="89"/>
      <c r="E126" s="89"/>
      <c r="F126" s="90"/>
    </row>
    <row r="127" spans="3:6" ht="15.95" customHeight="1" x14ac:dyDescent="0.3">
      <c r="C127" s="52"/>
      <c r="D127" s="53"/>
      <c r="E127" s="54"/>
      <c r="F127" s="55"/>
    </row>
    <row r="128" spans="3:6" ht="15.95" customHeight="1" x14ac:dyDescent="0.3">
      <c r="C128" s="59"/>
      <c r="D128" s="56"/>
      <c r="E128" s="109" t="str">
        <f>IF(E10="","",données!A32)</f>
        <v/>
      </c>
      <c r="F128" s="111"/>
    </row>
    <row r="129" spans="3:6" ht="15.95" customHeight="1" x14ac:dyDescent="0.3">
      <c r="C129" s="59"/>
      <c r="D129" s="56"/>
      <c r="E129" s="110"/>
      <c r="F129" s="111"/>
    </row>
    <row r="130" spans="3:6" ht="15.95" customHeight="1" x14ac:dyDescent="0.3">
      <c r="C130" s="59"/>
      <c r="D130" s="56"/>
      <c r="E130" s="62"/>
      <c r="F130" s="58"/>
    </row>
    <row r="131" spans="3:6" ht="15.95" customHeight="1" x14ac:dyDescent="0.3">
      <c r="C131" s="59"/>
      <c r="D131" s="56"/>
      <c r="E131" s="62"/>
      <c r="F131" s="58"/>
    </row>
    <row r="132" spans="3:6" ht="15.95" customHeight="1" x14ac:dyDescent="0.3">
      <c r="C132" s="59"/>
      <c r="D132" s="56"/>
      <c r="E132" s="109" t="str">
        <f>IF(E57="OUI",données!A33,"")</f>
        <v/>
      </c>
      <c r="F132" s="58"/>
    </row>
    <row r="133" spans="3:6" ht="15.95" customHeight="1" x14ac:dyDescent="0.3">
      <c r="C133" s="59"/>
      <c r="D133" s="56"/>
      <c r="E133" s="110"/>
      <c r="F133" s="58"/>
    </row>
    <row r="134" spans="3:6" ht="15.95" customHeight="1" x14ac:dyDescent="0.3">
      <c r="C134" s="59"/>
      <c r="D134" s="56"/>
      <c r="E134" s="62"/>
      <c r="F134" s="58"/>
    </row>
    <row r="135" spans="3:6" ht="15.95" customHeight="1" x14ac:dyDescent="0.3">
      <c r="C135" s="59"/>
      <c r="D135" s="56"/>
      <c r="E135" s="62"/>
      <c r="F135" s="58"/>
    </row>
    <row r="136" spans="3:6" ht="15.95" customHeight="1" x14ac:dyDescent="0.3">
      <c r="C136" s="59"/>
      <c r="D136" s="56"/>
      <c r="E136" s="109" t="str">
        <f>IF(AND(E55="OUI",E57="OUI"),données!A34,"")</f>
        <v/>
      </c>
      <c r="F136" s="66"/>
    </row>
    <row r="137" spans="3:6" ht="15.95" customHeight="1" x14ac:dyDescent="0.3">
      <c r="C137" s="59"/>
      <c r="D137" s="56"/>
      <c r="E137" s="110"/>
      <c r="F137" s="66"/>
    </row>
    <row r="138" spans="3:6" ht="15.95" customHeight="1" x14ac:dyDescent="0.3">
      <c r="C138" s="59"/>
      <c r="D138" s="56"/>
      <c r="E138" s="62"/>
      <c r="F138" s="58"/>
    </row>
    <row r="139" spans="3:6" ht="15.95" customHeight="1" x14ac:dyDescent="0.3">
      <c r="C139" s="59"/>
      <c r="D139" s="56"/>
      <c r="E139" s="62"/>
      <c r="F139" s="58"/>
    </row>
    <row r="140" spans="3:6" ht="15.95" customHeight="1" x14ac:dyDescent="0.3">
      <c r="C140" s="59"/>
      <c r="D140" s="56"/>
      <c r="E140" s="109" t="str">
        <f>IF(E57="OUI",données!A35,"")</f>
        <v/>
      </c>
      <c r="F140" s="58"/>
    </row>
    <row r="141" spans="3:6" ht="15.95" customHeight="1" x14ac:dyDescent="0.3">
      <c r="C141" s="59"/>
      <c r="D141" s="56"/>
      <c r="E141" s="110"/>
      <c r="F141" s="58"/>
    </row>
    <row r="142" spans="3:6" ht="15.95" customHeight="1" x14ac:dyDescent="0.3">
      <c r="C142" s="59"/>
      <c r="D142" s="56"/>
      <c r="E142" s="62"/>
      <c r="F142" s="58"/>
    </row>
    <row r="143" spans="3:6" ht="15.95" customHeight="1" x14ac:dyDescent="0.3">
      <c r="C143" s="59"/>
      <c r="D143" s="56"/>
      <c r="E143" s="62"/>
      <c r="F143" s="58"/>
    </row>
    <row r="144" spans="3:6" ht="15.95" customHeight="1" x14ac:dyDescent="0.3">
      <c r="C144" s="59"/>
      <c r="D144" s="56"/>
      <c r="E144" s="109" t="str">
        <f>IF(E123="OUI",données!A36,"")</f>
        <v/>
      </c>
      <c r="F144" s="58"/>
    </row>
    <row r="145" spans="3:6" ht="15.95" customHeight="1" x14ac:dyDescent="0.3">
      <c r="C145" s="59"/>
      <c r="D145" s="56"/>
      <c r="E145" s="110"/>
      <c r="F145" s="58"/>
    </row>
    <row r="146" spans="3:6" ht="15.95" customHeight="1" x14ac:dyDescent="0.3">
      <c r="C146" s="59"/>
      <c r="D146" s="56"/>
      <c r="E146" s="62"/>
      <c r="F146" s="58"/>
    </row>
    <row r="147" spans="3:6" ht="15.95" customHeight="1" x14ac:dyDescent="0.3">
      <c r="C147" s="59"/>
      <c r="D147" s="56"/>
      <c r="E147" s="62"/>
      <c r="F147" s="58"/>
    </row>
    <row r="148" spans="3:6" ht="15.95" customHeight="1" x14ac:dyDescent="0.3">
      <c r="C148" s="59"/>
      <c r="D148" s="56"/>
      <c r="E148" s="109" t="e">
        <f>IF(E97="","",données!A37)</f>
        <v>#N/A</v>
      </c>
      <c r="F148" s="58"/>
    </row>
    <row r="149" spans="3:6" ht="15.95" customHeight="1" x14ac:dyDescent="0.3">
      <c r="C149" s="59"/>
      <c r="D149" s="56"/>
      <c r="E149" s="110"/>
      <c r="F149" s="58"/>
    </row>
    <row r="150" spans="3:6" ht="15.95" customHeight="1" x14ac:dyDescent="0.3">
      <c r="C150" s="59"/>
      <c r="D150" s="56"/>
      <c r="E150" s="62"/>
      <c r="F150" s="58"/>
    </row>
    <row r="151" spans="3:6" ht="15.95" customHeight="1" x14ac:dyDescent="0.3">
      <c r="C151" s="59"/>
      <c r="D151" s="56"/>
      <c r="E151" s="62"/>
      <c r="F151" s="58"/>
    </row>
    <row r="152" spans="3:6" ht="15.95" customHeight="1" x14ac:dyDescent="0.3">
      <c r="C152" s="59"/>
      <c r="D152" s="56"/>
      <c r="E152" s="62"/>
      <c r="F152" s="58"/>
    </row>
    <row r="153" spans="3:6" ht="15.95" customHeight="1" x14ac:dyDescent="0.3">
      <c r="C153" s="59"/>
      <c r="D153" s="56"/>
      <c r="E153" s="62"/>
      <c r="F153" s="58"/>
    </row>
    <row r="154" spans="3:6" ht="15.95" customHeight="1" x14ac:dyDescent="0.3">
      <c r="C154" s="59"/>
      <c r="D154" s="56"/>
      <c r="E154" s="62"/>
      <c r="F154" s="58"/>
    </row>
    <row r="155" spans="3:6" ht="15.95" customHeight="1" x14ac:dyDescent="0.3">
      <c r="C155" s="60"/>
      <c r="D155" s="61"/>
      <c r="E155" s="65"/>
      <c r="F155" s="64"/>
    </row>
  </sheetData>
  <sheetProtection sheet="1" objects="1" scenarios="1" selectLockedCells="1"/>
  <mergeCells count="16">
    <mergeCell ref="E144:E145"/>
    <mergeCell ref="E148:E149"/>
    <mergeCell ref="F128:F129"/>
    <mergeCell ref="E128:E129"/>
    <mergeCell ref="E132:E133"/>
    <mergeCell ref="E136:E137"/>
    <mergeCell ref="E140:E141"/>
    <mergeCell ref="C125:F126"/>
    <mergeCell ref="C94:F95"/>
    <mergeCell ref="C32:F33"/>
    <mergeCell ref="C1:F3"/>
    <mergeCell ref="C5:F6"/>
    <mergeCell ref="C63:F64"/>
    <mergeCell ref="E80:E90"/>
    <mergeCell ref="E101:E117"/>
    <mergeCell ref="E45:E49"/>
  </mergeCells>
  <dataValidations count="7">
    <dataValidation type="list" allowBlank="1" showInputMessage="1" showErrorMessage="1" sqref="E20">
      <formula1>villes</formula1>
    </dataValidation>
    <dataValidation type="list" allowBlank="1" showInputMessage="1" showErrorMessage="1" sqref="E55 E57 E70 E92 E123">
      <formula1>"OUI,NON"</formula1>
    </dataValidation>
    <dataValidation type="list" allowBlank="1" showInputMessage="1" showErrorMessage="1" sqref="E51">
      <formula1>"PROPRIETAIRE,LOCATAIRE"</formula1>
    </dataValidation>
    <dataValidation type="list" allowBlank="1" showInputMessage="1" showErrorMessage="1" sqref="E53">
      <formula1>"MAISON,APPARTEMENT"</formula1>
    </dataValidation>
    <dataValidation type="list" allowBlank="1" showInputMessage="1" showErrorMessage="1" sqref="E68">
      <formula1>INDIRECT($E$66)</formula1>
    </dataValidation>
    <dataValidation type="list" allowBlank="1" showInputMessage="1" showErrorMessage="1" sqref="E43">
      <formula1>villes2</formula1>
    </dataValidation>
    <dataValidation type="list" allowBlank="1" showInputMessage="1" showErrorMessage="1" sqref="E121">
      <formula1>"CUISINE,DRESSING,CHANTIER"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rchivage">
                <anchor moveWithCells="1" sizeWithCells="1">
                  <from>
                    <xdr:col>2</xdr:col>
                    <xdr:colOff>1428750</xdr:colOff>
                    <xdr:row>149</xdr:row>
                    <xdr:rowOff>190500</xdr:rowOff>
                  </from>
                  <to>
                    <xdr:col>4</xdr:col>
                    <xdr:colOff>4105275</xdr:colOff>
                    <xdr:row>153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INTERVENANTS">
                <anchor moveWithCells="1" sizeWithCells="1">
                  <from>
                    <xdr:col>5</xdr:col>
                    <xdr:colOff>57150</xdr:colOff>
                    <xdr:row>96</xdr:row>
                    <xdr:rowOff>0</xdr:rowOff>
                  </from>
                  <to>
                    <xdr:col>5</xdr:col>
                    <xdr:colOff>723900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5</xdr:col>
                    <xdr:colOff>190500</xdr:colOff>
                    <xdr:row>127</xdr:row>
                    <xdr:rowOff>0</xdr:rowOff>
                  </from>
                  <to>
                    <xdr:col>5</xdr:col>
                    <xdr:colOff>752475</xdr:colOff>
                    <xdr:row>128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5</xdr:col>
                    <xdr:colOff>190500</xdr:colOff>
                    <xdr:row>130</xdr:row>
                    <xdr:rowOff>190500</xdr:rowOff>
                  </from>
                  <to>
                    <xdr:col>5</xdr:col>
                    <xdr:colOff>752475</xdr:colOff>
                    <xdr:row>132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5</xdr:col>
                    <xdr:colOff>190500</xdr:colOff>
                    <xdr:row>135</xdr:row>
                    <xdr:rowOff>19050</xdr:rowOff>
                  </from>
                  <to>
                    <xdr:col>5</xdr:col>
                    <xdr:colOff>752475</xdr:colOff>
                    <xdr:row>137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5</xdr:col>
                    <xdr:colOff>190500</xdr:colOff>
                    <xdr:row>139</xdr:row>
                    <xdr:rowOff>19050</xdr:rowOff>
                  </from>
                  <to>
                    <xdr:col>5</xdr:col>
                    <xdr:colOff>752475</xdr:colOff>
                    <xdr:row>141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5</xdr:col>
                    <xdr:colOff>190500</xdr:colOff>
                    <xdr:row>143</xdr:row>
                    <xdr:rowOff>9525</xdr:rowOff>
                  </from>
                  <to>
                    <xdr:col>5</xdr:col>
                    <xdr:colOff>752475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5</xdr:col>
                    <xdr:colOff>200025</xdr:colOff>
                    <xdr:row>147</xdr:row>
                    <xdr:rowOff>0</xdr:rowOff>
                  </from>
                  <to>
                    <xdr:col>6</xdr:col>
                    <xdr:colOff>0</xdr:colOff>
                    <xdr:row>148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Button 16">
              <controlPr defaultSize="0" print="0" autoFill="0" autoPict="0" macro="[0]!CALENDRIER">
                <anchor moveWithCells="1" sizeWithCells="1">
                  <from>
                    <xdr:col>6</xdr:col>
                    <xdr:colOff>152400</xdr:colOff>
                    <xdr:row>0</xdr:row>
                    <xdr:rowOff>142875</xdr:rowOff>
                  </from>
                  <to>
                    <xdr:col>9</xdr:col>
                    <xdr:colOff>476250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3" name="Button 20">
              <controlPr defaultSize="0" print="0" autoFill="0" autoPict="0" macro="[0]!CLIENTS">
                <anchor moveWithCells="1" sizeWithCells="1">
                  <from>
                    <xdr:col>6</xdr:col>
                    <xdr:colOff>152400</xdr:colOff>
                    <xdr:row>11</xdr:row>
                    <xdr:rowOff>28575</xdr:rowOff>
                  </from>
                  <to>
                    <xdr:col>9</xdr:col>
                    <xdr:colOff>476250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4" name="Button 22">
              <controlPr defaultSize="0" print="0" autoFill="0" autoPict="0" macro="[0]!Transfert_donnees_clients">
                <anchor moveWithCells="1" sizeWithCells="1">
                  <from>
                    <xdr:col>6</xdr:col>
                    <xdr:colOff>409575</xdr:colOff>
                    <xdr:row>145</xdr:row>
                    <xdr:rowOff>57150</xdr:rowOff>
                  </from>
                  <to>
                    <xdr:col>9</xdr:col>
                    <xdr:colOff>209550</xdr:colOff>
                    <xdr:row>149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données!$A$2:$A$5</xm:f>
          </x14:formula1>
          <xm:sqref>E8</xm:sqref>
        </x14:dataValidation>
        <x14:dataValidation type="list" allowBlank="1" showInputMessage="1" showErrorMessage="1">
          <x14:formula1>
            <xm:f>données!$E$1:$E$2</xm:f>
          </x14:formula1>
          <xm:sqref>E35 G35</xm:sqref>
        </x14:dataValidation>
        <x14:dataValidation type="list" allowBlank="1" showInputMessage="1" showErrorMessage="1">
          <x14:formula1>
            <xm:f>données!$H$2:$H$6</xm:f>
          </x14:formula1>
          <xm:sqref>E59</xm:sqref>
        </x14:dataValidation>
        <x14:dataValidation type="list" allowBlank="1" showInputMessage="1" showErrorMessage="1">
          <x14:formula1>
            <xm:f>données!$A$12:$A$19</xm:f>
          </x14:formula1>
          <xm:sqref>E61</xm:sqref>
        </x14:dataValidation>
        <x14:dataValidation type="list" allowBlank="1" showInputMessage="1" showErrorMessage="1">
          <x14:formula1>
            <xm:f>données!$A$22:$A$26</xm:f>
          </x14:formula1>
          <xm:sqref>E76</xm:sqref>
        </x14:dataValidation>
        <x14:dataValidation type="list" allowBlank="1" showInputMessage="1" showErrorMessage="1">
          <x14:formula1>
            <xm:f>données!$C$22:$C$28</xm:f>
          </x14:formula1>
          <xm:sqref>E78</xm:sqref>
        </x14:dataValidation>
        <x14:dataValidation type="list" allowBlank="1" showInputMessage="1" showErrorMessage="1">
          <x14:formula1>
            <xm:f>données!$A$41:$G$41</xm:f>
          </x14:formula1>
          <xm:sqref>E66 E72</xm:sqref>
        </x14:dataValidation>
        <x14:dataValidation type="list" allowBlank="1" showInputMessage="1" showErrorMessage="1">
          <x14:formula1>
            <xm:f>données!$I$9:$I$41</xm:f>
          </x14:formula1>
          <xm:sqref>E74</xm:sqref>
        </x14:dataValidation>
        <x14:dataValidation type="list" allowBlank="1" showInputMessage="1" showErrorMessage="1">
          <x14:formula1>
            <xm:f>données!$C$2:$C$6</xm:f>
          </x14:formula1>
          <xm:sqref>E28</xm:sqref>
        </x14:dataValidation>
        <x14:dataValidation type="list" allowBlank="1" showInputMessage="1" showErrorMessage="1">
          <x14:formula1>
            <xm:f>données!$C$1:$C$11</xm:f>
          </x14:formula1>
          <xm:sqref>E30</xm:sqref>
        </x14:dataValidation>
        <x14:dataValidation type="list" allowBlank="1" showInputMessage="1" showErrorMessage="1">
          <x14:formula1>
            <xm:f>données!$G$61:$G$67</xm:f>
          </x14:formula1>
          <xm:sqref>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06"/>
  <sheetViews>
    <sheetView workbookViewId="0">
      <selection activeCell="H58" sqref="H58"/>
    </sheetView>
  </sheetViews>
  <sheetFormatPr baseColWidth="10" defaultRowHeight="15" x14ac:dyDescent="0.25"/>
  <cols>
    <col min="1" max="1" width="46.5703125" bestFit="1" customWidth="1"/>
    <col min="2" max="2" width="21.28515625" bestFit="1" customWidth="1"/>
    <col min="3" max="3" width="25.85546875" bestFit="1" customWidth="1"/>
    <col min="4" max="4" width="20.5703125" customWidth="1"/>
    <col min="5" max="5" width="31.7109375" customWidth="1"/>
    <col min="6" max="6" width="27.42578125" customWidth="1"/>
    <col min="7" max="7" width="27.5703125" customWidth="1"/>
    <col min="8" max="8" width="23.85546875" bestFit="1" customWidth="1"/>
    <col min="9" max="9" width="25.85546875" bestFit="1" customWidth="1"/>
  </cols>
  <sheetData>
    <row r="1" spans="1:9" ht="15.75" thickBot="1" x14ac:dyDescent="0.3">
      <c r="A1" s="15" t="s">
        <v>2</v>
      </c>
      <c r="C1">
        <v>0</v>
      </c>
      <c r="E1" t="s">
        <v>760</v>
      </c>
      <c r="H1" s="14" t="s">
        <v>771</v>
      </c>
    </row>
    <row r="2" spans="1:9" x14ac:dyDescent="0.25">
      <c r="A2" s="3" t="s">
        <v>3</v>
      </c>
      <c r="C2">
        <v>1</v>
      </c>
      <c r="E2" t="s">
        <v>761</v>
      </c>
      <c r="H2" t="s">
        <v>772</v>
      </c>
    </row>
    <row r="3" spans="1:9" x14ac:dyDescent="0.25">
      <c r="A3" s="1" t="s">
        <v>4</v>
      </c>
      <c r="C3">
        <v>2</v>
      </c>
      <c r="H3" t="s">
        <v>773</v>
      </c>
    </row>
    <row r="4" spans="1:9" x14ac:dyDescent="0.25">
      <c r="A4" s="1" t="s">
        <v>5</v>
      </c>
      <c r="C4">
        <v>3</v>
      </c>
      <c r="H4" t="s">
        <v>776</v>
      </c>
    </row>
    <row r="5" spans="1:9" x14ac:dyDescent="0.25">
      <c r="A5" s="1" t="s">
        <v>6</v>
      </c>
      <c r="C5">
        <v>4</v>
      </c>
      <c r="H5" t="s">
        <v>775</v>
      </c>
    </row>
    <row r="6" spans="1:9" x14ac:dyDescent="0.25">
      <c r="C6">
        <v>5</v>
      </c>
      <c r="H6" t="s">
        <v>774</v>
      </c>
    </row>
    <row r="7" spans="1:9" x14ac:dyDescent="0.25">
      <c r="C7">
        <v>6</v>
      </c>
    </row>
    <row r="8" spans="1:9" x14ac:dyDescent="0.25">
      <c r="C8">
        <v>7</v>
      </c>
      <c r="E8" t="s">
        <v>800</v>
      </c>
      <c r="I8" s="16" t="s">
        <v>790</v>
      </c>
    </row>
    <row r="9" spans="1:9" x14ac:dyDescent="0.25">
      <c r="C9">
        <v>8</v>
      </c>
      <c r="E9" t="s">
        <v>801</v>
      </c>
      <c r="I9" s="17" t="s">
        <v>832</v>
      </c>
    </row>
    <row r="10" spans="1:9" x14ac:dyDescent="0.25">
      <c r="C10">
        <v>9</v>
      </c>
      <c r="E10" t="s">
        <v>802</v>
      </c>
      <c r="I10" s="17" t="s">
        <v>833</v>
      </c>
    </row>
    <row r="11" spans="1:9" x14ac:dyDescent="0.25">
      <c r="A11" t="s">
        <v>778</v>
      </c>
      <c r="C11">
        <v>10</v>
      </c>
      <c r="E11" s="23">
        <v>120</v>
      </c>
      <c r="I11" s="17" t="s">
        <v>844</v>
      </c>
    </row>
    <row r="12" spans="1:9" x14ac:dyDescent="0.25">
      <c r="A12" t="s">
        <v>779</v>
      </c>
      <c r="I12" s="17" t="s">
        <v>859</v>
      </c>
    </row>
    <row r="13" spans="1:9" x14ac:dyDescent="0.25">
      <c r="A13" t="s">
        <v>780</v>
      </c>
      <c r="I13" s="17" t="s">
        <v>826</v>
      </c>
    </row>
    <row r="14" spans="1:9" x14ac:dyDescent="0.25">
      <c r="A14" t="s">
        <v>781</v>
      </c>
      <c r="I14" s="18" t="s">
        <v>831</v>
      </c>
    </row>
    <row r="15" spans="1:9" x14ac:dyDescent="0.25">
      <c r="A15" t="s">
        <v>782</v>
      </c>
      <c r="I15" s="18" t="s">
        <v>824</v>
      </c>
    </row>
    <row r="16" spans="1:9" x14ac:dyDescent="0.25">
      <c r="A16" t="s">
        <v>783</v>
      </c>
      <c r="I16" s="18" t="s">
        <v>843</v>
      </c>
    </row>
    <row r="17" spans="1:9" x14ac:dyDescent="0.25">
      <c r="A17" t="s">
        <v>784</v>
      </c>
      <c r="E17" t="s">
        <v>870</v>
      </c>
      <c r="F17" t="s">
        <v>883</v>
      </c>
      <c r="I17" s="18" t="s">
        <v>825</v>
      </c>
    </row>
    <row r="18" spans="1:9" x14ac:dyDescent="0.25">
      <c r="A18" t="s">
        <v>823</v>
      </c>
      <c r="E18" t="s">
        <v>871</v>
      </c>
      <c r="F18">
        <v>1</v>
      </c>
      <c r="I18" s="18" t="s">
        <v>773</v>
      </c>
    </row>
    <row r="19" spans="1:9" x14ac:dyDescent="0.25">
      <c r="A19" t="s">
        <v>905</v>
      </c>
      <c r="E19" t="s">
        <v>872</v>
      </c>
      <c r="F19">
        <v>2</v>
      </c>
      <c r="I19" s="18" t="s">
        <v>850</v>
      </c>
    </row>
    <row r="20" spans="1:9" x14ac:dyDescent="0.25">
      <c r="E20" t="s">
        <v>873</v>
      </c>
      <c r="F20">
        <v>3</v>
      </c>
      <c r="I20" s="18" t="s">
        <v>852</v>
      </c>
    </row>
    <row r="21" spans="1:9" x14ac:dyDescent="0.25">
      <c r="A21" t="s">
        <v>788</v>
      </c>
      <c r="C21" t="s">
        <v>789</v>
      </c>
      <c r="E21" t="s">
        <v>874</v>
      </c>
      <c r="F21">
        <v>4</v>
      </c>
      <c r="I21" s="18" t="s">
        <v>827</v>
      </c>
    </row>
    <row r="22" spans="1:9" x14ac:dyDescent="0.25">
      <c r="A22" t="s">
        <v>853</v>
      </c>
      <c r="C22" t="s">
        <v>863</v>
      </c>
      <c r="E22" t="s">
        <v>875</v>
      </c>
      <c r="F22">
        <v>5</v>
      </c>
      <c r="I22" s="18" t="s">
        <v>834</v>
      </c>
    </row>
    <row r="23" spans="1:9" x14ac:dyDescent="0.25">
      <c r="A23" t="s">
        <v>854</v>
      </c>
      <c r="C23" t="s">
        <v>864</v>
      </c>
      <c r="E23" t="s">
        <v>876</v>
      </c>
      <c r="F23">
        <v>6</v>
      </c>
      <c r="I23" s="18" t="s">
        <v>840</v>
      </c>
    </row>
    <row r="24" spans="1:9" x14ac:dyDescent="0.25">
      <c r="A24" t="s">
        <v>855</v>
      </c>
      <c r="C24" t="s">
        <v>865</v>
      </c>
      <c r="E24" t="s">
        <v>877</v>
      </c>
      <c r="F24">
        <v>7</v>
      </c>
      <c r="I24" s="18" t="s">
        <v>858</v>
      </c>
    </row>
    <row r="25" spans="1:9" x14ac:dyDescent="0.25">
      <c r="A25" t="s">
        <v>856</v>
      </c>
      <c r="C25" t="s">
        <v>866</v>
      </c>
      <c r="E25" t="s">
        <v>878</v>
      </c>
      <c r="F25">
        <v>8</v>
      </c>
      <c r="I25" s="18" t="s">
        <v>836</v>
      </c>
    </row>
    <row r="26" spans="1:9" x14ac:dyDescent="0.25">
      <c r="A26" t="s">
        <v>857</v>
      </c>
      <c r="C26" t="s">
        <v>867</v>
      </c>
      <c r="E26" t="s">
        <v>879</v>
      </c>
      <c r="F26">
        <v>9</v>
      </c>
      <c r="I26" s="18" t="s">
        <v>841</v>
      </c>
    </row>
    <row r="27" spans="1:9" x14ac:dyDescent="0.25">
      <c r="C27" t="s">
        <v>868</v>
      </c>
      <c r="E27" t="s">
        <v>880</v>
      </c>
      <c r="F27">
        <v>10</v>
      </c>
      <c r="I27" s="18" t="s">
        <v>835</v>
      </c>
    </row>
    <row r="28" spans="1:9" x14ac:dyDescent="0.25">
      <c r="C28" t="s">
        <v>869</v>
      </c>
      <c r="E28" t="s">
        <v>881</v>
      </c>
      <c r="F28">
        <v>11</v>
      </c>
      <c r="I28" s="18" t="s">
        <v>828</v>
      </c>
    </row>
    <row r="29" spans="1:9" x14ac:dyDescent="0.25">
      <c r="E29" t="s">
        <v>882</v>
      </c>
      <c r="F29">
        <v>12</v>
      </c>
      <c r="I29" s="18" t="s">
        <v>779</v>
      </c>
    </row>
    <row r="30" spans="1:9" x14ac:dyDescent="0.25">
      <c r="I30" s="18" t="s">
        <v>837</v>
      </c>
    </row>
    <row r="31" spans="1:9" x14ac:dyDescent="0.25">
      <c r="A31" s="2" t="s">
        <v>862</v>
      </c>
      <c r="I31" s="18" t="s">
        <v>860</v>
      </c>
    </row>
    <row r="32" spans="1:9" ht="17.25" x14ac:dyDescent="0.25">
      <c r="A32" s="21" t="s">
        <v>816</v>
      </c>
      <c r="I32" s="18" t="s">
        <v>830</v>
      </c>
    </row>
    <row r="33" spans="1:9" ht="17.25" x14ac:dyDescent="0.25">
      <c r="A33" s="21" t="s">
        <v>817</v>
      </c>
      <c r="I33" s="18" t="s">
        <v>839</v>
      </c>
    </row>
    <row r="34" spans="1:9" ht="17.25" x14ac:dyDescent="0.25">
      <c r="A34" s="21" t="s">
        <v>818</v>
      </c>
      <c r="I34" s="18" t="s">
        <v>861</v>
      </c>
    </row>
    <row r="35" spans="1:9" ht="17.25" x14ac:dyDescent="0.25">
      <c r="A35" s="21" t="s">
        <v>819</v>
      </c>
      <c r="I35" s="19" t="s">
        <v>849</v>
      </c>
    </row>
    <row r="36" spans="1:9" ht="17.25" x14ac:dyDescent="0.25">
      <c r="A36" s="21" t="s">
        <v>820</v>
      </c>
      <c r="I36" s="19" t="s">
        <v>842</v>
      </c>
    </row>
    <row r="37" spans="1:9" ht="17.25" x14ac:dyDescent="0.25">
      <c r="A37" s="22" t="s">
        <v>822</v>
      </c>
      <c r="I37" s="19" t="s">
        <v>829</v>
      </c>
    </row>
    <row r="38" spans="1:9" x14ac:dyDescent="0.25">
      <c r="I38" s="19" t="s">
        <v>848</v>
      </c>
    </row>
    <row r="39" spans="1:9" x14ac:dyDescent="0.25">
      <c r="I39" s="20" t="s">
        <v>846</v>
      </c>
    </row>
    <row r="40" spans="1:9" x14ac:dyDescent="0.25">
      <c r="I40" s="20" t="s">
        <v>851</v>
      </c>
    </row>
    <row r="41" spans="1:9" x14ac:dyDescent="0.25">
      <c r="A41" t="s">
        <v>791</v>
      </c>
      <c r="B41" t="s">
        <v>792</v>
      </c>
      <c r="C41" t="s">
        <v>793</v>
      </c>
      <c r="D41" t="s">
        <v>794</v>
      </c>
      <c r="E41" t="s">
        <v>795</v>
      </c>
      <c r="F41" t="s">
        <v>796</v>
      </c>
      <c r="G41" t="s">
        <v>797</v>
      </c>
      <c r="I41" s="20" t="s">
        <v>845</v>
      </c>
    </row>
    <row r="42" spans="1:9" x14ac:dyDescent="0.25">
      <c r="A42" t="s">
        <v>848</v>
      </c>
      <c r="B42" t="s">
        <v>844</v>
      </c>
      <c r="C42" t="s">
        <v>838</v>
      </c>
      <c r="D42" t="s">
        <v>837</v>
      </c>
      <c r="E42" t="s">
        <v>833</v>
      </c>
      <c r="F42" t="s">
        <v>779</v>
      </c>
      <c r="G42" t="s">
        <v>861</v>
      </c>
    </row>
    <row r="43" spans="1:9" x14ac:dyDescent="0.25">
      <c r="A43" t="s">
        <v>849</v>
      </c>
      <c r="B43" t="s">
        <v>845</v>
      </c>
      <c r="C43" t="s">
        <v>839</v>
      </c>
      <c r="D43" t="s">
        <v>860</v>
      </c>
      <c r="E43" t="s">
        <v>834</v>
      </c>
      <c r="F43" t="s">
        <v>826</v>
      </c>
      <c r="G43" t="s">
        <v>829</v>
      </c>
    </row>
    <row r="44" spans="1:9" x14ac:dyDescent="0.25">
      <c r="A44" t="s">
        <v>850</v>
      </c>
      <c r="B44" t="s">
        <v>846</v>
      </c>
      <c r="C44" t="s">
        <v>840</v>
      </c>
      <c r="E44" t="s">
        <v>835</v>
      </c>
      <c r="F44" t="s">
        <v>827</v>
      </c>
      <c r="G44" t="s">
        <v>830</v>
      </c>
    </row>
    <row r="45" spans="1:9" x14ac:dyDescent="0.25">
      <c r="A45" t="s">
        <v>851</v>
      </c>
      <c r="B45" t="s">
        <v>847</v>
      </c>
      <c r="C45" t="s">
        <v>841</v>
      </c>
      <c r="E45" t="s">
        <v>836</v>
      </c>
      <c r="F45" t="s">
        <v>828</v>
      </c>
      <c r="G45" t="s">
        <v>831</v>
      </c>
    </row>
    <row r="46" spans="1:9" x14ac:dyDescent="0.25">
      <c r="A46" t="s">
        <v>852</v>
      </c>
      <c r="C46" t="s">
        <v>842</v>
      </c>
      <c r="F46" t="s">
        <v>773</v>
      </c>
      <c r="G46" t="s">
        <v>832</v>
      </c>
    </row>
    <row r="47" spans="1:9" x14ac:dyDescent="0.25">
      <c r="C47" t="s">
        <v>843</v>
      </c>
      <c r="F47" t="s">
        <v>824</v>
      </c>
    </row>
    <row r="48" spans="1:9" x14ac:dyDescent="0.25">
      <c r="F48" t="s">
        <v>825</v>
      </c>
    </row>
    <row r="51" spans="1:13" x14ac:dyDescent="0.25">
      <c r="A51" t="s">
        <v>890</v>
      </c>
      <c r="B51" t="s">
        <v>891</v>
      </c>
      <c r="C51" t="s">
        <v>892</v>
      </c>
      <c r="D51" t="s">
        <v>893</v>
      </c>
      <c r="E51" t="s">
        <v>894</v>
      </c>
      <c r="F51" t="s">
        <v>895</v>
      </c>
      <c r="G51" t="s">
        <v>896</v>
      </c>
      <c r="H51" t="s">
        <v>897</v>
      </c>
      <c r="I51" t="s">
        <v>898</v>
      </c>
      <c r="J51" t="s">
        <v>899</v>
      </c>
      <c r="K51" t="s">
        <v>900</v>
      </c>
      <c r="L51" t="s">
        <v>901</v>
      </c>
      <c r="M51" t="s">
        <v>902</v>
      </c>
    </row>
    <row r="54" spans="1:13" x14ac:dyDescent="0.25">
      <c r="A54" t="s">
        <v>884</v>
      </c>
      <c r="C54" t="s">
        <v>885</v>
      </c>
      <c r="E54" t="s">
        <v>889</v>
      </c>
    </row>
    <row r="55" spans="1:13" x14ac:dyDescent="0.25">
      <c r="A55">
        <v>2022</v>
      </c>
      <c r="C55" t="s">
        <v>886</v>
      </c>
      <c r="E55">
        <v>1</v>
      </c>
    </row>
    <row r="56" spans="1:13" x14ac:dyDescent="0.25">
      <c r="A56">
        <v>2023</v>
      </c>
      <c r="C56" t="s">
        <v>887</v>
      </c>
      <c r="E56">
        <v>2</v>
      </c>
      <c r="H56" s="24"/>
    </row>
    <row r="57" spans="1:13" x14ac:dyDescent="0.25">
      <c r="A57">
        <v>2024</v>
      </c>
      <c r="C57" t="s">
        <v>904</v>
      </c>
      <c r="E57">
        <v>3</v>
      </c>
      <c r="H57" s="24"/>
    </row>
    <row r="58" spans="1:13" x14ac:dyDescent="0.25">
      <c r="A58">
        <v>2025</v>
      </c>
      <c r="C58" t="s">
        <v>888</v>
      </c>
      <c r="E58">
        <v>4</v>
      </c>
      <c r="G58" s="73" t="str">
        <f>IF(ISNA(H61),"",$G$61)&amp;IF(ISNA(H62),"",$G$62)&amp;IF(ISNA(H63),"",$G$63)&amp;IF(ISNA(H64),"",$G$64)&amp;IF(ISNA(H65),"",$G$65)&amp;IF(ISNA(H66),"",$G$66)&amp;IF(ISNA(H67),"",$G$67)</f>
        <v>FLORENTJONATHANPLOMBERIECARRELAGEPOELEPLAQUISTEPEINTRE</v>
      </c>
      <c r="H58" s="73" t="e">
        <f>VLOOKUP(G58,Tableau17[],2,FALSE)</f>
        <v>#N/A</v>
      </c>
    </row>
    <row r="59" spans="1:13" x14ac:dyDescent="0.25">
      <c r="A59">
        <v>2026</v>
      </c>
      <c r="C59" t="s">
        <v>903</v>
      </c>
      <c r="E59">
        <v>5</v>
      </c>
      <c r="H59" s="24"/>
    </row>
    <row r="60" spans="1:13" x14ac:dyDescent="0.25">
      <c r="A60">
        <v>2027</v>
      </c>
      <c r="E60">
        <v>6</v>
      </c>
      <c r="G60" t="s">
        <v>909</v>
      </c>
      <c r="H60" s="24" t="s">
        <v>910</v>
      </c>
    </row>
    <row r="61" spans="1:13" x14ac:dyDescent="0.25">
      <c r="A61">
        <v>2028</v>
      </c>
      <c r="E61">
        <v>7</v>
      </c>
      <c r="G61" t="s">
        <v>911</v>
      </c>
      <c r="H61" s="79" t="e">
        <f>#REF!</f>
        <v>#REF!</v>
      </c>
    </row>
    <row r="62" spans="1:13" x14ac:dyDescent="0.25">
      <c r="A62">
        <v>2029</v>
      </c>
      <c r="E62">
        <v>8</v>
      </c>
      <c r="G62" t="s">
        <v>912</v>
      </c>
      <c r="H62" s="79" t="e">
        <f>#REF!</f>
        <v>#REF!</v>
      </c>
    </row>
    <row r="63" spans="1:13" x14ac:dyDescent="0.25">
      <c r="A63">
        <v>2030</v>
      </c>
      <c r="E63">
        <v>9</v>
      </c>
      <c r="G63" t="s">
        <v>913</v>
      </c>
      <c r="H63" s="79" t="e">
        <f>#REF!</f>
        <v>#REF!</v>
      </c>
    </row>
    <row r="64" spans="1:13" x14ac:dyDescent="0.25">
      <c r="A64">
        <v>2031</v>
      </c>
      <c r="E64">
        <v>10</v>
      </c>
      <c r="G64" t="s">
        <v>833</v>
      </c>
      <c r="H64" s="79" t="e">
        <f>#REF!</f>
        <v>#REF!</v>
      </c>
    </row>
    <row r="65" spans="1:8" x14ac:dyDescent="0.25">
      <c r="A65">
        <v>2032</v>
      </c>
      <c r="E65">
        <v>11</v>
      </c>
      <c r="G65" t="s">
        <v>914</v>
      </c>
      <c r="H65" s="79" t="e">
        <f>#REF!</f>
        <v>#REF!</v>
      </c>
    </row>
    <row r="66" spans="1:8" x14ac:dyDescent="0.25">
      <c r="A66">
        <v>2033</v>
      </c>
      <c r="E66">
        <v>12</v>
      </c>
      <c r="G66" t="s">
        <v>907</v>
      </c>
      <c r="H66" s="79" t="e">
        <f>#REF!</f>
        <v>#REF!</v>
      </c>
    </row>
    <row r="67" spans="1:8" x14ac:dyDescent="0.25">
      <c r="A67">
        <v>2034</v>
      </c>
      <c r="E67">
        <v>13</v>
      </c>
      <c r="G67" t="s">
        <v>908</v>
      </c>
      <c r="H67" s="79" t="e">
        <f>#REF!</f>
        <v>#REF!</v>
      </c>
    </row>
    <row r="68" spans="1:8" x14ac:dyDescent="0.25">
      <c r="A68">
        <v>2035</v>
      </c>
      <c r="E68">
        <v>14</v>
      </c>
    </row>
    <row r="69" spans="1:8" x14ac:dyDescent="0.25">
      <c r="A69">
        <v>2036</v>
      </c>
      <c r="E69">
        <v>15</v>
      </c>
    </row>
    <row r="70" spans="1:8" x14ac:dyDescent="0.25">
      <c r="A70">
        <v>2037</v>
      </c>
      <c r="E70">
        <v>16</v>
      </c>
    </row>
    <row r="71" spans="1:8" x14ac:dyDescent="0.25">
      <c r="A71">
        <v>2038</v>
      </c>
      <c r="E71">
        <v>17</v>
      </c>
    </row>
    <row r="72" spans="1:8" x14ac:dyDescent="0.25">
      <c r="A72">
        <v>2039</v>
      </c>
      <c r="E72">
        <v>18</v>
      </c>
    </row>
    <row r="73" spans="1:8" x14ac:dyDescent="0.25">
      <c r="A73">
        <v>2040</v>
      </c>
      <c r="E73">
        <v>19</v>
      </c>
    </row>
    <row r="74" spans="1:8" x14ac:dyDescent="0.25">
      <c r="E74">
        <v>20</v>
      </c>
    </row>
    <row r="75" spans="1:8" x14ac:dyDescent="0.25">
      <c r="E75">
        <v>21</v>
      </c>
    </row>
    <row r="76" spans="1:8" x14ac:dyDescent="0.25">
      <c r="E76">
        <v>22</v>
      </c>
    </row>
    <row r="77" spans="1:8" x14ac:dyDescent="0.25">
      <c r="E77">
        <v>23</v>
      </c>
    </row>
    <row r="78" spans="1:8" x14ac:dyDescent="0.25">
      <c r="E78">
        <v>24</v>
      </c>
    </row>
    <row r="79" spans="1:8" x14ac:dyDescent="0.25">
      <c r="E79">
        <v>25</v>
      </c>
    </row>
    <row r="80" spans="1:8" x14ac:dyDescent="0.25">
      <c r="E80">
        <v>26</v>
      </c>
    </row>
    <row r="81" spans="5:5" x14ac:dyDescent="0.25">
      <c r="E81">
        <v>27</v>
      </c>
    </row>
    <row r="82" spans="5:5" x14ac:dyDescent="0.25">
      <c r="E82">
        <v>28</v>
      </c>
    </row>
    <row r="83" spans="5:5" x14ac:dyDescent="0.25">
      <c r="E83">
        <v>29</v>
      </c>
    </row>
    <row r="84" spans="5:5" x14ac:dyDescent="0.25">
      <c r="E84">
        <v>30</v>
      </c>
    </row>
    <row r="85" spans="5:5" x14ac:dyDescent="0.25">
      <c r="E85">
        <v>31</v>
      </c>
    </row>
    <row r="86" spans="5:5" x14ac:dyDescent="0.25">
      <c r="E86">
        <v>32</v>
      </c>
    </row>
    <row r="87" spans="5:5" x14ac:dyDescent="0.25">
      <c r="E87">
        <v>33</v>
      </c>
    </row>
    <row r="88" spans="5:5" x14ac:dyDescent="0.25">
      <c r="E88">
        <v>34</v>
      </c>
    </row>
    <row r="89" spans="5:5" x14ac:dyDescent="0.25">
      <c r="E89">
        <v>35</v>
      </c>
    </row>
    <row r="90" spans="5:5" x14ac:dyDescent="0.25">
      <c r="E90">
        <v>36</v>
      </c>
    </row>
    <row r="91" spans="5:5" x14ac:dyDescent="0.25">
      <c r="E91">
        <v>37</v>
      </c>
    </row>
    <row r="92" spans="5:5" x14ac:dyDescent="0.25">
      <c r="E92">
        <v>38</v>
      </c>
    </row>
    <row r="93" spans="5:5" x14ac:dyDescent="0.25">
      <c r="E93">
        <v>39</v>
      </c>
    </row>
    <row r="94" spans="5:5" x14ac:dyDescent="0.25">
      <c r="E94">
        <v>40</v>
      </c>
    </row>
    <row r="95" spans="5:5" x14ac:dyDescent="0.25">
      <c r="E95">
        <v>41</v>
      </c>
    </row>
    <row r="96" spans="5:5" x14ac:dyDescent="0.25">
      <c r="E96">
        <v>42</v>
      </c>
    </row>
    <row r="97" spans="5:5" x14ac:dyDescent="0.25">
      <c r="E97">
        <v>43</v>
      </c>
    </row>
    <row r="98" spans="5:5" x14ac:dyDescent="0.25">
      <c r="E98">
        <v>44</v>
      </c>
    </row>
    <row r="99" spans="5:5" x14ac:dyDescent="0.25">
      <c r="E99">
        <v>45</v>
      </c>
    </row>
    <row r="100" spans="5:5" x14ac:dyDescent="0.25">
      <c r="E100">
        <v>46</v>
      </c>
    </row>
    <row r="101" spans="5:5" x14ac:dyDescent="0.25">
      <c r="E101">
        <v>47</v>
      </c>
    </row>
    <row r="102" spans="5:5" x14ac:dyDescent="0.25">
      <c r="E102">
        <v>48</v>
      </c>
    </row>
    <row r="103" spans="5:5" x14ac:dyDescent="0.25">
      <c r="E103">
        <v>49</v>
      </c>
    </row>
    <row r="104" spans="5:5" x14ac:dyDescent="0.25">
      <c r="E104">
        <v>50</v>
      </c>
    </row>
    <row r="105" spans="5:5" x14ac:dyDescent="0.25">
      <c r="E105">
        <v>51</v>
      </c>
    </row>
    <row r="106" spans="5:5" x14ac:dyDescent="0.25">
      <c r="E106">
        <v>52</v>
      </c>
    </row>
  </sheetData>
  <conditionalFormatting sqref="H56:H57 H59:H60">
    <cfRule type="containsText" dxfId="19" priority="1" operator="containsText" text="JANVIER">
      <formula>NOT(ISERROR(SEARCH("JANVIER",H56)))</formula>
    </cfRule>
  </conditionalFormatting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49"/>
  <sheetViews>
    <sheetView zoomScaleNormal="100" workbookViewId="0">
      <selection activeCell="G2" sqref="G2"/>
    </sheetView>
  </sheetViews>
  <sheetFormatPr baseColWidth="10" defaultRowHeight="15" x14ac:dyDescent="0.25"/>
  <cols>
    <col min="3" max="3" width="13.28515625" style="2" customWidth="1"/>
    <col min="4" max="4" width="30.140625" style="11" customWidth="1"/>
    <col min="5" max="6" width="13.42578125" customWidth="1"/>
    <col min="7" max="7" width="10" customWidth="1"/>
    <col min="8" max="8" width="26" customWidth="1"/>
    <col min="10" max="10" width="30" customWidth="1"/>
  </cols>
  <sheetData>
    <row r="1" spans="1:10" x14ac:dyDescent="0.25">
      <c r="B1" s="3"/>
      <c r="C1" s="5" t="s">
        <v>1</v>
      </c>
      <c r="D1" s="10" t="s">
        <v>7</v>
      </c>
      <c r="E1" t="s">
        <v>754</v>
      </c>
      <c r="F1" t="s">
        <v>808</v>
      </c>
      <c r="H1" s="4" t="s">
        <v>752</v>
      </c>
      <c r="J1" s="4" t="s">
        <v>752</v>
      </c>
    </row>
    <row r="2" spans="1:10" x14ac:dyDescent="0.25">
      <c r="B2" s="3"/>
      <c r="C2" s="2">
        <v>76000</v>
      </c>
      <c r="D2" s="12" t="s">
        <v>753</v>
      </c>
      <c r="E2" s="2" t="str">
        <f>IF(C2='FORMULAIRE chqe'!$E$18,MAX($E$1:E1)+1,"")</f>
        <v/>
      </c>
      <c r="F2" s="2" t="str">
        <f>IF(C2='FORMULAIRE chqe'!$E$41,MAX($F$1:F1)+1,"")</f>
        <v/>
      </c>
      <c r="G2" t="str">
        <f>IF(H2&lt;&gt;"",1,"")</f>
        <v/>
      </c>
      <c r="H2" t="str">
        <f t="shared" ref="H2:H41" si="0">IFERROR(INDEX(C:D,MATCH(ROW(B1),E:E,0),2),"")</f>
        <v/>
      </c>
      <c r="I2">
        <f>IF(J2&lt;&gt;"",2,"")</f>
        <v>2</v>
      </c>
      <c r="J2" t="str">
        <f t="shared" ref="J2:J33" si="1">IFERROR(INDEX(C:D,MATCH(ROW(B1),F:F,0),2),"")</f>
        <v>Angerville-l'Orcher</v>
      </c>
    </row>
    <row r="3" spans="1:10" x14ac:dyDescent="0.25">
      <c r="B3" s="1" t="s">
        <v>805</v>
      </c>
      <c r="C3" s="2">
        <v>76110</v>
      </c>
      <c r="D3" s="9" t="s">
        <v>8</v>
      </c>
      <c r="E3" s="81" t="str">
        <f>IF(C3='FORMULAIRE chqe'!$E$18,MAX($E$1:E2)+1,"")</f>
        <v/>
      </c>
      <c r="F3" s="2" t="str">
        <f>IF(C3='FORMULAIRE chqe'!$E$41,MAX($F$1:F2)+1,"")</f>
        <v/>
      </c>
      <c r="G3" t="str">
        <f t="shared" ref="G3:G23" si="2">IF(H3&lt;&gt;"",1,"")</f>
        <v/>
      </c>
      <c r="H3" t="str">
        <f t="shared" si="0"/>
        <v/>
      </c>
      <c r="I3">
        <f t="shared" ref="I3:I61" si="3">IF(J3&lt;&gt;"",2,"")</f>
        <v>2</v>
      </c>
      <c r="J3" t="str">
        <f t="shared" si="1"/>
        <v>Anglesqueville-l'Esneval</v>
      </c>
    </row>
    <row r="4" spans="1:10" x14ac:dyDescent="0.25">
      <c r="B4" s="1" t="s">
        <v>805</v>
      </c>
      <c r="C4" s="2">
        <v>76110</v>
      </c>
      <c r="D4" s="9" t="s">
        <v>9</v>
      </c>
      <c r="E4" s="81" t="str">
        <f>IF(C4='FORMULAIRE chqe'!$E$18,MAX($E$1:E3)+1,"")</f>
        <v/>
      </c>
      <c r="F4" s="2" t="str">
        <f>IF(C4='FORMULAIRE chqe'!$E$41,MAX($F$1:F3)+1,"")</f>
        <v/>
      </c>
      <c r="G4" t="str">
        <f t="shared" si="2"/>
        <v/>
      </c>
      <c r="H4" t="str">
        <f t="shared" si="0"/>
        <v/>
      </c>
      <c r="I4">
        <f t="shared" si="3"/>
        <v>2</v>
      </c>
      <c r="J4" t="str">
        <f t="shared" si="1"/>
        <v>Beaurepaire</v>
      </c>
    </row>
    <row r="5" spans="1:10" x14ac:dyDescent="0.25">
      <c r="B5" s="1" t="s">
        <v>805</v>
      </c>
      <c r="C5" s="2">
        <v>76110</v>
      </c>
      <c r="D5" s="9" t="s">
        <v>10</v>
      </c>
      <c r="E5" s="81" t="str">
        <f>IF(C5='FORMULAIRE chqe'!$E$18,MAX($E$1:E4)+1,"")</f>
        <v/>
      </c>
      <c r="F5" s="2" t="str">
        <f>IF(C5='FORMULAIRE chqe'!$E$41,MAX($F$1:F4)+1,"")</f>
        <v/>
      </c>
      <c r="G5" t="str">
        <f t="shared" si="2"/>
        <v/>
      </c>
      <c r="H5" t="str">
        <f t="shared" si="0"/>
        <v/>
      </c>
      <c r="I5">
        <f t="shared" si="3"/>
        <v>2</v>
      </c>
      <c r="J5" t="str">
        <f t="shared" si="1"/>
        <v>Criquetot-l'Esneval</v>
      </c>
    </row>
    <row r="6" spans="1:10" x14ac:dyDescent="0.25">
      <c r="A6" s="1"/>
      <c r="B6" s="1" t="s">
        <v>805</v>
      </c>
      <c r="C6" s="2">
        <v>76110</v>
      </c>
      <c r="D6" s="9" t="s">
        <v>11</v>
      </c>
      <c r="E6" s="81" t="str">
        <f>IF(C6='FORMULAIRE chqe'!$E$18,MAX($E$1:E5)+1,"")</f>
        <v/>
      </c>
      <c r="F6" s="2" t="str">
        <f>IF(C6='FORMULAIRE chqe'!$E$41,MAX($F$1:F5)+1,"")</f>
        <v/>
      </c>
      <c r="G6" t="str">
        <f t="shared" si="2"/>
        <v/>
      </c>
      <c r="H6" t="str">
        <f t="shared" si="0"/>
        <v/>
      </c>
      <c r="I6">
        <f t="shared" si="3"/>
        <v>2</v>
      </c>
      <c r="J6" t="str">
        <f t="shared" si="1"/>
        <v>Cuverville</v>
      </c>
    </row>
    <row r="7" spans="1:10" x14ac:dyDescent="0.25">
      <c r="A7" s="1"/>
      <c r="B7" s="1" t="s">
        <v>806</v>
      </c>
      <c r="C7" s="2">
        <v>76110</v>
      </c>
      <c r="D7" s="9" t="s">
        <v>12</v>
      </c>
      <c r="E7" s="81" t="str">
        <f>IF(C7='FORMULAIRE chqe'!$E$18,MAX($E$1:E6)+1,"")</f>
        <v/>
      </c>
      <c r="F7" s="2" t="str">
        <f>IF(C7='FORMULAIRE chqe'!$E$41,MAX($F$1:F6)+1,"")</f>
        <v/>
      </c>
      <c r="G7" t="str">
        <f t="shared" si="2"/>
        <v/>
      </c>
      <c r="H7" t="str">
        <f t="shared" si="0"/>
        <v/>
      </c>
      <c r="I7">
        <f t="shared" si="3"/>
        <v>2</v>
      </c>
      <c r="J7" t="str">
        <f t="shared" si="1"/>
        <v>Fongueusemare</v>
      </c>
    </row>
    <row r="8" spans="1:10" x14ac:dyDescent="0.25">
      <c r="B8" t="s">
        <v>805</v>
      </c>
      <c r="C8" s="2">
        <v>76110</v>
      </c>
      <c r="D8" s="9" t="s">
        <v>13</v>
      </c>
      <c r="E8" s="81" t="str">
        <f>IF(C8='FORMULAIRE chqe'!$E$18,MAX($E$1:E7)+1,"")</f>
        <v/>
      </c>
      <c r="F8" s="2" t="str">
        <f>IF(C8='FORMULAIRE chqe'!$E$41,MAX($F$1:F7)+1,"")</f>
        <v/>
      </c>
      <c r="G8" t="str">
        <f t="shared" si="2"/>
        <v/>
      </c>
      <c r="H8" t="str">
        <f t="shared" si="0"/>
        <v/>
      </c>
      <c r="I8">
        <f t="shared" si="3"/>
        <v>2</v>
      </c>
      <c r="J8" t="str">
        <f t="shared" si="1"/>
        <v>Gonneville-la-Mallet</v>
      </c>
    </row>
    <row r="9" spans="1:10" x14ac:dyDescent="0.25">
      <c r="B9" t="s">
        <v>805</v>
      </c>
      <c r="C9" s="2">
        <v>76110</v>
      </c>
      <c r="D9" s="9" t="s">
        <v>14</v>
      </c>
      <c r="E9" s="81" t="str">
        <f>IF(C9='FORMULAIRE chqe'!$E$18,MAX($E$1:E8)+1,"")</f>
        <v/>
      </c>
      <c r="F9" s="2" t="str">
        <f>IF(C9='FORMULAIRE chqe'!$E$41,MAX($F$1:F8)+1,"")</f>
        <v/>
      </c>
      <c r="G9" t="str">
        <f t="shared" si="2"/>
        <v/>
      </c>
      <c r="H9" t="str">
        <f t="shared" si="0"/>
        <v/>
      </c>
      <c r="I9">
        <f t="shared" si="3"/>
        <v>2</v>
      </c>
      <c r="J9" t="str">
        <f t="shared" si="1"/>
        <v>Hermeville</v>
      </c>
    </row>
    <row r="10" spans="1:10" x14ac:dyDescent="0.25">
      <c r="C10" s="2">
        <v>76110</v>
      </c>
      <c r="D10" s="9" t="s">
        <v>15</v>
      </c>
      <c r="E10" s="81" t="str">
        <f>IF(C10='FORMULAIRE chqe'!$E$18,MAX($E$1:E9)+1,"")</f>
        <v/>
      </c>
      <c r="F10" s="2" t="str">
        <f>IF(C10='FORMULAIRE chqe'!$E$41,MAX($F$1:F9)+1,"")</f>
        <v/>
      </c>
      <c r="G10" t="str">
        <f t="shared" si="2"/>
        <v/>
      </c>
      <c r="H10" t="str">
        <f t="shared" si="0"/>
        <v/>
      </c>
      <c r="I10">
        <f t="shared" si="3"/>
        <v>2</v>
      </c>
      <c r="J10" t="str">
        <f t="shared" si="1"/>
        <v>Heuqueville</v>
      </c>
    </row>
    <row r="11" spans="1:10" x14ac:dyDescent="0.25">
      <c r="B11" t="s">
        <v>805</v>
      </c>
      <c r="C11" s="2">
        <v>76110</v>
      </c>
      <c r="D11" s="9" t="s">
        <v>16</v>
      </c>
      <c r="E11" s="81" t="str">
        <f>IF(C11='FORMULAIRE chqe'!$E$18,MAX($E$1:E10)+1,"")</f>
        <v/>
      </c>
      <c r="F11" s="2" t="str">
        <f>IF(C11='FORMULAIRE chqe'!$E$41,MAX($F$1:F10)+1,"")</f>
        <v/>
      </c>
      <c r="G11" t="str">
        <f t="shared" si="2"/>
        <v/>
      </c>
      <c r="H11" t="str">
        <f t="shared" si="0"/>
        <v/>
      </c>
      <c r="I11">
        <f t="shared" si="3"/>
        <v>2</v>
      </c>
      <c r="J11" t="str">
        <f t="shared" si="1"/>
        <v>Pierrefiques</v>
      </c>
    </row>
    <row r="12" spans="1:10" x14ac:dyDescent="0.25">
      <c r="B12" t="s">
        <v>805</v>
      </c>
      <c r="C12" s="2">
        <v>76110</v>
      </c>
      <c r="D12" s="9" t="s">
        <v>17</v>
      </c>
      <c r="E12" s="81" t="str">
        <f>IF(C12='FORMULAIRE chqe'!$E$18,MAX($E$1:E11)+1,"")</f>
        <v/>
      </c>
      <c r="F12" s="2" t="str">
        <f>IF(C12='FORMULAIRE chqe'!$E$41,MAX($F$1:F11)+1,"")</f>
        <v/>
      </c>
      <c r="G12" t="str">
        <f t="shared" si="2"/>
        <v/>
      </c>
      <c r="H12" t="str">
        <f t="shared" si="0"/>
        <v/>
      </c>
      <c r="I12">
        <f t="shared" si="3"/>
        <v>2</v>
      </c>
      <c r="J12" t="str">
        <f t="shared" si="1"/>
        <v>La Poterie-Cap-d'Antifer</v>
      </c>
    </row>
    <row r="13" spans="1:10" x14ac:dyDescent="0.25">
      <c r="B13" t="s">
        <v>805</v>
      </c>
      <c r="C13" s="2">
        <v>76110</v>
      </c>
      <c r="D13" s="9" t="s">
        <v>18</v>
      </c>
      <c r="E13" s="81" t="str">
        <f>IF(C13='FORMULAIRE chqe'!$E$18,MAX($E$1:E12)+1,"")</f>
        <v/>
      </c>
      <c r="F13" s="2" t="str">
        <f>IF(C13='FORMULAIRE chqe'!$E$41,MAX($F$1:F12)+1,"")</f>
        <v/>
      </c>
      <c r="G13" t="str">
        <f t="shared" si="2"/>
        <v/>
      </c>
      <c r="H13" t="str">
        <f t="shared" si="0"/>
        <v/>
      </c>
      <c r="I13">
        <f t="shared" si="3"/>
        <v>2</v>
      </c>
      <c r="J13" t="str">
        <f t="shared" si="1"/>
        <v>Saint-Jouin-Bruneval</v>
      </c>
    </row>
    <row r="14" spans="1:10" x14ac:dyDescent="0.25">
      <c r="B14" t="s">
        <v>806</v>
      </c>
      <c r="C14" s="2">
        <v>76110</v>
      </c>
      <c r="D14" s="9" t="s">
        <v>19</v>
      </c>
      <c r="E14" s="81" t="str">
        <f>IF(C14='FORMULAIRE chqe'!$E$18,MAX($E$1:E13)+1,"")</f>
        <v/>
      </c>
      <c r="F14" s="2" t="str">
        <f>IF(C14='FORMULAIRE chqe'!$E$41,MAX($F$1:F13)+1,"")</f>
        <v/>
      </c>
      <c r="G14" t="str">
        <f t="shared" si="2"/>
        <v/>
      </c>
      <c r="H14" t="str">
        <f t="shared" si="0"/>
        <v/>
      </c>
      <c r="I14">
        <f t="shared" si="3"/>
        <v>2</v>
      </c>
      <c r="J14" t="str">
        <f t="shared" si="1"/>
        <v>Sainte-Marie-au-Bosc</v>
      </c>
    </row>
    <row r="15" spans="1:10" x14ac:dyDescent="0.25">
      <c r="B15" t="s">
        <v>805</v>
      </c>
      <c r="C15" s="2">
        <v>76110</v>
      </c>
      <c r="D15" s="9" t="s">
        <v>20</v>
      </c>
      <c r="E15" s="81" t="str">
        <f>IF(C15='FORMULAIRE chqe'!$E$18,MAX($E$1:E14)+1,"")</f>
        <v/>
      </c>
      <c r="F15" s="2" t="str">
        <f>IF(C15='FORMULAIRE chqe'!$E$41,MAX($F$1:F14)+1,"")</f>
        <v/>
      </c>
      <c r="G15" t="str">
        <f t="shared" si="2"/>
        <v/>
      </c>
      <c r="H15" t="str">
        <f t="shared" si="0"/>
        <v/>
      </c>
      <c r="I15">
        <f t="shared" si="3"/>
        <v>2</v>
      </c>
      <c r="J15" t="str">
        <f t="shared" si="1"/>
        <v>Turretot</v>
      </c>
    </row>
    <row r="16" spans="1:10" x14ac:dyDescent="0.25">
      <c r="B16" t="s">
        <v>805</v>
      </c>
      <c r="C16" s="2">
        <v>76110</v>
      </c>
      <c r="D16" s="9" t="s">
        <v>21</v>
      </c>
      <c r="E16" s="81" t="str">
        <f>IF(C16='FORMULAIRE chqe'!$E$18,MAX($E$1:E15)+1,"")</f>
        <v/>
      </c>
      <c r="F16" s="2" t="str">
        <f>IF(C16='FORMULAIRE chqe'!$E$41,MAX($F$1:F15)+1,"")</f>
        <v/>
      </c>
      <c r="G16" t="str">
        <f t="shared" si="2"/>
        <v/>
      </c>
      <c r="H16" t="str">
        <f t="shared" si="0"/>
        <v/>
      </c>
      <c r="I16">
        <f t="shared" si="3"/>
        <v>2</v>
      </c>
      <c r="J16" t="str">
        <f t="shared" si="1"/>
        <v>Vergetot</v>
      </c>
    </row>
    <row r="17" spans="2:10" x14ac:dyDescent="0.25">
      <c r="B17" t="s">
        <v>805</v>
      </c>
      <c r="C17" s="2">
        <v>76110</v>
      </c>
      <c r="D17" s="9" t="s">
        <v>22</v>
      </c>
      <c r="E17" s="81" t="str">
        <f>IF(C17='FORMULAIRE chqe'!$E$18,MAX($E$1:E16)+1,"")</f>
        <v/>
      </c>
      <c r="F17" s="2" t="str">
        <f>IF(C17='FORMULAIRE chqe'!$E$41,MAX($F$1:F16)+1,"")</f>
        <v/>
      </c>
      <c r="G17" t="str">
        <f t="shared" si="2"/>
        <v/>
      </c>
      <c r="H17" t="str">
        <f t="shared" si="0"/>
        <v/>
      </c>
      <c r="I17">
        <f t="shared" si="3"/>
        <v>2</v>
      </c>
      <c r="J17" t="str">
        <f t="shared" si="1"/>
        <v>Villainville</v>
      </c>
    </row>
    <row r="18" spans="2:10" x14ac:dyDescent="0.25">
      <c r="B18" t="s">
        <v>805</v>
      </c>
      <c r="C18" s="2">
        <v>76110</v>
      </c>
      <c r="D18" s="9" t="s">
        <v>23</v>
      </c>
      <c r="E18" s="81" t="str">
        <f>IF(C18='FORMULAIRE chqe'!$E$18,MAX($E$1:E17)+1,"")</f>
        <v/>
      </c>
      <c r="F18" s="2" t="str">
        <f>IF(C18='FORMULAIRE chqe'!$E$41,MAX($F$1:F17)+1,"")</f>
        <v/>
      </c>
      <c r="G18" t="str">
        <f t="shared" si="2"/>
        <v/>
      </c>
      <c r="H18" t="str">
        <f t="shared" si="0"/>
        <v/>
      </c>
      <c r="I18" t="str">
        <f t="shared" si="3"/>
        <v/>
      </c>
      <c r="J18" t="str">
        <f t="shared" si="1"/>
        <v/>
      </c>
    </row>
    <row r="19" spans="2:10" x14ac:dyDescent="0.25">
      <c r="B19" t="s">
        <v>805</v>
      </c>
      <c r="C19" s="2">
        <v>76110</v>
      </c>
      <c r="D19" s="9" t="s">
        <v>24</v>
      </c>
      <c r="E19" s="81" t="str">
        <f>IF(C19='FORMULAIRE chqe'!$E$18,MAX($E$1:E18)+1,"")</f>
        <v/>
      </c>
      <c r="F19" s="2" t="str">
        <f>IF(C19='FORMULAIRE chqe'!$E$41,MAX($F$1:F18)+1,"")</f>
        <v/>
      </c>
      <c r="G19" t="str">
        <f t="shared" si="2"/>
        <v/>
      </c>
      <c r="H19" t="str">
        <f t="shared" si="0"/>
        <v/>
      </c>
      <c r="I19" t="str">
        <f t="shared" si="3"/>
        <v/>
      </c>
      <c r="J19" t="str">
        <f t="shared" si="1"/>
        <v/>
      </c>
    </row>
    <row r="20" spans="2:10" x14ac:dyDescent="0.25">
      <c r="B20" t="s">
        <v>805</v>
      </c>
      <c r="C20" s="2">
        <v>76110</v>
      </c>
      <c r="D20" s="9" t="s">
        <v>25</v>
      </c>
      <c r="E20" s="81" t="str">
        <f>IF(C20='FORMULAIRE chqe'!$E$18,MAX($E$1:E19)+1,"")</f>
        <v/>
      </c>
      <c r="F20" s="2" t="str">
        <f>IF(C20='FORMULAIRE chqe'!$E$41,MAX($F$1:F19)+1,"")</f>
        <v/>
      </c>
      <c r="G20" t="str">
        <f t="shared" si="2"/>
        <v/>
      </c>
      <c r="H20" t="str">
        <f t="shared" si="0"/>
        <v/>
      </c>
      <c r="I20" t="str">
        <f t="shared" si="3"/>
        <v/>
      </c>
      <c r="J20" t="str">
        <f t="shared" si="1"/>
        <v/>
      </c>
    </row>
    <row r="21" spans="2:10" x14ac:dyDescent="0.25">
      <c r="B21" t="s">
        <v>805</v>
      </c>
      <c r="C21" s="2">
        <v>76110</v>
      </c>
      <c r="D21" s="9" t="s">
        <v>26</v>
      </c>
      <c r="E21" s="81" t="str">
        <f>IF(C21='FORMULAIRE chqe'!$E$18,MAX($E$1:E20)+1,"")</f>
        <v/>
      </c>
      <c r="F21" s="2" t="str">
        <f>IF(C21='FORMULAIRE chqe'!$E$41,MAX($F$1:F20)+1,"")</f>
        <v/>
      </c>
      <c r="G21" t="str">
        <f t="shared" si="2"/>
        <v/>
      </c>
      <c r="H21" t="str">
        <f t="shared" si="0"/>
        <v/>
      </c>
      <c r="I21" t="str">
        <f t="shared" si="3"/>
        <v/>
      </c>
      <c r="J21" t="str">
        <f t="shared" si="1"/>
        <v/>
      </c>
    </row>
    <row r="22" spans="2:10" x14ac:dyDescent="0.25">
      <c r="B22" t="s">
        <v>806</v>
      </c>
      <c r="C22" s="2">
        <v>76110</v>
      </c>
      <c r="D22" s="9" t="s">
        <v>27</v>
      </c>
      <c r="E22" s="81" t="str">
        <f>IF(C22='FORMULAIRE chqe'!$E$18,MAX($E$1:E21)+1,"")</f>
        <v/>
      </c>
      <c r="F22" s="2" t="str">
        <f>IF(C22='FORMULAIRE chqe'!$E$41,MAX($F$1:F21)+1,"")</f>
        <v/>
      </c>
      <c r="G22" t="str">
        <f t="shared" si="2"/>
        <v/>
      </c>
      <c r="H22" t="str">
        <f t="shared" si="0"/>
        <v/>
      </c>
      <c r="I22" t="str">
        <f t="shared" si="3"/>
        <v/>
      </c>
      <c r="J22" t="str">
        <f t="shared" si="1"/>
        <v/>
      </c>
    </row>
    <row r="23" spans="2:10" x14ac:dyDescent="0.25">
      <c r="B23" t="s">
        <v>806</v>
      </c>
      <c r="C23" s="2">
        <v>76110</v>
      </c>
      <c r="D23" s="9" t="s">
        <v>28</v>
      </c>
      <c r="E23" s="81" t="str">
        <f>IF(C23='FORMULAIRE chqe'!$E$18,MAX($E$1:E22)+1,"")</f>
        <v/>
      </c>
      <c r="F23" s="2" t="str">
        <f>IF(C23='FORMULAIRE chqe'!$E$41,MAX($F$1:F22)+1,"")</f>
        <v/>
      </c>
      <c r="G23" t="str">
        <f t="shared" si="2"/>
        <v/>
      </c>
      <c r="H23" t="str">
        <f t="shared" si="0"/>
        <v/>
      </c>
      <c r="I23" t="str">
        <f t="shared" si="3"/>
        <v/>
      </c>
      <c r="J23" t="str">
        <f t="shared" si="1"/>
        <v/>
      </c>
    </row>
    <row r="24" spans="2:10" x14ac:dyDescent="0.25">
      <c r="C24" s="2">
        <v>76110</v>
      </c>
      <c r="D24" s="9" t="s">
        <v>29</v>
      </c>
      <c r="E24" s="81" t="str">
        <f>IF(C24='FORMULAIRE chqe'!$E$18,MAX($E$1:E23)+1,"")</f>
        <v/>
      </c>
      <c r="F24" s="2" t="str">
        <f>IF(C24='FORMULAIRE chqe'!$E$41,MAX($F$1:F23)+1,"")</f>
        <v/>
      </c>
      <c r="G24" t="str">
        <f t="shared" ref="G24:G66" si="4">IF(H24&lt;&gt;"",1,"")</f>
        <v/>
      </c>
      <c r="H24" t="str">
        <f t="shared" si="0"/>
        <v/>
      </c>
      <c r="I24" t="str">
        <f t="shared" si="3"/>
        <v/>
      </c>
      <c r="J24" t="str">
        <f t="shared" si="1"/>
        <v/>
      </c>
    </row>
    <row r="25" spans="2:10" x14ac:dyDescent="0.25">
      <c r="B25" t="s">
        <v>804</v>
      </c>
      <c r="C25" s="2">
        <v>76111</v>
      </c>
      <c r="D25" s="9" t="s">
        <v>30</v>
      </c>
      <c r="E25" s="81" t="str">
        <f>IF(C25='FORMULAIRE chqe'!$E$18,MAX($E$1:E24)+1,"")</f>
        <v/>
      </c>
      <c r="F25" s="2" t="str">
        <f>IF(C25='FORMULAIRE chqe'!$E$41,MAX($F$1:F24)+1,"")</f>
        <v/>
      </c>
      <c r="G25" t="str">
        <f t="shared" si="4"/>
        <v/>
      </c>
      <c r="H25" t="str">
        <f t="shared" si="0"/>
        <v/>
      </c>
      <c r="I25" t="str">
        <f t="shared" si="3"/>
        <v/>
      </c>
      <c r="J25" t="str">
        <f t="shared" si="1"/>
        <v/>
      </c>
    </row>
    <row r="26" spans="2:10" x14ac:dyDescent="0.25">
      <c r="B26" t="s">
        <v>805</v>
      </c>
      <c r="C26" s="2">
        <v>76111</v>
      </c>
      <c r="D26" s="9" t="s">
        <v>31</v>
      </c>
      <c r="E26" s="81" t="str">
        <f>IF(C26='FORMULAIRE chqe'!$E$18,MAX($E$1:E25)+1,"")</f>
        <v/>
      </c>
      <c r="F26" s="2" t="str">
        <f>IF(C26='FORMULAIRE chqe'!$E$41,MAX($F$1:F25)+1,"")</f>
        <v/>
      </c>
      <c r="G26" t="str">
        <f t="shared" si="4"/>
        <v/>
      </c>
      <c r="H26" t="str">
        <f t="shared" si="0"/>
        <v/>
      </c>
      <c r="I26" t="str">
        <f t="shared" si="3"/>
        <v/>
      </c>
      <c r="J26" t="str">
        <f t="shared" si="1"/>
        <v/>
      </c>
    </row>
    <row r="27" spans="2:10" x14ac:dyDescent="0.25">
      <c r="C27" s="2">
        <v>76111</v>
      </c>
      <c r="D27" s="9" t="s">
        <v>32</v>
      </c>
      <c r="E27" s="81" t="str">
        <f>IF(C27='FORMULAIRE chqe'!$E$18,MAX($E$1:E26)+1,"")</f>
        <v/>
      </c>
      <c r="F27" s="2" t="str">
        <f>IF(C27='FORMULAIRE chqe'!$E$41,MAX($F$1:F26)+1,"")</f>
        <v/>
      </c>
      <c r="G27" t="str">
        <f t="shared" si="4"/>
        <v/>
      </c>
      <c r="H27" t="str">
        <f t="shared" si="0"/>
        <v/>
      </c>
      <c r="I27" t="str">
        <f t="shared" si="3"/>
        <v/>
      </c>
      <c r="J27" t="str">
        <f t="shared" si="1"/>
        <v/>
      </c>
    </row>
    <row r="28" spans="2:10" x14ac:dyDescent="0.25">
      <c r="C28" s="2">
        <v>76113</v>
      </c>
      <c r="D28" s="9" t="s">
        <v>33</v>
      </c>
      <c r="E28" s="81" t="str">
        <f>IF(C28='FORMULAIRE chqe'!$E$18,MAX($E$1:E27)+1,"")</f>
        <v/>
      </c>
      <c r="F28" s="2" t="str">
        <f>IF(C28='FORMULAIRE chqe'!$E$41,MAX($F$1:F27)+1,"")</f>
        <v/>
      </c>
      <c r="G28" t="str">
        <f t="shared" si="4"/>
        <v/>
      </c>
      <c r="H28" t="str">
        <f t="shared" si="0"/>
        <v/>
      </c>
      <c r="I28" t="str">
        <f t="shared" si="3"/>
        <v/>
      </c>
      <c r="J28" t="str">
        <f t="shared" si="1"/>
        <v/>
      </c>
    </row>
    <row r="29" spans="2:10" x14ac:dyDescent="0.25">
      <c r="C29" s="2">
        <v>76113</v>
      </c>
      <c r="D29" s="9" t="s">
        <v>34</v>
      </c>
      <c r="E29" s="81" t="str">
        <f>IF(C29='FORMULAIRE chqe'!$E$18,MAX($E$1:E28)+1,"")</f>
        <v/>
      </c>
      <c r="F29" s="2" t="str">
        <f>IF(C29='FORMULAIRE chqe'!$E$41,MAX($F$1:F28)+1,"")</f>
        <v/>
      </c>
      <c r="G29" t="str">
        <f t="shared" si="4"/>
        <v/>
      </c>
      <c r="H29" t="str">
        <f t="shared" si="0"/>
        <v/>
      </c>
      <c r="I29" t="str">
        <f t="shared" si="3"/>
        <v/>
      </c>
      <c r="J29" t="str">
        <f t="shared" si="1"/>
        <v/>
      </c>
    </row>
    <row r="30" spans="2:10" x14ac:dyDescent="0.25">
      <c r="C30" s="2">
        <v>76113</v>
      </c>
      <c r="D30" s="9" t="s">
        <v>35</v>
      </c>
      <c r="E30" s="81" t="str">
        <f>IF(C30='FORMULAIRE chqe'!$E$18,MAX($E$1:E29)+1,"")</f>
        <v/>
      </c>
      <c r="F30" s="2" t="str">
        <f>IF(C30='FORMULAIRE chqe'!$E$41,MAX($F$1:F29)+1,"")</f>
        <v/>
      </c>
      <c r="G30" t="str">
        <f t="shared" si="4"/>
        <v/>
      </c>
      <c r="H30" t="str">
        <f t="shared" si="0"/>
        <v/>
      </c>
      <c r="I30" t="str">
        <f t="shared" si="3"/>
        <v/>
      </c>
      <c r="J30" t="str">
        <f t="shared" si="1"/>
        <v/>
      </c>
    </row>
    <row r="31" spans="2:10" x14ac:dyDescent="0.25">
      <c r="C31" s="2">
        <v>76116</v>
      </c>
      <c r="D31" s="9" t="s">
        <v>36</v>
      </c>
      <c r="E31" s="81" t="str">
        <f>IF(C31='FORMULAIRE chqe'!$E$18,MAX($E$1:E30)+1,"")</f>
        <v/>
      </c>
      <c r="F31" s="2" t="str">
        <f>IF(C31='FORMULAIRE chqe'!$E$41,MAX($F$1:F30)+1,"")</f>
        <v/>
      </c>
      <c r="G31" t="str">
        <f t="shared" si="4"/>
        <v/>
      </c>
      <c r="H31" t="str">
        <f t="shared" si="0"/>
        <v/>
      </c>
      <c r="I31" t="str">
        <f t="shared" si="3"/>
        <v/>
      </c>
      <c r="J31" t="str">
        <f t="shared" si="1"/>
        <v/>
      </c>
    </row>
    <row r="32" spans="2:10" x14ac:dyDescent="0.25">
      <c r="C32" s="2">
        <v>76116</v>
      </c>
      <c r="D32" s="9" t="s">
        <v>37</v>
      </c>
      <c r="E32" s="81" t="str">
        <f>IF(C32='FORMULAIRE chqe'!$E$18,MAX($E$1:E31)+1,"")</f>
        <v/>
      </c>
      <c r="F32" s="2" t="str">
        <f>IF(C32='FORMULAIRE chqe'!$E$41,MAX($F$1:F31)+1,"")</f>
        <v/>
      </c>
      <c r="G32" t="str">
        <f t="shared" si="4"/>
        <v/>
      </c>
      <c r="H32" t="str">
        <f t="shared" si="0"/>
        <v/>
      </c>
      <c r="I32" t="str">
        <f t="shared" si="3"/>
        <v/>
      </c>
      <c r="J32" t="str">
        <f t="shared" si="1"/>
        <v/>
      </c>
    </row>
    <row r="33" spans="3:10" x14ac:dyDescent="0.25">
      <c r="C33" s="2">
        <v>76116</v>
      </c>
      <c r="D33" s="9" t="s">
        <v>38</v>
      </c>
      <c r="E33" s="81" t="str">
        <f>IF(C33='FORMULAIRE chqe'!$E$18,MAX($E$1:E32)+1,"")</f>
        <v/>
      </c>
      <c r="F33" s="2" t="str">
        <f>IF(C33='FORMULAIRE chqe'!$E$41,MAX($F$1:F32)+1,"")</f>
        <v/>
      </c>
      <c r="G33" t="str">
        <f t="shared" si="4"/>
        <v/>
      </c>
      <c r="H33" t="str">
        <f t="shared" si="0"/>
        <v/>
      </c>
      <c r="I33" t="str">
        <f t="shared" si="3"/>
        <v/>
      </c>
      <c r="J33" t="str">
        <f t="shared" si="1"/>
        <v/>
      </c>
    </row>
    <row r="34" spans="3:10" x14ac:dyDescent="0.25">
      <c r="C34" s="2">
        <v>76116</v>
      </c>
      <c r="D34" s="9" t="s">
        <v>39</v>
      </c>
      <c r="E34" s="81" t="str">
        <f>IF(C34='FORMULAIRE chqe'!$E$18,MAX($E$1:E33)+1,"")</f>
        <v/>
      </c>
      <c r="F34" s="2" t="str">
        <f>IF(C34='FORMULAIRE chqe'!$E$41,MAX($F$1:F33)+1,"")</f>
        <v/>
      </c>
      <c r="G34" t="str">
        <f t="shared" si="4"/>
        <v/>
      </c>
      <c r="H34" t="str">
        <f t="shared" si="0"/>
        <v/>
      </c>
      <c r="I34" t="str">
        <f t="shared" si="3"/>
        <v/>
      </c>
      <c r="J34" t="str">
        <f t="shared" ref="J34:J65" si="5">IFERROR(INDEX(C:D,MATCH(ROW(B33),F:F,0),2),"")</f>
        <v/>
      </c>
    </row>
    <row r="35" spans="3:10" x14ac:dyDescent="0.25">
      <c r="C35" s="2">
        <v>76116</v>
      </c>
      <c r="D35" s="9" t="s">
        <v>40</v>
      </c>
      <c r="E35" s="81" t="str">
        <f>IF(C35='FORMULAIRE chqe'!$E$18,MAX($E$1:E34)+1,"")</f>
        <v/>
      </c>
      <c r="F35" s="2" t="str">
        <f>IF(C35='FORMULAIRE chqe'!$E$41,MAX($F$1:F34)+1,"")</f>
        <v/>
      </c>
      <c r="G35" t="str">
        <f t="shared" si="4"/>
        <v/>
      </c>
      <c r="H35" t="str">
        <f t="shared" si="0"/>
        <v/>
      </c>
      <c r="I35" t="str">
        <f t="shared" si="3"/>
        <v/>
      </c>
      <c r="J35" t="str">
        <f t="shared" si="5"/>
        <v/>
      </c>
    </row>
    <row r="36" spans="3:10" x14ac:dyDescent="0.25">
      <c r="C36" s="2">
        <v>76116</v>
      </c>
      <c r="D36" s="9" t="s">
        <v>41</v>
      </c>
      <c r="E36" s="81" t="str">
        <f>IF(C36='FORMULAIRE chqe'!$E$18,MAX($E$1:E35)+1,"")</f>
        <v/>
      </c>
      <c r="F36" s="2" t="str">
        <f>IF(C36='FORMULAIRE chqe'!$E$41,MAX($F$1:F35)+1,"")</f>
        <v/>
      </c>
      <c r="G36" t="str">
        <f t="shared" si="4"/>
        <v/>
      </c>
      <c r="H36" t="str">
        <f t="shared" si="0"/>
        <v/>
      </c>
      <c r="I36" t="str">
        <f t="shared" si="3"/>
        <v/>
      </c>
      <c r="J36" t="str">
        <f t="shared" si="5"/>
        <v/>
      </c>
    </row>
    <row r="37" spans="3:10" x14ac:dyDescent="0.25">
      <c r="C37" s="2">
        <v>76116</v>
      </c>
      <c r="D37" s="9" t="s">
        <v>42</v>
      </c>
      <c r="E37" s="81" t="str">
        <f>IF(C37='FORMULAIRE chqe'!$E$18,MAX($E$1:E36)+1,"")</f>
        <v/>
      </c>
      <c r="F37" s="2" t="str">
        <f>IF(C37='FORMULAIRE chqe'!$E$41,MAX($F$1:F36)+1,"")</f>
        <v/>
      </c>
      <c r="G37" t="str">
        <f t="shared" si="4"/>
        <v/>
      </c>
      <c r="H37" t="str">
        <f t="shared" si="0"/>
        <v/>
      </c>
      <c r="I37" t="str">
        <f t="shared" si="3"/>
        <v/>
      </c>
      <c r="J37" t="str">
        <f t="shared" si="5"/>
        <v/>
      </c>
    </row>
    <row r="38" spans="3:10" x14ac:dyDescent="0.25">
      <c r="C38" s="2">
        <v>76116</v>
      </c>
      <c r="D38" s="9" t="s">
        <v>43</v>
      </c>
      <c r="E38" s="81" t="str">
        <f>IF(C38='FORMULAIRE chqe'!$E$18,MAX($E$1:E37)+1,"")</f>
        <v/>
      </c>
      <c r="F38" s="2" t="str">
        <f>IF(C38='FORMULAIRE chqe'!$E$41,MAX($F$1:F37)+1,"")</f>
        <v/>
      </c>
      <c r="G38" t="str">
        <f t="shared" si="4"/>
        <v/>
      </c>
      <c r="H38" t="str">
        <f t="shared" si="0"/>
        <v/>
      </c>
      <c r="I38" t="str">
        <f t="shared" si="3"/>
        <v/>
      </c>
      <c r="J38" t="str">
        <f t="shared" si="5"/>
        <v/>
      </c>
    </row>
    <row r="39" spans="3:10" x14ac:dyDescent="0.25">
      <c r="C39" s="2">
        <v>76116</v>
      </c>
      <c r="D39" s="9" t="s">
        <v>44</v>
      </c>
      <c r="E39" s="81" t="str">
        <f>IF(C39='FORMULAIRE chqe'!$E$18,MAX($E$1:E38)+1,"")</f>
        <v/>
      </c>
      <c r="F39" s="2" t="str">
        <f>IF(C39='FORMULAIRE chqe'!$E$41,MAX($F$1:F38)+1,"")</f>
        <v/>
      </c>
      <c r="G39" t="str">
        <f t="shared" si="4"/>
        <v/>
      </c>
      <c r="H39" t="str">
        <f t="shared" si="0"/>
        <v/>
      </c>
      <c r="I39" t="str">
        <f t="shared" si="3"/>
        <v/>
      </c>
      <c r="J39" t="str">
        <f t="shared" si="5"/>
        <v/>
      </c>
    </row>
    <row r="40" spans="3:10" x14ac:dyDescent="0.25">
      <c r="C40" s="2">
        <v>76117</v>
      </c>
      <c r="D40" s="9" t="s">
        <v>45</v>
      </c>
      <c r="E40" s="81" t="str">
        <f>IF(C40='FORMULAIRE chqe'!$E$18,MAX($E$1:E39)+1,"")</f>
        <v/>
      </c>
      <c r="F40" s="2" t="str">
        <f>IF(C40='FORMULAIRE chqe'!$E$41,MAX($F$1:F39)+1,"")</f>
        <v/>
      </c>
      <c r="G40" t="str">
        <f t="shared" si="4"/>
        <v/>
      </c>
      <c r="H40" t="str">
        <f t="shared" si="0"/>
        <v/>
      </c>
      <c r="I40" t="str">
        <f t="shared" si="3"/>
        <v/>
      </c>
      <c r="J40" t="str">
        <f t="shared" si="5"/>
        <v/>
      </c>
    </row>
    <row r="41" spans="3:10" x14ac:dyDescent="0.25">
      <c r="C41" s="2">
        <v>76119</v>
      </c>
      <c r="D41" s="9" t="s">
        <v>46</v>
      </c>
      <c r="E41" s="81" t="str">
        <f>IF(C41='FORMULAIRE chqe'!$E$18,MAX($E$1:E40)+1,"")</f>
        <v/>
      </c>
      <c r="F41" s="2" t="str">
        <f>IF(C41='FORMULAIRE chqe'!$E$41,MAX($F$1:F40)+1,"")</f>
        <v/>
      </c>
      <c r="G41" t="str">
        <f t="shared" si="4"/>
        <v/>
      </c>
      <c r="H41" t="str">
        <f t="shared" si="0"/>
        <v/>
      </c>
      <c r="I41" t="str">
        <f t="shared" si="3"/>
        <v/>
      </c>
      <c r="J41" t="str">
        <f t="shared" si="5"/>
        <v/>
      </c>
    </row>
    <row r="42" spans="3:10" x14ac:dyDescent="0.25">
      <c r="C42" s="2">
        <v>76119</v>
      </c>
      <c r="D42" s="9" t="s">
        <v>47</v>
      </c>
      <c r="E42" s="81" t="str">
        <f>IF(C42='FORMULAIRE chqe'!$E$18,MAX($E$1:E41)+1,"")</f>
        <v/>
      </c>
      <c r="F42" s="2" t="str">
        <f>IF(C42='FORMULAIRE chqe'!$E$41,MAX($F$1:F41)+1,"")</f>
        <v/>
      </c>
      <c r="G42" t="str">
        <f t="shared" si="4"/>
        <v/>
      </c>
      <c r="I42" t="str">
        <f t="shared" si="3"/>
        <v/>
      </c>
      <c r="J42" t="str">
        <f t="shared" si="5"/>
        <v/>
      </c>
    </row>
    <row r="43" spans="3:10" x14ac:dyDescent="0.25">
      <c r="C43" s="2">
        <v>76120</v>
      </c>
      <c r="D43" s="9" t="s">
        <v>48</v>
      </c>
      <c r="E43" s="81" t="str">
        <f>IF(C43='FORMULAIRE chqe'!$E$18,MAX($E$1:E42)+1,"")</f>
        <v/>
      </c>
      <c r="F43" s="2" t="str">
        <f>IF(C43='FORMULAIRE chqe'!$E$41,MAX($F$1:F42)+1,"")</f>
        <v/>
      </c>
      <c r="G43" t="str">
        <f t="shared" si="4"/>
        <v/>
      </c>
      <c r="I43" t="str">
        <f t="shared" si="3"/>
        <v/>
      </c>
      <c r="J43" t="str">
        <f t="shared" si="5"/>
        <v/>
      </c>
    </row>
    <row r="44" spans="3:10" x14ac:dyDescent="0.25">
      <c r="C44" s="2">
        <v>76130</v>
      </c>
      <c r="D44" s="9" t="s">
        <v>49</v>
      </c>
      <c r="E44" s="81" t="str">
        <f>IF(C44='FORMULAIRE chqe'!$E$18,MAX($E$1:E43)+1,"")</f>
        <v/>
      </c>
      <c r="F44" s="2" t="str">
        <f>IF(C44='FORMULAIRE chqe'!$E$41,MAX($F$1:F43)+1,"")</f>
        <v/>
      </c>
      <c r="G44" t="str">
        <f t="shared" si="4"/>
        <v/>
      </c>
      <c r="I44" t="str">
        <f t="shared" si="3"/>
        <v/>
      </c>
      <c r="J44" t="str">
        <f t="shared" si="5"/>
        <v/>
      </c>
    </row>
    <row r="45" spans="3:10" x14ac:dyDescent="0.25">
      <c r="C45" s="2">
        <v>76133</v>
      </c>
      <c r="D45" s="9" t="s">
        <v>50</v>
      </c>
      <c r="E45" s="81" t="str">
        <f>IF(C45='FORMULAIRE chqe'!$E$18,MAX($E$1:E44)+1,"")</f>
        <v/>
      </c>
      <c r="F45" s="2" t="str">
        <f>IF(C45='FORMULAIRE chqe'!$E$41,MAX($F$1:F44)+1,"")</f>
        <v/>
      </c>
      <c r="G45" t="str">
        <f t="shared" si="4"/>
        <v/>
      </c>
      <c r="I45" t="str">
        <f t="shared" si="3"/>
        <v/>
      </c>
      <c r="J45" t="str">
        <f t="shared" si="5"/>
        <v/>
      </c>
    </row>
    <row r="46" spans="3:10" x14ac:dyDescent="0.25">
      <c r="C46" s="2">
        <v>76133</v>
      </c>
      <c r="D46" s="9" t="s">
        <v>51</v>
      </c>
      <c r="E46" s="81" t="str">
        <f>IF(C46='FORMULAIRE chqe'!$E$18,MAX($E$1:E45)+1,"")</f>
        <v/>
      </c>
      <c r="F46" s="2" t="str">
        <f>IF(C46='FORMULAIRE chqe'!$E$41,MAX($F$1:F45)+1,"")</f>
        <v/>
      </c>
      <c r="G46" t="str">
        <f t="shared" si="4"/>
        <v/>
      </c>
      <c r="I46" t="str">
        <f t="shared" si="3"/>
        <v/>
      </c>
      <c r="J46" t="str">
        <f t="shared" si="5"/>
        <v/>
      </c>
    </row>
    <row r="47" spans="3:10" x14ac:dyDescent="0.25">
      <c r="C47" s="2">
        <v>76133</v>
      </c>
      <c r="D47" s="9" t="s">
        <v>52</v>
      </c>
      <c r="E47" s="81" t="str">
        <f>IF(C47='FORMULAIRE chqe'!$E$18,MAX($E$1:E46)+1,"")</f>
        <v/>
      </c>
      <c r="F47" s="2" t="str">
        <f>IF(C47='FORMULAIRE chqe'!$E$41,MAX($F$1:F46)+1,"")</f>
        <v/>
      </c>
      <c r="G47" t="str">
        <f t="shared" si="4"/>
        <v/>
      </c>
      <c r="I47" t="str">
        <f t="shared" si="3"/>
        <v/>
      </c>
      <c r="J47" t="str">
        <f t="shared" si="5"/>
        <v/>
      </c>
    </row>
    <row r="48" spans="3:10" x14ac:dyDescent="0.25">
      <c r="C48" s="2">
        <v>76133</v>
      </c>
      <c r="D48" s="9" t="s">
        <v>53</v>
      </c>
      <c r="E48" s="81" t="str">
        <f>IF(C48='FORMULAIRE chqe'!$E$18,MAX($E$1:E47)+1,"")</f>
        <v/>
      </c>
      <c r="F48" s="2" t="str">
        <f>IF(C48='FORMULAIRE chqe'!$E$41,MAX($F$1:F47)+1,"")</f>
        <v/>
      </c>
      <c r="G48" t="str">
        <f t="shared" si="4"/>
        <v/>
      </c>
      <c r="I48" t="str">
        <f t="shared" si="3"/>
        <v/>
      </c>
      <c r="J48" t="str">
        <f t="shared" si="5"/>
        <v/>
      </c>
    </row>
    <row r="49" spans="3:10" x14ac:dyDescent="0.25">
      <c r="C49" s="2">
        <v>76133</v>
      </c>
      <c r="D49" s="9" t="s">
        <v>54</v>
      </c>
      <c r="E49" s="81" t="str">
        <f>IF(C49='FORMULAIRE chqe'!$E$18,MAX($E$1:E48)+1,"")</f>
        <v/>
      </c>
      <c r="F49" s="2" t="str">
        <f>IF(C49='FORMULAIRE chqe'!$E$41,MAX($F$1:F48)+1,"")</f>
        <v/>
      </c>
      <c r="G49" t="str">
        <f t="shared" si="4"/>
        <v/>
      </c>
      <c r="I49" t="str">
        <f t="shared" si="3"/>
        <v/>
      </c>
      <c r="J49" t="str">
        <f t="shared" si="5"/>
        <v/>
      </c>
    </row>
    <row r="50" spans="3:10" x14ac:dyDescent="0.25">
      <c r="C50" s="2">
        <v>76140</v>
      </c>
      <c r="D50" s="9" t="s">
        <v>55</v>
      </c>
      <c r="E50" s="81" t="str">
        <f>IF(C50='FORMULAIRE chqe'!$E$18,MAX($E$1:E49)+1,"")</f>
        <v/>
      </c>
      <c r="F50" s="2" t="str">
        <f>IF(C50='FORMULAIRE chqe'!$E$41,MAX($F$1:F49)+1,"")</f>
        <v/>
      </c>
      <c r="G50" t="str">
        <f t="shared" si="4"/>
        <v/>
      </c>
      <c r="I50" t="str">
        <f t="shared" si="3"/>
        <v/>
      </c>
      <c r="J50" t="str">
        <f t="shared" si="5"/>
        <v/>
      </c>
    </row>
    <row r="51" spans="3:10" x14ac:dyDescent="0.25">
      <c r="C51" s="2">
        <v>76150</v>
      </c>
      <c r="D51" s="9" t="s">
        <v>56</v>
      </c>
      <c r="E51" s="81" t="str">
        <f>IF(C51='FORMULAIRE chqe'!$E$18,MAX($E$1:E50)+1,"")</f>
        <v/>
      </c>
      <c r="F51" s="2" t="str">
        <f>IF(C51='FORMULAIRE chqe'!$E$41,MAX($F$1:F50)+1,"")</f>
        <v/>
      </c>
      <c r="G51" t="str">
        <f t="shared" si="4"/>
        <v/>
      </c>
      <c r="I51" t="str">
        <f t="shared" si="3"/>
        <v/>
      </c>
      <c r="J51" t="str">
        <f t="shared" si="5"/>
        <v/>
      </c>
    </row>
    <row r="52" spans="3:10" x14ac:dyDescent="0.25">
      <c r="C52" s="2">
        <v>76150</v>
      </c>
      <c r="D52" s="9" t="s">
        <v>57</v>
      </c>
      <c r="E52" s="81" t="str">
        <f>IF(C52='FORMULAIRE chqe'!$E$18,MAX($E$1:E51)+1,"")</f>
        <v/>
      </c>
      <c r="F52" s="2" t="str">
        <f>IF(C52='FORMULAIRE chqe'!$E$41,MAX($F$1:F51)+1,"")</f>
        <v/>
      </c>
      <c r="G52" t="str">
        <f t="shared" si="4"/>
        <v/>
      </c>
      <c r="I52" t="str">
        <f t="shared" si="3"/>
        <v/>
      </c>
      <c r="J52" t="str">
        <f t="shared" si="5"/>
        <v/>
      </c>
    </row>
    <row r="53" spans="3:10" x14ac:dyDescent="0.25">
      <c r="C53" s="2">
        <v>76150</v>
      </c>
      <c r="D53" s="9" t="s">
        <v>58</v>
      </c>
      <c r="E53" s="81" t="str">
        <f>IF(C53='FORMULAIRE chqe'!$E$18,MAX($E$1:E52)+1,"")</f>
        <v/>
      </c>
      <c r="F53" s="2" t="str">
        <f>IF(C53='FORMULAIRE chqe'!$E$41,MAX($F$1:F52)+1,"")</f>
        <v/>
      </c>
      <c r="G53" t="str">
        <f t="shared" si="4"/>
        <v/>
      </c>
      <c r="I53" t="str">
        <f t="shared" si="3"/>
        <v/>
      </c>
      <c r="J53" t="str">
        <f t="shared" si="5"/>
        <v/>
      </c>
    </row>
    <row r="54" spans="3:10" x14ac:dyDescent="0.25">
      <c r="C54" s="2">
        <v>76160</v>
      </c>
      <c r="D54" s="9" t="s">
        <v>59</v>
      </c>
      <c r="E54" s="81" t="str">
        <f>IF(C54='FORMULAIRE chqe'!$E$18,MAX($E$1:E53)+1,"")</f>
        <v/>
      </c>
      <c r="F54" s="2" t="str">
        <f>IF(C54='FORMULAIRE chqe'!$E$41,MAX($F$1:F53)+1,"")</f>
        <v/>
      </c>
      <c r="G54" t="str">
        <f t="shared" si="4"/>
        <v/>
      </c>
      <c r="I54" t="str">
        <f t="shared" si="3"/>
        <v/>
      </c>
      <c r="J54" t="str">
        <f t="shared" si="5"/>
        <v/>
      </c>
    </row>
    <row r="55" spans="3:10" x14ac:dyDescent="0.25">
      <c r="C55" s="2">
        <v>76160</v>
      </c>
      <c r="D55" s="9" t="s">
        <v>60</v>
      </c>
      <c r="E55" s="81" t="str">
        <f>IF(C55='FORMULAIRE chqe'!$E$18,MAX($E$1:E54)+1,"")</f>
        <v/>
      </c>
      <c r="F55" s="2" t="str">
        <f>IF(C55='FORMULAIRE chqe'!$E$41,MAX($F$1:F54)+1,"")</f>
        <v/>
      </c>
      <c r="G55" t="str">
        <f t="shared" si="4"/>
        <v/>
      </c>
      <c r="I55" t="str">
        <f t="shared" si="3"/>
        <v/>
      </c>
      <c r="J55" t="str">
        <f t="shared" si="5"/>
        <v/>
      </c>
    </row>
    <row r="56" spans="3:10" x14ac:dyDescent="0.25">
      <c r="C56" s="2">
        <v>76160</v>
      </c>
      <c r="D56" s="9" t="s">
        <v>61</v>
      </c>
      <c r="E56" s="81" t="str">
        <f>IF(C56='FORMULAIRE chqe'!$E$18,MAX($E$1:E55)+1,"")</f>
        <v/>
      </c>
      <c r="F56" s="2" t="str">
        <f>IF(C56='FORMULAIRE chqe'!$E$41,MAX($F$1:F55)+1,"")</f>
        <v/>
      </c>
      <c r="G56" t="str">
        <f t="shared" si="4"/>
        <v/>
      </c>
      <c r="I56" t="str">
        <f t="shared" si="3"/>
        <v/>
      </c>
      <c r="J56" t="str">
        <f t="shared" si="5"/>
        <v/>
      </c>
    </row>
    <row r="57" spans="3:10" x14ac:dyDescent="0.25">
      <c r="C57" s="2">
        <v>76160</v>
      </c>
      <c r="D57" s="9" t="s">
        <v>62</v>
      </c>
      <c r="E57" s="81" t="str">
        <f>IF(C57='FORMULAIRE chqe'!$E$18,MAX($E$1:E56)+1,"")</f>
        <v/>
      </c>
      <c r="F57" s="2" t="str">
        <f>IF(C57='FORMULAIRE chqe'!$E$41,MAX($F$1:F56)+1,"")</f>
        <v/>
      </c>
      <c r="G57" t="str">
        <f t="shared" si="4"/>
        <v/>
      </c>
      <c r="I57" t="str">
        <f t="shared" si="3"/>
        <v/>
      </c>
      <c r="J57" t="str">
        <f t="shared" si="5"/>
        <v/>
      </c>
    </row>
    <row r="58" spans="3:10" x14ac:dyDescent="0.25">
      <c r="C58" s="2">
        <v>76160</v>
      </c>
      <c r="D58" s="9" t="s">
        <v>63</v>
      </c>
      <c r="E58" s="81" t="str">
        <f>IF(C58='FORMULAIRE chqe'!$E$18,MAX($E$1:E57)+1,"")</f>
        <v/>
      </c>
      <c r="F58" s="2" t="str">
        <f>IF(C58='FORMULAIRE chqe'!$E$41,MAX($F$1:F57)+1,"")</f>
        <v/>
      </c>
      <c r="G58" t="str">
        <f t="shared" si="4"/>
        <v/>
      </c>
      <c r="I58" t="str">
        <f t="shared" si="3"/>
        <v/>
      </c>
      <c r="J58" t="str">
        <f t="shared" si="5"/>
        <v/>
      </c>
    </row>
    <row r="59" spans="3:10" x14ac:dyDescent="0.25">
      <c r="C59" s="2">
        <v>76160</v>
      </c>
      <c r="D59" s="9" t="s">
        <v>64</v>
      </c>
      <c r="E59" s="81" t="str">
        <f>IF(C59='FORMULAIRE chqe'!$E$18,MAX($E$1:E58)+1,"")</f>
        <v/>
      </c>
      <c r="F59" s="2" t="str">
        <f>IF(C59='FORMULAIRE chqe'!$E$41,MAX($F$1:F58)+1,"")</f>
        <v/>
      </c>
      <c r="G59" t="str">
        <f t="shared" si="4"/>
        <v/>
      </c>
      <c r="I59" t="str">
        <f t="shared" si="3"/>
        <v/>
      </c>
      <c r="J59" t="str">
        <f t="shared" si="5"/>
        <v/>
      </c>
    </row>
    <row r="60" spans="3:10" x14ac:dyDescent="0.25">
      <c r="C60" s="2">
        <v>76160</v>
      </c>
      <c r="D60" s="9" t="s">
        <v>65</v>
      </c>
      <c r="E60" s="81" t="str">
        <f>IF(C60='FORMULAIRE chqe'!$E$18,MAX($E$1:E59)+1,"")</f>
        <v/>
      </c>
      <c r="F60" s="2" t="str">
        <f>IF(C60='FORMULAIRE chqe'!$E$41,MAX($F$1:F59)+1,"")</f>
        <v/>
      </c>
      <c r="G60" t="str">
        <f t="shared" si="4"/>
        <v/>
      </c>
      <c r="I60" t="str">
        <f t="shared" si="3"/>
        <v/>
      </c>
      <c r="J60" t="str">
        <f t="shared" si="5"/>
        <v/>
      </c>
    </row>
    <row r="61" spans="3:10" x14ac:dyDescent="0.25">
      <c r="C61" s="2">
        <v>76160</v>
      </c>
      <c r="D61" s="9" t="s">
        <v>66</v>
      </c>
      <c r="E61" s="81" t="str">
        <f>IF(C61='FORMULAIRE chqe'!$E$18,MAX($E$1:E60)+1,"")</f>
        <v/>
      </c>
      <c r="F61" s="2" t="str">
        <f>IF(C61='FORMULAIRE chqe'!$E$41,MAX($F$1:F60)+1,"")</f>
        <v/>
      </c>
      <c r="G61" t="str">
        <f t="shared" si="4"/>
        <v/>
      </c>
      <c r="I61" t="str">
        <f t="shared" si="3"/>
        <v/>
      </c>
      <c r="J61" t="str">
        <f t="shared" si="5"/>
        <v/>
      </c>
    </row>
    <row r="62" spans="3:10" x14ac:dyDescent="0.25">
      <c r="C62" s="2">
        <v>76160</v>
      </c>
      <c r="D62" s="9" t="s">
        <v>67</v>
      </c>
      <c r="E62" s="81" t="str">
        <f>IF(C62='FORMULAIRE chqe'!$E$18,MAX($E$1:E61)+1,"")</f>
        <v/>
      </c>
      <c r="F62" s="2" t="str">
        <f>IF(C62='FORMULAIRE chqe'!$E$41,MAX($F$1:F61)+1,"")</f>
        <v/>
      </c>
      <c r="G62" t="str">
        <f t="shared" si="4"/>
        <v/>
      </c>
      <c r="J62" t="str">
        <f t="shared" si="5"/>
        <v/>
      </c>
    </row>
    <row r="63" spans="3:10" x14ac:dyDescent="0.25">
      <c r="C63" s="2">
        <v>76160</v>
      </c>
      <c r="D63" s="9" t="s">
        <v>68</v>
      </c>
      <c r="E63" s="81" t="str">
        <f>IF(C63='FORMULAIRE chqe'!$E$18,MAX($E$1:E62)+1,"")</f>
        <v/>
      </c>
      <c r="F63" s="2" t="str">
        <f>IF(C63='FORMULAIRE chqe'!$E$41,MAX($F$1:F62)+1,"")</f>
        <v/>
      </c>
      <c r="G63" t="str">
        <f t="shared" si="4"/>
        <v/>
      </c>
      <c r="J63" t="str">
        <f t="shared" si="5"/>
        <v/>
      </c>
    </row>
    <row r="64" spans="3:10" x14ac:dyDescent="0.25">
      <c r="C64" s="2">
        <v>76160</v>
      </c>
      <c r="D64" s="9" t="s">
        <v>69</v>
      </c>
      <c r="E64" s="81" t="str">
        <f>IF(C64='FORMULAIRE chqe'!$E$18,MAX($E$1:E63)+1,"")</f>
        <v/>
      </c>
      <c r="F64" s="2" t="str">
        <f>IF(C64='FORMULAIRE chqe'!$E$41,MAX($F$1:F63)+1,"")</f>
        <v/>
      </c>
      <c r="G64" t="str">
        <f t="shared" si="4"/>
        <v/>
      </c>
      <c r="J64" t="str">
        <f t="shared" si="5"/>
        <v/>
      </c>
    </row>
    <row r="65" spans="3:10" x14ac:dyDescent="0.25">
      <c r="C65" s="2">
        <v>76170</v>
      </c>
      <c r="D65" s="9" t="s">
        <v>70</v>
      </c>
      <c r="E65" s="81" t="str">
        <f>IF(C65='FORMULAIRE chqe'!$E$18,MAX($E$1:E64)+1,"")</f>
        <v/>
      </c>
      <c r="F65" s="2" t="str">
        <f>IF(C65='FORMULAIRE chqe'!$E$41,MAX($F$1:F64)+1,"")</f>
        <v/>
      </c>
      <c r="G65" t="str">
        <f t="shared" si="4"/>
        <v/>
      </c>
      <c r="J65" t="str">
        <f t="shared" si="5"/>
        <v/>
      </c>
    </row>
    <row r="66" spans="3:10" x14ac:dyDescent="0.25">
      <c r="C66" s="2">
        <v>76170</v>
      </c>
      <c r="D66" s="9" t="s">
        <v>71</v>
      </c>
      <c r="E66" s="81" t="str">
        <f>IF(C66='FORMULAIRE chqe'!$E$18,MAX($E$1:E65)+1,"")</f>
        <v/>
      </c>
      <c r="F66" s="2" t="str">
        <f>IF(C66='FORMULAIRE chqe'!$E$41,MAX($F$1:F65)+1,"")</f>
        <v/>
      </c>
      <c r="G66" t="str">
        <f t="shared" si="4"/>
        <v/>
      </c>
      <c r="J66" t="str">
        <f t="shared" ref="J66:J71" si="6">IFERROR(INDEX(C:D,MATCH(ROW(B65),F:F,0),2),"")</f>
        <v/>
      </c>
    </row>
    <row r="67" spans="3:10" x14ac:dyDescent="0.25">
      <c r="C67" s="2">
        <v>76170</v>
      </c>
      <c r="D67" s="9" t="s">
        <v>72</v>
      </c>
      <c r="E67" s="81" t="str">
        <f>IF(C67='FORMULAIRE chqe'!$E$18,MAX($E$1:E66)+1,"")</f>
        <v/>
      </c>
      <c r="F67" s="2" t="str">
        <f>IF(C67='FORMULAIRE chqe'!$E$41,MAX($F$1:F66)+1,"")</f>
        <v/>
      </c>
      <c r="G67" t="str">
        <f t="shared" ref="G67:G130" si="7">IF(H67&lt;&gt;"",1,"")</f>
        <v/>
      </c>
      <c r="J67" t="str">
        <f t="shared" si="6"/>
        <v/>
      </c>
    </row>
    <row r="68" spans="3:10" x14ac:dyDescent="0.25">
      <c r="C68" s="2">
        <v>76170</v>
      </c>
      <c r="D68" s="9" t="s">
        <v>73</v>
      </c>
      <c r="E68" s="81" t="str">
        <f>IF(C68='FORMULAIRE chqe'!$E$18,MAX($E$1:E67)+1,"")</f>
        <v/>
      </c>
      <c r="F68" s="2" t="str">
        <f>IF(C68='FORMULAIRE chqe'!$E$41,MAX($F$1:F67)+1,"")</f>
        <v/>
      </c>
      <c r="G68" t="str">
        <f t="shared" si="7"/>
        <v/>
      </c>
      <c r="J68" t="str">
        <f t="shared" si="6"/>
        <v/>
      </c>
    </row>
    <row r="69" spans="3:10" x14ac:dyDescent="0.25">
      <c r="C69" s="2">
        <v>76170</v>
      </c>
      <c r="D69" s="9" t="s">
        <v>74</v>
      </c>
      <c r="E69" s="81" t="str">
        <f>IF(C69='FORMULAIRE chqe'!$E$18,MAX($E$1:E68)+1,"")</f>
        <v/>
      </c>
      <c r="F69" s="2" t="str">
        <f>IF(C69='FORMULAIRE chqe'!$E$41,MAX($F$1:F68)+1,"")</f>
        <v/>
      </c>
      <c r="G69" t="str">
        <f t="shared" si="7"/>
        <v/>
      </c>
      <c r="J69" t="str">
        <f t="shared" si="6"/>
        <v/>
      </c>
    </row>
    <row r="70" spans="3:10" x14ac:dyDescent="0.25">
      <c r="C70" s="2">
        <v>76170</v>
      </c>
      <c r="D70" s="9" t="s">
        <v>75</v>
      </c>
      <c r="E70" s="81" t="str">
        <f>IF(C70='FORMULAIRE chqe'!$E$18,MAX($E$1:E69)+1,"")</f>
        <v/>
      </c>
      <c r="F70" s="2" t="str">
        <f>IF(C70='FORMULAIRE chqe'!$E$41,MAX($F$1:F69)+1,"")</f>
        <v/>
      </c>
      <c r="G70" t="str">
        <f t="shared" si="7"/>
        <v/>
      </c>
      <c r="J70" t="str">
        <f t="shared" si="6"/>
        <v/>
      </c>
    </row>
    <row r="71" spans="3:10" x14ac:dyDescent="0.25">
      <c r="C71" s="2">
        <v>76170</v>
      </c>
      <c r="D71" s="9" t="s">
        <v>76</v>
      </c>
      <c r="E71" s="81" t="str">
        <f>IF(C71='FORMULAIRE chqe'!$E$18,MAX($E$1:E70)+1,"")</f>
        <v/>
      </c>
      <c r="F71" s="2" t="str">
        <f>IF(C71='FORMULAIRE chqe'!$E$41,MAX($F$1:F70)+1,"")</f>
        <v/>
      </c>
      <c r="G71" t="str">
        <f t="shared" si="7"/>
        <v/>
      </c>
      <c r="J71" t="str">
        <f t="shared" si="6"/>
        <v/>
      </c>
    </row>
    <row r="72" spans="3:10" x14ac:dyDescent="0.25">
      <c r="C72" s="2">
        <v>76170</v>
      </c>
      <c r="D72" s="9" t="s">
        <v>77</v>
      </c>
      <c r="E72" s="81" t="str">
        <f>IF(C72='FORMULAIRE chqe'!$E$18,MAX($E$1:E71)+1,"")</f>
        <v/>
      </c>
      <c r="F72" s="2" t="str">
        <f>IF(C72='FORMULAIRE chqe'!$E$41,MAX($F$1:F71)+1,"")</f>
        <v/>
      </c>
      <c r="G72" t="str">
        <f t="shared" si="7"/>
        <v/>
      </c>
    </row>
    <row r="73" spans="3:10" x14ac:dyDescent="0.25">
      <c r="C73" s="2">
        <v>76170</v>
      </c>
      <c r="D73" s="9" t="s">
        <v>78</v>
      </c>
      <c r="E73" s="81" t="str">
        <f>IF(C73='FORMULAIRE chqe'!$E$18,MAX($E$1:E72)+1,"")</f>
        <v/>
      </c>
      <c r="F73" s="2" t="str">
        <f>IF(C73='FORMULAIRE chqe'!$E$41,MAX($F$1:F72)+1,"")</f>
        <v/>
      </c>
      <c r="G73" t="str">
        <f t="shared" si="7"/>
        <v/>
      </c>
    </row>
    <row r="74" spans="3:10" x14ac:dyDescent="0.25">
      <c r="C74" s="2">
        <v>76170</v>
      </c>
      <c r="D74" s="9" t="s">
        <v>79</v>
      </c>
      <c r="E74" s="81" t="str">
        <f>IF(C74='FORMULAIRE chqe'!$E$18,MAX($E$1:E73)+1,"")</f>
        <v/>
      </c>
      <c r="F74" s="2" t="str">
        <f>IF(C74='FORMULAIRE chqe'!$E$41,MAX($F$1:F73)+1,"")</f>
        <v/>
      </c>
      <c r="G74" t="str">
        <f t="shared" si="7"/>
        <v/>
      </c>
    </row>
    <row r="75" spans="3:10" x14ac:dyDescent="0.25">
      <c r="C75" s="2">
        <v>76170</v>
      </c>
      <c r="D75" s="9" t="s">
        <v>80</v>
      </c>
      <c r="E75" s="81" t="str">
        <f>IF(C75='FORMULAIRE chqe'!$E$18,MAX($E$1:E74)+1,"")</f>
        <v/>
      </c>
      <c r="F75" s="2" t="str">
        <f>IF(C75='FORMULAIRE chqe'!$E$41,MAX($F$1:F74)+1,"")</f>
        <v/>
      </c>
      <c r="G75" t="str">
        <f t="shared" si="7"/>
        <v/>
      </c>
    </row>
    <row r="76" spans="3:10" x14ac:dyDescent="0.25">
      <c r="C76" s="2">
        <v>76190</v>
      </c>
      <c r="D76" s="9" t="s">
        <v>81</v>
      </c>
      <c r="E76" s="81" t="str">
        <f>IF(C76='FORMULAIRE chqe'!$E$18,MAX($E$1:E75)+1,"")</f>
        <v/>
      </c>
      <c r="F76" s="2" t="str">
        <f>IF(C76='FORMULAIRE chqe'!$E$41,MAX($F$1:F75)+1,"")</f>
        <v/>
      </c>
      <c r="G76" t="str">
        <f t="shared" si="7"/>
        <v/>
      </c>
    </row>
    <row r="77" spans="3:10" x14ac:dyDescent="0.25">
      <c r="C77" s="2">
        <v>76190</v>
      </c>
      <c r="D77" s="9" t="s">
        <v>82</v>
      </c>
      <c r="E77" s="81" t="str">
        <f>IF(C77='FORMULAIRE chqe'!$E$18,MAX($E$1:E76)+1,"")</f>
        <v/>
      </c>
      <c r="F77" s="2" t="str">
        <f>IF(C77='FORMULAIRE chqe'!$E$41,MAX($F$1:F76)+1,"")</f>
        <v/>
      </c>
      <c r="G77" t="str">
        <f t="shared" si="7"/>
        <v/>
      </c>
    </row>
    <row r="78" spans="3:10" x14ac:dyDescent="0.25">
      <c r="C78" s="2">
        <v>76190</v>
      </c>
      <c r="D78" s="9" t="s">
        <v>83</v>
      </c>
      <c r="E78" s="81" t="str">
        <f>IF(C78='FORMULAIRE chqe'!$E$18,MAX($E$1:E77)+1,"")</f>
        <v/>
      </c>
      <c r="F78" s="2" t="str">
        <f>IF(C78='FORMULAIRE chqe'!$E$41,MAX($F$1:F77)+1,"")</f>
        <v/>
      </c>
      <c r="G78" t="str">
        <f t="shared" si="7"/>
        <v/>
      </c>
    </row>
    <row r="79" spans="3:10" x14ac:dyDescent="0.25">
      <c r="C79" s="2">
        <v>76190</v>
      </c>
      <c r="D79" s="9" t="s">
        <v>84</v>
      </c>
      <c r="E79" s="81" t="str">
        <f>IF(C79='FORMULAIRE chqe'!$E$18,MAX($E$1:E78)+1,"")</f>
        <v/>
      </c>
      <c r="F79" s="2" t="str">
        <f>IF(C79='FORMULAIRE chqe'!$E$41,MAX($F$1:F78)+1,"")</f>
        <v/>
      </c>
      <c r="G79" t="str">
        <f t="shared" si="7"/>
        <v/>
      </c>
    </row>
    <row r="80" spans="3:10" x14ac:dyDescent="0.25">
      <c r="C80" s="2">
        <v>76190</v>
      </c>
      <c r="D80" s="9" t="s">
        <v>85</v>
      </c>
      <c r="E80" s="81" t="str">
        <f>IF(C80='FORMULAIRE chqe'!$E$18,MAX($E$1:E79)+1,"")</f>
        <v/>
      </c>
      <c r="F80" s="2" t="str">
        <f>IF(C80='FORMULAIRE chqe'!$E$41,MAX($F$1:F79)+1,"")</f>
        <v/>
      </c>
      <c r="G80" t="str">
        <f t="shared" si="7"/>
        <v/>
      </c>
    </row>
    <row r="81" spans="3:7" x14ac:dyDescent="0.25">
      <c r="C81" s="2">
        <v>76190</v>
      </c>
      <c r="D81" s="9" t="s">
        <v>86</v>
      </c>
      <c r="E81" s="81" t="str">
        <f>IF(C81='FORMULAIRE chqe'!$E$18,MAX($E$1:E80)+1,"")</f>
        <v/>
      </c>
      <c r="F81" s="2" t="str">
        <f>IF(C81='FORMULAIRE chqe'!$E$41,MAX($F$1:F80)+1,"")</f>
        <v/>
      </c>
      <c r="G81" t="str">
        <f t="shared" si="7"/>
        <v/>
      </c>
    </row>
    <row r="82" spans="3:7" x14ac:dyDescent="0.25">
      <c r="C82" s="2">
        <v>76190</v>
      </c>
      <c r="D82" s="9" t="s">
        <v>87</v>
      </c>
      <c r="E82" s="81" t="str">
        <f>IF(C82='FORMULAIRE chqe'!$E$18,MAX($E$1:E81)+1,"")</f>
        <v/>
      </c>
      <c r="F82" s="2" t="str">
        <f>IF(C82='FORMULAIRE chqe'!$E$41,MAX($F$1:F81)+1,"")</f>
        <v/>
      </c>
      <c r="G82" t="str">
        <f t="shared" si="7"/>
        <v/>
      </c>
    </row>
    <row r="83" spans="3:7" x14ac:dyDescent="0.25">
      <c r="C83" s="2">
        <v>76190</v>
      </c>
      <c r="D83" s="9" t="s">
        <v>88</v>
      </c>
      <c r="E83" s="81" t="str">
        <f>IF(C83='FORMULAIRE chqe'!$E$18,MAX($E$1:E82)+1,"")</f>
        <v/>
      </c>
      <c r="F83" s="2" t="str">
        <f>IF(C83='FORMULAIRE chqe'!$E$41,MAX($F$1:F82)+1,"")</f>
        <v/>
      </c>
      <c r="G83" t="str">
        <f t="shared" si="7"/>
        <v/>
      </c>
    </row>
    <row r="84" spans="3:7" x14ac:dyDescent="0.25">
      <c r="C84" s="2">
        <v>76190</v>
      </c>
      <c r="D84" s="9" t="s">
        <v>89</v>
      </c>
      <c r="E84" s="81" t="str">
        <f>IF(C84='FORMULAIRE chqe'!$E$18,MAX($E$1:E83)+1,"")</f>
        <v/>
      </c>
      <c r="F84" s="2" t="str">
        <f>IF(C84='FORMULAIRE chqe'!$E$41,MAX($F$1:F83)+1,"")</f>
        <v/>
      </c>
      <c r="G84" t="str">
        <f t="shared" si="7"/>
        <v/>
      </c>
    </row>
    <row r="85" spans="3:7" x14ac:dyDescent="0.25">
      <c r="C85" s="2">
        <v>76190</v>
      </c>
      <c r="D85" s="9" t="s">
        <v>90</v>
      </c>
      <c r="E85" s="81" t="str">
        <f>IF(C85='FORMULAIRE chqe'!$E$18,MAX($E$1:E84)+1,"")</f>
        <v/>
      </c>
      <c r="F85" s="2" t="str">
        <f>IF(C85='FORMULAIRE chqe'!$E$41,MAX($F$1:F84)+1,"")</f>
        <v/>
      </c>
      <c r="G85" t="str">
        <f t="shared" si="7"/>
        <v/>
      </c>
    </row>
    <row r="86" spans="3:7" x14ac:dyDescent="0.25">
      <c r="C86" s="2">
        <v>76190</v>
      </c>
      <c r="D86" s="9" t="s">
        <v>91</v>
      </c>
      <c r="E86" s="81" t="str">
        <f>IF(C86='FORMULAIRE chqe'!$E$18,MAX($E$1:E85)+1,"")</f>
        <v/>
      </c>
      <c r="F86" s="2" t="str">
        <f>IF(C86='FORMULAIRE chqe'!$E$41,MAX($F$1:F85)+1,"")</f>
        <v/>
      </c>
      <c r="G86" t="str">
        <f t="shared" si="7"/>
        <v/>
      </c>
    </row>
    <row r="87" spans="3:7" x14ac:dyDescent="0.25">
      <c r="C87" s="2">
        <v>76190</v>
      </c>
      <c r="D87" s="9" t="s">
        <v>92</v>
      </c>
      <c r="E87" s="81" t="str">
        <f>IF(C87='FORMULAIRE chqe'!$E$18,MAX($E$1:E86)+1,"")</f>
        <v/>
      </c>
      <c r="F87" s="2" t="str">
        <f>IF(C87='FORMULAIRE chqe'!$E$41,MAX($F$1:F86)+1,"")</f>
        <v/>
      </c>
      <c r="G87" t="str">
        <f t="shared" si="7"/>
        <v/>
      </c>
    </row>
    <row r="88" spans="3:7" x14ac:dyDescent="0.25">
      <c r="C88" s="2">
        <v>76190</v>
      </c>
      <c r="D88" s="9" t="s">
        <v>93</v>
      </c>
      <c r="E88" s="81" t="str">
        <f>IF(C88='FORMULAIRE chqe'!$E$18,MAX($E$1:E87)+1,"")</f>
        <v/>
      </c>
      <c r="F88" s="2" t="str">
        <f>IF(C88='FORMULAIRE chqe'!$E$41,MAX($F$1:F87)+1,"")</f>
        <v/>
      </c>
      <c r="G88" t="str">
        <f t="shared" si="7"/>
        <v/>
      </c>
    </row>
    <row r="89" spans="3:7" x14ac:dyDescent="0.25">
      <c r="C89" s="2">
        <v>76190</v>
      </c>
      <c r="D89" s="9" t="s">
        <v>94</v>
      </c>
      <c r="E89" s="81" t="str">
        <f>IF(C89='FORMULAIRE chqe'!$E$18,MAX($E$1:E88)+1,"")</f>
        <v/>
      </c>
      <c r="F89" s="2" t="str">
        <f>IF(C89='FORMULAIRE chqe'!$E$41,MAX($F$1:F88)+1,"")</f>
        <v/>
      </c>
      <c r="G89" t="str">
        <f t="shared" si="7"/>
        <v/>
      </c>
    </row>
    <row r="90" spans="3:7" x14ac:dyDescent="0.25">
      <c r="C90" s="2">
        <v>76190</v>
      </c>
      <c r="D90" s="9" t="s">
        <v>95</v>
      </c>
      <c r="E90" s="81" t="str">
        <f>IF(C90='FORMULAIRE chqe'!$E$18,MAX($E$1:E89)+1,"")</f>
        <v/>
      </c>
      <c r="F90" s="2" t="str">
        <f>IF(C90='FORMULAIRE chqe'!$E$41,MAX($F$1:F89)+1,"")</f>
        <v/>
      </c>
      <c r="G90" t="str">
        <f t="shared" si="7"/>
        <v/>
      </c>
    </row>
    <row r="91" spans="3:7" x14ac:dyDescent="0.25">
      <c r="C91" s="2">
        <v>76190</v>
      </c>
      <c r="D91" s="9" t="s">
        <v>96</v>
      </c>
      <c r="E91" s="81" t="str">
        <f>IF(C91='FORMULAIRE chqe'!$E$18,MAX($E$1:E90)+1,"")</f>
        <v/>
      </c>
      <c r="F91" s="2" t="str">
        <f>IF(C91='FORMULAIRE chqe'!$E$41,MAX($F$1:F90)+1,"")</f>
        <v/>
      </c>
      <c r="G91" t="str">
        <f t="shared" si="7"/>
        <v/>
      </c>
    </row>
    <row r="92" spans="3:7" x14ac:dyDescent="0.25">
      <c r="C92" s="2">
        <v>76190</v>
      </c>
      <c r="D92" s="9" t="s">
        <v>97</v>
      </c>
      <c r="E92" s="81" t="str">
        <f>IF(C92='FORMULAIRE chqe'!$E$18,MAX($E$1:E91)+1,"")</f>
        <v/>
      </c>
      <c r="F92" s="2" t="str">
        <f>IF(C92='FORMULAIRE chqe'!$E$41,MAX($F$1:F91)+1,"")</f>
        <v/>
      </c>
      <c r="G92" t="str">
        <f t="shared" si="7"/>
        <v/>
      </c>
    </row>
    <row r="93" spans="3:7" x14ac:dyDescent="0.25">
      <c r="C93" s="2">
        <v>76190</v>
      </c>
      <c r="D93" s="9" t="s">
        <v>98</v>
      </c>
      <c r="E93" s="81" t="str">
        <f>IF(C93='FORMULAIRE chqe'!$E$18,MAX($E$1:E92)+1,"")</f>
        <v/>
      </c>
      <c r="F93" s="2" t="str">
        <f>IF(C93='FORMULAIRE chqe'!$E$41,MAX($F$1:F92)+1,"")</f>
        <v/>
      </c>
      <c r="G93" t="str">
        <f t="shared" si="7"/>
        <v/>
      </c>
    </row>
    <row r="94" spans="3:7" x14ac:dyDescent="0.25">
      <c r="C94" s="2">
        <v>76190</v>
      </c>
      <c r="D94" s="9" t="s">
        <v>99</v>
      </c>
      <c r="E94" s="81" t="str">
        <f>IF(C94='FORMULAIRE chqe'!$E$18,MAX($E$1:E93)+1,"")</f>
        <v/>
      </c>
      <c r="F94" s="2" t="str">
        <f>IF(C94='FORMULAIRE chqe'!$E$41,MAX($F$1:F93)+1,"")</f>
        <v/>
      </c>
      <c r="G94" t="str">
        <f t="shared" si="7"/>
        <v/>
      </c>
    </row>
    <row r="95" spans="3:7" x14ac:dyDescent="0.25">
      <c r="C95" s="2">
        <v>76190</v>
      </c>
      <c r="D95" s="9" t="s">
        <v>100</v>
      </c>
      <c r="E95" s="81" t="str">
        <f>IF(C95='FORMULAIRE chqe'!$E$18,MAX($E$1:E94)+1,"")</f>
        <v/>
      </c>
      <c r="F95" s="2" t="str">
        <f>IF(C95='FORMULAIRE chqe'!$E$41,MAX($F$1:F94)+1,"")</f>
        <v/>
      </c>
      <c r="G95" t="str">
        <f t="shared" si="7"/>
        <v/>
      </c>
    </row>
    <row r="96" spans="3:7" x14ac:dyDescent="0.25">
      <c r="C96" s="2">
        <v>76190</v>
      </c>
      <c r="D96" s="9" t="s">
        <v>101</v>
      </c>
      <c r="E96" s="81" t="str">
        <f>IF(C96='FORMULAIRE chqe'!$E$18,MAX($E$1:E95)+1,"")</f>
        <v/>
      </c>
      <c r="F96" s="2" t="str">
        <f>IF(C96='FORMULAIRE chqe'!$E$41,MAX($F$1:F95)+1,"")</f>
        <v/>
      </c>
      <c r="G96" t="str">
        <f t="shared" si="7"/>
        <v/>
      </c>
    </row>
    <row r="97" spans="2:7" x14ac:dyDescent="0.25">
      <c r="C97" s="2">
        <v>76190</v>
      </c>
      <c r="D97" s="9" t="s">
        <v>102</v>
      </c>
      <c r="E97" s="81" t="str">
        <f>IF(C97='FORMULAIRE chqe'!$E$18,MAX($E$1:E96)+1,"")</f>
        <v/>
      </c>
      <c r="F97" s="2" t="str">
        <f>IF(C97='FORMULAIRE chqe'!$E$41,MAX($F$1:F96)+1,"")</f>
        <v/>
      </c>
      <c r="G97" t="str">
        <f t="shared" si="7"/>
        <v/>
      </c>
    </row>
    <row r="98" spans="2:7" x14ac:dyDescent="0.25">
      <c r="C98" s="2">
        <v>76190</v>
      </c>
      <c r="D98" s="9" t="s">
        <v>103</v>
      </c>
      <c r="E98" s="81" t="str">
        <f>IF(C98='FORMULAIRE chqe'!$E$18,MAX($E$1:E97)+1,"")</f>
        <v/>
      </c>
      <c r="F98" s="2" t="str">
        <f>IF(C98='FORMULAIRE chqe'!$E$41,MAX($F$1:F97)+1,"")</f>
        <v/>
      </c>
      <c r="G98" t="str">
        <f t="shared" si="7"/>
        <v/>
      </c>
    </row>
    <row r="99" spans="2:7" x14ac:dyDescent="0.25">
      <c r="C99" s="2">
        <v>76190</v>
      </c>
      <c r="D99" s="9" t="s">
        <v>104</v>
      </c>
      <c r="E99" s="81" t="str">
        <f>IF(C99='FORMULAIRE chqe'!$E$18,MAX($E$1:E98)+1,"")</f>
        <v/>
      </c>
      <c r="F99" s="2" t="str">
        <f>IF(C99='FORMULAIRE chqe'!$E$41,MAX($F$1:F98)+1,"")</f>
        <v/>
      </c>
      <c r="G99" t="str">
        <f t="shared" si="7"/>
        <v/>
      </c>
    </row>
    <row r="100" spans="2:7" x14ac:dyDescent="0.25">
      <c r="C100" s="2">
        <v>76200</v>
      </c>
      <c r="D100" s="9" t="s">
        <v>105</v>
      </c>
      <c r="E100" s="81" t="str">
        <f>IF(C100='FORMULAIRE chqe'!$E$18,MAX($E$1:E99)+1,"")</f>
        <v/>
      </c>
      <c r="F100" s="2" t="str">
        <f>IF(C100='FORMULAIRE chqe'!$E$41,MAX($F$1:F99)+1,"")</f>
        <v/>
      </c>
      <c r="G100" t="str">
        <f t="shared" si="7"/>
        <v/>
      </c>
    </row>
    <row r="101" spans="2:7" x14ac:dyDescent="0.25">
      <c r="B101" t="s">
        <v>806</v>
      </c>
      <c r="C101" s="2">
        <v>76210</v>
      </c>
      <c r="D101" s="9" t="s">
        <v>106</v>
      </c>
      <c r="E101" s="81" t="str">
        <f>IF(C101='FORMULAIRE chqe'!$E$18,MAX($E$1:E100)+1,"")</f>
        <v/>
      </c>
      <c r="F101" s="2" t="str">
        <f>IF(C101='FORMULAIRE chqe'!$E$41,MAX($F$1:F100)+1,"")</f>
        <v/>
      </c>
      <c r="G101" t="str">
        <f t="shared" si="7"/>
        <v/>
      </c>
    </row>
    <row r="102" spans="2:7" x14ac:dyDescent="0.25">
      <c r="C102" s="2">
        <v>76210</v>
      </c>
      <c r="D102" s="9" t="s">
        <v>107</v>
      </c>
      <c r="E102" s="81" t="str">
        <f>IF(C102='FORMULAIRE chqe'!$E$18,MAX($E$1:E101)+1,"")</f>
        <v/>
      </c>
      <c r="F102" s="2" t="str">
        <f>IF(C102='FORMULAIRE chqe'!$E$41,MAX($F$1:F101)+1,"")</f>
        <v/>
      </c>
      <c r="G102" t="str">
        <f t="shared" si="7"/>
        <v/>
      </c>
    </row>
    <row r="103" spans="2:7" x14ac:dyDescent="0.25">
      <c r="C103" s="2">
        <v>76210</v>
      </c>
      <c r="D103" s="9" t="s">
        <v>108</v>
      </c>
      <c r="E103" s="81" t="str">
        <f>IF(C103='FORMULAIRE chqe'!$E$18,MAX($E$1:E102)+1,"")</f>
        <v/>
      </c>
      <c r="F103" s="2" t="str">
        <f>IF(C103='FORMULAIRE chqe'!$E$41,MAX($F$1:F102)+1,"")</f>
        <v/>
      </c>
      <c r="G103" t="str">
        <f t="shared" si="7"/>
        <v/>
      </c>
    </row>
    <row r="104" spans="2:7" x14ac:dyDescent="0.25">
      <c r="C104" s="2">
        <v>76210</v>
      </c>
      <c r="D104" s="9" t="s">
        <v>109</v>
      </c>
      <c r="E104" s="81" t="str">
        <f>IF(C104='FORMULAIRE chqe'!$E$18,MAX($E$1:E103)+1,"")</f>
        <v/>
      </c>
      <c r="F104" s="2" t="str">
        <f>IF(C104='FORMULAIRE chqe'!$E$41,MAX($F$1:F103)+1,"")</f>
        <v/>
      </c>
      <c r="G104" t="str">
        <f t="shared" si="7"/>
        <v/>
      </c>
    </row>
    <row r="105" spans="2:7" x14ac:dyDescent="0.25">
      <c r="C105" s="2">
        <v>76210</v>
      </c>
      <c r="D105" s="9" t="s">
        <v>110</v>
      </c>
      <c r="E105" s="81" t="str">
        <f>IF(C105='FORMULAIRE chqe'!$E$18,MAX($E$1:E104)+1,"")</f>
        <v/>
      </c>
      <c r="F105" s="2" t="str">
        <f>IF(C105='FORMULAIRE chqe'!$E$41,MAX($F$1:F104)+1,"")</f>
        <v/>
      </c>
      <c r="G105" t="str">
        <f t="shared" si="7"/>
        <v/>
      </c>
    </row>
    <row r="106" spans="2:7" x14ac:dyDescent="0.25">
      <c r="C106" s="2">
        <v>76210</v>
      </c>
      <c r="D106" s="9" t="s">
        <v>111</v>
      </c>
      <c r="E106" s="81" t="str">
        <f>IF(C106='FORMULAIRE chqe'!$E$18,MAX($E$1:E105)+1,"")</f>
        <v/>
      </c>
      <c r="F106" s="2" t="str">
        <f>IF(C106='FORMULAIRE chqe'!$E$41,MAX($F$1:F105)+1,"")</f>
        <v/>
      </c>
      <c r="G106" t="str">
        <f t="shared" si="7"/>
        <v/>
      </c>
    </row>
    <row r="107" spans="2:7" x14ac:dyDescent="0.25">
      <c r="C107" s="2">
        <v>76210</v>
      </c>
      <c r="D107" s="9" t="s">
        <v>112</v>
      </c>
      <c r="E107" s="81" t="str">
        <f>IF(C107='FORMULAIRE chqe'!$E$18,MAX($E$1:E106)+1,"")</f>
        <v/>
      </c>
      <c r="F107" s="2" t="str">
        <f>IF(C107='FORMULAIRE chqe'!$E$41,MAX($F$1:F106)+1,"")</f>
        <v/>
      </c>
      <c r="G107" t="str">
        <f t="shared" si="7"/>
        <v/>
      </c>
    </row>
    <row r="108" spans="2:7" x14ac:dyDescent="0.25">
      <c r="C108" s="2">
        <v>76210</v>
      </c>
      <c r="D108" s="9" t="s">
        <v>113</v>
      </c>
      <c r="E108" s="81" t="str">
        <f>IF(C108='FORMULAIRE chqe'!$E$18,MAX($E$1:E107)+1,"")</f>
        <v/>
      </c>
      <c r="F108" s="2" t="str">
        <f>IF(C108='FORMULAIRE chqe'!$E$41,MAX($F$1:F107)+1,"")</f>
        <v/>
      </c>
      <c r="G108" t="str">
        <f t="shared" si="7"/>
        <v/>
      </c>
    </row>
    <row r="109" spans="2:7" x14ac:dyDescent="0.25">
      <c r="B109" t="s">
        <v>806</v>
      </c>
      <c r="C109" s="2">
        <v>76210</v>
      </c>
      <c r="D109" s="9" t="s">
        <v>114</v>
      </c>
      <c r="E109" s="81" t="str">
        <f>IF(C109='FORMULAIRE chqe'!$E$18,MAX($E$1:E108)+1,"")</f>
        <v/>
      </c>
      <c r="F109" s="2" t="str">
        <f>IF(C109='FORMULAIRE chqe'!$E$41,MAX($F$1:F108)+1,"")</f>
        <v/>
      </c>
      <c r="G109" t="str">
        <f t="shared" si="7"/>
        <v/>
      </c>
    </row>
    <row r="110" spans="2:7" x14ac:dyDescent="0.25">
      <c r="C110" s="2">
        <v>76210</v>
      </c>
      <c r="D110" s="9" t="s">
        <v>115</v>
      </c>
      <c r="E110" s="81" t="str">
        <f>IF(C110='FORMULAIRE chqe'!$E$18,MAX($E$1:E109)+1,"")</f>
        <v/>
      </c>
      <c r="F110" s="2" t="str">
        <f>IF(C110='FORMULAIRE chqe'!$E$41,MAX($F$1:F109)+1,"")</f>
        <v/>
      </c>
      <c r="G110" t="str">
        <f t="shared" si="7"/>
        <v/>
      </c>
    </row>
    <row r="111" spans="2:7" x14ac:dyDescent="0.25">
      <c r="C111" s="2">
        <v>76210</v>
      </c>
      <c r="D111" s="9" t="s">
        <v>116</v>
      </c>
      <c r="E111" s="81" t="str">
        <f>IF(C111='FORMULAIRE chqe'!$E$18,MAX($E$1:E110)+1,"")</f>
        <v/>
      </c>
      <c r="F111" s="2" t="str">
        <f>IF(C111='FORMULAIRE chqe'!$E$41,MAX($F$1:F110)+1,"")</f>
        <v/>
      </c>
      <c r="G111" t="str">
        <f t="shared" si="7"/>
        <v/>
      </c>
    </row>
    <row r="112" spans="2:7" x14ac:dyDescent="0.25">
      <c r="C112" s="2">
        <v>76210</v>
      </c>
      <c r="D112" s="9" t="s">
        <v>117</v>
      </c>
      <c r="E112" s="81" t="str">
        <f>IF(C112='FORMULAIRE chqe'!$E$18,MAX($E$1:E111)+1,"")</f>
        <v/>
      </c>
      <c r="F112" s="2" t="str">
        <f>IF(C112='FORMULAIRE chqe'!$E$41,MAX($F$1:F111)+1,"")</f>
        <v/>
      </c>
      <c r="G112" t="str">
        <f t="shared" si="7"/>
        <v/>
      </c>
    </row>
    <row r="113" spans="2:7" x14ac:dyDescent="0.25">
      <c r="B113" t="s">
        <v>806</v>
      </c>
      <c r="C113" s="2">
        <v>76210</v>
      </c>
      <c r="D113" s="9" t="s">
        <v>118</v>
      </c>
      <c r="E113" s="81" t="str">
        <f>IF(C113='FORMULAIRE chqe'!$E$18,MAX($E$1:E112)+1,"")</f>
        <v/>
      </c>
      <c r="F113" s="2" t="str">
        <f>IF(C113='FORMULAIRE chqe'!$E$41,MAX($F$1:F112)+1,"")</f>
        <v/>
      </c>
      <c r="G113" t="str">
        <f t="shared" si="7"/>
        <v/>
      </c>
    </row>
    <row r="114" spans="2:7" x14ac:dyDescent="0.25">
      <c r="C114" s="2">
        <v>76210</v>
      </c>
      <c r="D114" s="9" t="s">
        <v>119</v>
      </c>
      <c r="E114" s="81" t="str">
        <f>IF(C114='FORMULAIRE chqe'!$E$18,MAX($E$1:E113)+1,"")</f>
        <v/>
      </c>
      <c r="F114" s="2" t="str">
        <f>IF(C114='FORMULAIRE chqe'!$E$41,MAX($F$1:F113)+1,"")</f>
        <v/>
      </c>
      <c r="G114" t="str">
        <f t="shared" si="7"/>
        <v/>
      </c>
    </row>
    <row r="115" spans="2:7" x14ac:dyDescent="0.25">
      <c r="C115" s="2">
        <v>76210</v>
      </c>
      <c r="D115" s="9" t="s">
        <v>120</v>
      </c>
      <c r="E115" s="81" t="str">
        <f>IF(C115='FORMULAIRE chqe'!$E$18,MAX($E$1:E114)+1,"")</f>
        <v/>
      </c>
      <c r="F115" s="2" t="str">
        <f>IF(C115='FORMULAIRE chqe'!$E$41,MAX($F$1:F114)+1,"")</f>
        <v/>
      </c>
      <c r="G115" t="str">
        <f t="shared" si="7"/>
        <v/>
      </c>
    </row>
    <row r="116" spans="2:7" x14ac:dyDescent="0.25">
      <c r="C116" s="2">
        <v>76210</v>
      </c>
      <c r="D116" s="9" t="s">
        <v>121</v>
      </c>
      <c r="E116" s="81" t="str">
        <f>IF(C116='FORMULAIRE chqe'!$E$18,MAX($E$1:E115)+1,"")</f>
        <v/>
      </c>
      <c r="F116" s="2" t="str">
        <f>IF(C116='FORMULAIRE chqe'!$E$41,MAX($F$1:F115)+1,"")</f>
        <v/>
      </c>
      <c r="G116" t="str">
        <f t="shared" si="7"/>
        <v/>
      </c>
    </row>
    <row r="117" spans="2:7" x14ac:dyDescent="0.25">
      <c r="C117" s="2">
        <v>76220</v>
      </c>
      <c r="D117" s="9" t="s">
        <v>122</v>
      </c>
      <c r="E117" s="81" t="str">
        <f>IF(C117='FORMULAIRE chqe'!$E$18,MAX($E$1:E116)+1,"")</f>
        <v/>
      </c>
      <c r="F117" s="2" t="str">
        <f>IF(C117='FORMULAIRE chqe'!$E$41,MAX($F$1:F116)+1,"")</f>
        <v/>
      </c>
      <c r="G117" t="str">
        <f t="shared" si="7"/>
        <v/>
      </c>
    </row>
    <row r="118" spans="2:7" x14ac:dyDescent="0.25">
      <c r="C118" s="2">
        <v>76220</v>
      </c>
      <c r="D118" s="9" t="s">
        <v>123</v>
      </c>
      <c r="E118" s="81" t="str">
        <f>IF(C118='FORMULAIRE chqe'!$E$18,MAX($E$1:E117)+1,"")</f>
        <v/>
      </c>
      <c r="F118" s="2" t="str">
        <f>IF(C118='FORMULAIRE chqe'!$E$41,MAX($F$1:F117)+1,"")</f>
        <v/>
      </c>
      <c r="G118" t="str">
        <f t="shared" si="7"/>
        <v/>
      </c>
    </row>
    <row r="119" spans="2:7" x14ac:dyDescent="0.25">
      <c r="C119" s="2">
        <v>76220</v>
      </c>
      <c r="D119" s="9" t="s">
        <v>124</v>
      </c>
      <c r="E119" s="81" t="str">
        <f>IF(C119='FORMULAIRE chqe'!$E$18,MAX($E$1:E118)+1,"")</f>
        <v/>
      </c>
      <c r="F119" s="2" t="str">
        <f>IF(C119='FORMULAIRE chqe'!$E$41,MAX($F$1:F118)+1,"")</f>
        <v/>
      </c>
      <c r="G119" t="str">
        <f t="shared" si="7"/>
        <v/>
      </c>
    </row>
    <row r="120" spans="2:7" x14ac:dyDescent="0.25">
      <c r="C120" s="2">
        <v>76220</v>
      </c>
      <c r="D120" s="9" t="s">
        <v>125</v>
      </c>
      <c r="E120" s="81" t="str">
        <f>IF(C120='FORMULAIRE chqe'!$E$18,MAX($E$1:E119)+1,"")</f>
        <v/>
      </c>
      <c r="F120" s="2" t="str">
        <f>IF(C120='FORMULAIRE chqe'!$E$41,MAX($F$1:F119)+1,"")</f>
        <v/>
      </c>
      <c r="G120" t="str">
        <f t="shared" si="7"/>
        <v/>
      </c>
    </row>
    <row r="121" spans="2:7" x14ac:dyDescent="0.25">
      <c r="C121" s="2">
        <v>76220</v>
      </c>
      <c r="D121" s="9" t="s">
        <v>126</v>
      </c>
      <c r="E121" s="81" t="str">
        <f>IF(C121='FORMULAIRE chqe'!$E$18,MAX($E$1:E120)+1,"")</f>
        <v/>
      </c>
      <c r="F121" s="2" t="str">
        <f>IF(C121='FORMULAIRE chqe'!$E$41,MAX($F$1:F120)+1,"")</f>
        <v/>
      </c>
      <c r="G121" t="str">
        <f t="shared" si="7"/>
        <v/>
      </c>
    </row>
    <row r="122" spans="2:7" x14ac:dyDescent="0.25">
      <c r="C122" s="2">
        <v>76220</v>
      </c>
      <c r="D122" s="9" t="s">
        <v>127</v>
      </c>
      <c r="E122" s="81" t="str">
        <f>IF(C122='FORMULAIRE chqe'!$E$18,MAX($E$1:E121)+1,"")</f>
        <v/>
      </c>
      <c r="F122" s="2" t="str">
        <f>IF(C122='FORMULAIRE chqe'!$E$41,MAX($F$1:F121)+1,"")</f>
        <v/>
      </c>
      <c r="G122" t="str">
        <f t="shared" si="7"/>
        <v/>
      </c>
    </row>
    <row r="123" spans="2:7" x14ac:dyDescent="0.25">
      <c r="C123" s="2">
        <v>76220</v>
      </c>
      <c r="D123" s="9" t="s">
        <v>128</v>
      </c>
      <c r="E123" s="81" t="str">
        <f>IF(C123='FORMULAIRE chqe'!$E$18,MAX($E$1:E122)+1,"")</f>
        <v/>
      </c>
      <c r="F123" s="2" t="str">
        <f>IF(C123='FORMULAIRE chqe'!$E$41,MAX($F$1:F122)+1,"")</f>
        <v/>
      </c>
      <c r="G123" t="str">
        <f t="shared" si="7"/>
        <v/>
      </c>
    </row>
    <row r="124" spans="2:7" x14ac:dyDescent="0.25">
      <c r="C124" s="2">
        <v>76220</v>
      </c>
      <c r="D124" s="9" t="s">
        <v>129</v>
      </c>
      <c r="E124" s="81" t="str">
        <f>IF(C124='FORMULAIRE chqe'!$E$18,MAX($E$1:E123)+1,"")</f>
        <v/>
      </c>
      <c r="F124" s="2" t="str">
        <f>IF(C124='FORMULAIRE chqe'!$E$41,MAX($F$1:F123)+1,"")</f>
        <v/>
      </c>
      <c r="G124" t="str">
        <f t="shared" si="7"/>
        <v/>
      </c>
    </row>
    <row r="125" spans="2:7" x14ac:dyDescent="0.25">
      <c r="C125" s="2">
        <v>76220</v>
      </c>
      <c r="D125" s="9" t="s">
        <v>130</v>
      </c>
      <c r="E125" s="81" t="str">
        <f>IF(C125='FORMULAIRE chqe'!$E$18,MAX($E$1:E124)+1,"")</f>
        <v/>
      </c>
      <c r="F125" s="2" t="str">
        <f>IF(C125='FORMULAIRE chqe'!$E$41,MAX($F$1:F124)+1,"")</f>
        <v/>
      </c>
      <c r="G125" t="str">
        <f t="shared" si="7"/>
        <v/>
      </c>
    </row>
    <row r="126" spans="2:7" x14ac:dyDescent="0.25">
      <c r="C126" s="2">
        <v>76220</v>
      </c>
      <c r="D126" s="9" t="s">
        <v>131</v>
      </c>
      <c r="E126" s="81" t="str">
        <f>IF(C126='FORMULAIRE chqe'!$E$18,MAX($E$1:E125)+1,"")</f>
        <v/>
      </c>
      <c r="F126" s="2" t="str">
        <f>IF(C126='FORMULAIRE chqe'!$E$41,MAX($F$1:F125)+1,"")</f>
        <v/>
      </c>
      <c r="G126" t="str">
        <f t="shared" si="7"/>
        <v/>
      </c>
    </row>
    <row r="127" spans="2:7" x14ac:dyDescent="0.25">
      <c r="C127" s="2">
        <v>76220</v>
      </c>
      <c r="D127" s="9" t="s">
        <v>132</v>
      </c>
      <c r="E127" s="81" t="str">
        <f>IF(C127='FORMULAIRE chqe'!$E$18,MAX($E$1:E126)+1,"")</f>
        <v/>
      </c>
      <c r="F127" s="2" t="str">
        <f>IF(C127='FORMULAIRE chqe'!$E$41,MAX($F$1:F126)+1,"")</f>
        <v/>
      </c>
      <c r="G127" t="str">
        <f t="shared" si="7"/>
        <v/>
      </c>
    </row>
    <row r="128" spans="2:7" x14ac:dyDescent="0.25">
      <c r="C128" s="2">
        <v>76220</v>
      </c>
      <c r="D128" s="9" t="s">
        <v>133</v>
      </c>
      <c r="E128" s="81" t="str">
        <f>IF(C128='FORMULAIRE chqe'!$E$18,MAX($E$1:E127)+1,"")</f>
        <v/>
      </c>
      <c r="F128" s="2" t="str">
        <f>IF(C128='FORMULAIRE chqe'!$E$41,MAX($F$1:F127)+1,"")</f>
        <v/>
      </c>
      <c r="G128" t="str">
        <f t="shared" si="7"/>
        <v/>
      </c>
    </row>
    <row r="129" spans="3:7" x14ac:dyDescent="0.25">
      <c r="C129" s="2">
        <v>76220</v>
      </c>
      <c r="D129" s="9" t="s">
        <v>134</v>
      </c>
      <c r="E129" s="81" t="str">
        <f>IF(C129='FORMULAIRE chqe'!$E$18,MAX($E$1:E128)+1,"")</f>
        <v/>
      </c>
      <c r="F129" s="2" t="str">
        <f>IF(C129='FORMULAIRE chqe'!$E$41,MAX($F$1:F128)+1,"")</f>
        <v/>
      </c>
      <c r="G129" t="str">
        <f t="shared" si="7"/>
        <v/>
      </c>
    </row>
    <row r="130" spans="3:7" x14ac:dyDescent="0.25">
      <c r="C130" s="2">
        <v>76220</v>
      </c>
      <c r="D130" s="9" t="s">
        <v>135</v>
      </c>
      <c r="E130" s="81" t="str">
        <f>IF(C130='FORMULAIRE chqe'!$E$18,MAX($E$1:E129)+1,"")</f>
        <v/>
      </c>
      <c r="F130" s="2" t="str">
        <f>IF(C130='FORMULAIRE chqe'!$E$41,MAX($F$1:F129)+1,"")</f>
        <v/>
      </c>
      <c r="G130" t="str">
        <f t="shared" si="7"/>
        <v/>
      </c>
    </row>
    <row r="131" spans="3:7" x14ac:dyDescent="0.25">
      <c r="C131" s="2">
        <v>76220</v>
      </c>
      <c r="D131" s="9" t="s">
        <v>136</v>
      </c>
      <c r="E131" s="81" t="str">
        <f>IF(C131='FORMULAIRE chqe'!$E$18,MAX($E$1:E130)+1,"")</f>
        <v/>
      </c>
      <c r="F131" s="2" t="str">
        <f>IF(C131='FORMULAIRE chqe'!$E$41,MAX($F$1:F130)+1,"")</f>
        <v/>
      </c>
      <c r="G131" t="str">
        <f t="shared" ref="G131:G194" si="8">IF(H131&lt;&gt;"",1,"")</f>
        <v/>
      </c>
    </row>
    <row r="132" spans="3:7" x14ac:dyDescent="0.25">
      <c r="C132" s="2">
        <v>76220</v>
      </c>
      <c r="D132" s="9" t="s">
        <v>137</v>
      </c>
      <c r="E132" s="81" t="str">
        <f>IF(C132='FORMULAIRE chqe'!$E$18,MAX($E$1:E131)+1,"")</f>
        <v/>
      </c>
      <c r="F132" s="2" t="str">
        <f>IF(C132='FORMULAIRE chqe'!$E$41,MAX($F$1:F131)+1,"")</f>
        <v/>
      </c>
      <c r="G132" t="str">
        <f t="shared" si="8"/>
        <v/>
      </c>
    </row>
    <row r="133" spans="3:7" x14ac:dyDescent="0.25">
      <c r="C133" s="2">
        <v>76220</v>
      </c>
      <c r="D133" s="9" t="s">
        <v>138</v>
      </c>
      <c r="E133" s="81" t="str">
        <f>IF(C133='FORMULAIRE chqe'!$E$18,MAX($E$1:E132)+1,"")</f>
        <v/>
      </c>
      <c r="F133" s="2" t="str">
        <f>IF(C133='FORMULAIRE chqe'!$E$41,MAX($F$1:F132)+1,"")</f>
        <v/>
      </c>
      <c r="G133" t="str">
        <f t="shared" si="8"/>
        <v/>
      </c>
    </row>
    <row r="134" spans="3:7" x14ac:dyDescent="0.25">
      <c r="C134" s="2">
        <v>76220</v>
      </c>
      <c r="D134" s="9" t="s">
        <v>139</v>
      </c>
      <c r="E134" s="81" t="str">
        <f>IF(C134='FORMULAIRE chqe'!$E$18,MAX($E$1:E133)+1,"")</f>
        <v/>
      </c>
      <c r="F134" s="2" t="str">
        <f>IF(C134='FORMULAIRE chqe'!$E$41,MAX($F$1:F133)+1,"")</f>
        <v/>
      </c>
      <c r="G134" t="str">
        <f t="shared" si="8"/>
        <v/>
      </c>
    </row>
    <row r="135" spans="3:7" x14ac:dyDescent="0.25">
      <c r="C135" s="2">
        <v>76230</v>
      </c>
      <c r="D135" s="9" t="s">
        <v>140</v>
      </c>
      <c r="E135" s="81" t="str">
        <f>IF(C135='FORMULAIRE chqe'!$E$18,MAX($E$1:E134)+1,"")</f>
        <v/>
      </c>
      <c r="F135" s="2" t="str">
        <f>IF(C135='FORMULAIRE chqe'!$E$41,MAX($F$1:F134)+1,"")</f>
        <v/>
      </c>
      <c r="G135" t="str">
        <f t="shared" si="8"/>
        <v/>
      </c>
    </row>
    <row r="136" spans="3:7" x14ac:dyDescent="0.25">
      <c r="C136" s="2">
        <v>76230</v>
      </c>
      <c r="D136" s="9" t="s">
        <v>141</v>
      </c>
      <c r="E136" s="81" t="str">
        <f>IF(C136='FORMULAIRE chqe'!$E$18,MAX($E$1:E135)+1,"")</f>
        <v/>
      </c>
      <c r="F136" s="2" t="str">
        <f>IF(C136='FORMULAIRE chqe'!$E$41,MAX($F$1:F135)+1,"")</f>
        <v/>
      </c>
      <c r="G136" t="str">
        <f t="shared" si="8"/>
        <v/>
      </c>
    </row>
    <row r="137" spans="3:7" x14ac:dyDescent="0.25">
      <c r="C137" s="2">
        <v>76230</v>
      </c>
      <c r="D137" s="9" t="s">
        <v>142</v>
      </c>
      <c r="E137" s="81" t="str">
        <f>IF(C137='FORMULAIRE chqe'!$E$18,MAX($E$1:E136)+1,"")</f>
        <v/>
      </c>
      <c r="F137" s="2" t="str">
        <f>IF(C137='FORMULAIRE chqe'!$E$41,MAX($F$1:F136)+1,"")</f>
        <v/>
      </c>
      <c r="G137" t="str">
        <f t="shared" si="8"/>
        <v/>
      </c>
    </row>
    <row r="138" spans="3:7" x14ac:dyDescent="0.25">
      <c r="C138" s="2">
        <v>76240</v>
      </c>
      <c r="D138" s="9" t="s">
        <v>143</v>
      </c>
      <c r="E138" s="81" t="str">
        <f>IF(C138='FORMULAIRE chqe'!$E$18,MAX($E$1:E137)+1,"")</f>
        <v/>
      </c>
      <c r="F138" s="2" t="str">
        <f>IF(C138='FORMULAIRE chqe'!$E$41,MAX($F$1:F137)+1,"")</f>
        <v/>
      </c>
      <c r="G138" t="str">
        <f t="shared" si="8"/>
        <v/>
      </c>
    </row>
    <row r="139" spans="3:7" x14ac:dyDescent="0.25">
      <c r="C139" s="2">
        <v>76240</v>
      </c>
      <c r="D139" s="9" t="s">
        <v>144</v>
      </c>
      <c r="E139" s="81" t="str">
        <f>IF(C139='FORMULAIRE chqe'!$E$18,MAX($E$1:E138)+1,"")</f>
        <v/>
      </c>
      <c r="F139" s="2" t="str">
        <f>IF(C139='FORMULAIRE chqe'!$E$41,MAX($F$1:F138)+1,"")</f>
        <v/>
      </c>
      <c r="G139" t="str">
        <f t="shared" si="8"/>
        <v/>
      </c>
    </row>
    <row r="140" spans="3:7" x14ac:dyDescent="0.25">
      <c r="C140" s="2">
        <v>76240</v>
      </c>
      <c r="D140" s="9" t="s">
        <v>145</v>
      </c>
      <c r="E140" s="81" t="str">
        <f>IF(C140='FORMULAIRE chqe'!$E$18,MAX($E$1:E139)+1,"")</f>
        <v/>
      </c>
      <c r="F140" s="2" t="str">
        <f>IF(C140='FORMULAIRE chqe'!$E$41,MAX($F$1:F139)+1,"")</f>
        <v/>
      </c>
      <c r="G140" t="str">
        <f t="shared" si="8"/>
        <v/>
      </c>
    </row>
    <row r="141" spans="3:7" x14ac:dyDescent="0.25">
      <c r="C141" s="2">
        <v>76250</v>
      </c>
      <c r="D141" s="9" t="s">
        <v>146</v>
      </c>
      <c r="E141" s="81" t="str">
        <f>IF(C141='FORMULAIRE chqe'!$E$18,MAX($E$1:E140)+1,"")</f>
        <v/>
      </c>
      <c r="F141" s="2" t="str">
        <f>IF(C141='FORMULAIRE chqe'!$E$41,MAX($F$1:F140)+1,"")</f>
        <v/>
      </c>
      <c r="G141" t="str">
        <f t="shared" si="8"/>
        <v/>
      </c>
    </row>
    <row r="142" spans="3:7" x14ac:dyDescent="0.25">
      <c r="C142" s="2">
        <v>76260</v>
      </c>
      <c r="D142" s="9" t="s">
        <v>147</v>
      </c>
      <c r="E142" s="81" t="str">
        <f>IF(C142='FORMULAIRE chqe'!$E$18,MAX($E$1:E141)+1,"")</f>
        <v/>
      </c>
      <c r="F142" s="2" t="str">
        <f>IF(C142='FORMULAIRE chqe'!$E$41,MAX($F$1:F141)+1,"")</f>
        <v/>
      </c>
      <c r="G142" t="str">
        <f t="shared" si="8"/>
        <v/>
      </c>
    </row>
    <row r="143" spans="3:7" x14ac:dyDescent="0.25">
      <c r="C143" s="2">
        <v>76260</v>
      </c>
      <c r="D143" s="9" t="s">
        <v>148</v>
      </c>
      <c r="E143" s="81" t="str">
        <f>IF(C143='FORMULAIRE chqe'!$E$18,MAX($E$1:E142)+1,"")</f>
        <v/>
      </c>
      <c r="F143" s="2" t="str">
        <f>IF(C143='FORMULAIRE chqe'!$E$41,MAX($F$1:F142)+1,"")</f>
        <v/>
      </c>
      <c r="G143" t="str">
        <f t="shared" si="8"/>
        <v/>
      </c>
    </row>
    <row r="144" spans="3:7" x14ac:dyDescent="0.25">
      <c r="C144" s="2">
        <v>76260</v>
      </c>
      <c r="D144" s="9" t="s">
        <v>149</v>
      </c>
      <c r="E144" s="81" t="str">
        <f>IF(C144='FORMULAIRE chqe'!$E$18,MAX($E$1:E143)+1,"")</f>
        <v/>
      </c>
      <c r="F144" s="2" t="str">
        <f>IF(C144='FORMULAIRE chqe'!$E$41,MAX($F$1:F143)+1,"")</f>
        <v/>
      </c>
      <c r="G144" t="str">
        <f t="shared" si="8"/>
        <v/>
      </c>
    </row>
    <row r="145" spans="3:7" x14ac:dyDescent="0.25">
      <c r="C145" s="2">
        <v>76260</v>
      </c>
      <c r="D145" s="9" t="s">
        <v>150</v>
      </c>
      <c r="E145" s="81" t="str">
        <f>IF(C145='FORMULAIRE chqe'!$E$18,MAX($E$1:E144)+1,"")</f>
        <v/>
      </c>
      <c r="F145" s="2" t="str">
        <f>IF(C145='FORMULAIRE chqe'!$E$41,MAX($F$1:F144)+1,"")</f>
        <v/>
      </c>
      <c r="G145" t="str">
        <f t="shared" si="8"/>
        <v/>
      </c>
    </row>
    <row r="146" spans="3:7" x14ac:dyDescent="0.25">
      <c r="C146" s="2">
        <v>76260</v>
      </c>
      <c r="D146" s="9" t="s">
        <v>151</v>
      </c>
      <c r="E146" s="81" t="str">
        <f>IF(C146='FORMULAIRE chqe'!$E$18,MAX($E$1:E145)+1,"")</f>
        <v/>
      </c>
      <c r="F146" s="2" t="str">
        <f>IF(C146='FORMULAIRE chqe'!$E$41,MAX($F$1:F145)+1,"")</f>
        <v/>
      </c>
      <c r="G146" t="str">
        <f t="shared" si="8"/>
        <v/>
      </c>
    </row>
    <row r="147" spans="3:7" x14ac:dyDescent="0.25">
      <c r="C147" s="2">
        <v>76260</v>
      </c>
      <c r="D147" s="9" t="s">
        <v>152</v>
      </c>
      <c r="E147" s="81" t="str">
        <f>IF(C147='FORMULAIRE chqe'!$E$18,MAX($E$1:E146)+1,"")</f>
        <v/>
      </c>
      <c r="F147" s="2" t="str">
        <f>IF(C147='FORMULAIRE chqe'!$E$41,MAX($F$1:F146)+1,"")</f>
        <v/>
      </c>
      <c r="G147" t="str">
        <f t="shared" si="8"/>
        <v/>
      </c>
    </row>
    <row r="148" spans="3:7" x14ac:dyDescent="0.25">
      <c r="C148" s="2">
        <v>76260</v>
      </c>
      <c r="D148" s="9" t="s">
        <v>153</v>
      </c>
      <c r="E148" s="81" t="str">
        <f>IF(C148='FORMULAIRE chqe'!$E$18,MAX($E$1:E147)+1,"")</f>
        <v/>
      </c>
      <c r="F148" s="2" t="str">
        <f>IF(C148='FORMULAIRE chqe'!$E$41,MAX($F$1:F147)+1,"")</f>
        <v/>
      </c>
      <c r="G148" t="str">
        <f t="shared" si="8"/>
        <v/>
      </c>
    </row>
    <row r="149" spans="3:7" x14ac:dyDescent="0.25">
      <c r="C149" s="2">
        <v>76260</v>
      </c>
      <c r="D149" s="9" t="s">
        <v>154</v>
      </c>
      <c r="E149" s="81" t="str">
        <f>IF(C149='FORMULAIRE chqe'!$E$18,MAX($E$1:E148)+1,"")</f>
        <v/>
      </c>
      <c r="F149" s="2" t="str">
        <f>IF(C149='FORMULAIRE chqe'!$E$41,MAX($F$1:F148)+1,"")</f>
        <v/>
      </c>
      <c r="G149" t="str">
        <f t="shared" si="8"/>
        <v/>
      </c>
    </row>
    <row r="150" spans="3:7" x14ac:dyDescent="0.25">
      <c r="C150" s="2">
        <v>76260</v>
      </c>
      <c r="D150" s="9" t="s">
        <v>155</v>
      </c>
      <c r="E150" s="81" t="str">
        <f>IF(C150='FORMULAIRE chqe'!$E$18,MAX($E$1:E149)+1,"")</f>
        <v/>
      </c>
      <c r="F150" s="2" t="str">
        <f>IF(C150='FORMULAIRE chqe'!$E$41,MAX($F$1:F149)+1,"")</f>
        <v/>
      </c>
      <c r="G150" t="str">
        <f t="shared" si="8"/>
        <v/>
      </c>
    </row>
    <row r="151" spans="3:7" x14ac:dyDescent="0.25">
      <c r="C151" s="2">
        <v>76260</v>
      </c>
      <c r="D151" s="9" t="s">
        <v>156</v>
      </c>
      <c r="E151" s="81" t="str">
        <f>IF(C151='FORMULAIRE chqe'!$E$18,MAX($E$1:E150)+1,"")</f>
        <v/>
      </c>
      <c r="F151" s="2" t="str">
        <f>IF(C151='FORMULAIRE chqe'!$E$41,MAX($F$1:F150)+1,"")</f>
        <v/>
      </c>
      <c r="G151" t="str">
        <f t="shared" si="8"/>
        <v/>
      </c>
    </row>
    <row r="152" spans="3:7" x14ac:dyDescent="0.25">
      <c r="C152" s="2">
        <v>76260</v>
      </c>
      <c r="D152" s="9" t="s">
        <v>157</v>
      </c>
      <c r="E152" s="81" t="str">
        <f>IF(C152='FORMULAIRE chqe'!$E$18,MAX($E$1:E151)+1,"")</f>
        <v/>
      </c>
      <c r="F152" s="2" t="str">
        <f>IF(C152='FORMULAIRE chqe'!$E$41,MAX($F$1:F151)+1,"")</f>
        <v/>
      </c>
      <c r="G152" t="str">
        <f t="shared" si="8"/>
        <v/>
      </c>
    </row>
    <row r="153" spans="3:7" x14ac:dyDescent="0.25">
      <c r="C153" s="2">
        <v>76260</v>
      </c>
      <c r="D153" s="9" t="s">
        <v>158</v>
      </c>
      <c r="E153" s="81" t="str">
        <f>IF(C153='FORMULAIRE chqe'!$E$18,MAX($E$1:E152)+1,"")</f>
        <v/>
      </c>
      <c r="F153" s="2" t="str">
        <f>IF(C153='FORMULAIRE chqe'!$E$41,MAX($F$1:F152)+1,"")</f>
        <v/>
      </c>
      <c r="G153" t="str">
        <f t="shared" si="8"/>
        <v/>
      </c>
    </row>
    <row r="154" spans="3:7" x14ac:dyDescent="0.25">
      <c r="C154" s="2">
        <v>76260</v>
      </c>
      <c r="D154" s="9" t="s">
        <v>159</v>
      </c>
      <c r="E154" s="81" t="str">
        <f>IF(C154='FORMULAIRE chqe'!$E$18,MAX($E$1:E153)+1,"")</f>
        <v/>
      </c>
      <c r="F154" s="2" t="str">
        <f>IF(C154='FORMULAIRE chqe'!$E$41,MAX($F$1:F153)+1,"")</f>
        <v/>
      </c>
      <c r="G154" t="str">
        <f t="shared" si="8"/>
        <v/>
      </c>
    </row>
    <row r="155" spans="3:7" x14ac:dyDescent="0.25">
      <c r="C155" s="2">
        <v>76260</v>
      </c>
      <c r="D155" s="9" t="s">
        <v>160</v>
      </c>
      <c r="E155" s="81" t="str">
        <f>IF(C155='FORMULAIRE chqe'!$E$18,MAX($E$1:E154)+1,"")</f>
        <v/>
      </c>
      <c r="F155" s="2" t="str">
        <f>IF(C155='FORMULAIRE chqe'!$E$41,MAX($F$1:F154)+1,"")</f>
        <v/>
      </c>
      <c r="G155" t="str">
        <f t="shared" si="8"/>
        <v/>
      </c>
    </row>
    <row r="156" spans="3:7" x14ac:dyDescent="0.25">
      <c r="C156" s="2">
        <v>76260</v>
      </c>
      <c r="D156" s="9" t="s">
        <v>161</v>
      </c>
      <c r="E156" s="81" t="str">
        <f>IF(C156='FORMULAIRE chqe'!$E$18,MAX($E$1:E155)+1,"")</f>
        <v/>
      </c>
      <c r="F156" s="2" t="str">
        <f>IF(C156='FORMULAIRE chqe'!$E$41,MAX($F$1:F155)+1,"")</f>
        <v/>
      </c>
      <c r="G156" t="str">
        <f t="shared" si="8"/>
        <v/>
      </c>
    </row>
    <row r="157" spans="3:7" x14ac:dyDescent="0.25">
      <c r="C157" s="2">
        <v>76260</v>
      </c>
      <c r="D157" s="9" t="s">
        <v>162</v>
      </c>
      <c r="E157" s="81" t="str">
        <f>IF(C157='FORMULAIRE chqe'!$E$18,MAX($E$1:E156)+1,"")</f>
        <v/>
      </c>
      <c r="F157" s="2" t="str">
        <f>IF(C157='FORMULAIRE chqe'!$E$41,MAX($F$1:F156)+1,"")</f>
        <v/>
      </c>
      <c r="G157" t="str">
        <f t="shared" si="8"/>
        <v/>
      </c>
    </row>
    <row r="158" spans="3:7" x14ac:dyDescent="0.25">
      <c r="C158" s="2">
        <v>76260</v>
      </c>
      <c r="D158" s="9" t="s">
        <v>163</v>
      </c>
      <c r="E158" s="81" t="str">
        <f>IF(C158='FORMULAIRE chqe'!$E$18,MAX($E$1:E157)+1,"")</f>
        <v/>
      </c>
      <c r="F158" s="2" t="str">
        <f>IF(C158='FORMULAIRE chqe'!$E$41,MAX($F$1:F157)+1,"")</f>
        <v/>
      </c>
      <c r="G158" t="str">
        <f t="shared" si="8"/>
        <v/>
      </c>
    </row>
    <row r="159" spans="3:7" x14ac:dyDescent="0.25">
      <c r="C159" s="2">
        <v>76270</v>
      </c>
      <c r="D159" s="9" t="s">
        <v>164</v>
      </c>
      <c r="E159" s="81" t="str">
        <f>IF(C159='FORMULAIRE chqe'!$E$18,MAX($E$1:E158)+1,"")</f>
        <v/>
      </c>
      <c r="F159" s="2" t="str">
        <f>IF(C159='FORMULAIRE chqe'!$E$41,MAX($F$1:F158)+1,"")</f>
        <v/>
      </c>
      <c r="G159" t="str">
        <f t="shared" si="8"/>
        <v/>
      </c>
    </row>
    <row r="160" spans="3:7" x14ac:dyDescent="0.25">
      <c r="C160" s="2">
        <v>76270</v>
      </c>
      <c r="D160" s="9" t="s">
        <v>165</v>
      </c>
      <c r="E160" s="81" t="str">
        <f>IF(C160='FORMULAIRE chqe'!$E$18,MAX($E$1:E159)+1,"")</f>
        <v/>
      </c>
      <c r="F160" s="2" t="str">
        <f>IF(C160='FORMULAIRE chqe'!$E$41,MAX($F$1:F159)+1,"")</f>
        <v/>
      </c>
      <c r="G160" t="str">
        <f t="shared" si="8"/>
        <v/>
      </c>
    </row>
    <row r="161" spans="3:7" x14ac:dyDescent="0.25">
      <c r="C161" s="2">
        <v>76270</v>
      </c>
      <c r="D161" s="9" t="s">
        <v>166</v>
      </c>
      <c r="E161" s="81" t="str">
        <f>IF(C161='FORMULAIRE chqe'!$E$18,MAX($E$1:E160)+1,"")</f>
        <v/>
      </c>
      <c r="F161" s="2" t="str">
        <f>IF(C161='FORMULAIRE chqe'!$E$41,MAX($F$1:F160)+1,"")</f>
        <v/>
      </c>
      <c r="G161" t="str">
        <f t="shared" si="8"/>
        <v/>
      </c>
    </row>
    <row r="162" spans="3:7" x14ac:dyDescent="0.25">
      <c r="C162" s="2">
        <v>76270</v>
      </c>
      <c r="D162" s="9" t="s">
        <v>167</v>
      </c>
      <c r="E162" s="81" t="str">
        <f>IF(C162='FORMULAIRE chqe'!$E$18,MAX($E$1:E161)+1,"")</f>
        <v/>
      </c>
      <c r="F162" s="2" t="str">
        <f>IF(C162='FORMULAIRE chqe'!$E$41,MAX($F$1:F161)+1,"")</f>
        <v/>
      </c>
      <c r="G162" t="str">
        <f t="shared" si="8"/>
        <v/>
      </c>
    </row>
    <row r="163" spans="3:7" x14ac:dyDescent="0.25">
      <c r="C163" s="2">
        <v>76270</v>
      </c>
      <c r="D163" s="9" t="s">
        <v>168</v>
      </c>
      <c r="E163" s="81" t="str">
        <f>IF(C163='FORMULAIRE chqe'!$E$18,MAX($E$1:E162)+1,"")</f>
        <v/>
      </c>
      <c r="F163" s="2" t="str">
        <f>IF(C163='FORMULAIRE chqe'!$E$41,MAX($F$1:F162)+1,"")</f>
        <v/>
      </c>
      <c r="G163" t="str">
        <f t="shared" si="8"/>
        <v/>
      </c>
    </row>
    <row r="164" spans="3:7" x14ac:dyDescent="0.25">
      <c r="C164" s="2">
        <v>76270</v>
      </c>
      <c r="D164" s="9" t="s">
        <v>169</v>
      </c>
      <c r="E164" s="81" t="str">
        <f>IF(C164='FORMULAIRE chqe'!$E$18,MAX($E$1:E163)+1,"")</f>
        <v/>
      </c>
      <c r="F164" s="2" t="str">
        <f>IF(C164='FORMULAIRE chqe'!$E$41,MAX($F$1:F163)+1,"")</f>
        <v/>
      </c>
      <c r="G164" t="str">
        <f t="shared" si="8"/>
        <v/>
      </c>
    </row>
    <row r="165" spans="3:7" x14ac:dyDescent="0.25">
      <c r="C165" s="2">
        <v>76270</v>
      </c>
      <c r="D165" s="9" t="s">
        <v>170</v>
      </c>
      <c r="E165" s="81" t="str">
        <f>IF(C165='FORMULAIRE chqe'!$E$18,MAX($E$1:E164)+1,"")</f>
        <v/>
      </c>
      <c r="F165" s="2" t="str">
        <f>IF(C165='FORMULAIRE chqe'!$E$41,MAX($F$1:F164)+1,"")</f>
        <v/>
      </c>
      <c r="G165" t="str">
        <f t="shared" si="8"/>
        <v/>
      </c>
    </row>
    <row r="166" spans="3:7" x14ac:dyDescent="0.25">
      <c r="C166" s="2">
        <v>76270</v>
      </c>
      <c r="D166" s="9" t="s">
        <v>171</v>
      </c>
      <c r="E166" s="81" t="str">
        <f>IF(C166='FORMULAIRE chqe'!$E$18,MAX($E$1:E165)+1,"")</f>
        <v/>
      </c>
      <c r="F166" s="2" t="str">
        <f>IF(C166='FORMULAIRE chqe'!$E$41,MAX($F$1:F165)+1,"")</f>
        <v/>
      </c>
      <c r="G166" t="str">
        <f t="shared" si="8"/>
        <v/>
      </c>
    </row>
    <row r="167" spans="3:7" x14ac:dyDescent="0.25">
      <c r="C167" s="2">
        <v>76270</v>
      </c>
      <c r="D167" s="9" t="s">
        <v>172</v>
      </c>
      <c r="E167" s="81" t="str">
        <f>IF(C167='FORMULAIRE chqe'!$E$18,MAX($E$1:E166)+1,"")</f>
        <v/>
      </c>
      <c r="F167" s="2" t="str">
        <f>IF(C167='FORMULAIRE chqe'!$E$41,MAX($F$1:F166)+1,"")</f>
        <v/>
      </c>
      <c r="G167" t="str">
        <f t="shared" si="8"/>
        <v/>
      </c>
    </row>
    <row r="168" spans="3:7" x14ac:dyDescent="0.25">
      <c r="C168" s="2">
        <v>76270</v>
      </c>
      <c r="D168" s="9" t="s">
        <v>173</v>
      </c>
      <c r="E168" s="81" t="str">
        <f>IF(C168='FORMULAIRE chqe'!$E$18,MAX($E$1:E167)+1,"")</f>
        <v/>
      </c>
      <c r="F168" s="2" t="str">
        <f>IF(C168='FORMULAIRE chqe'!$E$41,MAX($F$1:F167)+1,"")</f>
        <v/>
      </c>
      <c r="G168" t="str">
        <f t="shared" si="8"/>
        <v/>
      </c>
    </row>
    <row r="169" spans="3:7" x14ac:dyDescent="0.25">
      <c r="C169" s="2">
        <v>76270</v>
      </c>
      <c r="D169" s="9" t="s">
        <v>174</v>
      </c>
      <c r="E169" s="81" t="str">
        <f>IF(C169='FORMULAIRE chqe'!$E$18,MAX($E$1:E168)+1,"")</f>
        <v/>
      </c>
      <c r="F169" s="2" t="str">
        <f>IF(C169='FORMULAIRE chqe'!$E$41,MAX($F$1:F168)+1,"")</f>
        <v/>
      </c>
      <c r="G169" t="str">
        <f t="shared" si="8"/>
        <v/>
      </c>
    </row>
    <row r="170" spans="3:7" x14ac:dyDescent="0.25">
      <c r="C170" s="2">
        <v>76270</v>
      </c>
      <c r="D170" s="9" t="s">
        <v>175</v>
      </c>
      <c r="E170" s="81" t="str">
        <f>IF(C170='FORMULAIRE chqe'!$E$18,MAX($E$1:E169)+1,"")</f>
        <v/>
      </c>
      <c r="F170" s="2" t="str">
        <f>IF(C170='FORMULAIRE chqe'!$E$41,MAX($F$1:F169)+1,"")</f>
        <v/>
      </c>
      <c r="G170" t="str">
        <f t="shared" si="8"/>
        <v/>
      </c>
    </row>
    <row r="171" spans="3:7" x14ac:dyDescent="0.25">
      <c r="C171" s="2">
        <v>76270</v>
      </c>
      <c r="D171" s="9" t="s">
        <v>176</v>
      </c>
      <c r="E171" s="81" t="str">
        <f>IF(C171='FORMULAIRE chqe'!$E$18,MAX($E$1:E170)+1,"")</f>
        <v/>
      </c>
      <c r="F171" s="2" t="str">
        <f>IF(C171='FORMULAIRE chqe'!$E$41,MAX($F$1:F170)+1,"")</f>
        <v/>
      </c>
      <c r="G171" t="str">
        <f t="shared" si="8"/>
        <v/>
      </c>
    </row>
    <row r="172" spans="3:7" x14ac:dyDescent="0.25">
      <c r="C172" s="2">
        <v>76270</v>
      </c>
      <c r="D172" s="9" t="s">
        <v>177</v>
      </c>
      <c r="E172" s="81" t="str">
        <f>IF(C172='FORMULAIRE chqe'!$E$18,MAX($E$1:E171)+1,"")</f>
        <v/>
      </c>
      <c r="F172" s="2" t="str">
        <f>IF(C172='FORMULAIRE chqe'!$E$41,MAX($F$1:F171)+1,"")</f>
        <v/>
      </c>
      <c r="G172" t="str">
        <f t="shared" si="8"/>
        <v/>
      </c>
    </row>
    <row r="173" spans="3:7" x14ac:dyDescent="0.25">
      <c r="C173" s="2">
        <v>76270</v>
      </c>
      <c r="D173" s="9" t="s">
        <v>178</v>
      </c>
      <c r="E173" s="81" t="str">
        <f>IF(C173='FORMULAIRE chqe'!$E$18,MAX($E$1:E172)+1,"")</f>
        <v/>
      </c>
      <c r="F173" s="2" t="str">
        <f>IF(C173='FORMULAIRE chqe'!$E$41,MAX($F$1:F172)+1,"")</f>
        <v/>
      </c>
      <c r="G173" t="str">
        <f t="shared" si="8"/>
        <v/>
      </c>
    </row>
    <row r="174" spans="3:7" x14ac:dyDescent="0.25">
      <c r="C174" s="2">
        <v>76270</v>
      </c>
      <c r="D174" s="9" t="s">
        <v>179</v>
      </c>
      <c r="E174" s="81" t="str">
        <f>IF(C174='FORMULAIRE chqe'!$E$18,MAX($E$1:E173)+1,"")</f>
        <v/>
      </c>
      <c r="F174" s="2" t="str">
        <f>IF(C174='FORMULAIRE chqe'!$E$41,MAX($F$1:F173)+1,"")</f>
        <v/>
      </c>
      <c r="G174" t="str">
        <f t="shared" si="8"/>
        <v/>
      </c>
    </row>
    <row r="175" spans="3:7" x14ac:dyDescent="0.25">
      <c r="C175" s="2">
        <v>76270</v>
      </c>
      <c r="D175" s="9" t="s">
        <v>180</v>
      </c>
      <c r="E175" s="81" t="str">
        <f>IF(C175='FORMULAIRE chqe'!$E$18,MAX($E$1:E174)+1,"")</f>
        <v/>
      </c>
      <c r="F175" s="2" t="str">
        <f>IF(C175='FORMULAIRE chqe'!$E$41,MAX($F$1:F174)+1,"")</f>
        <v/>
      </c>
      <c r="G175" t="str">
        <f t="shared" si="8"/>
        <v/>
      </c>
    </row>
    <row r="176" spans="3:7" x14ac:dyDescent="0.25">
      <c r="C176" s="2">
        <v>76270</v>
      </c>
      <c r="D176" s="9" t="s">
        <v>181</v>
      </c>
      <c r="E176" s="81" t="str">
        <f>IF(C176='FORMULAIRE chqe'!$E$18,MAX($E$1:E175)+1,"")</f>
        <v/>
      </c>
      <c r="F176" s="2" t="str">
        <f>IF(C176='FORMULAIRE chqe'!$E$41,MAX($F$1:F175)+1,"")</f>
        <v/>
      </c>
      <c r="G176" t="str">
        <f t="shared" si="8"/>
        <v/>
      </c>
    </row>
    <row r="177" spans="2:7" x14ac:dyDescent="0.25">
      <c r="C177" s="2">
        <v>76270</v>
      </c>
      <c r="D177" s="9" t="s">
        <v>182</v>
      </c>
      <c r="E177" s="81" t="str">
        <f>IF(C177='FORMULAIRE chqe'!$E$18,MAX($E$1:E176)+1,"")</f>
        <v/>
      </c>
      <c r="F177" s="2" t="str">
        <f>IF(C177='FORMULAIRE chqe'!$E$41,MAX($F$1:F176)+1,"")</f>
        <v/>
      </c>
      <c r="G177" t="str">
        <f t="shared" si="8"/>
        <v/>
      </c>
    </row>
    <row r="178" spans="2:7" x14ac:dyDescent="0.25">
      <c r="C178" s="2">
        <v>76270</v>
      </c>
      <c r="D178" s="9" t="s">
        <v>183</v>
      </c>
      <c r="E178" s="81" t="str">
        <f>IF(C178='FORMULAIRE chqe'!$E$18,MAX($E$1:E177)+1,"")</f>
        <v/>
      </c>
      <c r="F178" s="2" t="str">
        <f>IF(C178='FORMULAIRE chqe'!$E$41,MAX($F$1:F177)+1,"")</f>
        <v/>
      </c>
      <c r="G178" t="str">
        <f t="shared" si="8"/>
        <v/>
      </c>
    </row>
    <row r="179" spans="2:7" x14ac:dyDescent="0.25">
      <c r="C179" s="2">
        <v>76270</v>
      </c>
      <c r="D179" s="9" t="s">
        <v>184</v>
      </c>
      <c r="E179" s="81" t="str">
        <f>IF(C179='FORMULAIRE chqe'!$E$18,MAX($E$1:E178)+1,"")</f>
        <v/>
      </c>
      <c r="F179" s="2" t="str">
        <f>IF(C179='FORMULAIRE chqe'!$E$41,MAX($F$1:F178)+1,"")</f>
        <v/>
      </c>
      <c r="G179" t="str">
        <f t="shared" si="8"/>
        <v/>
      </c>
    </row>
    <row r="180" spans="2:7" x14ac:dyDescent="0.25">
      <c r="C180" s="2">
        <v>76270</v>
      </c>
      <c r="D180" s="9" t="s">
        <v>185</v>
      </c>
      <c r="E180" s="81" t="str">
        <f>IF(C180='FORMULAIRE chqe'!$E$18,MAX($E$1:E179)+1,"")</f>
        <v/>
      </c>
      <c r="F180" s="2" t="str">
        <f>IF(C180='FORMULAIRE chqe'!$E$41,MAX($F$1:F179)+1,"")</f>
        <v/>
      </c>
      <c r="G180" t="str">
        <f t="shared" si="8"/>
        <v/>
      </c>
    </row>
    <row r="181" spans="2:7" x14ac:dyDescent="0.25">
      <c r="C181" s="2">
        <v>76270</v>
      </c>
      <c r="D181" s="9" t="s">
        <v>186</v>
      </c>
      <c r="E181" s="81" t="str">
        <f>IF(C181='FORMULAIRE chqe'!$E$18,MAX($E$1:E180)+1,"")</f>
        <v/>
      </c>
      <c r="F181" s="2" t="str">
        <f>IF(C181='FORMULAIRE chqe'!$E$41,MAX($F$1:F180)+1,"")</f>
        <v/>
      </c>
      <c r="G181" t="str">
        <f t="shared" si="8"/>
        <v/>
      </c>
    </row>
    <row r="182" spans="2:7" x14ac:dyDescent="0.25">
      <c r="C182" s="2">
        <v>76280</v>
      </c>
      <c r="D182" s="9" t="s">
        <v>187</v>
      </c>
      <c r="E182" s="81" t="str">
        <f>IF(C182='FORMULAIRE chqe'!$E$18,MAX($E$1:E181)+1,"")</f>
        <v/>
      </c>
      <c r="F182" s="2">
        <f>IF(C182='FORMULAIRE chqe'!$E$41,MAX($F$1:F181)+1,"")</f>
        <v>1</v>
      </c>
      <c r="G182" t="str">
        <f t="shared" si="8"/>
        <v/>
      </c>
    </row>
    <row r="183" spans="2:7" x14ac:dyDescent="0.25">
      <c r="B183" t="s">
        <v>806</v>
      </c>
      <c r="C183" s="2">
        <v>76280</v>
      </c>
      <c r="D183" s="9" t="s">
        <v>188</v>
      </c>
      <c r="E183" s="81" t="str">
        <f>IF(C183='FORMULAIRE chqe'!$E$18,MAX($E$1:E182)+1,"")</f>
        <v/>
      </c>
      <c r="F183" s="2">
        <f>IF(C183='FORMULAIRE chqe'!$E$41,MAX($F$1:F182)+1,"")</f>
        <v>2</v>
      </c>
      <c r="G183" t="str">
        <f t="shared" si="8"/>
        <v/>
      </c>
    </row>
    <row r="184" spans="2:7" x14ac:dyDescent="0.25">
      <c r="B184" t="s">
        <v>806</v>
      </c>
      <c r="C184" s="2">
        <v>76280</v>
      </c>
      <c r="D184" s="9" t="s">
        <v>189</v>
      </c>
      <c r="E184" s="81" t="str">
        <f>IF(C184='FORMULAIRE chqe'!$E$18,MAX($E$1:E183)+1,"")</f>
        <v/>
      </c>
      <c r="F184" s="2">
        <f>IF(C184='FORMULAIRE chqe'!$E$41,MAX($F$1:F183)+1,"")</f>
        <v>3</v>
      </c>
      <c r="G184" t="str">
        <f t="shared" si="8"/>
        <v/>
      </c>
    </row>
    <row r="185" spans="2:7" x14ac:dyDescent="0.25">
      <c r="B185" t="s">
        <v>806</v>
      </c>
      <c r="C185" s="2">
        <v>76280</v>
      </c>
      <c r="D185" s="9" t="s">
        <v>190</v>
      </c>
      <c r="E185" s="81" t="str">
        <f>IF(C185='FORMULAIRE chqe'!$E$18,MAX($E$1:E184)+1,"")</f>
        <v/>
      </c>
      <c r="F185" s="2">
        <f>IF(C185='FORMULAIRE chqe'!$E$41,MAX($F$1:F184)+1,"")</f>
        <v>4</v>
      </c>
      <c r="G185" t="str">
        <f t="shared" si="8"/>
        <v/>
      </c>
    </row>
    <row r="186" spans="2:7" x14ac:dyDescent="0.25">
      <c r="B186" t="s">
        <v>806</v>
      </c>
      <c r="C186" s="2">
        <v>76280</v>
      </c>
      <c r="D186" s="9" t="s">
        <v>191</v>
      </c>
      <c r="E186" s="81" t="str">
        <f>IF(C186='FORMULAIRE chqe'!$E$18,MAX($E$1:E185)+1,"")</f>
        <v/>
      </c>
      <c r="F186" s="2">
        <f>IF(C186='FORMULAIRE chqe'!$E$41,MAX($F$1:F185)+1,"")</f>
        <v>5</v>
      </c>
      <c r="G186" t="str">
        <f t="shared" si="8"/>
        <v/>
      </c>
    </row>
    <row r="187" spans="2:7" x14ac:dyDescent="0.25">
      <c r="B187" t="s">
        <v>805</v>
      </c>
      <c r="C187" s="2">
        <v>76280</v>
      </c>
      <c r="D187" s="9" t="s">
        <v>192</v>
      </c>
      <c r="E187" s="81" t="str">
        <f>IF(C187='FORMULAIRE chqe'!$E$18,MAX($E$1:E186)+1,"")</f>
        <v/>
      </c>
      <c r="F187" s="2">
        <f>IF(C187='FORMULAIRE chqe'!$E$41,MAX($F$1:F186)+1,"")</f>
        <v>6</v>
      </c>
      <c r="G187" t="str">
        <f t="shared" si="8"/>
        <v/>
      </c>
    </row>
    <row r="188" spans="2:7" x14ac:dyDescent="0.25">
      <c r="B188" t="s">
        <v>806</v>
      </c>
      <c r="C188" s="2">
        <v>76280</v>
      </c>
      <c r="D188" s="9" t="s">
        <v>193</v>
      </c>
      <c r="E188" s="81" t="str">
        <f>IF(C188='FORMULAIRE chqe'!$E$18,MAX($E$1:E187)+1,"")</f>
        <v/>
      </c>
      <c r="F188" s="2">
        <f>IF(C188='FORMULAIRE chqe'!$E$41,MAX($F$1:F187)+1,"")</f>
        <v>7</v>
      </c>
      <c r="G188" t="str">
        <f t="shared" si="8"/>
        <v/>
      </c>
    </row>
    <row r="189" spans="2:7" x14ac:dyDescent="0.25">
      <c r="C189" s="2">
        <v>76280</v>
      </c>
      <c r="D189" s="9" t="s">
        <v>194</v>
      </c>
      <c r="E189" s="81" t="str">
        <f>IF(C189='FORMULAIRE chqe'!$E$18,MAX($E$1:E188)+1,"")</f>
        <v/>
      </c>
      <c r="F189" s="2">
        <f>IF(C189='FORMULAIRE chqe'!$E$41,MAX($F$1:F188)+1,"")</f>
        <v>8</v>
      </c>
      <c r="G189" t="str">
        <f t="shared" si="8"/>
        <v/>
      </c>
    </row>
    <row r="190" spans="2:7" x14ac:dyDescent="0.25">
      <c r="C190" s="2">
        <v>76280</v>
      </c>
      <c r="D190" s="9" t="s">
        <v>195</v>
      </c>
      <c r="E190" s="81" t="str">
        <f>IF(C190='FORMULAIRE chqe'!$E$18,MAX($E$1:E189)+1,"")</f>
        <v/>
      </c>
      <c r="F190" s="2">
        <f>IF(C190='FORMULAIRE chqe'!$E$41,MAX($F$1:F189)+1,"")</f>
        <v>9</v>
      </c>
      <c r="G190" t="str">
        <f t="shared" si="8"/>
        <v/>
      </c>
    </row>
    <row r="191" spans="2:7" x14ac:dyDescent="0.25">
      <c r="B191" t="s">
        <v>806</v>
      </c>
      <c r="C191" s="2">
        <v>76280</v>
      </c>
      <c r="D191" s="9" t="s">
        <v>196</v>
      </c>
      <c r="E191" s="81" t="str">
        <f>IF(C191='FORMULAIRE chqe'!$E$18,MAX($E$1:E190)+1,"")</f>
        <v/>
      </c>
      <c r="F191" s="2">
        <f>IF(C191='FORMULAIRE chqe'!$E$41,MAX($F$1:F190)+1,"")</f>
        <v>10</v>
      </c>
      <c r="G191" t="str">
        <f t="shared" si="8"/>
        <v/>
      </c>
    </row>
    <row r="192" spans="2:7" x14ac:dyDescent="0.25">
      <c r="C192" s="2">
        <v>76280</v>
      </c>
      <c r="D192" s="9" t="s">
        <v>197</v>
      </c>
      <c r="E192" s="81" t="str">
        <f>IF(C192='FORMULAIRE chqe'!$E$18,MAX($E$1:E191)+1,"")</f>
        <v/>
      </c>
      <c r="F192" s="2">
        <f>IF(C192='FORMULAIRE chqe'!$E$41,MAX($F$1:F191)+1,"")</f>
        <v>11</v>
      </c>
      <c r="G192" t="str">
        <f t="shared" si="8"/>
        <v/>
      </c>
    </row>
    <row r="193" spans="2:7" x14ac:dyDescent="0.25">
      <c r="C193" s="2">
        <v>76280</v>
      </c>
      <c r="D193" s="9" t="s">
        <v>198</v>
      </c>
      <c r="E193" s="81" t="str">
        <f>IF(C193='FORMULAIRE chqe'!$E$18,MAX($E$1:E192)+1,"")</f>
        <v/>
      </c>
      <c r="F193" s="2">
        <f>IF(C193='FORMULAIRE chqe'!$E$41,MAX($F$1:F192)+1,"")</f>
        <v>12</v>
      </c>
      <c r="G193" t="str">
        <f t="shared" si="8"/>
        <v/>
      </c>
    </row>
    <row r="194" spans="2:7" x14ac:dyDescent="0.25">
      <c r="C194" s="2">
        <v>76280</v>
      </c>
      <c r="D194" s="9" t="s">
        <v>199</v>
      </c>
      <c r="E194" s="81" t="str">
        <f>IF(C194='FORMULAIRE chqe'!$E$18,MAX($E$1:E193)+1,"")</f>
        <v/>
      </c>
      <c r="F194" s="2">
        <f>IF(C194='FORMULAIRE chqe'!$E$41,MAX($F$1:F193)+1,"")</f>
        <v>13</v>
      </c>
      <c r="G194" t="str">
        <f t="shared" si="8"/>
        <v/>
      </c>
    </row>
    <row r="195" spans="2:7" x14ac:dyDescent="0.25">
      <c r="C195" s="2">
        <v>76280</v>
      </c>
      <c r="D195" s="9" t="s">
        <v>200</v>
      </c>
      <c r="E195" s="81" t="str">
        <f>IF(C195='FORMULAIRE chqe'!$E$18,MAX($E$1:E194)+1,"")</f>
        <v/>
      </c>
      <c r="F195" s="2">
        <f>IF(C195='FORMULAIRE chqe'!$E$41,MAX($F$1:F194)+1,"")</f>
        <v>14</v>
      </c>
      <c r="G195" t="str">
        <f t="shared" ref="G195:G258" si="9">IF(H195&lt;&gt;"",1,"")</f>
        <v/>
      </c>
    </row>
    <row r="196" spans="2:7" x14ac:dyDescent="0.25">
      <c r="B196" t="s">
        <v>805</v>
      </c>
      <c r="C196" s="2">
        <v>76280</v>
      </c>
      <c r="D196" s="9" t="s">
        <v>201</v>
      </c>
      <c r="E196" s="81" t="str">
        <f>IF(C196='FORMULAIRE chqe'!$E$18,MAX($E$1:E195)+1,"")</f>
        <v/>
      </c>
      <c r="F196" s="2">
        <f>IF(C196='FORMULAIRE chqe'!$E$41,MAX($F$1:F195)+1,"")</f>
        <v>15</v>
      </c>
      <c r="G196" t="str">
        <f t="shared" si="9"/>
        <v/>
      </c>
    </row>
    <row r="197" spans="2:7" x14ac:dyDescent="0.25">
      <c r="B197" t="s">
        <v>806</v>
      </c>
      <c r="C197" s="2">
        <v>76280</v>
      </c>
      <c r="D197" s="9" t="s">
        <v>202</v>
      </c>
      <c r="E197" s="81" t="str">
        <f>IF(C197='FORMULAIRE chqe'!$E$18,MAX($E$1:E196)+1,"")</f>
        <v/>
      </c>
      <c r="F197" s="2">
        <f>IF(C197='FORMULAIRE chqe'!$E$41,MAX($F$1:F196)+1,"")</f>
        <v>16</v>
      </c>
      <c r="G197" t="str">
        <f t="shared" si="9"/>
        <v/>
      </c>
    </row>
    <row r="198" spans="2:7" x14ac:dyDescent="0.25">
      <c r="C198" s="2">
        <v>76290</v>
      </c>
      <c r="D198" s="9" t="s">
        <v>203</v>
      </c>
      <c r="E198" s="81" t="str">
        <f>IF(C198='FORMULAIRE chqe'!$E$18,MAX($E$1:E197)+1,"")</f>
        <v/>
      </c>
      <c r="F198" s="2" t="str">
        <f>IF(C198='FORMULAIRE chqe'!$E$41,MAX($F$1:F197)+1,"")</f>
        <v/>
      </c>
      <c r="G198" t="str">
        <f t="shared" si="9"/>
        <v/>
      </c>
    </row>
    <row r="199" spans="2:7" x14ac:dyDescent="0.25">
      <c r="C199" s="2">
        <v>76290</v>
      </c>
      <c r="D199" s="9" t="s">
        <v>204</v>
      </c>
      <c r="E199" s="81" t="str">
        <f>IF(C199='FORMULAIRE chqe'!$E$18,MAX($E$1:E198)+1,"")</f>
        <v/>
      </c>
      <c r="F199" s="2" t="str">
        <f>IF(C199='FORMULAIRE chqe'!$E$41,MAX($F$1:F198)+1,"")</f>
        <v/>
      </c>
      <c r="G199" t="str">
        <f t="shared" si="9"/>
        <v/>
      </c>
    </row>
    <row r="200" spans="2:7" x14ac:dyDescent="0.25">
      <c r="C200" s="2">
        <v>76290</v>
      </c>
      <c r="D200" s="9" t="s">
        <v>205</v>
      </c>
      <c r="E200" s="81" t="str">
        <f>IF(C200='FORMULAIRE chqe'!$E$18,MAX($E$1:E199)+1,"")</f>
        <v/>
      </c>
      <c r="F200" s="2" t="str">
        <f>IF(C200='FORMULAIRE chqe'!$E$41,MAX($F$1:F199)+1,"")</f>
        <v/>
      </c>
      <c r="G200" t="str">
        <f t="shared" si="9"/>
        <v/>
      </c>
    </row>
    <row r="201" spans="2:7" x14ac:dyDescent="0.25">
      <c r="C201" s="2">
        <v>76290</v>
      </c>
      <c r="D201" s="9" t="s">
        <v>206</v>
      </c>
      <c r="E201" s="81" t="str">
        <f>IF(C201='FORMULAIRE chqe'!$E$18,MAX($E$1:E200)+1,"")</f>
        <v/>
      </c>
      <c r="F201" s="2" t="str">
        <f>IF(C201='FORMULAIRE chqe'!$E$41,MAX($F$1:F200)+1,"")</f>
        <v/>
      </c>
      <c r="G201" t="str">
        <f t="shared" si="9"/>
        <v/>
      </c>
    </row>
    <row r="202" spans="2:7" x14ac:dyDescent="0.25">
      <c r="C202" s="2">
        <v>76290</v>
      </c>
      <c r="D202" s="9" t="s">
        <v>207</v>
      </c>
      <c r="E202" s="81" t="str">
        <f>IF(C202='FORMULAIRE chqe'!$E$18,MAX($E$1:E201)+1,"")</f>
        <v/>
      </c>
      <c r="F202" s="2" t="str">
        <f>IF(C202='FORMULAIRE chqe'!$E$41,MAX($F$1:F201)+1,"")</f>
        <v/>
      </c>
      <c r="G202" t="str">
        <f t="shared" si="9"/>
        <v/>
      </c>
    </row>
    <row r="203" spans="2:7" x14ac:dyDescent="0.25">
      <c r="C203" s="2">
        <v>76300</v>
      </c>
      <c r="D203" s="9" t="s">
        <v>208</v>
      </c>
      <c r="E203" s="81" t="str">
        <f>IF(C203='FORMULAIRE chqe'!$E$18,MAX($E$1:E202)+1,"")</f>
        <v/>
      </c>
      <c r="F203" s="2" t="str">
        <f>IF(C203='FORMULAIRE chqe'!$E$41,MAX($F$1:F202)+1,"")</f>
        <v/>
      </c>
      <c r="G203" t="str">
        <f t="shared" si="9"/>
        <v/>
      </c>
    </row>
    <row r="204" spans="2:7" x14ac:dyDescent="0.25">
      <c r="C204" s="2">
        <v>76310</v>
      </c>
      <c r="D204" s="9" t="s">
        <v>209</v>
      </c>
      <c r="E204" s="81" t="str">
        <f>IF(C204='FORMULAIRE chqe'!$E$18,MAX($E$1:E203)+1,"")</f>
        <v/>
      </c>
      <c r="F204" s="2" t="str">
        <f>IF(C204='FORMULAIRE chqe'!$E$41,MAX($F$1:F203)+1,"")</f>
        <v/>
      </c>
      <c r="G204" t="str">
        <f t="shared" si="9"/>
        <v/>
      </c>
    </row>
    <row r="205" spans="2:7" x14ac:dyDescent="0.25">
      <c r="C205" s="2">
        <v>76320</v>
      </c>
      <c r="D205" s="9" t="s">
        <v>210</v>
      </c>
      <c r="E205" s="81" t="str">
        <f>IF(C205='FORMULAIRE chqe'!$E$18,MAX($E$1:E204)+1,"")</f>
        <v/>
      </c>
      <c r="F205" s="2" t="str">
        <f>IF(C205='FORMULAIRE chqe'!$E$41,MAX($F$1:F204)+1,"")</f>
        <v/>
      </c>
      <c r="G205" t="str">
        <f t="shared" si="9"/>
        <v/>
      </c>
    </row>
    <row r="206" spans="2:7" x14ac:dyDescent="0.25">
      <c r="C206" s="2">
        <v>76320</v>
      </c>
      <c r="D206" s="9" t="s">
        <v>211</v>
      </c>
      <c r="E206" s="81" t="str">
        <f>IF(C206='FORMULAIRE chqe'!$E$18,MAX($E$1:E205)+1,"")</f>
        <v/>
      </c>
      <c r="F206" s="2" t="str">
        <f>IF(C206='FORMULAIRE chqe'!$E$41,MAX($F$1:F205)+1,"")</f>
        <v/>
      </c>
      <c r="G206" t="str">
        <f t="shared" si="9"/>
        <v/>
      </c>
    </row>
    <row r="207" spans="2:7" x14ac:dyDescent="0.25">
      <c r="C207" s="2">
        <v>76330</v>
      </c>
      <c r="D207" s="9" t="s">
        <v>212</v>
      </c>
      <c r="E207" s="81" t="str">
        <f>IF(C207='FORMULAIRE chqe'!$E$18,MAX($E$1:E206)+1,"")</f>
        <v/>
      </c>
      <c r="F207" s="2" t="str">
        <f>IF(C207='FORMULAIRE chqe'!$E$41,MAX($F$1:F206)+1,"")</f>
        <v/>
      </c>
      <c r="G207" t="str">
        <f t="shared" si="9"/>
        <v/>
      </c>
    </row>
    <row r="208" spans="2:7" x14ac:dyDescent="0.25">
      <c r="C208" s="2">
        <v>76330</v>
      </c>
      <c r="D208" s="9" t="s">
        <v>213</v>
      </c>
      <c r="E208" s="81" t="str">
        <f>IF(C208='FORMULAIRE chqe'!$E$18,MAX($E$1:E207)+1,"")</f>
        <v/>
      </c>
      <c r="F208" s="2" t="str">
        <f>IF(C208='FORMULAIRE chqe'!$E$41,MAX($F$1:F207)+1,"")</f>
        <v/>
      </c>
      <c r="G208" t="str">
        <f t="shared" si="9"/>
        <v/>
      </c>
    </row>
    <row r="209" spans="3:7" x14ac:dyDescent="0.25">
      <c r="C209" s="2">
        <v>76330</v>
      </c>
      <c r="D209" s="9" t="s">
        <v>214</v>
      </c>
      <c r="E209" s="81" t="str">
        <f>IF(C209='FORMULAIRE chqe'!$E$18,MAX($E$1:E208)+1,"")</f>
        <v/>
      </c>
      <c r="F209" s="2" t="str">
        <f>IF(C209='FORMULAIRE chqe'!$E$41,MAX($F$1:F208)+1,"")</f>
        <v/>
      </c>
      <c r="G209" t="str">
        <f t="shared" si="9"/>
        <v/>
      </c>
    </row>
    <row r="210" spans="3:7" x14ac:dyDescent="0.25">
      <c r="C210" s="2">
        <v>76330</v>
      </c>
      <c r="D210" s="9" t="s">
        <v>215</v>
      </c>
      <c r="E210" s="81" t="str">
        <f>IF(C210='FORMULAIRE chqe'!$E$18,MAX($E$1:E209)+1,"")</f>
        <v/>
      </c>
      <c r="F210" s="2" t="str">
        <f>IF(C210='FORMULAIRE chqe'!$E$41,MAX($F$1:F209)+1,"")</f>
        <v/>
      </c>
      <c r="G210" t="str">
        <f t="shared" si="9"/>
        <v/>
      </c>
    </row>
    <row r="211" spans="3:7" x14ac:dyDescent="0.25">
      <c r="C211" s="2">
        <v>76340</v>
      </c>
      <c r="D211" s="9" t="s">
        <v>216</v>
      </c>
      <c r="E211" s="81" t="str">
        <f>IF(C211='FORMULAIRE chqe'!$E$18,MAX($E$1:E210)+1,"")</f>
        <v/>
      </c>
      <c r="F211" s="2" t="str">
        <f>IF(C211='FORMULAIRE chqe'!$E$41,MAX($F$1:F210)+1,"")</f>
        <v/>
      </c>
      <c r="G211" t="str">
        <f t="shared" si="9"/>
        <v/>
      </c>
    </row>
    <row r="212" spans="3:7" x14ac:dyDescent="0.25">
      <c r="C212" s="2">
        <v>76340</v>
      </c>
      <c r="D212" s="9" t="s">
        <v>217</v>
      </c>
      <c r="E212" s="81" t="str">
        <f>IF(C212='FORMULAIRE chqe'!$E$18,MAX($E$1:E211)+1,"")</f>
        <v/>
      </c>
      <c r="F212" s="2" t="str">
        <f>IF(C212='FORMULAIRE chqe'!$E$41,MAX($F$1:F211)+1,"")</f>
        <v/>
      </c>
      <c r="G212" t="str">
        <f t="shared" si="9"/>
        <v/>
      </c>
    </row>
    <row r="213" spans="3:7" x14ac:dyDescent="0.25">
      <c r="C213" s="2">
        <v>76340</v>
      </c>
      <c r="D213" s="9" t="s">
        <v>218</v>
      </c>
      <c r="E213" s="81" t="str">
        <f>IF(C213='FORMULAIRE chqe'!$E$18,MAX($E$1:E212)+1,"")</f>
        <v/>
      </c>
      <c r="F213" s="2" t="str">
        <f>IF(C213='FORMULAIRE chqe'!$E$41,MAX($F$1:F212)+1,"")</f>
        <v/>
      </c>
      <c r="G213" t="str">
        <f t="shared" si="9"/>
        <v/>
      </c>
    </row>
    <row r="214" spans="3:7" x14ac:dyDescent="0.25">
      <c r="C214" s="2">
        <v>76340</v>
      </c>
      <c r="D214" s="9" t="s">
        <v>219</v>
      </c>
      <c r="E214" s="81" t="str">
        <f>IF(C214='FORMULAIRE chqe'!$E$18,MAX($E$1:E213)+1,"")</f>
        <v/>
      </c>
      <c r="F214" s="2" t="str">
        <f>IF(C214='FORMULAIRE chqe'!$E$41,MAX($F$1:F213)+1,"")</f>
        <v/>
      </c>
      <c r="G214" t="str">
        <f t="shared" si="9"/>
        <v/>
      </c>
    </row>
    <row r="215" spans="3:7" x14ac:dyDescent="0.25">
      <c r="C215" s="2">
        <v>76340</v>
      </c>
      <c r="D215" s="9" t="s">
        <v>220</v>
      </c>
      <c r="E215" s="81" t="str">
        <f>IF(C215='FORMULAIRE chqe'!$E$18,MAX($E$1:E214)+1,"")</f>
        <v/>
      </c>
      <c r="F215" s="2" t="str">
        <f>IF(C215='FORMULAIRE chqe'!$E$41,MAX($F$1:F214)+1,"")</f>
        <v/>
      </c>
      <c r="G215" t="str">
        <f t="shared" si="9"/>
        <v/>
      </c>
    </row>
    <row r="216" spans="3:7" x14ac:dyDescent="0.25">
      <c r="C216" s="2">
        <v>76340</v>
      </c>
      <c r="D216" s="9" t="s">
        <v>221</v>
      </c>
      <c r="E216" s="81" t="str">
        <f>IF(C216='FORMULAIRE chqe'!$E$18,MAX($E$1:E215)+1,"")</f>
        <v/>
      </c>
      <c r="F216" s="2" t="str">
        <f>IF(C216='FORMULAIRE chqe'!$E$41,MAX($F$1:F215)+1,"")</f>
        <v/>
      </c>
      <c r="G216" t="str">
        <f t="shared" si="9"/>
        <v/>
      </c>
    </row>
    <row r="217" spans="3:7" x14ac:dyDescent="0.25">
      <c r="C217" s="2">
        <v>76340</v>
      </c>
      <c r="D217" s="9" t="s">
        <v>222</v>
      </c>
      <c r="E217" s="81" t="str">
        <f>IF(C217='FORMULAIRE chqe'!$E$18,MAX($E$1:E216)+1,"")</f>
        <v/>
      </c>
      <c r="F217" s="2" t="str">
        <f>IF(C217='FORMULAIRE chqe'!$E$41,MAX($F$1:F216)+1,"")</f>
        <v/>
      </c>
      <c r="G217" t="str">
        <f t="shared" si="9"/>
        <v/>
      </c>
    </row>
    <row r="218" spans="3:7" x14ac:dyDescent="0.25">
      <c r="C218" s="2">
        <v>76340</v>
      </c>
      <c r="D218" s="9" t="s">
        <v>223</v>
      </c>
      <c r="E218" s="81" t="str">
        <f>IF(C218='FORMULAIRE chqe'!$E$18,MAX($E$1:E217)+1,"")</f>
        <v/>
      </c>
      <c r="F218" s="2" t="str">
        <f>IF(C218='FORMULAIRE chqe'!$E$41,MAX($F$1:F217)+1,"")</f>
        <v/>
      </c>
      <c r="G218" t="str">
        <f t="shared" si="9"/>
        <v/>
      </c>
    </row>
    <row r="219" spans="3:7" x14ac:dyDescent="0.25">
      <c r="C219" s="2">
        <v>76340</v>
      </c>
      <c r="D219" s="9" t="s">
        <v>224</v>
      </c>
      <c r="E219" s="81" t="str">
        <f>IF(C219='FORMULAIRE chqe'!$E$18,MAX($E$1:E218)+1,"")</f>
        <v/>
      </c>
      <c r="F219" s="2" t="str">
        <f>IF(C219='FORMULAIRE chqe'!$E$41,MAX($F$1:F218)+1,"")</f>
        <v/>
      </c>
      <c r="G219" t="str">
        <f t="shared" si="9"/>
        <v/>
      </c>
    </row>
    <row r="220" spans="3:7" x14ac:dyDescent="0.25">
      <c r="C220" s="2">
        <v>76340</v>
      </c>
      <c r="D220" s="9" t="s">
        <v>225</v>
      </c>
      <c r="E220" s="81" t="str">
        <f>IF(C220='FORMULAIRE chqe'!$E$18,MAX($E$1:E219)+1,"")</f>
        <v/>
      </c>
      <c r="F220" s="2" t="str">
        <f>IF(C220='FORMULAIRE chqe'!$E$41,MAX($F$1:F219)+1,"")</f>
        <v/>
      </c>
      <c r="G220" t="str">
        <f t="shared" si="9"/>
        <v/>
      </c>
    </row>
    <row r="221" spans="3:7" x14ac:dyDescent="0.25">
      <c r="C221" s="2">
        <v>76340</v>
      </c>
      <c r="D221" s="9" t="s">
        <v>226</v>
      </c>
      <c r="E221" s="81" t="str">
        <f>IF(C221='FORMULAIRE chqe'!$E$18,MAX($E$1:E220)+1,"")</f>
        <v/>
      </c>
      <c r="F221" s="2" t="str">
        <f>IF(C221='FORMULAIRE chqe'!$E$41,MAX($F$1:F220)+1,"")</f>
        <v/>
      </c>
      <c r="G221" t="str">
        <f t="shared" si="9"/>
        <v/>
      </c>
    </row>
    <row r="222" spans="3:7" x14ac:dyDescent="0.25">
      <c r="C222" s="2">
        <v>76340</v>
      </c>
      <c r="D222" s="9" t="s">
        <v>227</v>
      </c>
      <c r="E222" s="81" t="str">
        <f>IF(C222='FORMULAIRE chqe'!$E$18,MAX($E$1:E221)+1,"")</f>
        <v/>
      </c>
      <c r="F222" s="2" t="str">
        <f>IF(C222='FORMULAIRE chqe'!$E$41,MAX($F$1:F221)+1,"")</f>
        <v/>
      </c>
      <c r="G222" t="str">
        <f t="shared" si="9"/>
        <v/>
      </c>
    </row>
    <row r="223" spans="3:7" x14ac:dyDescent="0.25">
      <c r="C223" s="2">
        <v>76340</v>
      </c>
      <c r="D223" s="9" t="s">
        <v>228</v>
      </c>
      <c r="E223" s="81" t="str">
        <f>IF(C223='FORMULAIRE chqe'!$E$18,MAX($E$1:E222)+1,"")</f>
        <v/>
      </c>
      <c r="F223" s="2" t="str">
        <f>IF(C223='FORMULAIRE chqe'!$E$41,MAX($F$1:F222)+1,"")</f>
        <v/>
      </c>
      <c r="G223" t="str">
        <f t="shared" si="9"/>
        <v/>
      </c>
    </row>
    <row r="224" spans="3:7" x14ac:dyDescent="0.25">
      <c r="C224" s="2">
        <v>76340</v>
      </c>
      <c r="D224" s="9" t="s">
        <v>229</v>
      </c>
      <c r="E224" s="81" t="str">
        <f>IF(C224='FORMULAIRE chqe'!$E$18,MAX($E$1:E223)+1,"")</f>
        <v/>
      </c>
      <c r="F224" s="2" t="str">
        <f>IF(C224='FORMULAIRE chqe'!$E$41,MAX($F$1:F223)+1,"")</f>
        <v/>
      </c>
      <c r="G224" t="str">
        <f t="shared" si="9"/>
        <v/>
      </c>
    </row>
    <row r="225" spans="3:7" x14ac:dyDescent="0.25">
      <c r="C225" s="2">
        <v>76340</v>
      </c>
      <c r="D225" s="9" t="s">
        <v>230</v>
      </c>
      <c r="E225" s="81" t="str">
        <f>IF(C225='FORMULAIRE chqe'!$E$18,MAX($E$1:E224)+1,"")</f>
        <v/>
      </c>
      <c r="F225" s="2" t="str">
        <f>IF(C225='FORMULAIRE chqe'!$E$41,MAX($F$1:F224)+1,"")</f>
        <v/>
      </c>
      <c r="G225" t="str">
        <f t="shared" si="9"/>
        <v/>
      </c>
    </row>
    <row r="226" spans="3:7" x14ac:dyDescent="0.25">
      <c r="C226" s="2">
        <v>76340</v>
      </c>
      <c r="D226" s="9" t="s">
        <v>231</v>
      </c>
      <c r="E226" s="81" t="str">
        <f>IF(C226='FORMULAIRE chqe'!$E$18,MAX($E$1:E225)+1,"")</f>
        <v/>
      </c>
      <c r="F226" s="2" t="str">
        <f>IF(C226='FORMULAIRE chqe'!$E$41,MAX($F$1:F225)+1,"")</f>
        <v/>
      </c>
      <c r="G226" t="str">
        <f t="shared" si="9"/>
        <v/>
      </c>
    </row>
    <row r="227" spans="3:7" x14ac:dyDescent="0.25">
      <c r="C227" s="2">
        <v>76340</v>
      </c>
      <c r="D227" s="9" t="s">
        <v>232</v>
      </c>
      <c r="E227" s="81" t="str">
        <f>IF(C227='FORMULAIRE chqe'!$E$18,MAX($E$1:E226)+1,"")</f>
        <v/>
      </c>
      <c r="F227" s="2" t="str">
        <f>IF(C227='FORMULAIRE chqe'!$E$41,MAX($F$1:F226)+1,"")</f>
        <v/>
      </c>
      <c r="G227" t="str">
        <f t="shared" si="9"/>
        <v/>
      </c>
    </row>
    <row r="228" spans="3:7" x14ac:dyDescent="0.25">
      <c r="C228" s="2">
        <v>76340</v>
      </c>
      <c r="D228" s="9" t="s">
        <v>233</v>
      </c>
      <c r="E228" s="81" t="str">
        <f>IF(C228='FORMULAIRE chqe'!$E$18,MAX($E$1:E227)+1,"")</f>
        <v/>
      </c>
      <c r="F228" s="2" t="str">
        <f>IF(C228='FORMULAIRE chqe'!$E$41,MAX($F$1:F227)+1,"")</f>
        <v/>
      </c>
      <c r="G228" t="str">
        <f t="shared" si="9"/>
        <v/>
      </c>
    </row>
    <row r="229" spans="3:7" x14ac:dyDescent="0.25">
      <c r="C229" s="2">
        <v>76340</v>
      </c>
      <c r="D229" s="9" t="s">
        <v>234</v>
      </c>
      <c r="E229" s="81" t="str">
        <f>IF(C229='FORMULAIRE chqe'!$E$18,MAX($E$1:E228)+1,"")</f>
        <v/>
      </c>
      <c r="F229" s="2" t="str">
        <f>IF(C229='FORMULAIRE chqe'!$E$41,MAX($F$1:F228)+1,"")</f>
        <v/>
      </c>
      <c r="G229" t="str">
        <f t="shared" si="9"/>
        <v/>
      </c>
    </row>
    <row r="230" spans="3:7" x14ac:dyDescent="0.25">
      <c r="C230" s="2">
        <v>76350</v>
      </c>
      <c r="D230" s="9" t="s">
        <v>235</v>
      </c>
      <c r="E230" s="81" t="str">
        <f>IF(C230='FORMULAIRE chqe'!$E$18,MAX($E$1:E229)+1,"")</f>
        <v/>
      </c>
      <c r="F230" s="2" t="str">
        <f>IF(C230='FORMULAIRE chqe'!$E$41,MAX($F$1:F229)+1,"")</f>
        <v/>
      </c>
      <c r="G230" t="str">
        <f t="shared" si="9"/>
        <v/>
      </c>
    </row>
    <row r="231" spans="3:7" x14ac:dyDescent="0.25">
      <c r="C231" s="2">
        <v>76360</v>
      </c>
      <c r="D231" s="9" t="s">
        <v>236</v>
      </c>
      <c r="E231" s="81" t="str">
        <f>IF(C231='FORMULAIRE chqe'!$E$18,MAX($E$1:E230)+1,"")</f>
        <v/>
      </c>
      <c r="F231" s="2" t="str">
        <f>IF(C231='FORMULAIRE chqe'!$E$41,MAX($F$1:F230)+1,"")</f>
        <v/>
      </c>
      <c r="G231" t="str">
        <f t="shared" si="9"/>
        <v/>
      </c>
    </row>
    <row r="232" spans="3:7" x14ac:dyDescent="0.25">
      <c r="C232" s="2">
        <v>76360</v>
      </c>
      <c r="D232" s="9" t="s">
        <v>237</v>
      </c>
      <c r="E232" s="81" t="str">
        <f>IF(C232='FORMULAIRE chqe'!$E$18,MAX($E$1:E231)+1,"")</f>
        <v/>
      </c>
      <c r="F232" s="2" t="str">
        <f>IF(C232='FORMULAIRE chqe'!$E$41,MAX($F$1:F231)+1,"")</f>
        <v/>
      </c>
      <c r="G232" t="str">
        <f t="shared" si="9"/>
        <v/>
      </c>
    </row>
    <row r="233" spans="3:7" x14ac:dyDescent="0.25">
      <c r="C233" s="2">
        <v>76360</v>
      </c>
      <c r="D233" s="9" t="s">
        <v>238</v>
      </c>
      <c r="E233" s="81" t="str">
        <f>IF(C233='FORMULAIRE chqe'!$E$18,MAX($E$1:E232)+1,"")</f>
        <v/>
      </c>
      <c r="F233" s="2" t="str">
        <f>IF(C233='FORMULAIRE chqe'!$E$41,MAX($F$1:F232)+1,"")</f>
        <v/>
      </c>
      <c r="G233" t="str">
        <f t="shared" si="9"/>
        <v/>
      </c>
    </row>
    <row r="234" spans="3:7" x14ac:dyDescent="0.25">
      <c r="C234" s="2">
        <v>76360</v>
      </c>
      <c r="D234" s="9" t="s">
        <v>239</v>
      </c>
      <c r="E234" s="81" t="str">
        <f>IF(C234='FORMULAIRE chqe'!$E$18,MAX($E$1:E233)+1,"")</f>
        <v/>
      </c>
      <c r="F234" s="2" t="str">
        <f>IF(C234='FORMULAIRE chqe'!$E$41,MAX($F$1:F233)+1,"")</f>
        <v/>
      </c>
      <c r="G234" t="str">
        <f t="shared" si="9"/>
        <v/>
      </c>
    </row>
    <row r="235" spans="3:7" x14ac:dyDescent="0.25">
      <c r="C235" s="2">
        <v>76370</v>
      </c>
      <c r="D235" s="9" t="s">
        <v>240</v>
      </c>
      <c r="E235" s="81" t="str">
        <f>IF(C235='FORMULAIRE chqe'!$E$18,MAX($E$1:E234)+1,"")</f>
        <v/>
      </c>
      <c r="F235" s="2" t="str">
        <f>IF(C235='FORMULAIRE chqe'!$E$41,MAX($F$1:F234)+1,"")</f>
        <v/>
      </c>
      <c r="G235" t="str">
        <f t="shared" si="9"/>
        <v/>
      </c>
    </row>
    <row r="236" spans="3:7" x14ac:dyDescent="0.25">
      <c r="C236" s="2">
        <v>76370</v>
      </c>
      <c r="D236" s="9" t="s">
        <v>241</v>
      </c>
      <c r="E236" s="81" t="str">
        <f>IF(C236='FORMULAIRE chqe'!$E$18,MAX($E$1:E235)+1,"")</f>
        <v/>
      </c>
      <c r="F236" s="2" t="str">
        <f>IF(C236='FORMULAIRE chqe'!$E$41,MAX($F$1:F235)+1,"")</f>
        <v/>
      </c>
      <c r="G236" t="str">
        <f t="shared" si="9"/>
        <v/>
      </c>
    </row>
    <row r="237" spans="3:7" x14ac:dyDescent="0.25">
      <c r="C237" s="2">
        <v>76370</v>
      </c>
      <c r="D237" s="9" t="s">
        <v>242</v>
      </c>
      <c r="E237" s="81" t="str">
        <f>IF(C237='FORMULAIRE chqe'!$E$18,MAX($E$1:E236)+1,"")</f>
        <v/>
      </c>
      <c r="F237" s="2" t="str">
        <f>IF(C237='FORMULAIRE chqe'!$E$41,MAX($F$1:F236)+1,"")</f>
        <v/>
      </c>
      <c r="G237" t="str">
        <f t="shared" si="9"/>
        <v/>
      </c>
    </row>
    <row r="238" spans="3:7" x14ac:dyDescent="0.25">
      <c r="C238" s="2">
        <v>76370</v>
      </c>
      <c r="D238" s="9" t="s">
        <v>243</v>
      </c>
      <c r="E238" s="81" t="str">
        <f>IF(C238='FORMULAIRE chqe'!$E$18,MAX($E$1:E237)+1,"")</f>
        <v/>
      </c>
      <c r="F238" s="2" t="str">
        <f>IF(C238='FORMULAIRE chqe'!$E$41,MAX($F$1:F237)+1,"")</f>
        <v/>
      </c>
      <c r="G238" t="str">
        <f t="shared" si="9"/>
        <v/>
      </c>
    </row>
    <row r="239" spans="3:7" x14ac:dyDescent="0.25">
      <c r="C239" s="2">
        <v>76370</v>
      </c>
      <c r="D239" s="9" t="s">
        <v>244</v>
      </c>
      <c r="E239" s="81" t="str">
        <f>IF(C239='FORMULAIRE chqe'!$E$18,MAX($E$1:E238)+1,"")</f>
        <v/>
      </c>
      <c r="F239" s="2" t="str">
        <f>IF(C239='FORMULAIRE chqe'!$E$41,MAX($F$1:F238)+1,"")</f>
        <v/>
      </c>
      <c r="G239" t="str">
        <f t="shared" si="9"/>
        <v/>
      </c>
    </row>
    <row r="240" spans="3:7" x14ac:dyDescent="0.25">
      <c r="C240" s="2">
        <v>76370</v>
      </c>
      <c r="D240" s="9" t="s">
        <v>245</v>
      </c>
      <c r="E240" s="81" t="str">
        <f>IF(C240='FORMULAIRE chqe'!$E$18,MAX($E$1:E239)+1,"")</f>
        <v/>
      </c>
      <c r="F240" s="2" t="str">
        <f>IF(C240='FORMULAIRE chqe'!$E$41,MAX($F$1:F239)+1,"")</f>
        <v/>
      </c>
      <c r="G240" t="str">
        <f t="shared" si="9"/>
        <v/>
      </c>
    </row>
    <row r="241" spans="3:7" x14ac:dyDescent="0.25">
      <c r="C241" s="2">
        <v>76370</v>
      </c>
      <c r="D241" s="9" t="s">
        <v>246</v>
      </c>
      <c r="E241" s="81" t="str">
        <f>IF(C241='FORMULAIRE chqe'!$E$18,MAX($E$1:E240)+1,"")</f>
        <v/>
      </c>
      <c r="F241" s="2" t="str">
        <f>IF(C241='FORMULAIRE chqe'!$E$41,MAX($F$1:F240)+1,"")</f>
        <v/>
      </c>
      <c r="G241" t="str">
        <f t="shared" si="9"/>
        <v/>
      </c>
    </row>
    <row r="242" spans="3:7" x14ac:dyDescent="0.25">
      <c r="C242" s="2">
        <v>76370</v>
      </c>
      <c r="D242" s="9" t="s">
        <v>247</v>
      </c>
      <c r="E242" s="81" t="str">
        <f>IF(C242='FORMULAIRE chqe'!$E$18,MAX($E$1:E241)+1,"")</f>
        <v/>
      </c>
      <c r="F242" s="2" t="str">
        <f>IF(C242='FORMULAIRE chqe'!$E$41,MAX($F$1:F241)+1,"")</f>
        <v/>
      </c>
      <c r="G242" t="str">
        <f t="shared" si="9"/>
        <v/>
      </c>
    </row>
    <row r="243" spans="3:7" x14ac:dyDescent="0.25">
      <c r="C243" s="2">
        <v>76370</v>
      </c>
      <c r="D243" s="9" t="s">
        <v>248</v>
      </c>
      <c r="E243" s="81" t="str">
        <f>IF(C243='FORMULAIRE chqe'!$E$18,MAX($E$1:E242)+1,"")</f>
        <v/>
      </c>
      <c r="F243" s="2" t="str">
        <f>IF(C243='FORMULAIRE chqe'!$E$41,MAX($F$1:F242)+1,"")</f>
        <v/>
      </c>
      <c r="G243" t="str">
        <f t="shared" si="9"/>
        <v/>
      </c>
    </row>
    <row r="244" spans="3:7" x14ac:dyDescent="0.25">
      <c r="C244" s="2">
        <v>76380</v>
      </c>
      <c r="D244" s="9" t="s">
        <v>249</v>
      </c>
      <c r="E244" s="81" t="str">
        <f>IF(C244='FORMULAIRE chqe'!$E$18,MAX($E$1:E243)+1,"")</f>
        <v/>
      </c>
      <c r="F244" s="2" t="str">
        <f>IF(C244='FORMULAIRE chqe'!$E$41,MAX($F$1:F243)+1,"")</f>
        <v/>
      </c>
      <c r="G244" t="str">
        <f t="shared" si="9"/>
        <v/>
      </c>
    </row>
    <row r="245" spans="3:7" x14ac:dyDescent="0.25">
      <c r="C245" s="2">
        <v>76380</v>
      </c>
      <c r="D245" s="9" t="s">
        <v>250</v>
      </c>
      <c r="E245" s="81" t="str">
        <f>IF(C245='FORMULAIRE chqe'!$E$18,MAX($E$1:E244)+1,"")</f>
        <v/>
      </c>
      <c r="F245" s="2" t="str">
        <f>IF(C245='FORMULAIRE chqe'!$E$41,MAX($F$1:F244)+1,"")</f>
        <v/>
      </c>
      <c r="G245" t="str">
        <f t="shared" si="9"/>
        <v/>
      </c>
    </row>
    <row r="246" spans="3:7" x14ac:dyDescent="0.25">
      <c r="C246" s="2">
        <v>76380</v>
      </c>
      <c r="D246" s="9" t="s">
        <v>251</v>
      </c>
      <c r="E246" s="81" t="str">
        <f>IF(C246='FORMULAIRE chqe'!$E$18,MAX($E$1:E245)+1,"")</f>
        <v/>
      </c>
      <c r="F246" s="2" t="str">
        <f>IF(C246='FORMULAIRE chqe'!$E$41,MAX($F$1:F245)+1,"")</f>
        <v/>
      </c>
      <c r="G246" t="str">
        <f t="shared" si="9"/>
        <v/>
      </c>
    </row>
    <row r="247" spans="3:7" x14ac:dyDescent="0.25">
      <c r="C247" s="2">
        <v>76390</v>
      </c>
      <c r="D247" s="9" t="s">
        <v>252</v>
      </c>
      <c r="E247" s="81" t="str">
        <f>IF(C247='FORMULAIRE chqe'!$E$18,MAX($E$1:E246)+1,"")</f>
        <v/>
      </c>
      <c r="F247" s="2" t="str">
        <f>IF(C247='FORMULAIRE chqe'!$E$41,MAX($F$1:F246)+1,"")</f>
        <v/>
      </c>
      <c r="G247" t="str">
        <f t="shared" si="9"/>
        <v/>
      </c>
    </row>
    <row r="248" spans="3:7" x14ac:dyDescent="0.25">
      <c r="C248" s="2">
        <v>76390</v>
      </c>
      <c r="D248" s="9" t="s">
        <v>253</v>
      </c>
      <c r="E248" s="81" t="str">
        <f>IF(C248='FORMULAIRE chqe'!$E$18,MAX($E$1:E247)+1,"")</f>
        <v/>
      </c>
      <c r="F248" s="2" t="str">
        <f>IF(C248='FORMULAIRE chqe'!$E$41,MAX($F$1:F247)+1,"")</f>
        <v/>
      </c>
      <c r="G248" t="str">
        <f t="shared" si="9"/>
        <v/>
      </c>
    </row>
    <row r="249" spans="3:7" x14ac:dyDescent="0.25">
      <c r="C249" s="2">
        <v>76390</v>
      </c>
      <c r="D249" s="9" t="s">
        <v>254</v>
      </c>
      <c r="E249" s="81" t="str">
        <f>IF(C249='FORMULAIRE chqe'!$E$18,MAX($E$1:E248)+1,"")</f>
        <v/>
      </c>
      <c r="F249" s="2" t="str">
        <f>IF(C249='FORMULAIRE chqe'!$E$41,MAX($F$1:F248)+1,"")</f>
        <v/>
      </c>
      <c r="G249" t="str">
        <f t="shared" si="9"/>
        <v/>
      </c>
    </row>
    <row r="250" spans="3:7" x14ac:dyDescent="0.25">
      <c r="C250" s="2">
        <v>76390</v>
      </c>
      <c r="D250" s="9" t="s">
        <v>255</v>
      </c>
      <c r="E250" s="81" t="str">
        <f>IF(C250='FORMULAIRE chqe'!$E$18,MAX($E$1:E249)+1,"")</f>
        <v/>
      </c>
      <c r="F250" s="2" t="str">
        <f>IF(C250='FORMULAIRE chqe'!$E$41,MAX($F$1:F249)+1,"")</f>
        <v/>
      </c>
      <c r="G250" t="str">
        <f t="shared" si="9"/>
        <v/>
      </c>
    </row>
    <row r="251" spans="3:7" x14ac:dyDescent="0.25">
      <c r="C251" s="2">
        <v>76390</v>
      </c>
      <c r="D251" s="9" t="s">
        <v>256</v>
      </c>
      <c r="E251" s="81" t="str">
        <f>IF(C251='FORMULAIRE chqe'!$E$18,MAX($E$1:E250)+1,"")</f>
        <v/>
      </c>
      <c r="F251" s="2" t="str">
        <f>IF(C251='FORMULAIRE chqe'!$E$41,MAX($F$1:F250)+1,"")</f>
        <v/>
      </c>
      <c r="G251" t="str">
        <f t="shared" si="9"/>
        <v/>
      </c>
    </row>
    <row r="252" spans="3:7" x14ac:dyDescent="0.25">
      <c r="C252" s="2">
        <v>76390</v>
      </c>
      <c r="D252" s="9" t="s">
        <v>257</v>
      </c>
      <c r="E252" s="81" t="str">
        <f>IF(C252='FORMULAIRE chqe'!$E$18,MAX($E$1:E251)+1,"")</f>
        <v/>
      </c>
      <c r="F252" s="2" t="str">
        <f>IF(C252='FORMULAIRE chqe'!$E$41,MAX($F$1:F251)+1,"")</f>
        <v/>
      </c>
      <c r="G252" t="str">
        <f t="shared" si="9"/>
        <v/>
      </c>
    </row>
    <row r="253" spans="3:7" x14ac:dyDescent="0.25">
      <c r="C253" s="2">
        <v>76390</v>
      </c>
      <c r="D253" s="9" t="s">
        <v>258</v>
      </c>
      <c r="E253" s="81" t="str">
        <f>IF(C253='FORMULAIRE chqe'!$E$18,MAX($E$1:E252)+1,"")</f>
        <v/>
      </c>
      <c r="F253" s="2" t="str">
        <f>IF(C253='FORMULAIRE chqe'!$E$41,MAX($F$1:F252)+1,"")</f>
        <v/>
      </c>
      <c r="G253" t="str">
        <f t="shared" si="9"/>
        <v/>
      </c>
    </row>
    <row r="254" spans="3:7" x14ac:dyDescent="0.25">
      <c r="C254" s="2">
        <v>76390</v>
      </c>
      <c r="D254" s="9" t="s">
        <v>259</v>
      </c>
      <c r="E254" s="81" t="str">
        <f>IF(C254='FORMULAIRE chqe'!$E$18,MAX($E$1:E253)+1,"")</f>
        <v/>
      </c>
      <c r="F254" s="2" t="str">
        <f>IF(C254='FORMULAIRE chqe'!$E$41,MAX($F$1:F253)+1,"")</f>
        <v/>
      </c>
      <c r="G254" t="str">
        <f t="shared" si="9"/>
        <v/>
      </c>
    </row>
    <row r="255" spans="3:7" x14ac:dyDescent="0.25">
      <c r="C255" s="2">
        <v>76390</v>
      </c>
      <c r="D255" s="9" t="s">
        <v>260</v>
      </c>
      <c r="E255" s="81" t="str">
        <f>IF(C255='FORMULAIRE chqe'!$E$18,MAX($E$1:E254)+1,"")</f>
        <v/>
      </c>
      <c r="F255" s="2" t="str">
        <f>IF(C255='FORMULAIRE chqe'!$E$41,MAX($F$1:F254)+1,"")</f>
        <v/>
      </c>
      <c r="G255" t="str">
        <f t="shared" si="9"/>
        <v/>
      </c>
    </row>
    <row r="256" spans="3:7" x14ac:dyDescent="0.25">
      <c r="C256" s="2">
        <v>76390</v>
      </c>
      <c r="D256" s="9" t="s">
        <v>261</v>
      </c>
      <c r="E256" s="81" t="str">
        <f>IF(C256='FORMULAIRE chqe'!$E$18,MAX($E$1:E255)+1,"")</f>
        <v/>
      </c>
      <c r="F256" s="2" t="str">
        <f>IF(C256='FORMULAIRE chqe'!$E$41,MAX($F$1:F255)+1,"")</f>
        <v/>
      </c>
      <c r="G256" t="str">
        <f t="shared" si="9"/>
        <v/>
      </c>
    </row>
    <row r="257" spans="2:7" x14ac:dyDescent="0.25">
      <c r="C257" s="2">
        <v>76390</v>
      </c>
      <c r="D257" s="9" t="s">
        <v>262</v>
      </c>
      <c r="E257" s="81" t="str">
        <f>IF(C257='FORMULAIRE chqe'!$E$18,MAX($E$1:E256)+1,"")</f>
        <v/>
      </c>
      <c r="F257" s="2" t="str">
        <f>IF(C257='FORMULAIRE chqe'!$E$41,MAX($F$1:F256)+1,"")</f>
        <v/>
      </c>
      <c r="G257" t="str">
        <f t="shared" si="9"/>
        <v/>
      </c>
    </row>
    <row r="258" spans="2:7" x14ac:dyDescent="0.25">
      <c r="C258" s="2">
        <v>76390</v>
      </c>
      <c r="D258" s="9" t="s">
        <v>263</v>
      </c>
      <c r="E258" s="81" t="str">
        <f>IF(C258='FORMULAIRE chqe'!$E$18,MAX($E$1:E257)+1,"")</f>
        <v/>
      </c>
      <c r="F258" s="2" t="str">
        <f>IF(C258='FORMULAIRE chqe'!$E$41,MAX($F$1:F257)+1,"")</f>
        <v/>
      </c>
      <c r="G258" t="str">
        <f t="shared" si="9"/>
        <v/>
      </c>
    </row>
    <row r="259" spans="2:7" x14ac:dyDescent="0.25">
      <c r="C259" s="2">
        <v>76390</v>
      </c>
      <c r="D259" s="9" t="s">
        <v>264</v>
      </c>
      <c r="E259" s="81" t="str">
        <f>IF(C259='FORMULAIRE chqe'!$E$18,MAX($E$1:E258)+1,"")</f>
        <v/>
      </c>
      <c r="F259" s="2" t="str">
        <f>IF(C259='FORMULAIRE chqe'!$E$41,MAX($F$1:F258)+1,"")</f>
        <v/>
      </c>
      <c r="G259" t="str">
        <f t="shared" ref="G259:G323" si="10">IF(H259&lt;&gt;"",1,"")</f>
        <v/>
      </c>
    </row>
    <row r="260" spans="2:7" x14ac:dyDescent="0.25">
      <c r="C260" s="2">
        <v>76390</v>
      </c>
      <c r="D260" s="9" t="s">
        <v>265</v>
      </c>
      <c r="E260" s="81" t="str">
        <f>IF(C260='FORMULAIRE chqe'!$E$18,MAX($E$1:E259)+1,"")</f>
        <v/>
      </c>
      <c r="F260" s="2" t="str">
        <f>IF(C260='FORMULAIRE chqe'!$E$41,MAX($F$1:F259)+1,"")</f>
        <v/>
      </c>
      <c r="G260" t="str">
        <f t="shared" si="10"/>
        <v/>
      </c>
    </row>
    <row r="261" spans="2:7" x14ac:dyDescent="0.25">
      <c r="C261" s="2">
        <v>76390</v>
      </c>
      <c r="D261" s="9" t="s">
        <v>266</v>
      </c>
      <c r="E261" s="81" t="str">
        <f>IF(C261='FORMULAIRE chqe'!$E$18,MAX($E$1:E260)+1,"")</f>
        <v/>
      </c>
      <c r="F261" s="2" t="str">
        <f>IF(C261='FORMULAIRE chqe'!$E$41,MAX($F$1:F260)+1,"")</f>
        <v/>
      </c>
      <c r="G261" t="str">
        <f t="shared" si="10"/>
        <v/>
      </c>
    </row>
    <row r="262" spans="2:7" x14ac:dyDescent="0.25">
      <c r="B262" t="s">
        <v>805</v>
      </c>
      <c r="C262" s="2">
        <v>76400</v>
      </c>
      <c r="D262" s="9" t="s">
        <v>267</v>
      </c>
      <c r="E262" s="81" t="str">
        <f>IF(C262='FORMULAIRE chqe'!$E$18,MAX($E$1:E261)+1,"")</f>
        <v/>
      </c>
      <c r="F262" s="2" t="str">
        <f>IF(C262='FORMULAIRE chqe'!$E$41,MAX($F$1:F261)+1,"")</f>
        <v/>
      </c>
      <c r="G262" t="str">
        <f t="shared" si="10"/>
        <v/>
      </c>
    </row>
    <row r="263" spans="2:7" x14ac:dyDescent="0.25">
      <c r="B263" t="s">
        <v>805</v>
      </c>
      <c r="C263" s="2">
        <v>76400</v>
      </c>
      <c r="D263" s="9" t="s">
        <v>268</v>
      </c>
      <c r="E263" s="81" t="str">
        <f>IF(C263='FORMULAIRE chqe'!$E$18,MAX($E$1:E262)+1,"")</f>
        <v/>
      </c>
      <c r="F263" s="2" t="str">
        <f>IF(C263='FORMULAIRE chqe'!$E$41,MAX($F$1:F262)+1,"")</f>
        <v/>
      </c>
      <c r="G263" t="str">
        <f t="shared" si="10"/>
        <v/>
      </c>
    </row>
    <row r="264" spans="2:7" x14ac:dyDescent="0.25">
      <c r="B264" t="s">
        <v>804</v>
      </c>
      <c r="C264" s="2">
        <v>76400</v>
      </c>
      <c r="D264" s="9" t="s">
        <v>269</v>
      </c>
      <c r="E264" s="81" t="str">
        <f>IF(C264='FORMULAIRE chqe'!$E$18,MAX($E$1:E263)+1,"")</f>
        <v/>
      </c>
      <c r="F264" s="2" t="str">
        <f>IF(C264='FORMULAIRE chqe'!$E$41,MAX($F$1:F263)+1,"")</f>
        <v/>
      </c>
      <c r="G264" t="str">
        <f t="shared" si="10"/>
        <v/>
      </c>
    </row>
    <row r="265" spans="2:7" x14ac:dyDescent="0.25">
      <c r="B265" t="s">
        <v>804</v>
      </c>
      <c r="C265" s="2">
        <v>76400</v>
      </c>
      <c r="D265" s="9" t="s">
        <v>270</v>
      </c>
      <c r="E265" s="81" t="str">
        <f>IF(C265='FORMULAIRE chqe'!$E$18,MAX($E$1:E264)+1,"")</f>
        <v/>
      </c>
      <c r="F265" s="2" t="str">
        <f>IF(C265='FORMULAIRE chqe'!$E$41,MAX($F$1:F264)+1,"")</f>
        <v/>
      </c>
      <c r="G265" t="str">
        <f t="shared" si="10"/>
        <v/>
      </c>
    </row>
    <row r="266" spans="2:7" x14ac:dyDescent="0.25">
      <c r="B266" t="s">
        <v>804</v>
      </c>
      <c r="C266" s="2">
        <v>76400</v>
      </c>
      <c r="D266" s="9" t="s">
        <v>271</v>
      </c>
      <c r="E266" s="81" t="str">
        <f>IF(C266='FORMULAIRE chqe'!$E$18,MAX($E$1:E265)+1,"")</f>
        <v/>
      </c>
      <c r="F266" s="2" t="str">
        <f>IF(C266='FORMULAIRE chqe'!$E$41,MAX($F$1:F265)+1,"")</f>
        <v/>
      </c>
      <c r="G266" t="str">
        <f t="shared" si="10"/>
        <v/>
      </c>
    </row>
    <row r="267" spans="2:7" x14ac:dyDescent="0.25">
      <c r="B267" t="s">
        <v>804</v>
      </c>
      <c r="C267" s="2">
        <v>76400</v>
      </c>
      <c r="D267" s="9" t="s">
        <v>272</v>
      </c>
      <c r="E267" s="81" t="str">
        <f>IF(C267='FORMULAIRE chqe'!$E$18,MAX($E$1:E266)+1,"")</f>
        <v/>
      </c>
      <c r="F267" s="2" t="str">
        <f>IF(C267='FORMULAIRE chqe'!$E$41,MAX($F$1:F266)+1,"")</f>
        <v/>
      </c>
      <c r="G267" t="str">
        <f t="shared" si="10"/>
        <v/>
      </c>
    </row>
    <row r="268" spans="2:7" x14ac:dyDescent="0.25">
      <c r="B268" t="s">
        <v>804</v>
      </c>
      <c r="C268" s="2">
        <v>76400</v>
      </c>
      <c r="D268" s="9" t="s">
        <v>273</v>
      </c>
      <c r="E268" s="81" t="str">
        <f>IF(C268='FORMULAIRE chqe'!$E$18,MAX($E$1:E267)+1,"")</f>
        <v/>
      </c>
      <c r="F268" s="2" t="str">
        <f>IF(C268='FORMULAIRE chqe'!$E$41,MAX($F$1:F267)+1,"")</f>
        <v/>
      </c>
      <c r="G268" t="str">
        <f t="shared" si="10"/>
        <v/>
      </c>
    </row>
    <row r="269" spans="2:7" x14ac:dyDescent="0.25">
      <c r="B269" t="s">
        <v>806</v>
      </c>
      <c r="C269" s="2">
        <v>76400</v>
      </c>
      <c r="D269" s="9" t="s">
        <v>807</v>
      </c>
      <c r="E269" s="81" t="str">
        <f>IF(C269='FORMULAIRE chqe'!$E$18,MAX($E$1:E268)+1,"")</f>
        <v/>
      </c>
      <c r="F269" s="2" t="str">
        <f>IF(C269='FORMULAIRE chqe'!$E$41,MAX($F$1:F268)+1,"")</f>
        <v/>
      </c>
    </row>
    <row r="270" spans="2:7" x14ac:dyDescent="0.25">
      <c r="B270" t="s">
        <v>806</v>
      </c>
      <c r="C270" s="2">
        <v>76400</v>
      </c>
      <c r="D270" s="9" t="s">
        <v>274</v>
      </c>
      <c r="E270" s="81" t="str">
        <f>IF(C270='FORMULAIRE chqe'!$E$18,MAX($E$1:E269)+1,"")</f>
        <v/>
      </c>
      <c r="F270" s="2" t="str">
        <f>IF(C270='FORMULAIRE chqe'!$E$41,MAX($F$1:F269)+1,"")</f>
        <v/>
      </c>
      <c r="G270" t="str">
        <f t="shared" si="10"/>
        <v/>
      </c>
    </row>
    <row r="271" spans="2:7" x14ac:dyDescent="0.25">
      <c r="B271" t="s">
        <v>804</v>
      </c>
      <c r="C271" s="2">
        <v>76400</v>
      </c>
      <c r="D271" s="9" t="s">
        <v>275</v>
      </c>
      <c r="E271" s="81" t="str">
        <f>IF(C271='FORMULAIRE chqe'!$E$18,MAX($E$1:E270)+1,"")</f>
        <v/>
      </c>
      <c r="F271" s="2" t="str">
        <f>IF(C271='FORMULAIRE chqe'!$E$41,MAX($F$1:F270)+1,"")</f>
        <v/>
      </c>
      <c r="G271" t="str">
        <f t="shared" si="10"/>
        <v/>
      </c>
    </row>
    <row r="272" spans="2:7" x14ac:dyDescent="0.25">
      <c r="B272" t="s">
        <v>805</v>
      </c>
      <c r="C272" s="2">
        <v>76400</v>
      </c>
      <c r="D272" s="9" t="s">
        <v>276</v>
      </c>
      <c r="E272" s="81" t="str">
        <f>IF(C272='FORMULAIRE chqe'!$E$18,MAX($E$1:E271)+1,"")</f>
        <v/>
      </c>
      <c r="F272" s="2" t="str">
        <f>IF(C272='FORMULAIRE chqe'!$E$41,MAX($F$1:F271)+1,"")</f>
        <v/>
      </c>
      <c r="G272" t="str">
        <f t="shared" si="10"/>
        <v/>
      </c>
    </row>
    <row r="273" spans="2:7" x14ac:dyDescent="0.25">
      <c r="B273" t="s">
        <v>804</v>
      </c>
      <c r="C273" s="2">
        <v>76400</v>
      </c>
      <c r="D273" s="9" t="s">
        <v>277</v>
      </c>
      <c r="E273" s="81" t="str">
        <f>IF(C273='FORMULAIRE chqe'!$E$18,MAX($E$1:E272)+1,"")</f>
        <v/>
      </c>
      <c r="F273" s="2" t="str">
        <f>IF(C273='FORMULAIRE chqe'!$E$41,MAX($F$1:F272)+1,"")</f>
        <v/>
      </c>
      <c r="G273" t="str">
        <f t="shared" si="10"/>
        <v/>
      </c>
    </row>
    <row r="274" spans="2:7" x14ac:dyDescent="0.25">
      <c r="B274" t="s">
        <v>805</v>
      </c>
      <c r="C274" s="2">
        <v>76400</v>
      </c>
      <c r="D274" s="9" t="s">
        <v>278</v>
      </c>
      <c r="E274" s="81" t="str">
        <f>IF(C274='FORMULAIRE chqe'!$E$18,MAX($E$1:E273)+1,"")</f>
        <v/>
      </c>
      <c r="F274" s="2" t="str">
        <f>IF(C274='FORMULAIRE chqe'!$E$41,MAX($F$1:F273)+1,"")</f>
        <v/>
      </c>
      <c r="G274" t="str">
        <f t="shared" si="10"/>
        <v/>
      </c>
    </row>
    <row r="275" spans="2:7" x14ac:dyDescent="0.25">
      <c r="C275" s="2">
        <v>76410</v>
      </c>
      <c r="D275" s="9" t="s">
        <v>279</v>
      </c>
      <c r="E275" s="81" t="str">
        <f>IF(C275='FORMULAIRE chqe'!$E$18,MAX($E$1:E274)+1,"")</f>
        <v/>
      </c>
      <c r="F275" s="2" t="str">
        <f>IF(C275='FORMULAIRE chqe'!$E$41,MAX($F$1:F274)+1,"")</f>
        <v/>
      </c>
      <c r="G275" t="str">
        <f t="shared" si="10"/>
        <v/>
      </c>
    </row>
    <row r="276" spans="2:7" x14ac:dyDescent="0.25">
      <c r="C276" s="2">
        <v>76410</v>
      </c>
      <c r="D276" s="9" t="s">
        <v>280</v>
      </c>
      <c r="E276" s="81" t="str">
        <f>IF(C276='FORMULAIRE chqe'!$E$18,MAX($E$1:E275)+1,"")</f>
        <v/>
      </c>
      <c r="F276" s="2" t="str">
        <f>IF(C276='FORMULAIRE chqe'!$E$41,MAX($F$1:F275)+1,"")</f>
        <v/>
      </c>
      <c r="G276" t="str">
        <f t="shared" si="10"/>
        <v/>
      </c>
    </row>
    <row r="277" spans="2:7" x14ac:dyDescent="0.25">
      <c r="C277" s="2">
        <v>76410</v>
      </c>
      <c r="D277" s="9" t="s">
        <v>281</v>
      </c>
      <c r="E277" s="81" t="str">
        <f>IF(C277='FORMULAIRE chqe'!$E$18,MAX($E$1:E276)+1,"")</f>
        <v/>
      </c>
      <c r="F277" s="2" t="str">
        <f>IF(C277='FORMULAIRE chqe'!$E$41,MAX($F$1:F276)+1,"")</f>
        <v/>
      </c>
      <c r="G277" t="str">
        <f t="shared" si="10"/>
        <v/>
      </c>
    </row>
    <row r="278" spans="2:7" x14ac:dyDescent="0.25">
      <c r="C278" s="2">
        <v>76410</v>
      </c>
      <c r="D278" s="9" t="s">
        <v>282</v>
      </c>
      <c r="E278" s="81" t="str">
        <f>IF(C278='FORMULAIRE chqe'!$E$18,MAX($E$1:E277)+1,"")</f>
        <v/>
      </c>
      <c r="F278" s="2" t="str">
        <f>IF(C278='FORMULAIRE chqe'!$E$41,MAX($F$1:F277)+1,"")</f>
        <v/>
      </c>
      <c r="G278" t="str">
        <f t="shared" si="10"/>
        <v/>
      </c>
    </row>
    <row r="279" spans="2:7" x14ac:dyDescent="0.25">
      <c r="C279" s="2">
        <v>76410</v>
      </c>
      <c r="D279" s="9" t="s">
        <v>283</v>
      </c>
      <c r="E279" s="81" t="str">
        <f>IF(C279='FORMULAIRE chqe'!$E$18,MAX($E$1:E278)+1,"")</f>
        <v/>
      </c>
      <c r="F279" s="2" t="str">
        <f>IF(C279='FORMULAIRE chqe'!$E$41,MAX($F$1:F278)+1,"")</f>
        <v/>
      </c>
      <c r="G279" t="str">
        <f t="shared" si="10"/>
        <v/>
      </c>
    </row>
    <row r="280" spans="2:7" x14ac:dyDescent="0.25">
      <c r="C280" s="2">
        <v>76420</v>
      </c>
      <c r="D280" s="9" t="s">
        <v>284</v>
      </c>
      <c r="E280" s="81" t="str">
        <f>IF(C280='FORMULAIRE chqe'!$E$18,MAX($E$1:E279)+1,"")</f>
        <v/>
      </c>
      <c r="F280" s="2" t="str">
        <f>IF(C280='FORMULAIRE chqe'!$E$41,MAX($F$1:F279)+1,"")</f>
        <v/>
      </c>
      <c r="G280" t="str">
        <f t="shared" si="10"/>
        <v/>
      </c>
    </row>
    <row r="281" spans="2:7" x14ac:dyDescent="0.25">
      <c r="C281" s="2">
        <v>76430</v>
      </c>
      <c r="D281" s="9" t="s">
        <v>285</v>
      </c>
      <c r="E281" s="81" t="str">
        <f>IF(C281='FORMULAIRE chqe'!$E$18,MAX($E$1:E280)+1,"")</f>
        <v/>
      </c>
      <c r="F281" s="2" t="str">
        <f>IF(C281='FORMULAIRE chqe'!$E$41,MAX($F$1:F280)+1,"")</f>
        <v/>
      </c>
      <c r="G281" t="str">
        <f t="shared" si="10"/>
        <v/>
      </c>
    </row>
    <row r="282" spans="2:7" x14ac:dyDescent="0.25">
      <c r="C282" s="2">
        <v>76430</v>
      </c>
      <c r="D282" s="9" t="s">
        <v>286</v>
      </c>
      <c r="E282" s="81" t="str">
        <f>IF(C282='FORMULAIRE chqe'!$E$18,MAX($E$1:E281)+1,"")</f>
        <v/>
      </c>
      <c r="F282" s="2" t="str">
        <f>IF(C282='FORMULAIRE chqe'!$E$41,MAX($F$1:F281)+1,"")</f>
        <v/>
      </c>
      <c r="G282" t="str">
        <f t="shared" si="10"/>
        <v/>
      </c>
    </row>
    <row r="283" spans="2:7" x14ac:dyDescent="0.25">
      <c r="C283" s="2">
        <v>76430</v>
      </c>
      <c r="D283" s="9" t="s">
        <v>287</v>
      </c>
      <c r="E283" s="81" t="str">
        <f>IF(C283='FORMULAIRE chqe'!$E$18,MAX($E$1:E282)+1,"")</f>
        <v/>
      </c>
      <c r="F283" s="2" t="str">
        <f>IF(C283='FORMULAIRE chqe'!$E$41,MAX($F$1:F282)+1,"")</f>
        <v/>
      </c>
      <c r="G283" t="str">
        <f t="shared" si="10"/>
        <v/>
      </c>
    </row>
    <row r="284" spans="2:7" x14ac:dyDescent="0.25">
      <c r="C284" s="2">
        <v>76430</v>
      </c>
      <c r="D284" s="9" t="s">
        <v>288</v>
      </c>
      <c r="E284" s="81" t="str">
        <f>IF(C284='FORMULAIRE chqe'!$E$18,MAX($E$1:E283)+1,"")</f>
        <v/>
      </c>
      <c r="F284" s="2" t="str">
        <f>IF(C284='FORMULAIRE chqe'!$E$41,MAX($F$1:F283)+1,"")</f>
        <v/>
      </c>
      <c r="G284" t="str">
        <f t="shared" si="10"/>
        <v/>
      </c>
    </row>
    <row r="285" spans="2:7" x14ac:dyDescent="0.25">
      <c r="C285" s="2">
        <v>76430</v>
      </c>
      <c r="D285" s="9" t="s">
        <v>289</v>
      </c>
      <c r="E285" s="81" t="str">
        <f>IF(C285='FORMULAIRE chqe'!$E$18,MAX($E$1:E284)+1,"")</f>
        <v/>
      </c>
      <c r="F285" s="2" t="str">
        <f>IF(C285='FORMULAIRE chqe'!$E$41,MAX($F$1:F284)+1,"")</f>
        <v/>
      </c>
      <c r="G285" t="str">
        <f t="shared" si="10"/>
        <v/>
      </c>
    </row>
    <row r="286" spans="2:7" x14ac:dyDescent="0.25">
      <c r="C286" s="2">
        <v>76430</v>
      </c>
      <c r="D286" s="9" t="s">
        <v>290</v>
      </c>
      <c r="E286" s="81" t="str">
        <f>IF(C286='FORMULAIRE chqe'!$E$18,MAX($E$1:E285)+1,"")</f>
        <v/>
      </c>
      <c r="F286" s="2" t="str">
        <f>IF(C286='FORMULAIRE chqe'!$E$41,MAX($F$1:F285)+1,"")</f>
        <v/>
      </c>
      <c r="G286" t="str">
        <f t="shared" si="10"/>
        <v/>
      </c>
    </row>
    <row r="287" spans="2:7" x14ac:dyDescent="0.25">
      <c r="C287" s="2">
        <v>76430</v>
      </c>
      <c r="D287" s="9" t="s">
        <v>291</v>
      </c>
      <c r="E287" s="81" t="str">
        <f>IF(C287='FORMULAIRE chqe'!$E$18,MAX($E$1:E286)+1,"")</f>
        <v/>
      </c>
      <c r="F287" s="2" t="str">
        <f>IF(C287='FORMULAIRE chqe'!$E$41,MAX($F$1:F286)+1,"")</f>
        <v/>
      </c>
      <c r="G287" t="str">
        <f t="shared" si="10"/>
        <v/>
      </c>
    </row>
    <row r="288" spans="2:7" x14ac:dyDescent="0.25">
      <c r="C288" s="2">
        <v>76430</v>
      </c>
      <c r="D288" s="9" t="s">
        <v>292</v>
      </c>
      <c r="E288" s="81" t="str">
        <f>IF(C288='FORMULAIRE chqe'!$E$18,MAX($E$1:E287)+1,"")</f>
        <v/>
      </c>
      <c r="F288" s="2" t="str">
        <f>IF(C288='FORMULAIRE chqe'!$E$41,MAX($F$1:F287)+1,"")</f>
        <v/>
      </c>
      <c r="G288" t="str">
        <f t="shared" si="10"/>
        <v/>
      </c>
    </row>
    <row r="289" spans="3:7" x14ac:dyDescent="0.25">
      <c r="C289" s="2">
        <v>76430</v>
      </c>
      <c r="D289" s="9" t="s">
        <v>293</v>
      </c>
      <c r="E289" s="81" t="str">
        <f>IF(C289='FORMULAIRE chqe'!$E$18,MAX($E$1:E288)+1,"")</f>
        <v/>
      </c>
      <c r="F289" s="2" t="str">
        <f>IF(C289='FORMULAIRE chqe'!$E$41,MAX($F$1:F288)+1,"")</f>
        <v/>
      </c>
      <c r="G289" t="str">
        <f t="shared" si="10"/>
        <v/>
      </c>
    </row>
    <row r="290" spans="3:7" x14ac:dyDescent="0.25">
      <c r="C290" s="2">
        <v>76430</v>
      </c>
      <c r="D290" s="9" t="s">
        <v>294</v>
      </c>
      <c r="E290" s="81" t="str">
        <f>IF(C290='FORMULAIRE chqe'!$E$18,MAX($E$1:E289)+1,"")</f>
        <v/>
      </c>
      <c r="F290" s="2" t="str">
        <f>IF(C290='FORMULAIRE chqe'!$E$41,MAX($F$1:F289)+1,"")</f>
        <v/>
      </c>
      <c r="G290" t="str">
        <f t="shared" si="10"/>
        <v/>
      </c>
    </row>
    <row r="291" spans="3:7" x14ac:dyDescent="0.25">
      <c r="C291" s="2">
        <v>76430</v>
      </c>
      <c r="D291" s="9" t="s">
        <v>295</v>
      </c>
      <c r="E291" s="81" t="str">
        <f>IF(C291='FORMULAIRE chqe'!$E$18,MAX($E$1:E290)+1,"")</f>
        <v/>
      </c>
      <c r="F291" s="2" t="str">
        <f>IF(C291='FORMULAIRE chqe'!$E$41,MAX($F$1:F290)+1,"")</f>
        <v/>
      </c>
      <c r="G291" t="str">
        <f t="shared" si="10"/>
        <v/>
      </c>
    </row>
    <row r="292" spans="3:7" x14ac:dyDescent="0.25">
      <c r="C292" s="2">
        <v>76430</v>
      </c>
      <c r="D292" s="9" t="s">
        <v>296</v>
      </c>
      <c r="E292" s="81" t="str">
        <f>IF(C292='FORMULAIRE chqe'!$E$18,MAX($E$1:E291)+1,"")</f>
        <v/>
      </c>
      <c r="F292" s="2" t="str">
        <f>IF(C292='FORMULAIRE chqe'!$E$41,MAX($F$1:F291)+1,"")</f>
        <v/>
      </c>
      <c r="G292" t="str">
        <f t="shared" si="10"/>
        <v/>
      </c>
    </row>
    <row r="293" spans="3:7" x14ac:dyDescent="0.25">
      <c r="C293" s="2">
        <v>76430</v>
      </c>
      <c r="D293" s="9" t="s">
        <v>297</v>
      </c>
      <c r="E293" s="81" t="str">
        <f>IF(C293='FORMULAIRE chqe'!$E$18,MAX($E$1:E292)+1,"")</f>
        <v/>
      </c>
      <c r="F293" s="2" t="str">
        <f>IF(C293='FORMULAIRE chqe'!$E$41,MAX($F$1:F292)+1,"")</f>
        <v/>
      </c>
      <c r="G293" t="str">
        <f t="shared" si="10"/>
        <v/>
      </c>
    </row>
    <row r="294" spans="3:7" x14ac:dyDescent="0.25">
      <c r="C294" s="2">
        <v>76430</v>
      </c>
      <c r="D294" s="9" t="s">
        <v>298</v>
      </c>
      <c r="E294" s="81" t="str">
        <f>IF(C294='FORMULAIRE chqe'!$E$18,MAX($E$1:E293)+1,"")</f>
        <v/>
      </c>
      <c r="F294" s="2" t="str">
        <f>IF(C294='FORMULAIRE chqe'!$E$41,MAX($F$1:F293)+1,"")</f>
        <v/>
      </c>
      <c r="G294" t="str">
        <f t="shared" si="10"/>
        <v/>
      </c>
    </row>
    <row r="295" spans="3:7" x14ac:dyDescent="0.25">
      <c r="C295" s="2">
        <v>76430</v>
      </c>
      <c r="D295" s="9" t="s">
        <v>299</v>
      </c>
      <c r="E295" s="81" t="str">
        <f>IF(C295='FORMULAIRE chqe'!$E$18,MAX($E$1:E294)+1,"")</f>
        <v/>
      </c>
      <c r="F295" s="2" t="str">
        <f>IF(C295='FORMULAIRE chqe'!$E$41,MAX($F$1:F294)+1,"")</f>
        <v/>
      </c>
      <c r="G295" t="str">
        <f t="shared" si="10"/>
        <v/>
      </c>
    </row>
    <row r="296" spans="3:7" x14ac:dyDescent="0.25">
      <c r="C296" s="2">
        <v>76430</v>
      </c>
      <c r="D296" s="9" t="s">
        <v>300</v>
      </c>
      <c r="E296" s="81" t="str">
        <f>IF(C296='FORMULAIRE chqe'!$E$18,MAX($E$1:E295)+1,"")</f>
        <v/>
      </c>
      <c r="F296" s="2" t="str">
        <f>IF(C296='FORMULAIRE chqe'!$E$41,MAX($F$1:F295)+1,"")</f>
        <v/>
      </c>
      <c r="G296" t="str">
        <f t="shared" si="10"/>
        <v/>
      </c>
    </row>
    <row r="297" spans="3:7" x14ac:dyDescent="0.25">
      <c r="C297" s="2">
        <v>76440</v>
      </c>
      <c r="D297" s="9" t="s">
        <v>301</v>
      </c>
      <c r="E297" s="81" t="str">
        <f>IF(C297='FORMULAIRE chqe'!$E$18,MAX($E$1:E296)+1,"")</f>
        <v/>
      </c>
      <c r="F297" s="2" t="str">
        <f>IF(C297='FORMULAIRE chqe'!$E$41,MAX($F$1:F296)+1,"")</f>
        <v/>
      </c>
      <c r="G297" t="str">
        <f t="shared" si="10"/>
        <v/>
      </c>
    </row>
    <row r="298" spans="3:7" x14ac:dyDescent="0.25">
      <c r="C298" s="2">
        <v>76440</v>
      </c>
      <c r="D298" s="9" t="s">
        <v>302</v>
      </c>
      <c r="E298" s="81" t="str">
        <f>IF(C298='FORMULAIRE chqe'!$E$18,MAX($E$1:E297)+1,"")</f>
        <v/>
      </c>
      <c r="F298" s="2" t="str">
        <f>IF(C298='FORMULAIRE chqe'!$E$41,MAX($F$1:F297)+1,"")</f>
        <v/>
      </c>
      <c r="G298" t="str">
        <f t="shared" si="10"/>
        <v/>
      </c>
    </row>
    <row r="299" spans="3:7" x14ac:dyDescent="0.25">
      <c r="C299" s="2">
        <v>76440</v>
      </c>
      <c r="D299" s="9" t="s">
        <v>303</v>
      </c>
      <c r="E299" s="81" t="str">
        <f>IF(C299='FORMULAIRE chqe'!$E$18,MAX($E$1:E298)+1,"")</f>
        <v/>
      </c>
      <c r="F299" s="2" t="str">
        <f>IF(C299='FORMULAIRE chqe'!$E$41,MAX($F$1:F298)+1,"")</f>
        <v/>
      </c>
      <c r="G299" t="str">
        <f t="shared" si="10"/>
        <v/>
      </c>
    </row>
    <row r="300" spans="3:7" x14ac:dyDescent="0.25">
      <c r="C300" s="2">
        <v>76440</v>
      </c>
      <c r="D300" s="9" t="s">
        <v>304</v>
      </c>
      <c r="E300" s="81" t="str">
        <f>IF(C300='FORMULAIRE chqe'!$E$18,MAX($E$1:E299)+1,"")</f>
        <v/>
      </c>
      <c r="F300" s="2" t="str">
        <f>IF(C300='FORMULAIRE chqe'!$E$41,MAX($F$1:F299)+1,"")</f>
        <v/>
      </c>
      <c r="G300" t="str">
        <f t="shared" si="10"/>
        <v/>
      </c>
    </row>
    <row r="301" spans="3:7" x14ac:dyDescent="0.25">
      <c r="C301" s="2">
        <v>76440</v>
      </c>
      <c r="D301" s="9" t="s">
        <v>305</v>
      </c>
      <c r="E301" s="81" t="str">
        <f>IF(C301='FORMULAIRE chqe'!$E$18,MAX($E$1:E300)+1,"")</f>
        <v/>
      </c>
      <c r="F301" s="2" t="str">
        <f>IF(C301='FORMULAIRE chqe'!$E$41,MAX($F$1:F300)+1,"")</f>
        <v/>
      </c>
      <c r="G301" t="str">
        <f t="shared" si="10"/>
        <v/>
      </c>
    </row>
    <row r="302" spans="3:7" x14ac:dyDescent="0.25">
      <c r="C302" s="2">
        <v>76440</v>
      </c>
      <c r="D302" s="9" t="s">
        <v>306</v>
      </c>
      <c r="E302" s="81" t="str">
        <f>IF(C302='FORMULAIRE chqe'!$E$18,MAX($E$1:E301)+1,"")</f>
        <v/>
      </c>
      <c r="F302" s="2" t="str">
        <f>IF(C302='FORMULAIRE chqe'!$E$41,MAX($F$1:F301)+1,"")</f>
        <v/>
      </c>
      <c r="G302" t="str">
        <f t="shared" si="10"/>
        <v/>
      </c>
    </row>
    <row r="303" spans="3:7" x14ac:dyDescent="0.25">
      <c r="C303" s="2">
        <v>76440</v>
      </c>
      <c r="D303" s="9" t="s">
        <v>307</v>
      </c>
      <c r="E303" s="81" t="str">
        <f>IF(C303='FORMULAIRE chqe'!$E$18,MAX($E$1:E302)+1,"")</f>
        <v/>
      </c>
      <c r="F303" s="2" t="str">
        <f>IF(C303='FORMULAIRE chqe'!$E$41,MAX($F$1:F302)+1,"")</f>
        <v/>
      </c>
      <c r="G303" t="str">
        <f t="shared" si="10"/>
        <v/>
      </c>
    </row>
    <row r="304" spans="3:7" x14ac:dyDescent="0.25">
      <c r="C304" s="2">
        <v>76440</v>
      </c>
      <c r="D304" s="9" t="s">
        <v>308</v>
      </c>
      <c r="E304" s="81" t="str">
        <f>IF(C304='FORMULAIRE chqe'!$E$18,MAX($E$1:E303)+1,"")</f>
        <v/>
      </c>
      <c r="F304" s="2" t="str">
        <f>IF(C304='FORMULAIRE chqe'!$E$41,MAX($F$1:F303)+1,"")</f>
        <v/>
      </c>
      <c r="G304" t="str">
        <f t="shared" si="10"/>
        <v/>
      </c>
    </row>
    <row r="305" spans="3:7" x14ac:dyDescent="0.25">
      <c r="C305" s="2">
        <v>76440</v>
      </c>
      <c r="D305" s="9" t="s">
        <v>309</v>
      </c>
      <c r="E305" s="81" t="str">
        <f>IF(C305='FORMULAIRE chqe'!$E$18,MAX($E$1:E304)+1,"")</f>
        <v/>
      </c>
      <c r="F305" s="2" t="str">
        <f>IF(C305='FORMULAIRE chqe'!$E$41,MAX($F$1:F304)+1,"")</f>
        <v/>
      </c>
      <c r="G305" t="str">
        <f t="shared" si="10"/>
        <v/>
      </c>
    </row>
    <row r="306" spans="3:7" x14ac:dyDescent="0.25">
      <c r="C306" s="2">
        <v>76440</v>
      </c>
      <c r="D306" s="9" t="s">
        <v>310</v>
      </c>
      <c r="E306" s="81" t="str">
        <f>IF(C306='FORMULAIRE chqe'!$E$18,MAX($E$1:E305)+1,"")</f>
        <v/>
      </c>
      <c r="F306" s="2" t="str">
        <f>IF(C306='FORMULAIRE chqe'!$E$41,MAX($F$1:F305)+1,"")</f>
        <v/>
      </c>
      <c r="G306" t="str">
        <f t="shared" si="10"/>
        <v/>
      </c>
    </row>
    <row r="307" spans="3:7" x14ac:dyDescent="0.25">
      <c r="C307" s="2">
        <v>76440</v>
      </c>
      <c r="D307" s="9" t="s">
        <v>311</v>
      </c>
      <c r="E307" s="81" t="str">
        <f>IF(C307='FORMULAIRE chqe'!$E$18,MAX($E$1:E306)+1,"")</f>
        <v/>
      </c>
      <c r="F307" s="2" t="str">
        <f>IF(C307='FORMULAIRE chqe'!$E$41,MAX($F$1:F306)+1,"")</f>
        <v/>
      </c>
      <c r="G307" t="str">
        <f t="shared" si="10"/>
        <v/>
      </c>
    </row>
    <row r="308" spans="3:7" x14ac:dyDescent="0.25">
      <c r="C308" s="2">
        <v>76440</v>
      </c>
      <c r="D308" s="9" t="s">
        <v>312</v>
      </c>
      <c r="E308" s="81" t="str">
        <f>IF(C308='FORMULAIRE chqe'!$E$18,MAX($E$1:E307)+1,"")</f>
        <v/>
      </c>
      <c r="F308" s="2" t="str">
        <f>IF(C308='FORMULAIRE chqe'!$E$41,MAX($F$1:F307)+1,"")</f>
        <v/>
      </c>
      <c r="G308" t="str">
        <f t="shared" si="10"/>
        <v/>
      </c>
    </row>
    <row r="309" spans="3:7" x14ac:dyDescent="0.25">
      <c r="C309" s="2">
        <v>76440</v>
      </c>
      <c r="D309" s="9" t="s">
        <v>313</v>
      </c>
      <c r="E309" s="81" t="str">
        <f>IF(C309='FORMULAIRE chqe'!$E$18,MAX($E$1:E308)+1,"")</f>
        <v/>
      </c>
      <c r="F309" s="2" t="str">
        <f>IF(C309='FORMULAIRE chqe'!$E$41,MAX($F$1:F308)+1,"")</f>
        <v/>
      </c>
      <c r="G309" t="str">
        <f t="shared" si="10"/>
        <v/>
      </c>
    </row>
    <row r="310" spans="3:7" x14ac:dyDescent="0.25">
      <c r="C310" s="2">
        <v>76440</v>
      </c>
      <c r="D310" s="9" t="s">
        <v>314</v>
      </c>
      <c r="E310" s="81" t="str">
        <f>IF(C310='FORMULAIRE chqe'!$E$18,MAX($E$1:E309)+1,"")</f>
        <v/>
      </c>
      <c r="F310" s="2" t="str">
        <f>IF(C310='FORMULAIRE chqe'!$E$41,MAX($F$1:F309)+1,"")</f>
        <v/>
      </c>
      <c r="G310" t="str">
        <f t="shared" si="10"/>
        <v/>
      </c>
    </row>
    <row r="311" spans="3:7" x14ac:dyDescent="0.25">
      <c r="C311" s="2">
        <v>76440</v>
      </c>
      <c r="D311" s="9" t="s">
        <v>315</v>
      </c>
      <c r="E311" s="81" t="str">
        <f>IF(C311='FORMULAIRE chqe'!$E$18,MAX($E$1:E310)+1,"")</f>
        <v/>
      </c>
      <c r="F311" s="2" t="str">
        <f>IF(C311='FORMULAIRE chqe'!$E$41,MAX($F$1:F310)+1,"")</f>
        <v/>
      </c>
      <c r="G311" t="str">
        <f t="shared" si="10"/>
        <v/>
      </c>
    </row>
    <row r="312" spans="3:7" x14ac:dyDescent="0.25">
      <c r="C312" s="2">
        <v>76440</v>
      </c>
      <c r="D312" s="9" t="s">
        <v>316</v>
      </c>
      <c r="E312" s="81" t="str">
        <f>IF(C312='FORMULAIRE chqe'!$E$18,MAX($E$1:E311)+1,"")</f>
        <v/>
      </c>
      <c r="F312" s="2" t="str">
        <f>IF(C312='FORMULAIRE chqe'!$E$41,MAX($F$1:F311)+1,"")</f>
        <v/>
      </c>
      <c r="G312" t="str">
        <f t="shared" si="10"/>
        <v/>
      </c>
    </row>
    <row r="313" spans="3:7" x14ac:dyDescent="0.25">
      <c r="C313" s="2">
        <v>76440</v>
      </c>
      <c r="D313" s="9" t="s">
        <v>317</v>
      </c>
      <c r="E313" s="81" t="str">
        <f>IF(C313='FORMULAIRE chqe'!$E$18,MAX($E$1:E312)+1,"")</f>
        <v/>
      </c>
      <c r="F313" s="2" t="str">
        <f>IF(C313='FORMULAIRE chqe'!$E$41,MAX($F$1:F312)+1,"")</f>
        <v/>
      </c>
      <c r="G313" t="str">
        <f t="shared" si="10"/>
        <v/>
      </c>
    </row>
    <row r="314" spans="3:7" x14ac:dyDescent="0.25">
      <c r="C314" s="2">
        <v>76440</v>
      </c>
      <c r="D314" s="9" t="s">
        <v>318</v>
      </c>
      <c r="E314" s="81" t="str">
        <f>IF(C314='FORMULAIRE chqe'!$E$18,MAX($E$1:E313)+1,"")</f>
        <v/>
      </c>
      <c r="F314" s="2" t="str">
        <f>IF(C314='FORMULAIRE chqe'!$E$41,MAX($F$1:F313)+1,"")</f>
        <v/>
      </c>
      <c r="G314" t="str">
        <f t="shared" si="10"/>
        <v/>
      </c>
    </row>
    <row r="315" spans="3:7" x14ac:dyDescent="0.25">
      <c r="C315" s="2">
        <v>76440</v>
      </c>
      <c r="D315" s="9" t="s">
        <v>319</v>
      </c>
      <c r="E315" s="81" t="str">
        <f>IF(C315='FORMULAIRE chqe'!$E$18,MAX($E$1:E314)+1,"")</f>
        <v/>
      </c>
      <c r="F315" s="2" t="str">
        <f>IF(C315='FORMULAIRE chqe'!$E$41,MAX($F$1:F314)+1,"")</f>
        <v/>
      </c>
      <c r="G315" t="str">
        <f t="shared" si="10"/>
        <v/>
      </c>
    </row>
    <row r="316" spans="3:7" x14ac:dyDescent="0.25">
      <c r="C316" s="2">
        <v>76440</v>
      </c>
      <c r="D316" s="9" t="s">
        <v>320</v>
      </c>
      <c r="E316" s="81" t="str">
        <f>IF(C316='FORMULAIRE chqe'!$E$18,MAX($E$1:E315)+1,"")</f>
        <v/>
      </c>
      <c r="F316" s="2" t="str">
        <f>IF(C316='FORMULAIRE chqe'!$E$41,MAX($F$1:F315)+1,"")</f>
        <v/>
      </c>
      <c r="G316" t="str">
        <f t="shared" si="10"/>
        <v/>
      </c>
    </row>
    <row r="317" spans="3:7" x14ac:dyDescent="0.25">
      <c r="C317" s="2">
        <v>76440</v>
      </c>
      <c r="D317" s="9" t="s">
        <v>321</v>
      </c>
      <c r="E317" s="81" t="str">
        <f>IF(C317='FORMULAIRE chqe'!$E$18,MAX($E$1:E316)+1,"")</f>
        <v/>
      </c>
      <c r="F317" s="2" t="str">
        <f>IF(C317='FORMULAIRE chqe'!$E$41,MAX($F$1:F316)+1,"")</f>
        <v/>
      </c>
      <c r="G317" t="str">
        <f t="shared" si="10"/>
        <v/>
      </c>
    </row>
    <row r="318" spans="3:7" x14ac:dyDescent="0.25">
      <c r="C318" s="2">
        <v>76440</v>
      </c>
      <c r="D318" s="9" t="s">
        <v>322</v>
      </c>
      <c r="E318" s="81" t="str">
        <f>IF(C318='FORMULAIRE chqe'!$E$18,MAX($E$1:E317)+1,"")</f>
        <v/>
      </c>
      <c r="F318" s="2" t="str">
        <f>IF(C318='FORMULAIRE chqe'!$E$41,MAX($F$1:F317)+1,"")</f>
        <v/>
      </c>
      <c r="G318" t="str">
        <f t="shared" si="10"/>
        <v/>
      </c>
    </row>
    <row r="319" spans="3:7" x14ac:dyDescent="0.25">
      <c r="C319" s="2">
        <v>76450</v>
      </c>
      <c r="D319" s="7" t="s">
        <v>323</v>
      </c>
      <c r="E319" s="81" t="str">
        <f>IF(C319='FORMULAIRE chqe'!$E$18,MAX($E$1:E318)+1,"")</f>
        <v/>
      </c>
      <c r="F319" s="2" t="str">
        <f>IF(C319='FORMULAIRE chqe'!$E$41,MAX($F$1:F318)+1,"")</f>
        <v/>
      </c>
      <c r="G319" t="str">
        <f t="shared" si="10"/>
        <v/>
      </c>
    </row>
    <row r="320" spans="3:7" ht="15" customHeight="1" x14ac:dyDescent="0.25">
      <c r="C320" s="2">
        <v>76450</v>
      </c>
      <c r="D320" s="7" t="s">
        <v>324</v>
      </c>
      <c r="E320" s="81" t="str">
        <f>IF(C320='FORMULAIRE chqe'!$E$18,MAX($E$1:E319)+1,"")</f>
        <v/>
      </c>
      <c r="F320" s="2" t="str">
        <f>IF(C320='FORMULAIRE chqe'!$E$41,MAX($F$1:F319)+1,"")</f>
        <v/>
      </c>
      <c r="G320" t="str">
        <f t="shared" si="10"/>
        <v/>
      </c>
    </row>
    <row r="321" spans="2:7" ht="15" customHeight="1" x14ac:dyDescent="0.25">
      <c r="C321" s="2">
        <v>76450</v>
      </c>
      <c r="D321" s="7" t="s">
        <v>325</v>
      </c>
      <c r="E321" s="81" t="str">
        <f>IF(C321='FORMULAIRE chqe'!$E$18,MAX($E$1:E320)+1,"")</f>
        <v/>
      </c>
      <c r="F321" s="2" t="str">
        <f>IF(C321='FORMULAIRE chqe'!$E$41,MAX($F$1:F320)+1,"")</f>
        <v/>
      </c>
      <c r="G321" t="str">
        <f t="shared" si="10"/>
        <v/>
      </c>
    </row>
    <row r="322" spans="2:7" ht="15" customHeight="1" x14ac:dyDescent="0.25">
      <c r="C322" s="2">
        <v>76450</v>
      </c>
      <c r="D322" s="7" t="s">
        <v>326</v>
      </c>
      <c r="E322" s="81" t="str">
        <f>IF(C322='FORMULAIRE chqe'!$E$18,MAX($E$1:E321)+1,"")</f>
        <v/>
      </c>
      <c r="F322" s="2" t="str">
        <f>IF(C322='FORMULAIRE chqe'!$E$41,MAX($F$1:F321)+1,"")</f>
        <v/>
      </c>
      <c r="G322" t="str">
        <f t="shared" si="10"/>
        <v/>
      </c>
    </row>
    <row r="323" spans="2:7" ht="15" customHeight="1" x14ac:dyDescent="0.25">
      <c r="C323" s="2">
        <v>76450</v>
      </c>
      <c r="D323" s="7" t="s">
        <v>327</v>
      </c>
      <c r="E323" s="81" t="str">
        <f>IF(C323='FORMULAIRE chqe'!$E$18,MAX($E$1:E322)+1,"")</f>
        <v/>
      </c>
      <c r="F323" s="2" t="str">
        <f>IF(C323='FORMULAIRE chqe'!$E$41,MAX($F$1:F322)+1,"")</f>
        <v/>
      </c>
      <c r="G323" t="str">
        <f t="shared" si="10"/>
        <v/>
      </c>
    </row>
    <row r="324" spans="2:7" ht="15" customHeight="1" x14ac:dyDescent="0.25">
      <c r="C324" s="2">
        <v>76450</v>
      </c>
      <c r="D324" s="7" t="s">
        <v>328</v>
      </c>
      <c r="E324" s="81" t="str">
        <f>IF(C324='FORMULAIRE chqe'!$E$18,MAX($E$1:E323)+1,"")</f>
        <v/>
      </c>
      <c r="F324" s="2" t="str">
        <f>IF(C324='FORMULAIRE chqe'!$E$41,MAX($F$1:F323)+1,"")</f>
        <v/>
      </c>
      <c r="G324" t="str">
        <f t="shared" ref="G324:G387" si="11">IF(H324&lt;&gt;"",1,"")</f>
        <v/>
      </c>
    </row>
    <row r="325" spans="2:7" ht="15" customHeight="1" x14ac:dyDescent="0.25">
      <c r="C325" s="2">
        <v>76450</v>
      </c>
      <c r="D325" s="7" t="s">
        <v>329</v>
      </c>
      <c r="E325" s="81" t="str">
        <f>IF(C325='FORMULAIRE chqe'!$E$18,MAX($E$1:E324)+1,"")</f>
        <v/>
      </c>
      <c r="F325" s="2" t="str">
        <f>IF(C325='FORMULAIRE chqe'!$E$41,MAX($F$1:F324)+1,"")</f>
        <v/>
      </c>
      <c r="G325" t="str">
        <f t="shared" si="11"/>
        <v/>
      </c>
    </row>
    <row r="326" spans="2:7" ht="15" customHeight="1" x14ac:dyDescent="0.25">
      <c r="C326" s="2">
        <v>76450</v>
      </c>
      <c r="D326" s="7" t="s">
        <v>330</v>
      </c>
      <c r="E326" s="81" t="str">
        <f>IF(C326='FORMULAIRE chqe'!$E$18,MAX($E$1:E325)+1,"")</f>
        <v/>
      </c>
      <c r="F326" s="2" t="str">
        <f>IF(C326='FORMULAIRE chqe'!$E$41,MAX($F$1:F325)+1,"")</f>
        <v/>
      </c>
      <c r="G326" t="str">
        <f t="shared" si="11"/>
        <v/>
      </c>
    </row>
    <row r="327" spans="2:7" ht="15" customHeight="1" x14ac:dyDescent="0.25">
      <c r="C327" s="2">
        <v>76450</v>
      </c>
      <c r="D327" s="7" t="s">
        <v>331</v>
      </c>
      <c r="E327" s="81" t="str">
        <f>IF(C327='FORMULAIRE chqe'!$E$18,MAX($E$1:E326)+1,"")</f>
        <v/>
      </c>
      <c r="F327" s="2" t="str">
        <f>IF(C327='FORMULAIRE chqe'!$E$41,MAX($F$1:F326)+1,"")</f>
        <v/>
      </c>
      <c r="G327" t="str">
        <f t="shared" si="11"/>
        <v/>
      </c>
    </row>
    <row r="328" spans="2:7" ht="15" customHeight="1" x14ac:dyDescent="0.25">
      <c r="C328" s="2">
        <v>76450</v>
      </c>
      <c r="D328" s="7" t="s">
        <v>332</v>
      </c>
      <c r="E328" s="81" t="str">
        <f>IF(C328='FORMULAIRE chqe'!$E$18,MAX($E$1:E327)+1,"")</f>
        <v/>
      </c>
      <c r="F328" s="2" t="str">
        <f>IF(C328='FORMULAIRE chqe'!$E$41,MAX($F$1:F327)+1,"")</f>
        <v/>
      </c>
      <c r="G328" t="str">
        <f t="shared" si="11"/>
        <v/>
      </c>
    </row>
    <row r="329" spans="2:7" ht="15" customHeight="1" x14ac:dyDescent="0.25">
      <c r="C329" s="2">
        <v>76450</v>
      </c>
      <c r="D329" s="7" t="s">
        <v>333</v>
      </c>
      <c r="E329" s="81" t="str">
        <f>IF(C329='FORMULAIRE chqe'!$E$18,MAX($E$1:E328)+1,"")</f>
        <v/>
      </c>
      <c r="F329" s="2" t="str">
        <f>IF(C329='FORMULAIRE chqe'!$E$41,MAX($F$1:F328)+1,"")</f>
        <v/>
      </c>
      <c r="G329" t="str">
        <f t="shared" si="11"/>
        <v/>
      </c>
    </row>
    <row r="330" spans="2:7" ht="15" customHeight="1" x14ac:dyDescent="0.25">
      <c r="C330" s="2">
        <v>76450</v>
      </c>
      <c r="D330" s="7" t="s">
        <v>334</v>
      </c>
      <c r="E330" s="81" t="str">
        <f>IF(C330='FORMULAIRE chqe'!$E$18,MAX($E$1:E329)+1,"")</f>
        <v/>
      </c>
      <c r="F330" s="2" t="str">
        <f>IF(C330='FORMULAIRE chqe'!$E$41,MAX($F$1:F329)+1,"")</f>
        <v/>
      </c>
      <c r="G330" t="str">
        <f t="shared" si="11"/>
        <v/>
      </c>
    </row>
    <row r="331" spans="2:7" ht="15" customHeight="1" x14ac:dyDescent="0.25">
      <c r="C331" s="2">
        <v>76450</v>
      </c>
      <c r="D331" s="7" t="s">
        <v>335</v>
      </c>
      <c r="E331" s="81" t="str">
        <f>IF(C331='FORMULAIRE chqe'!$E$18,MAX($E$1:E330)+1,"")</f>
        <v/>
      </c>
      <c r="F331" s="2" t="str">
        <f>IF(C331='FORMULAIRE chqe'!$E$41,MAX($F$1:F330)+1,"")</f>
        <v/>
      </c>
      <c r="G331" t="str">
        <f t="shared" si="11"/>
        <v/>
      </c>
    </row>
    <row r="332" spans="2:7" ht="15" customHeight="1" x14ac:dyDescent="0.25">
      <c r="C332" s="2">
        <v>76450</v>
      </c>
      <c r="D332" s="7" t="s">
        <v>336</v>
      </c>
      <c r="E332" s="81" t="str">
        <f>IF(C332='FORMULAIRE chqe'!$E$18,MAX($E$1:E331)+1,"")</f>
        <v/>
      </c>
      <c r="F332" s="2" t="str">
        <f>IF(C332='FORMULAIRE chqe'!$E$41,MAX($F$1:F331)+1,"")</f>
        <v/>
      </c>
      <c r="G332" t="str">
        <f t="shared" si="11"/>
        <v/>
      </c>
    </row>
    <row r="333" spans="2:7" ht="15" customHeight="1" x14ac:dyDescent="0.25">
      <c r="C333" s="2">
        <v>76450</v>
      </c>
      <c r="D333" s="7" t="s">
        <v>337</v>
      </c>
      <c r="E333" s="81" t="str">
        <f>IF(C333='FORMULAIRE chqe'!$E$18,MAX($E$1:E332)+1,"")</f>
        <v/>
      </c>
      <c r="F333" s="2" t="str">
        <f>IF(C333='FORMULAIRE chqe'!$E$41,MAX($F$1:F332)+1,"")</f>
        <v/>
      </c>
      <c r="G333" t="str">
        <f t="shared" si="11"/>
        <v/>
      </c>
    </row>
    <row r="334" spans="2:7" ht="15" customHeight="1" x14ac:dyDescent="0.25">
      <c r="B334" t="s">
        <v>806</v>
      </c>
      <c r="C334" s="2">
        <v>76450</v>
      </c>
      <c r="D334" s="7" t="s">
        <v>338</v>
      </c>
      <c r="E334" s="81" t="str">
        <f>IF(C334='FORMULAIRE chqe'!$E$18,MAX($E$1:E333)+1,"")</f>
        <v/>
      </c>
      <c r="F334" s="2" t="str">
        <f>IF(C334='FORMULAIRE chqe'!$E$41,MAX($F$1:F333)+1,"")</f>
        <v/>
      </c>
      <c r="G334" t="str">
        <f t="shared" si="11"/>
        <v/>
      </c>
    </row>
    <row r="335" spans="2:7" ht="15" customHeight="1" x14ac:dyDescent="0.25">
      <c r="C335" s="2">
        <v>76450</v>
      </c>
      <c r="D335" s="7" t="s">
        <v>339</v>
      </c>
      <c r="E335" s="81" t="str">
        <f>IF(C335='FORMULAIRE chqe'!$E$18,MAX($E$1:E334)+1,"")</f>
        <v/>
      </c>
      <c r="F335" s="2" t="str">
        <f>IF(C335='FORMULAIRE chqe'!$E$41,MAX($F$1:F334)+1,"")</f>
        <v/>
      </c>
      <c r="G335" t="str">
        <f t="shared" si="11"/>
        <v/>
      </c>
    </row>
    <row r="336" spans="2:7" ht="15" customHeight="1" x14ac:dyDescent="0.25">
      <c r="C336" s="2">
        <v>76450</v>
      </c>
      <c r="D336" s="7" t="s">
        <v>340</v>
      </c>
      <c r="E336" s="81" t="str">
        <f>IF(C336='FORMULAIRE chqe'!$E$18,MAX($E$1:E335)+1,"")</f>
        <v/>
      </c>
      <c r="F336" s="2" t="str">
        <f>IF(C336='FORMULAIRE chqe'!$E$41,MAX($F$1:F335)+1,"")</f>
        <v/>
      </c>
      <c r="G336" t="str">
        <f t="shared" si="11"/>
        <v/>
      </c>
    </row>
    <row r="337" spans="3:7" ht="15" customHeight="1" x14ac:dyDescent="0.25">
      <c r="C337" s="2">
        <v>76450</v>
      </c>
      <c r="D337" s="7" t="s">
        <v>341</v>
      </c>
      <c r="E337" s="81" t="str">
        <f>IF(C337='FORMULAIRE chqe'!$E$18,MAX($E$1:E336)+1,"")</f>
        <v/>
      </c>
      <c r="F337" s="2" t="str">
        <f>IF(C337='FORMULAIRE chqe'!$E$41,MAX($F$1:F336)+1,"")</f>
        <v/>
      </c>
      <c r="G337" t="str">
        <f t="shared" si="11"/>
        <v/>
      </c>
    </row>
    <row r="338" spans="3:7" ht="15" customHeight="1" x14ac:dyDescent="0.25">
      <c r="C338" s="2">
        <v>76450</v>
      </c>
      <c r="D338" s="7" t="s">
        <v>342</v>
      </c>
      <c r="E338" s="81" t="str">
        <f>IF(C338='FORMULAIRE chqe'!$E$18,MAX($E$1:E337)+1,"")</f>
        <v/>
      </c>
      <c r="F338" s="2" t="str">
        <f>IF(C338='FORMULAIRE chqe'!$E$41,MAX($F$1:F337)+1,"")</f>
        <v/>
      </c>
      <c r="G338" t="str">
        <f t="shared" si="11"/>
        <v/>
      </c>
    </row>
    <row r="339" spans="3:7" ht="15" customHeight="1" x14ac:dyDescent="0.25">
      <c r="C339" s="2">
        <v>76450</v>
      </c>
      <c r="D339" s="7" t="s">
        <v>343</v>
      </c>
      <c r="E339" s="81" t="str">
        <f>IF(C339='FORMULAIRE chqe'!$E$18,MAX($E$1:E338)+1,"")</f>
        <v/>
      </c>
      <c r="F339" s="2" t="str">
        <f>IF(C339='FORMULAIRE chqe'!$E$41,MAX($F$1:F338)+1,"")</f>
        <v/>
      </c>
      <c r="G339" t="str">
        <f t="shared" si="11"/>
        <v/>
      </c>
    </row>
    <row r="340" spans="3:7" ht="15" customHeight="1" x14ac:dyDescent="0.25">
      <c r="C340" s="2">
        <v>76450</v>
      </c>
      <c r="D340" s="7" t="s">
        <v>344</v>
      </c>
      <c r="E340" s="81" t="str">
        <f>IF(C340='FORMULAIRE chqe'!$E$18,MAX($E$1:E339)+1,"")</f>
        <v/>
      </c>
      <c r="F340" s="2" t="str">
        <f>IF(C340='FORMULAIRE chqe'!$E$41,MAX($F$1:F339)+1,"")</f>
        <v/>
      </c>
      <c r="G340" t="str">
        <f t="shared" si="11"/>
        <v/>
      </c>
    </row>
    <row r="341" spans="3:7" ht="15" customHeight="1" x14ac:dyDescent="0.25">
      <c r="C341" s="2">
        <v>76450</v>
      </c>
      <c r="D341" s="7" t="s">
        <v>345</v>
      </c>
      <c r="E341" s="81" t="str">
        <f>IF(C341='FORMULAIRE chqe'!$E$18,MAX($E$1:E340)+1,"")</f>
        <v/>
      </c>
      <c r="F341" s="2" t="str">
        <f>IF(C341='FORMULAIRE chqe'!$E$41,MAX($F$1:F340)+1,"")</f>
        <v/>
      </c>
      <c r="G341" t="str">
        <f t="shared" si="11"/>
        <v/>
      </c>
    </row>
    <row r="342" spans="3:7" ht="15" customHeight="1" x14ac:dyDescent="0.25">
      <c r="C342" s="2">
        <v>76450</v>
      </c>
      <c r="D342" s="7" t="s">
        <v>346</v>
      </c>
      <c r="E342" s="81" t="str">
        <f>IF(C342='FORMULAIRE chqe'!$E$18,MAX($E$1:E341)+1,"")</f>
        <v/>
      </c>
      <c r="F342" s="2" t="str">
        <f>IF(C342='FORMULAIRE chqe'!$E$41,MAX($F$1:F341)+1,"")</f>
        <v/>
      </c>
      <c r="G342" t="str">
        <f t="shared" si="11"/>
        <v/>
      </c>
    </row>
    <row r="343" spans="3:7" ht="15" customHeight="1" x14ac:dyDescent="0.25">
      <c r="C343" s="2">
        <v>76450</v>
      </c>
      <c r="D343" s="7" t="s">
        <v>347</v>
      </c>
      <c r="E343" s="81" t="str">
        <f>IF(C343='FORMULAIRE chqe'!$E$18,MAX($E$1:E342)+1,"")</f>
        <v/>
      </c>
      <c r="F343" s="2" t="str">
        <f>IF(C343='FORMULAIRE chqe'!$E$41,MAX($F$1:F342)+1,"")</f>
        <v/>
      </c>
      <c r="G343" t="str">
        <f t="shared" si="11"/>
        <v/>
      </c>
    </row>
    <row r="344" spans="3:7" ht="15" customHeight="1" x14ac:dyDescent="0.25">
      <c r="C344" s="8">
        <v>76460</v>
      </c>
      <c r="D344" s="7" t="s">
        <v>348</v>
      </c>
      <c r="E344" s="81" t="str">
        <f>IF(C344='FORMULAIRE chqe'!$E$18,MAX($E$1:E343)+1,"")</f>
        <v/>
      </c>
      <c r="F344" s="2" t="str">
        <f>IF(C344='FORMULAIRE chqe'!$E$41,MAX($F$1:F343)+1,"")</f>
        <v/>
      </c>
      <c r="G344" t="str">
        <f t="shared" si="11"/>
        <v/>
      </c>
    </row>
    <row r="345" spans="3:7" ht="15" customHeight="1" x14ac:dyDescent="0.25">
      <c r="C345" s="8">
        <v>76460</v>
      </c>
      <c r="D345" s="7" t="s">
        <v>349</v>
      </c>
      <c r="E345" s="81" t="str">
        <f>IF(C345='FORMULAIRE chqe'!$E$18,MAX($E$1:E344)+1,"")</f>
        <v/>
      </c>
      <c r="F345" s="2" t="str">
        <f>IF(C345='FORMULAIRE chqe'!$E$41,MAX($F$1:F344)+1,"")</f>
        <v/>
      </c>
      <c r="G345" t="str">
        <f t="shared" si="11"/>
        <v/>
      </c>
    </row>
    <row r="346" spans="3:7" ht="15" customHeight="1" x14ac:dyDescent="0.25">
      <c r="C346" s="8">
        <v>76460</v>
      </c>
      <c r="D346" s="7" t="s">
        <v>350</v>
      </c>
      <c r="E346" s="81" t="str">
        <f>IF(C346='FORMULAIRE chqe'!$E$18,MAX($E$1:E345)+1,"")</f>
        <v/>
      </c>
      <c r="F346" s="2" t="str">
        <f>IF(C346='FORMULAIRE chqe'!$E$41,MAX($F$1:F345)+1,"")</f>
        <v/>
      </c>
      <c r="G346" t="str">
        <f t="shared" si="11"/>
        <v/>
      </c>
    </row>
    <row r="347" spans="3:7" ht="15" customHeight="1" x14ac:dyDescent="0.25">
      <c r="C347" s="8">
        <v>76460</v>
      </c>
      <c r="D347" s="7" t="s">
        <v>351</v>
      </c>
      <c r="E347" s="81" t="str">
        <f>IF(C347='FORMULAIRE chqe'!$E$18,MAX($E$1:E346)+1,"")</f>
        <v/>
      </c>
      <c r="F347" s="2" t="str">
        <f>IF(C347='FORMULAIRE chqe'!$E$41,MAX($F$1:F346)+1,"")</f>
        <v/>
      </c>
      <c r="G347" t="str">
        <f t="shared" si="11"/>
        <v/>
      </c>
    </row>
    <row r="348" spans="3:7" ht="15" customHeight="1" x14ac:dyDescent="0.25">
      <c r="C348" s="8">
        <v>76460</v>
      </c>
      <c r="D348" s="7" t="s">
        <v>352</v>
      </c>
      <c r="E348" s="81" t="str">
        <f>IF(C348='FORMULAIRE chqe'!$E$18,MAX($E$1:E347)+1,"")</f>
        <v/>
      </c>
      <c r="F348" s="2" t="str">
        <f>IF(C348='FORMULAIRE chqe'!$E$41,MAX($F$1:F347)+1,"")</f>
        <v/>
      </c>
      <c r="G348" t="str">
        <f t="shared" si="11"/>
        <v/>
      </c>
    </row>
    <row r="349" spans="3:7" ht="15" customHeight="1" x14ac:dyDescent="0.25">
      <c r="C349" s="8">
        <v>76460</v>
      </c>
      <c r="D349" s="7" t="s">
        <v>353</v>
      </c>
      <c r="E349" s="81" t="str">
        <f>IF(C349='FORMULAIRE chqe'!$E$18,MAX($E$1:E348)+1,"")</f>
        <v/>
      </c>
      <c r="F349" s="2" t="str">
        <f>IF(C349='FORMULAIRE chqe'!$E$41,MAX($F$1:F348)+1,"")</f>
        <v/>
      </c>
      <c r="G349" t="str">
        <f t="shared" si="11"/>
        <v/>
      </c>
    </row>
    <row r="350" spans="3:7" ht="15" customHeight="1" x14ac:dyDescent="0.25">
      <c r="C350" s="8">
        <v>76460</v>
      </c>
      <c r="D350" s="7" t="s">
        <v>354</v>
      </c>
      <c r="E350" s="81" t="str">
        <f>IF(C350='FORMULAIRE chqe'!$E$18,MAX($E$1:E349)+1,"")</f>
        <v/>
      </c>
      <c r="F350" s="2" t="str">
        <f>IF(C350='FORMULAIRE chqe'!$E$41,MAX($F$1:F349)+1,"")</f>
        <v/>
      </c>
      <c r="G350" t="str">
        <f t="shared" si="11"/>
        <v/>
      </c>
    </row>
    <row r="351" spans="3:7" ht="15" customHeight="1" x14ac:dyDescent="0.25">
      <c r="C351" s="8">
        <v>76460</v>
      </c>
      <c r="D351" s="7" t="s">
        <v>355</v>
      </c>
      <c r="E351" s="81" t="str">
        <f>IF(C351='FORMULAIRE chqe'!$E$18,MAX($E$1:E350)+1,"")</f>
        <v/>
      </c>
      <c r="F351" s="2" t="str">
        <f>IF(C351='FORMULAIRE chqe'!$E$41,MAX($F$1:F350)+1,"")</f>
        <v/>
      </c>
      <c r="G351" t="str">
        <f t="shared" si="11"/>
        <v/>
      </c>
    </row>
    <row r="352" spans="3:7" ht="15" customHeight="1" x14ac:dyDescent="0.25">
      <c r="C352" s="8">
        <v>76460</v>
      </c>
      <c r="D352" s="7" t="s">
        <v>356</v>
      </c>
      <c r="E352" s="81" t="str">
        <f>IF(C352='FORMULAIRE chqe'!$E$18,MAX($E$1:E351)+1,"")</f>
        <v/>
      </c>
      <c r="F352" s="2" t="str">
        <f>IF(C352='FORMULAIRE chqe'!$E$41,MAX($F$1:F351)+1,"")</f>
        <v/>
      </c>
      <c r="G352" t="str">
        <f t="shared" si="11"/>
        <v/>
      </c>
    </row>
    <row r="353" spans="3:7" ht="15" customHeight="1" x14ac:dyDescent="0.25">
      <c r="C353" s="8">
        <v>76460</v>
      </c>
      <c r="D353" s="7" t="s">
        <v>357</v>
      </c>
      <c r="E353" s="81" t="str">
        <f>IF(C353='FORMULAIRE chqe'!$E$18,MAX($E$1:E352)+1,"")</f>
        <v/>
      </c>
      <c r="F353" s="2" t="str">
        <f>IF(C353='FORMULAIRE chqe'!$E$41,MAX($F$1:F352)+1,"")</f>
        <v/>
      </c>
      <c r="G353" t="str">
        <f t="shared" si="11"/>
        <v/>
      </c>
    </row>
    <row r="354" spans="3:7" ht="15" customHeight="1" x14ac:dyDescent="0.25">
      <c r="C354" s="8">
        <v>76460</v>
      </c>
      <c r="D354" s="7" t="s">
        <v>358</v>
      </c>
      <c r="E354" s="81" t="str">
        <f>IF(C354='FORMULAIRE chqe'!$E$18,MAX($E$1:E353)+1,"")</f>
        <v/>
      </c>
      <c r="F354" s="2" t="str">
        <f>IF(C354='FORMULAIRE chqe'!$E$41,MAX($F$1:F353)+1,"")</f>
        <v/>
      </c>
      <c r="G354" t="str">
        <f t="shared" si="11"/>
        <v/>
      </c>
    </row>
    <row r="355" spans="3:7" ht="15" customHeight="1" x14ac:dyDescent="0.25">
      <c r="C355" s="8">
        <v>76460</v>
      </c>
      <c r="D355" s="7" t="s">
        <v>359</v>
      </c>
      <c r="E355" s="81" t="str">
        <f>IF(C355='FORMULAIRE chqe'!$E$18,MAX($E$1:E354)+1,"")</f>
        <v/>
      </c>
      <c r="F355" s="2" t="str">
        <f>IF(C355='FORMULAIRE chqe'!$E$41,MAX($F$1:F354)+1,"")</f>
        <v/>
      </c>
      <c r="G355" t="str">
        <f t="shared" si="11"/>
        <v/>
      </c>
    </row>
    <row r="356" spans="3:7" ht="15" customHeight="1" x14ac:dyDescent="0.25">
      <c r="C356" s="8">
        <v>76460</v>
      </c>
      <c r="D356" s="7" t="s">
        <v>360</v>
      </c>
      <c r="E356" s="81" t="str">
        <f>IF(C356='FORMULAIRE chqe'!$E$18,MAX($E$1:E355)+1,"")</f>
        <v/>
      </c>
      <c r="F356" s="2" t="str">
        <f>IF(C356='FORMULAIRE chqe'!$E$41,MAX($F$1:F355)+1,"")</f>
        <v/>
      </c>
      <c r="G356" t="str">
        <f t="shared" si="11"/>
        <v/>
      </c>
    </row>
    <row r="357" spans="3:7" ht="15" customHeight="1" x14ac:dyDescent="0.25">
      <c r="C357" s="8">
        <v>76470</v>
      </c>
      <c r="D357" s="7" t="s">
        <v>361</v>
      </c>
      <c r="E357" s="81" t="str">
        <f>IF(C357='FORMULAIRE chqe'!$E$18,MAX($E$1:E356)+1,"")</f>
        <v/>
      </c>
      <c r="F357" s="2" t="str">
        <f>IF(C357='FORMULAIRE chqe'!$E$41,MAX($F$1:F356)+1,"")</f>
        <v/>
      </c>
      <c r="G357" t="str">
        <f t="shared" si="11"/>
        <v/>
      </c>
    </row>
    <row r="358" spans="3:7" ht="15" customHeight="1" x14ac:dyDescent="0.25">
      <c r="C358" s="8">
        <v>76480</v>
      </c>
      <c r="D358" s="7" t="s">
        <v>362</v>
      </c>
      <c r="E358" s="81" t="str">
        <f>IF(C358='FORMULAIRE chqe'!$E$18,MAX($E$1:E357)+1,"")</f>
        <v/>
      </c>
      <c r="F358" s="2" t="str">
        <f>IF(C358='FORMULAIRE chqe'!$E$41,MAX($F$1:F357)+1,"")</f>
        <v/>
      </c>
      <c r="G358" t="str">
        <f t="shared" si="11"/>
        <v/>
      </c>
    </row>
    <row r="359" spans="3:7" ht="15" customHeight="1" x14ac:dyDescent="0.25">
      <c r="C359" s="8">
        <v>76480</v>
      </c>
      <c r="D359" s="7" t="s">
        <v>363</v>
      </c>
      <c r="E359" s="81" t="str">
        <f>IF(C359='FORMULAIRE chqe'!$E$18,MAX($E$1:E358)+1,"")</f>
        <v/>
      </c>
      <c r="F359" s="2" t="str">
        <f>IF(C359='FORMULAIRE chqe'!$E$41,MAX($F$1:F358)+1,"")</f>
        <v/>
      </c>
      <c r="G359" t="str">
        <f t="shared" si="11"/>
        <v/>
      </c>
    </row>
    <row r="360" spans="3:7" ht="15" customHeight="1" x14ac:dyDescent="0.25">
      <c r="C360" s="8">
        <v>76480</v>
      </c>
      <c r="D360" s="7" t="s">
        <v>364</v>
      </c>
      <c r="E360" s="81" t="str">
        <f>IF(C360='FORMULAIRE chqe'!$E$18,MAX($E$1:E359)+1,"")</f>
        <v/>
      </c>
      <c r="F360" s="2" t="str">
        <f>IF(C360='FORMULAIRE chqe'!$E$41,MAX($F$1:F359)+1,"")</f>
        <v/>
      </c>
      <c r="G360" t="str">
        <f t="shared" si="11"/>
        <v/>
      </c>
    </row>
    <row r="361" spans="3:7" ht="15" customHeight="1" x14ac:dyDescent="0.25">
      <c r="C361" s="8">
        <v>76480</v>
      </c>
      <c r="D361" s="7" t="s">
        <v>365</v>
      </c>
      <c r="E361" s="81" t="str">
        <f>IF(C361='FORMULAIRE chqe'!$E$18,MAX($E$1:E360)+1,"")</f>
        <v/>
      </c>
      <c r="F361" s="2" t="str">
        <f>IF(C361='FORMULAIRE chqe'!$E$41,MAX($F$1:F360)+1,"")</f>
        <v/>
      </c>
      <c r="G361" t="str">
        <f t="shared" si="11"/>
        <v/>
      </c>
    </row>
    <row r="362" spans="3:7" ht="15" customHeight="1" x14ac:dyDescent="0.25">
      <c r="C362" s="8">
        <v>76480</v>
      </c>
      <c r="D362" s="7" t="s">
        <v>366</v>
      </c>
      <c r="E362" s="81" t="str">
        <f>IF(C362='FORMULAIRE chqe'!$E$18,MAX($E$1:E361)+1,"")</f>
        <v/>
      </c>
      <c r="F362" s="2" t="str">
        <f>IF(C362='FORMULAIRE chqe'!$E$41,MAX($F$1:F361)+1,"")</f>
        <v/>
      </c>
      <c r="G362" t="str">
        <f t="shared" si="11"/>
        <v/>
      </c>
    </row>
    <row r="363" spans="3:7" ht="15" customHeight="1" x14ac:dyDescent="0.25">
      <c r="C363" s="8">
        <v>76480</v>
      </c>
      <c r="D363" s="7" t="s">
        <v>367</v>
      </c>
      <c r="E363" s="81" t="str">
        <f>IF(C363='FORMULAIRE chqe'!$E$18,MAX($E$1:E362)+1,"")</f>
        <v/>
      </c>
      <c r="F363" s="2" t="str">
        <f>IF(C363='FORMULAIRE chqe'!$E$41,MAX($F$1:F362)+1,"")</f>
        <v/>
      </c>
      <c r="G363" t="str">
        <f t="shared" si="11"/>
        <v/>
      </c>
    </row>
    <row r="364" spans="3:7" ht="15" customHeight="1" x14ac:dyDescent="0.25">
      <c r="C364" s="8">
        <v>76480</v>
      </c>
      <c r="D364" s="7" t="s">
        <v>368</v>
      </c>
      <c r="E364" s="81" t="str">
        <f>IF(C364='FORMULAIRE chqe'!$E$18,MAX($E$1:E363)+1,"")</f>
        <v/>
      </c>
      <c r="F364" s="2" t="str">
        <f>IF(C364='FORMULAIRE chqe'!$E$41,MAX($F$1:F363)+1,"")</f>
        <v/>
      </c>
      <c r="G364" t="str">
        <f t="shared" si="11"/>
        <v/>
      </c>
    </row>
    <row r="365" spans="3:7" ht="15" customHeight="1" x14ac:dyDescent="0.25">
      <c r="C365" s="8">
        <v>76480</v>
      </c>
      <c r="D365" s="7" t="s">
        <v>369</v>
      </c>
      <c r="E365" s="81" t="str">
        <f>IF(C365='FORMULAIRE chqe'!$E$18,MAX($E$1:E364)+1,"")</f>
        <v/>
      </c>
      <c r="F365" s="2" t="str">
        <f>IF(C365='FORMULAIRE chqe'!$E$41,MAX($F$1:F364)+1,"")</f>
        <v/>
      </c>
      <c r="G365" t="str">
        <f t="shared" si="11"/>
        <v/>
      </c>
    </row>
    <row r="366" spans="3:7" ht="15" customHeight="1" x14ac:dyDescent="0.25">
      <c r="C366" s="8">
        <v>76480</v>
      </c>
      <c r="D366" s="7" t="s">
        <v>370</v>
      </c>
      <c r="E366" s="81" t="str">
        <f>IF(C366='FORMULAIRE chqe'!$E$18,MAX($E$1:E365)+1,"")</f>
        <v/>
      </c>
      <c r="F366" s="2" t="str">
        <f>IF(C366='FORMULAIRE chqe'!$E$41,MAX($F$1:F365)+1,"")</f>
        <v/>
      </c>
      <c r="G366" t="str">
        <f t="shared" si="11"/>
        <v/>
      </c>
    </row>
    <row r="367" spans="3:7" ht="15" customHeight="1" x14ac:dyDescent="0.25">
      <c r="C367" s="8">
        <v>76480</v>
      </c>
      <c r="D367" s="7" t="s">
        <v>371</v>
      </c>
      <c r="E367" s="81" t="str">
        <f>IF(C367='FORMULAIRE chqe'!$E$18,MAX($E$1:E366)+1,"")</f>
        <v/>
      </c>
      <c r="F367" s="2" t="str">
        <f>IF(C367='FORMULAIRE chqe'!$E$41,MAX($F$1:F366)+1,"")</f>
        <v/>
      </c>
      <c r="G367" t="str">
        <f t="shared" si="11"/>
        <v/>
      </c>
    </row>
    <row r="368" spans="3:7" ht="15" customHeight="1" x14ac:dyDescent="0.25">
      <c r="C368" s="8">
        <v>76480</v>
      </c>
      <c r="D368" s="7" t="s">
        <v>372</v>
      </c>
      <c r="E368" s="81" t="str">
        <f>IF(C368='FORMULAIRE chqe'!$E$18,MAX($E$1:E367)+1,"")</f>
        <v/>
      </c>
      <c r="F368" s="2" t="str">
        <f>IF(C368='FORMULAIRE chqe'!$E$41,MAX($F$1:F367)+1,"")</f>
        <v/>
      </c>
      <c r="G368" t="str">
        <f t="shared" si="11"/>
        <v/>
      </c>
    </row>
    <row r="369" spans="3:7" ht="15" customHeight="1" x14ac:dyDescent="0.25">
      <c r="C369" s="8">
        <v>76480</v>
      </c>
      <c r="D369" s="7" t="s">
        <v>373</v>
      </c>
      <c r="E369" s="81" t="str">
        <f>IF(C369='FORMULAIRE chqe'!$E$18,MAX($E$1:E368)+1,"")</f>
        <v/>
      </c>
      <c r="F369" s="2" t="str">
        <f>IF(C369='FORMULAIRE chqe'!$E$41,MAX($F$1:F368)+1,"")</f>
        <v/>
      </c>
      <c r="G369" t="str">
        <f t="shared" si="11"/>
        <v/>
      </c>
    </row>
    <row r="370" spans="3:7" ht="15" customHeight="1" x14ac:dyDescent="0.25">
      <c r="C370" s="8">
        <v>76490</v>
      </c>
      <c r="D370" s="7" t="s">
        <v>374</v>
      </c>
      <c r="E370" s="81" t="str">
        <f>IF(C370='FORMULAIRE chqe'!$E$18,MAX($E$1:E369)+1,"")</f>
        <v/>
      </c>
      <c r="F370" s="2" t="str">
        <f>IF(C370='FORMULAIRE chqe'!$E$41,MAX($F$1:F369)+1,"")</f>
        <v/>
      </c>
      <c r="G370" t="str">
        <f t="shared" si="11"/>
        <v/>
      </c>
    </row>
    <row r="371" spans="3:7" ht="15" customHeight="1" x14ac:dyDescent="0.25">
      <c r="C371" s="8">
        <v>76490</v>
      </c>
      <c r="D371" s="7" t="s">
        <v>375</v>
      </c>
      <c r="E371" s="81" t="str">
        <f>IF(C371='FORMULAIRE chqe'!$E$18,MAX($E$1:E370)+1,"")</f>
        <v/>
      </c>
      <c r="F371" s="2" t="str">
        <f>IF(C371='FORMULAIRE chqe'!$E$41,MAX($F$1:F370)+1,"")</f>
        <v/>
      </c>
      <c r="G371" t="str">
        <f t="shared" si="11"/>
        <v/>
      </c>
    </row>
    <row r="372" spans="3:7" ht="15" customHeight="1" x14ac:dyDescent="0.25">
      <c r="C372" s="8">
        <v>76490</v>
      </c>
      <c r="D372" s="7" t="s">
        <v>376</v>
      </c>
      <c r="E372" s="81" t="str">
        <f>IF(C372='FORMULAIRE chqe'!$E$18,MAX($E$1:E371)+1,"")</f>
        <v/>
      </c>
      <c r="F372" s="2" t="str">
        <f>IF(C372='FORMULAIRE chqe'!$E$41,MAX($F$1:F371)+1,"")</f>
        <v/>
      </c>
      <c r="G372" t="str">
        <f t="shared" si="11"/>
        <v/>
      </c>
    </row>
    <row r="373" spans="3:7" ht="15" customHeight="1" x14ac:dyDescent="0.25">
      <c r="C373" s="8">
        <v>76490</v>
      </c>
      <c r="D373" s="7" t="s">
        <v>377</v>
      </c>
      <c r="E373" s="81" t="str">
        <f>IF(C373='FORMULAIRE chqe'!$E$18,MAX($E$1:E372)+1,"")</f>
        <v/>
      </c>
      <c r="F373" s="2" t="str">
        <f>IF(C373='FORMULAIRE chqe'!$E$41,MAX($F$1:F372)+1,"")</f>
        <v/>
      </c>
      <c r="G373" t="str">
        <f t="shared" si="11"/>
        <v/>
      </c>
    </row>
    <row r="374" spans="3:7" ht="15" customHeight="1" x14ac:dyDescent="0.25">
      <c r="C374" s="8">
        <v>76490</v>
      </c>
      <c r="D374" s="7" t="s">
        <v>378</v>
      </c>
      <c r="E374" s="81" t="str">
        <f>IF(C374='FORMULAIRE chqe'!$E$18,MAX($E$1:E373)+1,"")</f>
        <v/>
      </c>
      <c r="F374" s="2" t="str">
        <f>IF(C374='FORMULAIRE chqe'!$E$41,MAX($F$1:F373)+1,"")</f>
        <v/>
      </c>
      <c r="G374" t="str">
        <f t="shared" si="11"/>
        <v/>
      </c>
    </row>
    <row r="375" spans="3:7" ht="15" customHeight="1" x14ac:dyDescent="0.25">
      <c r="C375" s="8">
        <v>76490</v>
      </c>
      <c r="D375" s="7" t="s">
        <v>379</v>
      </c>
      <c r="E375" s="81" t="str">
        <f>IF(C375='FORMULAIRE chqe'!$E$18,MAX($E$1:E374)+1,"")</f>
        <v/>
      </c>
      <c r="F375" s="2" t="str">
        <f>IF(C375='FORMULAIRE chqe'!$E$41,MAX($F$1:F374)+1,"")</f>
        <v/>
      </c>
      <c r="G375" t="str">
        <f t="shared" si="11"/>
        <v/>
      </c>
    </row>
    <row r="376" spans="3:7" ht="15" customHeight="1" x14ac:dyDescent="0.25">
      <c r="C376" s="8">
        <v>76490</v>
      </c>
      <c r="D376" s="7" t="s">
        <v>380</v>
      </c>
      <c r="E376" s="81" t="str">
        <f>IF(C376='FORMULAIRE chqe'!$E$18,MAX($E$1:E375)+1,"")</f>
        <v/>
      </c>
      <c r="F376" s="2" t="str">
        <f>IF(C376='FORMULAIRE chqe'!$E$41,MAX($F$1:F375)+1,"")</f>
        <v/>
      </c>
      <c r="G376" t="str">
        <f t="shared" si="11"/>
        <v/>
      </c>
    </row>
    <row r="377" spans="3:7" ht="15" customHeight="1" x14ac:dyDescent="0.25">
      <c r="C377" s="8">
        <v>76490</v>
      </c>
      <c r="D377" s="7" t="s">
        <v>381</v>
      </c>
      <c r="E377" s="81" t="str">
        <f>IF(C377='FORMULAIRE chqe'!$E$18,MAX($E$1:E376)+1,"")</f>
        <v/>
      </c>
      <c r="F377" s="2" t="str">
        <f>IF(C377='FORMULAIRE chqe'!$E$41,MAX($F$1:F376)+1,"")</f>
        <v/>
      </c>
      <c r="G377" t="str">
        <f t="shared" si="11"/>
        <v/>
      </c>
    </row>
    <row r="378" spans="3:7" ht="15" customHeight="1" x14ac:dyDescent="0.25">
      <c r="C378" s="8">
        <v>76490</v>
      </c>
      <c r="D378" s="7" t="s">
        <v>382</v>
      </c>
      <c r="E378" s="81" t="str">
        <f>IF(C378='FORMULAIRE chqe'!$E$18,MAX($E$1:E377)+1,"")</f>
        <v/>
      </c>
      <c r="F378" s="2" t="str">
        <f>IF(C378='FORMULAIRE chqe'!$E$41,MAX($F$1:F377)+1,"")</f>
        <v/>
      </c>
      <c r="G378" t="str">
        <f t="shared" si="11"/>
        <v/>
      </c>
    </row>
    <row r="379" spans="3:7" ht="15" customHeight="1" x14ac:dyDescent="0.25">
      <c r="C379" s="8">
        <v>76500</v>
      </c>
      <c r="D379" s="7" t="s">
        <v>383</v>
      </c>
      <c r="E379" s="81" t="str">
        <f>IF(C379='FORMULAIRE chqe'!$E$18,MAX($E$1:E378)+1,"")</f>
        <v/>
      </c>
      <c r="F379" s="2" t="str">
        <f>IF(C379='FORMULAIRE chqe'!$E$41,MAX($F$1:F378)+1,"")</f>
        <v/>
      </c>
      <c r="G379" t="str">
        <f t="shared" si="11"/>
        <v/>
      </c>
    </row>
    <row r="380" spans="3:7" ht="15" customHeight="1" x14ac:dyDescent="0.25">
      <c r="C380" s="8">
        <v>76500</v>
      </c>
      <c r="D380" s="7" t="s">
        <v>384</v>
      </c>
      <c r="E380" s="81" t="str">
        <f>IF(C380='FORMULAIRE chqe'!$E$18,MAX($E$1:E379)+1,"")</f>
        <v/>
      </c>
      <c r="F380" s="2" t="str">
        <f>IF(C380='FORMULAIRE chqe'!$E$41,MAX($F$1:F379)+1,"")</f>
        <v/>
      </c>
      <c r="G380" t="str">
        <f t="shared" si="11"/>
        <v/>
      </c>
    </row>
    <row r="381" spans="3:7" ht="15" customHeight="1" x14ac:dyDescent="0.25">
      <c r="C381" s="8">
        <v>76500</v>
      </c>
      <c r="D381" s="7" t="s">
        <v>385</v>
      </c>
      <c r="E381" s="81" t="str">
        <f>IF(C381='FORMULAIRE chqe'!$E$18,MAX($E$1:E380)+1,"")</f>
        <v/>
      </c>
      <c r="F381" s="2" t="str">
        <f>IF(C381='FORMULAIRE chqe'!$E$41,MAX($F$1:F380)+1,"")</f>
        <v/>
      </c>
      <c r="G381" t="str">
        <f t="shared" si="11"/>
        <v/>
      </c>
    </row>
    <row r="382" spans="3:7" ht="15" customHeight="1" x14ac:dyDescent="0.25">
      <c r="C382" s="8">
        <v>76510</v>
      </c>
      <c r="D382" s="7" t="s">
        <v>386</v>
      </c>
      <c r="E382" s="81" t="str">
        <f>IF(C382='FORMULAIRE chqe'!$E$18,MAX($E$1:E381)+1,"")</f>
        <v/>
      </c>
      <c r="F382" s="2" t="str">
        <f>IF(C382='FORMULAIRE chqe'!$E$41,MAX($F$1:F381)+1,"")</f>
        <v/>
      </c>
      <c r="G382" t="str">
        <f t="shared" si="11"/>
        <v/>
      </c>
    </row>
    <row r="383" spans="3:7" ht="15" customHeight="1" x14ac:dyDescent="0.25">
      <c r="C383" s="8">
        <v>76510</v>
      </c>
      <c r="D383" s="7" t="s">
        <v>387</v>
      </c>
      <c r="E383" s="81" t="str">
        <f>IF(C383='FORMULAIRE chqe'!$E$18,MAX($E$1:E382)+1,"")</f>
        <v/>
      </c>
      <c r="F383" s="2" t="str">
        <f>IF(C383='FORMULAIRE chqe'!$E$41,MAX($F$1:F382)+1,"")</f>
        <v/>
      </c>
      <c r="G383" t="str">
        <f t="shared" si="11"/>
        <v/>
      </c>
    </row>
    <row r="384" spans="3:7" ht="15" customHeight="1" x14ac:dyDescent="0.25">
      <c r="C384" s="8">
        <v>76510</v>
      </c>
      <c r="D384" s="7" t="s">
        <v>388</v>
      </c>
      <c r="E384" s="81" t="str">
        <f>IF(C384='FORMULAIRE chqe'!$E$18,MAX($E$1:E383)+1,"")</f>
        <v/>
      </c>
      <c r="F384" s="2" t="str">
        <f>IF(C384='FORMULAIRE chqe'!$E$41,MAX($F$1:F383)+1,"")</f>
        <v/>
      </c>
      <c r="G384" t="str">
        <f t="shared" si="11"/>
        <v/>
      </c>
    </row>
    <row r="385" spans="3:7" ht="15" customHeight="1" x14ac:dyDescent="0.25">
      <c r="C385" s="8">
        <v>76510</v>
      </c>
      <c r="D385" s="7" t="s">
        <v>389</v>
      </c>
      <c r="E385" s="81" t="str">
        <f>IF(C385='FORMULAIRE chqe'!$E$18,MAX($E$1:E384)+1,"")</f>
        <v/>
      </c>
      <c r="F385" s="2" t="str">
        <f>IF(C385='FORMULAIRE chqe'!$E$41,MAX($F$1:F384)+1,"")</f>
        <v/>
      </c>
      <c r="G385" t="str">
        <f t="shared" si="11"/>
        <v/>
      </c>
    </row>
    <row r="386" spans="3:7" ht="15" customHeight="1" x14ac:dyDescent="0.25">
      <c r="C386" s="8">
        <v>76510</v>
      </c>
      <c r="D386" s="7" t="s">
        <v>390</v>
      </c>
      <c r="E386" s="81" t="str">
        <f>IF(C386='FORMULAIRE chqe'!$E$18,MAX($E$1:E385)+1,"")</f>
        <v/>
      </c>
      <c r="F386" s="2" t="str">
        <f>IF(C386='FORMULAIRE chqe'!$E$41,MAX($F$1:F385)+1,"")</f>
        <v/>
      </c>
      <c r="G386" t="str">
        <f t="shared" si="11"/>
        <v/>
      </c>
    </row>
    <row r="387" spans="3:7" ht="15" customHeight="1" x14ac:dyDescent="0.25">
      <c r="C387" s="8">
        <v>76510</v>
      </c>
      <c r="D387" s="7" t="s">
        <v>391</v>
      </c>
      <c r="E387" s="81" t="str">
        <f>IF(C387='FORMULAIRE chqe'!$E$18,MAX($E$1:E386)+1,"")</f>
        <v/>
      </c>
      <c r="F387" s="2" t="str">
        <f>IF(C387='FORMULAIRE chqe'!$E$41,MAX($F$1:F386)+1,"")</f>
        <v/>
      </c>
      <c r="G387" t="str">
        <f t="shared" si="11"/>
        <v/>
      </c>
    </row>
    <row r="388" spans="3:7" ht="15" customHeight="1" x14ac:dyDescent="0.25">
      <c r="C388" s="8">
        <v>76510</v>
      </c>
      <c r="D388" s="7" t="s">
        <v>392</v>
      </c>
      <c r="E388" s="81" t="str">
        <f>IF(C388='FORMULAIRE chqe'!$E$18,MAX($E$1:E387)+1,"")</f>
        <v/>
      </c>
      <c r="F388" s="2" t="str">
        <f>IF(C388='FORMULAIRE chqe'!$E$41,MAX($F$1:F387)+1,"")</f>
        <v/>
      </c>
      <c r="G388" t="str">
        <f t="shared" ref="G388:G451" si="12">IF(H388&lt;&gt;"",1,"")</f>
        <v/>
      </c>
    </row>
    <row r="389" spans="3:7" ht="15" customHeight="1" x14ac:dyDescent="0.25">
      <c r="C389" s="8">
        <v>76510</v>
      </c>
      <c r="D389" s="7" t="s">
        <v>393</v>
      </c>
      <c r="E389" s="81" t="str">
        <f>IF(C389='FORMULAIRE chqe'!$E$18,MAX($E$1:E388)+1,"")</f>
        <v/>
      </c>
      <c r="F389" s="2" t="str">
        <f>IF(C389='FORMULAIRE chqe'!$E$41,MAX($F$1:F388)+1,"")</f>
        <v/>
      </c>
      <c r="G389" t="str">
        <f t="shared" si="12"/>
        <v/>
      </c>
    </row>
    <row r="390" spans="3:7" ht="15" customHeight="1" x14ac:dyDescent="0.25">
      <c r="C390" s="8">
        <v>76510</v>
      </c>
      <c r="D390" s="7" t="s">
        <v>394</v>
      </c>
      <c r="E390" s="81" t="str">
        <f>IF(C390='FORMULAIRE chqe'!$E$18,MAX($E$1:E389)+1,"")</f>
        <v/>
      </c>
      <c r="F390" s="2" t="str">
        <f>IF(C390='FORMULAIRE chqe'!$E$41,MAX($F$1:F389)+1,"")</f>
        <v/>
      </c>
      <c r="G390" t="str">
        <f t="shared" si="12"/>
        <v/>
      </c>
    </row>
    <row r="391" spans="3:7" ht="15" customHeight="1" x14ac:dyDescent="0.25">
      <c r="C391" s="8">
        <v>76520</v>
      </c>
      <c r="D391" s="7" t="s">
        <v>395</v>
      </c>
      <c r="E391" s="81" t="str">
        <f>IF(C391='FORMULAIRE chqe'!$E$18,MAX($E$1:E390)+1,"")</f>
        <v/>
      </c>
      <c r="F391" s="2" t="str">
        <f>IF(C391='FORMULAIRE chqe'!$E$41,MAX($F$1:F390)+1,"")</f>
        <v/>
      </c>
      <c r="G391" t="str">
        <f t="shared" si="12"/>
        <v/>
      </c>
    </row>
    <row r="392" spans="3:7" ht="15" customHeight="1" x14ac:dyDescent="0.25">
      <c r="C392" s="8">
        <v>76520</v>
      </c>
      <c r="D392" s="7" t="s">
        <v>396</v>
      </c>
      <c r="E392" s="81" t="str">
        <f>IF(C392='FORMULAIRE chqe'!$E$18,MAX($E$1:E391)+1,"")</f>
        <v/>
      </c>
      <c r="F392" s="2" t="str">
        <f>IF(C392='FORMULAIRE chqe'!$E$41,MAX($F$1:F391)+1,"")</f>
        <v/>
      </c>
      <c r="G392" t="str">
        <f t="shared" si="12"/>
        <v/>
      </c>
    </row>
    <row r="393" spans="3:7" ht="15" customHeight="1" x14ac:dyDescent="0.25">
      <c r="C393" s="8">
        <v>76520</v>
      </c>
      <c r="D393" s="7" t="s">
        <v>397</v>
      </c>
      <c r="E393" s="81" t="str">
        <f>IF(C393='FORMULAIRE chqe'!$E$18,MAX($E$1:E392)+1,"")</f>
        <v/>
      </c>
      <c r="F393" s="2" t="str">
        <f>IF(C393='FORMULAIRE chqe'!$E$41,MAX($F$1:F392)+1,"")</f>
        <v/>
      </c>
      <c r="G393" t="str">
        <f t="shared" si="12"/>
        <v/>
      </c>
    </row>
    <row r="394" spans="3:7" ht="15" customHeight="1" x14ac:dyDescent="0.25">
      <c r="C394" s="8">
        <v>76520</v>
      </c>
      <c r="D394" s="7" t="s">
        <v>398</v>
      </c>
      <c r="E394" s="81" t="str">
        <f>IF(C394='FORMULAIRE chqe'!$E$18,MAX($E$1:E393)+1,"")</f>
        <v/>
      </c>
      <c r="F394" s="2" t="str">
        <f>IF(C394='FORMULAIRE chqe'!$E$41,MAX($F$1:F393)+1,"")</f>
        <v/>
      </c>
      <c r="G394" t="str">
        <f t="shared" si="12"/>
        <v/>
      </c>
    </row>
    <row r="395" spans="3:7" ht="15" customHeight="1" x14ac:dyDescent="0.25">
      <c r="C395" s="8">
        <v>76520</v>
      </c>
      <c r="D395" s="7" t="s">
        <v>399</v>
      </c>
      <c r="E395" s="81" t="str">
        <f>IF(C395='FORMULAIRE chqe'!$E$18,MAX($E$1:E394)+1,"")</f>
        <v/>
      </c>
      <c r="F395" s="2" t="str">
        <f>IF(C395='FORMULAIRE chqe'!$E$41,MAX($F$1:F394)+1,"")</f>
        <v/>
      </c>
      <c r="G395" t="str">
        <f t="shared" si="12"/>
        <v/>
      </c>
    </row>
    <row r="396" spans="3:7" ht="15" customHeight="1" x14ac:dyDescent="0.25">
      <c r="C396" s="8">
        <v>76520</v>
      </c>
      <c r="D396" s="7" t="s">
        <v>400</v>
      </c>
      <c r="E396" s="81" t="str">
        <f>IF(C396='FORMULAIRE chqe'!$E$18,MAX($E$1:E395)+1,"")</f>
        <v/>
      </c>
      <c r="F396" s="2" t="str">
        <f>IF(C396='FORMULAIRE chqe'!$E$41,MAX($F$1:F395)+1,"")</f>
        <v/>
      </c>
      <c r="G396" t="str">
        <f t="shared" si="12"/>
        <v/>
      </c>
    </row>
    <row r="397" spans="3:7" ht="15" customHeight="1" x14ac:dyDescent="0.25">
      <c r="C397" s="8">
        <v>76520</v>
      </c>
      <c r="D397" s="7" t="s">
        <v>401</v>
      </c>
      <c r="E397" s="81" t="str">
        <f>IF(C397='FORMULAIRE chqe'!$E$18,MAX($E$1:E396)+1,"")</f>
        <v/>
      </c>
      <c r="F397" s="2" t="str">
        <f>IF(C397='FORMULAIRE chqe'!$E$41,MAX($F$1:F396)+1,"")</f>
        <v/>
      </c>
      <c r="G397" t="str">
        <f t="shared" si="12"/>
        <v/>
      </c>
    </row>
    <row r="398" spans="3:7" ht="15" customHeight="1" x14ac:dyDescent="0.25">
      <c r="C398" s="8">
        <v>76520</v>
      </c>
      <c r="D398" s="7" t="s">
        <v>402</v>
      </c>
      <c r="E398" s="81" t="str">
        <f>IF(C398='FORMULAIRE chqe'!$E$18,MAX($E$1:E397)+1,"")</f>
        <v/>
      </c>
      <c r="F398" s="2" t="str">
        <f>IF(C398='FORMULAIRE chqe'!$E$41,MAX($F$1:F397)+1,"")</f>
        <v/>
      </c>
      <c r="G398" t="str">
        <f t="shared" si="12"/>
        <v/>
      </c>
    </row>
    <row r="399" spans="3:7" ht="15" customHeight="1" x14ac:dyDescent="0.25">
      <c r="C399" s="8">
        <v>76520</v>
      </c>
      <c r="D399" s="7" t="s">
        <v>403</v>
      </c>
      <c r="E399" s="81" t="str">
        <f>IF(C399='FORMULAIRE chqe'!$E$18,MAX($E$1:E398)+1,"")</f>
        <v/>
      </c>
      <c r="F399" s="2" t="str">
        <f>IF(C399='FORMULAIRE chqe'!$E$41,MAX($F$1:F398)+1,"")</f>
        <v/>
      </c>
      <c r="G399" t="str">
        <f t="shared" si="12"/>
        <v/>
      </c>
    </row>
    <row r="400" spans="3:7" ht="15" customHeight="1" x14ac:dyDescent="0.25">
      <c r="C400" s="8">
        <v>76520</v>
      </c>
      <c r="D400" s="7" t="s">
        <v>404</v>
      </c>
      <c r="E400" s="81" t="str">
        <f>IF(C400='FORMULAIRE chqe'!$E$18,MAX($E$1:E399)+1,"")</f>
        <v/>
      </c>
      <c r="F400" s="2" t="str">
        <f>IF(C400='FORMULAIRE chqe'!$E$41,MAX($F$1:F399)+1,"")</f>
        <v/>
      </c>
      <c r="G400" t="str">
        <f t="shared" si="12"/>
        <v/>
      </c>
    </row>
    <row r="401" spans="2:7" ht="15" customHeight="1" x14ac:dyDescent="0.25">
      <c r="C401" s="8">
        <v>76520</v>
      </c>
      <c r="D401" s="7" t="s">
        <v>405</v>
      </c>
      <c r="E401" s="81" t="str">
        <f>IF(C401='FORMULAIRE chqe'!$E$18,MAX($E$1:E400)+1,"")</f>
        <v/>
      </c>
      <c r="F401" s="2" t="str">
        <f>IF(C401='FORMULAIRE chqe'!$E$41,MAX($F$1:F400)+1,"")</f>
        <v/>
      </c>
      <c r="G401" t="str">
        <f t="shared" si="12"/>
        <v/>
      </c>
    </row>
    <row r="402" spans="2:7" ht="15" customHeight="1" x14ac:dyDescent="0.25">
      <c r="C402" s="8">
        <v>76530</v>
      </c>
      <c r="D402" s="7" t="s">
        <v>406</v>
      </c>
      <c r="E402" s="81" t="str">
        <f>IF(C402='FORMULAIRE chqe'!$E$18,MAX($E$1:E401)+1,"")</f>
        <v/>
      </c>
      <c r="F402" s="2" t="str">
        <f>IF(C402='FORMULAIRE chqe'!$E$41,MAX($F$1:F401)+1,"")</f>
        <v/>
      </c>
      <c r="G402" t="str">
        <f t="shared" si="12"/>
        <v/>
      </c>
    </row>
    <row r="403" spans="2:7" ht="15" customHeight="1" x14ac:dyDescent="0.25">
      <c r="C403" s="8">
        <v>76530</v>
      </c>
      <c r="D403" s="7" t="s">
        <v>407</v>
      </c>
      <c r="E403" s="81" t="str">
        <f>IF(C403='FORMULAIRE chqe'!$E$18,MAX($E$1:E402)+1,"")</f>
        <v/>
      </c>
      <c r="F403" s="2" t="str">
        <f>IF(C403='FORMULAIRE chqe'!$E$41,MAX($F$1:F402)+1,"")</f>
        <v/>
      </c>
      <c r="G403" t="str">
        <f t="shared" si="12"/>
        <v/>
      </c>
    </row>
    <row r="404" spans="2:7" ht="15" customHeight="1" x14ac:dyDescent="0.25">
      <c r="C404" s="8">
        <v>76530</v>
      </c>
      <c r="D404" s="7" t="s">
        <v>408</v>
      </c>
      <c r="E404" s="81" t="str">
        <f>IF(C404='FORMULAIRE chqe'!$E$18,MAX($E$1:E403)+1,"")</f>
        <v/>
      </c>
      <c r="F404" s="2" t="str">
        <f>IF(C404='FORMULAIRE chqe'!$E$41,MAX($F$1:F403)+1,"")</f>
        <v/>
      </c>
      <c r="G404" t="str">
        <f t="shared" si="12"/>
        <v/>
      </c>
    </row>
    <row r="405" spans="2:7" ht="15" customHeight="1" x14ac:dyDescent="0.25">
      <c r="C405" s="8">
        <v>76530</v>
      </c>
      <c r="D405" s="7" t="s">
        <v>409</v>
      </c>
      <c r="E405" s="81" t="str">
        <f>IF(C405='FORMULAIRE chqe'!$E$18,MAX($E$1:E404)+1,"")</f>
        <v/>
      </c>
      <c r="F405" s="2" t="str">
        <f>IF(C405='FORMULAIRE chqe'!$E$41,MAX($F$1:F404)+1,"")</f>
        <v/>
      </c>
      <c r="G405" t="str">
        <f t="shared" si="12"/>
        <v/>
      </c>
    </row>
    <row r="406" spans="2:7" ht="15" customHeight="1" x14ac:dyDescent="0.25">
      <c r="C406" s="8">
        <v>76530</v>
      </c>
      <c r="D406" s="7" t="s">
        <v>410</v>
      </c>
      <c r="E406" s="81" t="str">
        <f>IF(C406='FORMULAIRE chqe'!$E$18,MAX($E$1:E405)+1,"")</f>
        <v/>
      </c>
      <c r="F406" s="2" t="str">
        <f>IF(C406='FORMULAIRE chqe'!$E$41,MAX($F$1:F405)+1,"")</f>
        <v/>
      </c>
      <c r="G406" t="str">
        <f t="shared" si="12"/>
        <v/>
      </c>
    </row>
    <row r="407" spans="2:7" ht="15" customHeight="1" x14ac:dyDescent="0.25">
      <c r="B407" t="s">
        <v>806</v>
      </c>
      <c r="C407" s="8">
        <v>76540</v>
      </c>
      <c r="D407" s="7" t="s">
        <v>411</v>
      </c>
      <c r="E407" s="81" t="str">
        <f>IF(C407='FORMULAIRE chqe'!$E$18,MAX($E$1:E406)+1,"")</f>
        <v/>
      </c>
      <c r="F407" s="2" t="str">
        <f>IF(C407='FORMULAIRE chqe'!$E$41,MAX($F$1:F406)+1,"")</f>
        <v/>
      </c>
      <c r="G407" t="str">
        <f t="shared" si="12"/>
        <v/>
      </c>
    </row>
    <row r="408" spans="2:7" ht="15" customHeight="1" x14ac:dyDescent="0.25">
      <c r="B408" t="s">
        <v>806</v>
      </c>
      <c r="C408" s="8">
        <v>76540</v>
      </c>
      <c r="D408" s="7" t="s">
        <v>412</v>
      </c>
      <c r="E408" s="81" t="str">
        <f>IF(C408='FORMULAIRE chqe'!$E$18,MAX($E$1:E407)+1,"")</f>
        <v/>
      </c>
      <c r="F408" s="2" t="str">
        <f>IF(C408='FORMULAIRE chqe'!$E$41,MAX($F$1:F407)+1,"")</f>
        <v/>
      </c>
      <c r="G408" t="str">
        <f t="shared" si="12"/>
        <v/>
      </c>
    </row>
    <row r="409" spans="2:7" ht="15" customHeight="1" x14ac:dyDescent="0.25">
      <c r="B409" t="s">
        <v>806</v>
      </c>
      <c r="C409" s="8">
        <v>76540</v>
      </c>
      <c r="D409" s="7" t="s">
        <v>413</v>
      </c>
      <c r="E409" s="81" t="str">
        <f>IF(C409='FORMULAIRE chqe'!$E$18,MAX($E$1:E408)+1,"")</f>
        <v/>
      </c>
      <c r="F409" s="2" t="str">
        <f>IF(C409='FORMULAIRE chqe'!$E$41,MAX($F$1:F408)+1,"")</f>
        <v/>
      </c>
      <c r="G409" t="str">
        <f t="shared" si="12"/>
        <v/>
      </c>
    </row>
    <row r="410" spans="2:7" ht="15" customHeight="1" x14ac:dyDescent="0.25">
      <c r="B410" t="s">
        <v>806</v>
      </c>
      <c r="C410" s="8">
        <v>76540</v>
      </c>
      <c r="D410" s="7" t="s">
        <v>414</v>
      </c>
      <c r="E410" s="81" t="str">
        <f>IF(C410='FORMULAIRE chqe'!$E$18,MAX($E$1:E409)+1,"")</f>
        <v/>
      </c>
      <c r="F410" s="2" t="str">
        <f>IF(C410='FORMULAIRE chqe'!$E$41,MAX($F$1:F409)+1,"")</f>
        <v/>
      </c>
      <c r="G410" t="str">
        <f t="shared" si="12"/>
        <v/>
      </c>
    </row>
    <row r="411" spans="2:7" ht="15" customHeight="1" x14ac:dyDescent="0.25">
      <c r="B411" t="s">
        <v>806</v>
      </c>
      <c r="C411" s="8">
        <v>76540</v>
      </c>
      <c r="D411" s="7" t="s">
        <v>415</v>
      </c>
      <c r="E411" s="81" t="str">
        <f>IF(C411='FORMULAIRE chqe'!$E$18,MAX($E$1:E410)+1,"")</f>
        <v/>
      </c>
      <c r="F411" s="2" t="str">
        <f>IF(C411='FORMULAIRE chqe'!$E$41,MAX($F$1:F410)+1,"")</f>
        <v/>
      </c>
      <c r="G411" t="str">
        <f t="shared" si="12"/>
        <v/>
      </c>
    </row>
    <row r="412" spans="2:7" ht="15" customHeight="1" x14ac:dyDescent="0.25">
      <c r="C412" s="8">
        <v>76540</v>
      </c>
      <c r="D412" s="7" t="s">
        <v>416</v>
      </c>
      <c r="E412" s="81" t="str">
        <f>IF(C412='FORMULAIRE chqe'!$E$18,MAX($E$1:E411)+1,"")</f>
        <v/>
      </c>
      <c r="F412" s="2" t="str">
        <f>IF(C412='FORMULAIRE chqe'!$E$41,MAX($F$1:F411)+1,"")</f>
        <v/>
      </c>
      <c r="G412" t="str">
        <f t="shared" si="12"/>
        <v/>
      </c>
    </row>
    <row r="413" spans="2:7" ht="15" customHeight="1" x14ac:dyDescent="0.25">
      <c r="B413" t="s">
        <v>806</v>
      </c>
      <c r="C413" s="8">
        <v>76540</v>
      </c>
      <c r="D413" s="7" t="s">
        <v>417</v>
      </c>
      <c r="E413" s="81" t="str">
        <f>IF(C413='FORMULAIRE chqe'!$E$18,MAX($E$1:E412)+1,"")</f>
        <v/>
      </c>
      <c r="F413" s="2" t="str">
        <f>IF(C413='FORMULAIRE chqe'!$E$41,MAX($F$1:F412)+1,"")</f>
        <v/>
      </c>
      <c r="G413" t="str">
        <f t="shared" si="12"/>
        <v/>
      </c>
    </row>
    <row r="414" spans="2:7" ht="15" customHeight="1" x14ac:dyDescent="0.25">
      <c r="B414" t="s">
        <v>806</v>
      </c>
      <c r="C414" s="8">
        <v>76540</v>
      </c>
      <c r="D414" s="7" t="s">
        <v>418</v>
      </c>
      <c r="E414" s="81" t="str">
        <f>IF(C414='FORMULAIRE chqe'!$E$18,MAX($E$1:E413)+1,"")</f>
        <v/>
      </c>
      <c r="F414" s="2" t="str">
        <f>IF(C414='FORMULAIRE chqe'!$E$41,MAX($F$1:F413)+1,"")</f>
        <v/>
      </c>
      <c r="G414" t="str">
        <f t="shared" si="12"/>
        <v/>
      </c>
    </row>
    <row r="415" spans="2:7" ht="15" customHeight="1" x14ac:dyDescent="0.25">
      <c r="B415" t="s">
        <v>806</v>
      </c>
      <c r="C415" s="8">
        <v>76540</v>
      </c>
      <c r="D415" s="7" t="s">
        <v>419</v>
      </c>
      <c r="E415" s="81" t="str">
        <f>IF(C415='FORMULAIRE chqe'!$E$18,MAX($E$1:E414)+1,"")</f>
        <v/>
      </c>
      <c r="F415" s="2" t="str">
        <f>IF(C415='FORMULAIRE chqe'!$E$41,MAX($F$1:F414)+1,"")</f>
        <v/>
      </c>
      <c r="G415" t="str">
        <f t="shared" si="12"/>
        <v/>
      </c>
    </row>
    <row r="416" spans="2:7" ht="15" customHeight="1" x14ac:dyDescent="0.25">
      <c r="B416" t="s">
        <v>806</v>
      </c>
      <c r="C416" s="8">
        <v>76540</v>
      </c>
      <c r="D416" s="7" t="s">
        <v>420</v>
      </c>
      <c r="E416" s="81" t="str">
        <f>IF(C416='FORMULAIRE chqe'!$E$18,MAX($E$1:E415)+1,"")</f>
        <v/>
      </c>
      <c r="F416" s="2" t="str">
        <f>IF(C416='FORMULAIRE chqe'!$E$41,MAX($F$1:F415)+1,"")</f>
        <v/>
      </c>
      <c r="G416" t="str">
        <f t="shared" si="12"/>
        <v/>
      </c>
    </row>
    <row r="417" spans="2:7" ht="15" customHeight="1" x14ac:dyDescent="0.25">
      <c r="B417" t="s">
        <v>806</v>
      </c>
      <c r="C417" s="8">
        <v>76540</v>
      </c>
      <c r="D417" s="7" t="s">
        <v>421</v>
      </c>
      <c r="E417" s="81" t="str">
        <f>IF(C417='FORMULAIRE chqe'!$E$18,MAX($E$1:E416)+1,"")</f>
        <v/>
      </c>
      <c r="F417" s="2" t="str">
        <f>IF(C417='FORMULAIRE chqe'!$E$41,MAX($F$1:F416)+1,"")</f>
        <v/>
      </c>
      <c r="G417" t="str">
        <f t="shared" si="12"/>
        <v/>
      </c>
    </row>
    <row r="418" spans="2:7" ht="15" customHeight="1" x14ac:dyDescent="0.25">
      <c r="B418" t="s">
        <v>806</v>
      </c>
      <c r="C418" s="8">
        <v>76540</v>
      </c>
      <c r="D418" s="7" t="s">
        <v>422</v>
      </c>
      <c r="E418" s="81" t="str">
        <f>IF(C418='FORMULAIRE chqe'!$E$18,MAX($E$1:E417)+1,"")</f>
        <v/>
      </c>
      <c r="F418" s="2" t="str">
        <f>IF(C418='FORMULAIRE chqe'!$E$41,MAX($F$1:F417)+1,"")</f>
        <v/>
      </c>
      <c r="G418" t="str">
        <f t="shared" si="12"/>
        <v/>
      </c>
    </row>
    <row r="419" spans="2:7" ht="15" customHeight="1" x14ac:dyDescent="0.25">
      <c r="B419" t="s">
        <v>806</v>
      </c>
      <c r="C419" s="8">
        <v>76540</v>
      </c>
      <c r="D419" s="7" t="s">
        <v>423</v>
      </c>
      <c r="E419" s="81" t="str">
        <f>IF(C419='FORMULAIRE chqe'!$E$18,MAX($E$1:E418)+1,"")</f>
        <v/>
      </c>
      <c r="F419" s="2" t="str">
        <f>IF(C419='FORMULAIRE chqe'!$E$41,MAX($F$1:F418)+1,"")</f>
        <v/>
      </c>
      <c r="G419" t="str">
        <f t="shared" si="12"/>
        <v/>
      </c>
    </row>
    <row r="420" spans="2:7" ht="15" customHeight="1" x14ac:dyDescent="0.25">
      <c r="B420" t="s">
        <v>806</v>
      </c>
      <c r="C420" s="8">
        <v>76540</v>
      </c>
      <c r="D420" s="7" t="s">
        <v>424</v>
      </c>
      <c r="E420" s="81" t="str">
        <f>IF(C420='FORMULAIRE chqe'!$E$18,MAX($E$1:E419)+1,"")</f>
        <v/>
      </c>
      <c r="F420" s="2" t="str">
        <f>IF(C420='FORMULAIRE chqe'!$E$41,MAX($F$1:F419)+1,"")</f>
        <v/>
      </c>
      <c r="G420" t="str">
        <f t="shared" si="12"/>
        <v/>
      </c>
    </row>
    <row r="421" spans="2:7" ht="15" customHeight="1" x14ac:dyDescent="0.25">
      <c r="C421" s="8">
        <v>76540</v>
      </c>
      <c r="D421" s="7" t="s">
        <v>425</v>
      </c>
      <c r="E421" s="81" t="str">
        <f>IF(C421='FORMULAIRE chqe'!$E$18,MAX($E$1:E420)+1,"")</f>
        <v/>
      </c>
      <c r="F421" s="2" t="str">
        <f>IF(C421='FORMULAIRE chqe'!$E$41,MAX($F$1:F420)+1,"")</f>
        <v/>
      </c>
      <c r="G421" t="str">
        <f t="shared" si="12"/>
        <v/>
      </c>
    </row>
    <row r="422" spans="2:7" ht="15" customHeight="1" x14ac:dyDescent="0.25">
      <c r="B422" t="s">
        <v>806</v>
      </c>
      <c r="C422" s="8">
        <v>76540</v>
      </c>
      <c r="D422" s="7" t="s">
        <v>426</v>
      </c>
      <c r="E422" s="81" t="str">
        <f>IF(C422='FORMULAIRE chqe'!$E$18,MAX($E$1:E421)+1,"")</f>
        <v/>
      </c>
      <c r="F422" s="2" t="str">
        <f>IF(C422='FORMULAIRE chqe'!$E$41,MAX($F$1:F421)+1,"")</f>
        <v/>
      </c>
      <c r="G422" t="str">
        <f t="shared" si="12"/>
        <v/>
      </c>
    </row>
    <row r="423" spans="2:7" ht="15" customHeight="1" x14ac:dyDescent="0.25">
      <c r="C423" s="8">
        <v>76540</v>
      </c>
      <c r="D423" s="7" t="s">
        <v>427</v>
      </c>
      <c r="E423" s="81" t="str">
        <f>IF(C423='FORMULAIRE chqe'!$E$18,MAX($E$1:E422)+1,"")</f>
        <v/>
      </c>
      <c r="F423" s="2" t="str">
        <f>IF(C423='FORMULAIRE chqe'!$E$41,MAX($F$1:F422)+1,"")</f>
        <v/>
      </c>
      <c r="G423" t="str">
        <f t="shared" si="12"/>
        <v/>
      </c>
    </row>
    <row r="424" spans="2:7" ht="15" customHeight="1" x14ac:dyDescent="0.25">
      <c r="B424" t="s">
        <v>806</v>
      </c>
      <c r="C424" s="8">
        <v>76540</v>
      </c>
      <c r="D424" s="7" t="s">
        <v>428</v>
      </c>
      <c r="E424" s="81" t="str">
        <f>IF(C424='FORMULAIRE chqe'!$E$18,MAX($E$1:E423)+1,"")</f>
        <v/>
      </c>
      <c r="F424" s="2" t="str">
        <f>IF(C424='FORMULAIRE chqe'!$E$41,MAX($F$1:F423)+1,"")</f>
        <v/>
      </c>
      <c r="G424" t="str">
        <f t="shared" si="12"/>
        <v/>
      </c>
    </row>
    <row r="425" spans="2:7" ht="15" customHeight="1" x14ac:dyDescent="0.25">
      <c r="C425" s="8">
        <v>76550</v>
      </c>
      <c r="D425" s="7" t="s">
        <v>429</v>
      </c>
      <c r="E425" s="81" t="str">
        <f>IF(C425='FORMULAIRE chqe'!$E$18,MAX($E$1:E424)+1,"")</f>
        <v/>
      </c>
      <c r="F425" s="2" t="str">
        <f>IF(C425='FORMULAIRE chqe'!$E$41,MAX($F$1:F424)+1,"")</f>
        <v/>
      </c>
      <c r="G425" t="str">
        <f t="shared" si="12"/>
        <v/>
      </c>
    </row>
    <row r="426" spans="2:7" ht="15" customHeight="1" x14ac:dyDescent="0.25">
      <c r="C426" s="8">
        <v>76550</v>
      </c>
      <c r="D426" s="7" t="s">
        <v>430</v>
      </c>
      <c r="E426" s="81" t="str">
        <f>IF(C426='FORMULAIRE chqe'!$E$18,MAX($E$1:E425)+1,"")</f>
        <v/>
      </c>
      <c r="F426" s="2" t="str">
        <f>IF(C426='FORMULAIRE chqe'!$E$41,MAX($F$1:F425)+1,"")</f>
        <v/>
      </c>
      <c r="G426" t="str">
        <f t="shared" si="12"/>
        <v/>
      </c>
    </row>
    <row r="427" spans="2:7" ht="15" customHeight="1" x14ac:dyDescent="0.25">
      <c r="C427" s="8">
        <v>76550</v>
      </c>
      <c r="D427" s="7" t="s">
        <v>431</v>
      </c>
      <c r="E427" s="81" t="str">
        <f>IF(C427='FORMULAIRE chqe'!$E$18,MAX($E$1:E426)+1,"")</f>
        <v/>
      </c>
      <c r="F427" s="2" t="str">
        <f>IF(C427='FORMULAIRE chqe'!$E$41,MAX($F$1:F426)+1,"")</f>
        <v/>
      </c>
      <c r="G427" t="str">
        <f t="shared" si="12"/>
        <v/>
      </c>
    </row>
    <row r="428" spans="2:7" ht="15" customHeight="1" x14ac:dyDescent="0.25">
      <c r="C428" s="8">
        <v>76550</v>
      </c>
      <c r="D428" s="7" t="s">
        <v>432</v>
      </c>
      <c r="E428" s="81" t="str">
        <f>IF(C428='FORMULAIRE chqe'!$E$18,MAX($E$1:E427)+1,"")</f>
        <v/>
      </c>
      <c r="F428" s="2" t="str">
        <f>IF(C428='FORMULAIRE chqe'!$E$41,MAX($F$1:F427)+1,"")</f>
        <v/>
      </c>
      <c r="G428" t="str">
        <f t="shared" si="12"/>
        <v/>
      </c>
    </row>
    <row r="429" spans="2:7" ht="15" customHeight="1" x14ac:dyDescent="0.25">
      <c r="C429" s="8">
        <v>76550</v>
      </c>
      <c r="D429" s="7" t="s">
        <v>433</v>
      </c>
      <c r="E429" s="81" t="str">
        <f>IF(C429='FORMULAIRE chqe'!$E$18,MAX($E$1:E428)+1,"")</f>
        <v/>
      </c>
      <c r="F429" s="2" t="str">
        <f>IF(C429='FORMULAIRE chqe'!$E$41,MAX($F$1:F428)+1,"")</f>
        <v/>
      </c>
      <c r="G429" t="str">
        <f t="shared" si="12"/>
        <v/>
      </c>
    </row>
    <row r="430" spans="2:7" ht="15" customHeight="1" x14ac:dyDescent="0.25">
      <c r="C430" s="8">
        <v>76550</v>
      </c>
      <c r="D430" s="7" t="s">
        <v>434</v>
      </c>
      <c r="E430" s="81" t="str">
        <f>IF(C430='FORMULAIRE chqe'!$E$18,MAX($E$1:E429)+1,"")</f>
        <v/>
      </c>
      <c r="F430" s="2" t="str">
        <f>IF(C430='FORMULAIRE chqe'!$E$41,MAX($F$1:F429)+1,"")</f>
        <v/>
      </c>
      <c r="G430" t="str">
        <f t="shared" si="12"/>
        <v/>
      </c>
    </row>
    <row r="431" spans="2:7" ht="15" customHeight="1" x14ac:dyDescent="0.25">
      <c r="C431" s="8">
        <v>76550</v>
      </c>
      <c r="D431" s="7" t="s">
        <v>435</v>
      </c>
      <c r="E431" s="81" t="str">
        <f>IF(C431='FORMULAIRE chqe'!$E$18,MAX($E$1:E430)+1,"")</f>
        <v/>
      </c>
      <c r="F431" s="2" t="str">
        <f>IF(C431='FORMULAIRE chqe'!$E$41,MAX($F$1:F430)+1,"")</f>
        <v/>
      </c>
      <c r="G431" t="str">
        <f t="shared" si="12"/>
        <v/>
      </c>
    </row>
    <row r="432" spans="2:7" ht="15" customHeight="1" x14ac:dyDescent="0.25">
      <c r="C432" s="8">
        <v>76550</v>
      </c>
      <c r="D432" s="7" t="s">
        <v>436</v>
      </c>
      <c r="E432" s="81" t="str">
        <f>IF(C432='FORMULAIRE chqe'!$E$18,MAX($E$1:E431)+1,"")</f>
        <v/>
      </c>
      <c r="F432" s="2" t="str">
        <f>IF(C432='FORMULAIRE chqe'!$E$41,MAX($F$1:F431)+1,"")</f>
        <v/>
      </c>
      <c r="G432" t="str">
        <f t="shared" si="12"/>
        <v/>
      </c>
    </row>
    <row r="433" spans="3:7" ht="15" customHeight="1" x14ac:dyDescent="0.25">
      <c r="C433" s="8">
        <v>76560</v>
      </c>
      <c r="D433" s="7" t="s">
        <v>437</v>
      </c>
      <c r="E433" s="81" t="str">
        <f>IF(C433='FORMULAIRE chqe'!$E$18,MAX($E$1:E432)+1,"")</f>
        <v/>
      </c>
      <c r="F433" s="2" t="str">
        <f>IF(C433='FORMULAIRE chqe'!$E$41,MAX($F$1:F432)+1,"")</f>
        <v/>
      </c>
      <c r="G433" t="str">
        <f t="shared" si="12"/>
        <v/>
      </c>
    </row>
    <row r="434" spans="3:7" ht="15" customHeight="1" x14ac:dyDescent="0.25">
      <c r="C434" s="8">
        <v>76560</v>
      </c>
      <c r="D434" s="7" t="s">
        <v>438</v>
      </c>
      <c r="E434" s="81" t="str">
        <f>IF(C434='FORMULAIRE chqe'!$E$18,MAX($E$1:E433)+1,"")</f>
        <v/>
      </c>
      <c r="F434" s="2" t="str">
        <f>IF(C434='FORMULAIRE chqe'!$E$41,MAX($F$1:F433)+1,"")</f>
        <v/>
      </c>
      <c r="G434" t="str">
        <f t="shared" si="12"/>
        <v/>
      </c>
    </row>
    <row r="435" spans="3:7" ht="15" customHeight="1" x14ac:dyDescent="0.25">
      <c r="C435" s="8">
        <v>76560</v>
      </c>
      <c r="D435" s="7" t="s">
        <v>439</v>
      </c>
      <c r="E435" s="81" t="str">
        <f>IF(C435='FORMULAIRE chqe'!$E$18,MAX($E$1:E434)+1,"")</f>
        <v/>
      </c>
      <c r="F435" s="2" t="str">
        <f>IF(C435='FORMULAIRE chqe'!$E$41,MAX($F$1:F434)+1,"")</f>
        <v/>
      </c>
      <c r="G435" t="str">
        <f t="shared" si="12"/>
        <v/>
      </c>
    </row>
    <row r="436" spans="3:7" ht="15" customHeight="1" x14ac:dyDescent="0.25">
      <c r="C436" s="8">
        <v>76560</v>
      </c>
      <c r="D436" s="7" t="s">
        <v>440</v>
      </c>
      <c r="E436" s="81" t="str">
        <f>IF(C436='FORMULAIRE chqe'!$E$18,MAX($E$1:E435)+1,"")</f>
        <v/>
      </c>
      <c r="F436" s="2" t="str">
        <f>IF(C436='FORMULAIRE chqe'!$E$41,MAX($F$1:F435)+1,"")</f>
        <v/>
      </c>
      <c r="G436" t="str">
        <f t="shared" si="12"/>
        <v/>
      </c>
    </row>
    <row r="437" spans="3:7" ht="15" customHeight="1" x14ac:dyDescent="0.25">
      <c r="C437" s="8">
        <v>76560</v>
      </c>
      <c r="D437" s="7" t="s">
        <v>441</v>
      </c>
      <c r="E437" s="81" t="str">
        <f>IF(C437='FORMULAIRE chqe'!$E$18,MAX($E$1:E436)+1,"")</f>
        <v/>
      </c>
      <c r="F437" s="2" t="str">
        <f>IF(C437='FORMULAIRE chqe'!$E$41,MAX($F$1:F436)+1,"")</f>
        <v/>
      </c>
      <c r="G437" t="str">
        <f t="shared" si="12"/>
        <v/>
      </c>
    </row>
    <row r="438" spans="3:7" ht="15" customHeight="1" x14ac:dyDescent="0.25">
      <c r="C438" s="8">
        <v>76560</v>
      </c>
      <c r="D438" s="7" t="s">
        <v>442</v>
      </c>
      <c r="E438" s="81" t="str">
        <f>IF(C438='FORMULAIRE chqe'!$E$18,MAX($E$1:E437)+1,"")</f>
        <v/>
      </c>
      <c r="F438" s="2" t="str">
        <f>IF(C438='FORMULAIRE chqe'!$E$41,MAX($F$1:F437)+1,"")</f>
        <v/>
      </c>
      <c r="G438" t="str">
        <f t="shared" si="12"/>
        <v/>
      </c>
    </row>
    <row r="439" spans="3:7" ht="15" customHeight="1" x14ac:dyDescent="0.25">
      <c r="C439" s="8">
        <v>76560</v>
      </c>
      <c r="D439" s="7" t="s">
        <v>443</v>
      </c>
      <c r="E439" s="81" t="str">
        <f>IF(C439='FORMULAIRE chqe'!$E$18,MAX($E$1:E438)+1,"")</f>
        <v/>
      </c>
      <c r="F439" s="2" t="str">
        <f>IF(C439='FORMULAIRE chqe'!$E$41,MAX($F$1:F438)+1,"")</f>
        <v/>
      </c>
      <c r="G439" t="str">
        <f t="shared" si="12"/>
        <v/>
      </c>
    </row>
    <row r="440" spans="3:7" ht="15" customHeight="1" x14ac:dyDescent="0.25">
      <c r="C440" s="8">
        <v>76560</v>
      </c>
      <c r="D440" s="7" t="s">
        <v>444</v>
      </c>
      <c r="E440" s="81" t="str">
        <f>IF(C440='FORMULAIRE chqe'!$E$18,MAX($E$1:E439)+1,"")</f>
        <v/>
      </c>
      <c r="F440" s="2" t="str">
        <f>IF(C440='FORMULAIRE chqe'!$E$41,MAX($F$1:F439)+1,"")</f>
        <v/>
      </c>
      <c r="G440" t="str">
        <f t="shared" si="12"/>
        <v/>
      </c>
    </row>
    <row r="441" spans="3:7" ht="15" customHeight="1" x14ac:dyDescent="0.25">
      <c r="C441" s="8">
        <v>76560</v>
      </c>
      <c r="D441" s="7" t="s">
        <v>445</v>
      </c>
      <c r="E441" s="81" t="str">
        <f>IF(C441='FORMULAIRE chqe'!$E$18,MAX($E$1:E440)+1,"")</f>
        <v/>
      </c>
      <c r="F441" s="2" t="str">
        <f>IF(C441='FORMULAIRE chqe'!$E$41,MAX($F$1:F440)+1,"")</f>
        <v/>
      </c>
      <c r="G441" t="str">
        <f t="shared" si="12"/>
        <v/>
      </c>
    </row>
    <row r="442" spans="3:7" ht="15" customHeight="1" x14ac:dyDescent="0.25">
      <c r="C442" s="8">
        <v>76560</v>
      </c>
      <c r="D442" s="7" t="s">
        <v>446</v>
      </c>
      <c r="E442" s="81" t="str">
        <f>IF(C442='FORMULAIRE chqe'!$E$18,MAX($E$1:E441)+1,"")</f>
        <v/>
      </c>
      <c r="F442" s="2" t="str">
        <f>IF(C442='FORMULAIRE chqe'!$E$41,MAX($F$1:F441)+1,"")</f>
        <v/>
      </c>
      <c r="G442" t="str">
        <f t="shared" si="12"/>
        <v/>
      </c>
    </row>
    <row r="443" spans="3:7" ht="15" customHeight="1" x14ac:dyDescent="0.25">
      <c r="C443" s="8">
        <v>76560</v>
      </c>
      <c r="D443" s="7" t="s">
        <v>447</v>
      </c>
      <c r="E443" s="81" t="str">
        <f>IF(C443='FORMULAIRE chqe'!$E$18,MAX($E$1:E442)+1,"")</f>
        <v/>
      </c>
      <c r="F443" s="2" t="str">
        <f>IF(C443='FORMULAIRE chqe'!$E$41,MAX($F$1:F442)+1,"")</f>
        <v/>
      </c>
      <c r="G443" t="str">
        <f t="shared" si="12"/>
        <v/>
      </c>
    </row>
    <row r="444" spans="3:7" ht="15" customHeight="1" x14ac:dyDescent="0.25">
      <c r="C444" s="8">
        <v>76560</v>
      </c>
      <c r="D444" s="7" t="s">
        <v>448</v>
      </c>
      <c r="E444" s="81" t="str">
        <f>IF(C444='FORMULAIRE chqe'!$E$18,MAX($E$1:E443)+1,"")</f>
        <v/>
      </c>
      <c r="F444" s="2" t="str">
        <f>IF(C444='FORMULAIRE chqe'!$E$41,MAX($F$1:F443)+1,"")</f>
        <v/>
      </c>
      <c r="G444" t="str">
        <f t="shared" si="12"/>
        <v/>
      </c>
    </row>
    <row r="445" spans="3:7" ht="15" customHeight="1" x14ac:dyDescent="0.25">
      <c r="C445" s="8">
        <v>76560</v>
      </c>
      <c r="D445" s="7" t="s">
        <v>449</v>
      </c>
      <c r="E445" s="81" t="str">
        <f>IF(C445='FORMULAIRE chqe'!$E$18,MAX($E$1:E444)+1,"")</f>
        <v/>
      </c>
      <c r="F445" s="2" t="str">
        <f>IF(C445='FORMULAIRE chqe'!$E$41,MAX($F$1:F444)+1,"")</f>
        <v/>
      </c>
      <c r="G445" t="str">
        <f t="shared" si="12"/>
        <v/>
      </c>
    </row>
    <row r="446" spans="3:7" ht="15" customHeight="1" x14ac:dyDescent="0.25">
      <c r="C446" s="8">
        <v>76560</v>
      </c>
      <c r="D446" s="7" t="s">
        <v>450</v>
      </c>
      <c r="E446" s="81" t="str">
        <f>IF(C446='FORMULAIRE chqe'!$E$18,MAX($E$1:E445)+1,"")</f>
        <v/>
      </c>
      <c r="F446" s="2" t="str">
        <f>IF(C446='FORMULAIRE chqe'!$E$41,MAX($F$1:F445)+1,"")</f>
        <v/>
      </c>
      <c r="G446" t="str">
        <f t="shared" si="12"/>
        <v/>
      </c>
    </row>
    <row r="447" spans="3:7" ht="15" customHeight="1" x14ac:dyDescent="0.25">
      <c r="C447" s="8">
        <v>76560</v>
      </c>
      <c r="D447" s="7" t="s">
        <v>451</v>
      </c>
      <c r="E447" s="81" t="str">
        <f>IF(C447='FORMULAIRE chqe'!$E$18,MAX($E$1:E446)+1,"")</f>
        <v/>
      </c>
      <c r="F447" s="2" t="str">
        <f>IF(C447='FORMULAIRE chqe'!$E$41,MAX($F$1:F446)+1,"")</f>
        <v/>
      </c>
      <c r="G447" t="str">
        <f t="shared" si="12"/>
        <v/>
      </c>
    </row>
    <row r="448" spans="3:7" ht="15" customHeight="1" x14ac:dyDescent="0.25">
      <c r="C448" s="8">
        <v>76560</v>
      </c>
      <c r="D448" s="7" t="s">
        <v>452</v>
      </c>
      <c r="E448" s="81" t="str">
        <f>IF(C448='FORMULAIRE chqe'!$E$18,MAX($E$1:E447)+1,"")</f>
        <v/>
      </c>
      <c r="F448" s="2" t="str">
        <f>IF(C448='FORMULAIRE chqe'!$E$41,MAX($F$1:F447)+1,"")</f>
        <v/>
      </c>
      <c r="G448" t="str">
        <f t="shared" si="12"/>
        <v/>
      </c>
    </row>
    <row r="449" spans="3:7" ht="15" customHeight="1" x14ac:dyDescent="0.25">
      <c r="C449" s="8">
        <v>76560</v>
      </c>
      <c r="D449" s="7" t="s">
        <v>453</v>
      </c>
      <c r="E449" s="81" t="str">
        <f>IF(C449='FORMULAIRE chqe'!$E$18,MAX($E$1:E448)+1,"")</f>
        <v/>
      </c>
      <c r="F449" s="2" t="str">
        <f>IF(C449='FORMULAIRE chqe'!$E$41,MAX($F$1:F448)+1,"")</f>
        <v/>
      </c>
      <c r="G449" t="str">
        <f t="shared" si="12"/>
        <v/>
      </c>
    </row>
    <row r="450" spans="3:7" ht="15" customHeight="1" x14ac:dyDescent="0.25">
      <c r="C450" s="8">
        <v>76560</v>
      </c>
      <c r="D450" s="7" t="s">
        <v>454</v>
      </c>
      <c r="E450" s="81" t="str">
        <f>IF(C450='FORMULAIRE chqe'!$E$18,MAX($E$1:E449)+1,"")</f>
        <v/>
      </c>
      <c r="F450" s="2" t="str">
        <f>IF(C450='FORMULAIRE chqe'!$E$41,MAX($F$1:F449)+1,"")</f>
        <v/>
      </c>
      <c r="G450" t="str">
        <f t="shared" si="12"/>
        <v/>
      </c>
    </row>
    <row r="451" spans="3:7" ht="15" customHeight="1" x14ac:dyDescent="0.25">
      <c r="C451" s="8">
        <v>76560</v>
      </c>
      <c r="D451" s="7" t="s">
        <v>455</v>
      </c>
      <c r="E451" s="81" t="str">
        <f>IF(C451='FORMULAIRE chqe'!$E$18,MAX($E$1:E450)+1,"")</f>
        <v/>
      </c>
      <c r="F451" s="2" t="str">
        <f>IF(C451='FORMULAIRE chqe'!$E$41,MAX($F$1:F450)+1,"")</f>
        <v/>
      </c>
      <c r="G451" t="str">
        <f t="shared" si="12"/>
        <v/>
      </c>
    </row>
    <row r="452" spans="3:7" ht="15" customHeight="1" x14ac:dyDescent="0.25">
      <c r="C452" s="8">
        <v>76560</v>
      </c>
      <c r="D452" s="7" t="s">
        <v>456</v>
      </c>
      <c r="E452" s="81" t="str">
        <f>IF(C452='FORMULAIRE chqe'!$E$18,MAX($E$1:E451)+1,"")</f>
        <v/>
      </c>
      <c r="F452" s="2" t="str">
        <f>IF(C452='FORMULAIRE chqe'!$E$41,MAX($F$1:F451)+1,"")</f>
        <v/>
      </c>
      <c r="G452" t="str">
        <f t="shared" ref="G452:G515" si="13">IF(H452&lt;&gt;"",1,"")</f>
        <v/>
      </c>
    </row>
    <row r="453" spans="3:7" ht="15" customHeight="1" x14ac:dyDescent="0.25">
      <c r="C453" s="8">
        <v>76560</v>
      </c>
      <c r="D453" s="7" t="s">
        <v>457</v>
      </c>
      <c r="E453" s="81" t="str">
        <f>IF(C453='FORMULAIRE chqe'!$E$18,MAX($E$1:E452)+1,"")</f>
        <v/>
      </c>
      <c r="F453" s="2" t="str">
        <f>IF(C453='FORMULAIRE chqe'!$E$41,MAX($F$1:F452)+1,"")</f>
        <v/>
      </c>
      <c r="G453" t="str">
        <f t="shared" si="13"/>
        <v/>
      </c>
    </row>
    <row r="454" spans="3:7" ht="15" customHeight="1" x14ac:dyDescent="0.25">
      <c r="C454" s="8">
        <v>76560</v>
      </c>
      <c r="D454" s="7" t="s">
        <v>458</v>
      </c>
      <c r="E454" s="81" t="str">
        <f>IF(C454='FORMULAIRE chqe'!$E$18,MAX($E$1:E453)+1,"")</f>
        <v/>
      </c>
      <c r="F454" s="2" t="str">
        <f>IF(C454='FORMULAIRE chqe'!$E$41,MAX($F$1:F453)+1,"")</f>
        <v/>
      </c>
      <c r="G454" t="str">
        <f t="shared" si="13"/>
        <v/>
      </c>
    </row>
    <row r="455" spans="3:7" ht="15" customHeight="1" x14ac:dyDescent="0.25">
      <c r="C455" s="8">
        <v>76560</v>
      </c>
      <c r="D455" s="7" t="s">
        <v>459</v>
      </c>
      <c r="E455" s="81" t="str">
        <f>IF(C455='FORMULAIRE chqe'!$E$18,MAX($E$1:E454)+1,"")</f>
        <v/>
      </c>
      <c r="F455" s="2" t="str">
        <f>IF(C455='FORMULAIRE chqe'!$E$41,MAX($F$1:F454)+1,"")</f>
        <v/>
      </c>
      <c r="G455" t="str">
        <f t="shared" si="13"/>
        <v/>
      </c>
    </row>
    <row r="456" spans="3:7" ht="15" customHeight="1" x14ac:dyDescent="0.25">
      <c r="C456" s="8">
        <v>76560</v>
      </c>
      <c r="D456" s="7" t="s">
        <v>460</v>
      </c>
      <c r="E456" s="81" t="str">
        <f>IF(C456='FORMULAIRE chqe'!$E$18,MAX($E$1:E455)+1,"")</f>
        <v/>
      </c>
      <c r="F456" s="2" t="str">
        <f>IF(C456='FORMULAIRE chqe'!$E$41,MAX($F$1:F455)+1,"")</f>
        <v/>
      </c>
      <c r="G456" t="str">
        <f t="shared" si="13"/>
        <v/>
      </c>
    </row>
    <row r="457" spans="3:7" ht="15" customHeight="1" x14ac:dyDescent="0.25">
      <c r="C457" s="8">
        <v>76560</v>
      </c>
      <c r="D457" s="7" t="s">
        <v>461</v>
      </c>
      <c r="E457" s="81" t="str">
        <f>IF(C457='FORMULAIRE chqe'!$E$18,MAX($E$1:E456)+1,"")</f>
        <v/>
      </c>
      <c r="F457" s="2" t="str">
        <f>IF(C457='FORMULAIRE chqe'!$E$41,MAX($F$1:F456)+1,"")</f>
        <v/>
      </c>
      <c r="G457" t="str">
        <f t="shared" si="13"/>
        <v/>
      </c>
    </row>
    <row r="458" spans="3:7" ht="15" customHeight="1" x14ac:dyDescent="0.25">
      <c r="C458" s="8">
        <v>76570</v>
      </c>
      <c r="D458" s="7" t="s">
        <v>462</v>
      </c>
      <c r="E458" s="81" t="str">
        <f>IF(C458='FORMULAIRE chqe'!$E$18,MAX($E$1:E457)+1,"")</f>
        <v/>
      </c>
      <c r="F458" s="2" t="str">
        <f>IF(C458='FORMULAIRE chqe'!$E$41,MAX($F$1:F457)+1,"")</f>
        <v/>
      </c>
      <c r="G458" t="str">
        <f t="shared" si="13"/>
        <v/>
      </c>
    </row>
    <row r="459" spans="3:7" ht="15" customHeight="1" x14ac:dyDescent="0.25">
      <c r="C459" s="8">
        <v>76570</v>
      </c>
      <c r="D459" s="7" t="s">
        <v>463</v>
      </c>
      <c r="E459" s="81" t="str">
        <f>IF(C459='FORMULAIRE chqe'!$E$18,MAX($E$1:E458)+1,"")</f>
        <v/>
      </c>
      <c r="F459" s="2" t="str">
        <f>IF(C459='FORMULAIRE chqe'!$E$41,MAX($F$1:F458)+1,"")</f>
        <v/>
      </c>
      <c r="G459" t="str">
        <f t="shared" si="13"/>
        <v/>
      </c>
    </row>
    <row r="460" spans="3:7" ht="15" customHeight="1" x14ac:dyDescent="0.25">
      <c r="C460" s="8">
        <v>76570</v>
      </c>
      <c r="D460" s="7" t="s">
        <v>464</v>
      </c>
      <c r="E460" s="81" t="str">
        <f>IF(C460='FORMULAIRE chqe'!$E$18,MAX($E$1:E459)+1,"")</f>
        <v/>
      </c>
      <c r="F460" s="2" t="str">
        <f>IF(C460='FORMULAIRE chqe'!$E$41,MAX($F$1:F459)+1,"")</f>
        <v/>
      </c>
      <c r="G460" t="str">
        <f t="shared" si="13"/>
        <v/>
      </c>
    </row>
    <row r="461" spans="3:7" ht="15" customHeight="1" x14ac:dyDescent="0.25">
      <c r="C461" s="8">
        <v>76570</v>
      </c>
      <c r="D461" s="7" t="s">
        <v>465</v>
      </c>
      <c r="E461" s="81" t="str">
        <f>IF(C461='FORMULAIRE chqe'!$E$18,MAX($E$1:E460)+1,"")</f>
        <v/>
      </c>
      <c r="F461" s="2" t="str">
        <f>IF(C461='FORMULAIRE chqe'!$E$41,MAX($F$1:F460)+1,"")</f>
        <v/>
      </c>
      <c r="G461" t="str">
        <f t="shared" si="13"/>
        <v/>
      </c>
    </row>
    <row r="462" spans="3:7" ht="15" customHeight="1" x14ac:dyDescent="0.25">
      <c r="C462" s="8">
        <v>76570</v>
      </c>
      <c r="D462" s="7" t="s">
        <v>466</v>
      </c>
      <c r="E462" s="81" t="str">
        <f>IF(C462='FORMULAIRE chqe'!$E$18,MAX($E$1:E461)+1,"")</f>
        <v/>
      </c>
      <c r="F462" s="2" t="str">
        <f>IF(C462='FORMULAIRE chqe'!$E$41,MAX($F$1:F461)+1,"")</f>
        <v/>
      </c>
      <c r="G462" t="str">
        <f t="shared" si="13"/>
        <v/>
      </c>
    </row>
    <row r="463" spans="3:7" ht="15" customHeight="1" x14ac:dyDescent="0.25">
      <c r="C463" s="8">
        <v>76570</v>
      </c>
      <c r="D463" s="7" t="s">
        <v>467</v>
      </c>
      <c r="E463" s="81" t="str">
        <f>IF(C463='FORMULAIRE chqe'!$E$18,MAX($E$1:E462)+1,"")</f>
        <v/>
      </c>
      <c r="F463" s="2" t="str">
        <f>IF(C463='FORMULAIRE chqe'!$E$41,MAX($F$1:F462)+1,"")</f>
        <v/>
      </c>
      <c r="G463" t="str">
        <f t="shared" si="13"/>
        <v/>
      </c>
    </row>
    <row r="464" spans="3:7" ht="15" customHeight="1" x14ac:dyDescent="0.25">
      <c r="C464" s="8">
        <v>76570</v>
      </c>
      <c r="D464" s="7" t="s">
        <v>468</v>
      </c>
      <c r="E464" s="81" t="str">
        <f>IF(C464='FORMULAIRE chqe'!$E$18,MAX($E$1:E463)+1,"")</f>
        <v/>
      </c>
      <c r="F464" s="2" t="str">
        <f>IF(C464='FORMULAIRE chqe'!$E$41,MAX($F$1:F463)+1,"")</f>
        <v/>
      </c>
      <c r="G464" t="str">
        <f t="shared" si="13"/>
        <v/>
      </c>
    </row>
    <row r="465" spans="3:7" ht="15" customHeight="1" x14ac:dyDescent="0.25">
      <c r="C465" s="8">
        <v>76570</v>
      </c>
      <c r="D465" s="7" t="s">
        <v>469</v>
      </c>
      <c r="E465" s="81" t="str">
        <f>IF(C465='FORMULAIRE chqe'!$E$18,MAX($E$1:E464)+1,"")</f>
        <v/>
      </c>
      <c r="F465" s="2" t="str">
        <f>IF(C465='FORMULAIRE chqe'!$E$41,MAX($F$1:F464)+1,"")</f>
        <v/>
      </c>
      <c r="G465" t="str">
        <f t="shared" si="13"/>
        <v/>
      </c>
    </row>
    <row r="466" spans="3:7" ht="15" customHeight="1" x14ac:dyDescent="0.25">
      <c r="C466" s="8">
        <v>76570</v>
      </c>
      <c r="D466" s="7" t="s">
        <v>470</v>
      </c>
      <c r="E466" s="81" t="str">
        <f>IF(C466='FORMULAIRE chqe'!$E$18,MAX($E$1:E465)+1,"")</f>
        <v/>
      </c>
      <c r="F466" s="2" t="str">
        <f>IF(C466='FORMULAIRE chqe'!$E$41,MAX($F$1:F465)+1,"")</f>
        <v/>
      </c>
      <c r="G466" t="str">
        <f t="shared" si="13"/>
        <v/>
      </c>
    </row>
    <row r="467" spans="3:7" ht="15" customHeight="1" x14ac:dyDescent="0.25">
      <c r="C467" s="8">
        <v>76580</v>
      </c>
      <c r="D467" s="7" t="s">
        <v>471</v>
      </c>
      <c r="E467" s="81" t="str">
        <f>IF(C467='FORMULAIRE chqe'!$E$18,MAX($E$1:E466)+1,"")</f>
        <v/>
      </c>
      <c r="F467" s="2" t="str">
        <f>IF(C467='FORMULAIRE chqe'!$E$41,MAX($F$1:F466)+1,"")</f>
        <v/>
      </c>
      <c r="G467" t="str">
        <f t="shared" si="13"/>
        <v/>
      </c>
    </row>
    <row r="468" spans="3:7" ht="15" customHeight="1" x14ac:dyDescent="0.25">
      <c r="C468" s="8">
        <v>76590</v>
      </c>
      <c r="D468" s="7" t="s">
        <v>472</v>
      </c>
      <c r="E468" s="81" t="str">
        <f>IF(C468='FORMULAIRE chqe'!$E$18,MAX($E$1:E467)+1,"")</f>
        <v/>
      </c>
      <c r="F468" s="2" t="str">
        <f>IF(C468='FORMULAIRE chqe'!$E$41,MAX($F$1:F467)+1,"")</f>
        <v/>
      </c>
      <c r="G468" t="str">
        <f t="shared" si="13"/>
        <v/>
      </c>
    </row>
    <row r="469" spans="3:7" ht="15" customHeight="1" x14ac:dyDescent="0.25">
      <c r="C469" s="8">
        <v>76590</v>
      </c>
      <c r="D469" s="7" t="s">
        <v>473</v>
      </c>
      <c r="E469" s="81" t="str">
        <f>IF(C469='FORMULAIRE chqe'!$E$18,MAX($E$1:E468)+1,"")</f>
        <v/>
      </c>
      <c r="F469" s="2" t="str">
        <f>IF(C469='FORMULAIRE chqe'!$E$41,MAX($F$1:F468)+1,"")</f>
        <v/>
      </c>
      <c r="G469" t="str">
        <f t="shared" si="13"/>
        <v/>
      </c>
    </row>
    <row r="470" spans="3:7" ht="15" customHeight="1" x14ac:dyDescent="0.25">
      <c r="C470" s="8">
        <v>76590</v>
      </c>
      <c r="D470" s="7" t="s">
        <v>474</v>
      </c>
      <c r="E470" s="81" t="str">
        <f>IF(C470='FORMULAIRE chqe'!$E$18,MAX($E$1:E469)+1,"")</f>
        <v/>
      </c>
      <c r="F470" s="2" t="str">
        <f>IF(C470='FORMULAIRE chqe'!$E$41,MAX($F$1:F469)+1,"")</f>
        <v/>
      </c>
      <c r="G470" t="str">
        <f t="shared" si="13"/>
        <v/>
      </c>
    </row>
    <row r="471" spans="3:7" ht="15" customHeight="1" x14ac:dyDescent="0.25">
      <c r="C471" s="8">
        <v>76590</v>
      </c>
      <c r="D471" s="7" t="s">
        <v>475</v>
      </c>
      <c r="E471" s="81" t="str">
        <f>IF(C471='FORMULAIRE chqe'!$E$18,MAX($E$1:E470)+1,"")</f>
        <v/>
      </c>
      <c r="F471" s="2" t="str">
        <f>IF(C471='FORMULAIRE chqe'!$E$41,MAX($F$1:F470)+1,"")</f>
        <v/>
      </c>
      <c r="G471" t="str">
        <f t="shared" si="13"/>
        <v/>
      </c>
    </row>
    <row r="472" spans="3:7" ht="15" customHeight="1" x14ac:dyDescent="0.25">
      <c r="C472" s="8">
        <v>76590</v>
      </c>
      <c r="D472" s="7" t="s">
        <v>476</v>
      </c>
      <c r="E472" s="81" t="str">
        <f>IF(C472='FORMULAIRE chqe'!$E$18,MAX($E$1:E471)+1,"")</f>
        <v/>
      </c>
      <c r="F472" s="2" t="str">
        <f>IF(C472='FORMULAIRE chqe'!$E$41,MAX($F$1:F471)+1,"")</f>
        <v/>
      </c>
      <c r="G472" t="str">
        <f t="shared" si="13"/>
        <v/>
      </c>
    </row>
    <row r="473" spans="3:7" ht="15" customHeight="1" x14ac:dyDescent="0.25">
      <c r="C473" s="8">
        <v>76590</v>
      </c>
      <c r="D473" s="7" t="s">
        <v>477</v>
      </c>
      <c r="E473" s="81" t="str">
        <f>IF(C473='FORMULAIRE chqe'!$E$18,MAX($E$1:E472)+1,"")</f>
        <v/>
      </c>
      <c r="F473" s="2" t="str">
        <f>IF(C473='FORMULAIRE chqe'!$E$41,MAX($F$1:F472)+1,"")</f>
        <v/>
      </c>
      <c r="G473" t="str">
        <f t="shared" si="13"/>
        <v/>
      </c>
    </row>
    <row r="474" spans="3:7" ht="15" customHeight="1" x14ac:dyDescent="0.25">
      <c r="C474" s="8">
        <v>76590</v>
      </c>
      <c r="D474" s="7" t="s">
        <v>478</v>
      </c>
      <c r="E474" s="81" t="str">
        <f>IF(C474='FORMULAIRE chqe'!$E$18,MAX($E$1:E473)+1,"")</f>
        <v/>
      </c>
      <c r="F474" s="2" t="str">
        <f>IF(C474='FORMULAIRE chqe'!$E$41,MAX($F$1:F473)+1,"")</f>
        <v/>
      </c>
      <c r="G474" t="str">
        <f t="shared" si="13"/>
        <v/>
      </c>
    </row>
    <row r="475" spans="3:7" ht="15" customHeight="1" x14ac:dyDescent="0.25">
      <c r="C475" s="8">
        <v>76590</v>
      </c>
      <c r="D475" s="7" t="s">
        <v>479</v>
      </c>
      <c r="E475" s="81" t="str">
        <f>IF(C475='FORMULAIRE chqe'!$E$18,MAX($E$1:E474)+1,"")</f>
        <v/>
      </c>
      <c r="F475" s="2" t="str">
        <f>IF(C475='FORMULAIRE chqe'!$E$41,MAX($F$1:F474)+1,"")</f>
        <v/>
      </c>
      <c r="G475" t="str">
        <f t="shared" si="13"/>
        <v/>
      </c>
    </row>
    <row r="476" spans="3:7" ht="15" customHeight="1" x14ac:dyDescent="0.25">
      <c r="C476" s="8">
        <v>76590</v>
      </c>
      <c r="D476" s="7" t="s">
        <v>480</v>
      </c>
      <c r="E476" s="81" t="str">
        <f>IF(C476='FORMULAIRE chqe'!$E$18,MAX($E$1:E475)+1,"")</f>
        <v/>
      </c>
      <c r="F476" s="2" t="str">
        <f>IF(C476='FORMULAIRE chqe'!$E$41,MAX($F$1:F475)+1,"")</f>
        <v/>
      </c>
      <c r="G476" t="str">
        <f t="shared" si="13"/>
        <v/>
      </c>
    </row>
    <row r="477" spans="3:7" ht="15" customHeight="1" x14ac:dyDescent="0.25">
      <c r="C477" s="8">
        <v>76590</v>
      </c>
      <c r="D477" s="7" t="s">
        <v>481</v>
      </c>
      <c r="E477" s="81" t="str">
        <f>IF(C477='FORMULAIRE chqe'!$E$18,MAX($E$1:E476)+1,"")</f>
        <v/>
      </c>
      <c r="F477" s="2" t="str">
        <f>IF(C477='FORMULAIRE chqe'!$E$41,MAX($F$1:F476)+1,"")</f>
        <v/>
      </c>
      <c r="G477" t="str">
        <f t="shared" si="13"/>
        <v/>
      </c>
    </row>
    <row r="478" spans="3:7" ht="15" customHeight="1" x14ac:dyDescent="0.25">
      <c r="C478" s="8">
        <v>76590</v>
      </c>
      <c r="D478" s="7" t="s">
        <v>482</v>
      </c>
      <c r="E478" s="81" t="str">
        <f>IF(C478='FORMULAIRE chqe'!$E$18,MAX($E$1:E477)+1,"")</f>
        <v/>
      </c>
      <c r="F478" s="2" t="str">
        <f>IF(C478='FORMULAIRE chqe'!$E$41,MAX($F$1:F477)+1,"")</f>
        <v/>
      </c>
      <c r="G478" t="str">
        <f t="shared" si="13"/>
        <v/>
      </c>
    </row>
    <row r="479" spans="3:7" ht="15" customHeight="1" x14ac:dyDescent="0.25">
      <c r="C479" s="8">
        <v>76590</v>
      </c>
      <c r="D479" s="7" t="s">
        <v>483</v>
      </c>
      <c r="E479" s="81" t="str">
        <f>IF(C479='FORMULAIRE chqe'!$E$18,MAX($E$1:E478)+1,"")</f>
        <v/>
      </c>
      <c r="F479" s="2" t="str">
        <f>IF(C479='FORMULAIRE chqe'!$E$41,MAX($F$1:F478)+1,"")</f>
        <v/>
      </c>
      <c r="G479" t="str">
        <f t="shared" si="13"/>
        <v/>
      </c>
    </row>
    <row r="480" spans="3:7" ht="15" customHeight="1" x14ac:dyDescent="0.25">
      <c r="C480" s="8">
        <v>76590</v>
      </c>
      <c r="D480" s="7" t="s">
        <v>484</v>
      </c>
      <c r="E480" s="81" t="str">
        <f>IF(C480='FORMULAIRE chqe'!$E$18,MAX($E$1:E479)+1,"")</f>
        <v/>
      </c>
      <c r="F480" s="2" t="str">
        <f>IF(C480='FORMULAIRE chqe'!$E$41,MAX($F$1:F479)+1,"")</f>
        <v/>
      </c>
      <c r="G480" t="str">
        <f t="shared" si="13"/>
        <v/>
      </c>
    </row>
    <row r="481" spans="3:7" ht="15" customHeight="1" x14ac:dyDescent="0.25">
      <c r="C481" s="8">
        <v>76590</v>
      </c>
      <c r="D481" s="7" t="s">
        <v>485</v>
      </c>
      <c r="E481" s="81" t="str">
        <f>IF(C481='FORMULAIRE chqe'!$E$18,MAX($E$1:E480)+1,"")</f>
        <v/>
      </c>
      <c r="F481" s="2" t="str">
        <f>IF(C481='FORMULAIRE chqe'!$E$41,MAX($F$1:F480)+1,"")</f>
        <v/>
      </c>
      <c r="G481" t="str">
        <f t="shared" si="13"/>
        <v/>
      </c>
    </row>
    <row r="482" spans="3:7" ht="15" customHeight="1" x14ac:dyDescent="0.25">
      <c r="C482" s="8">
        <v>76590</v>
      </c>
      <c r="D482" s="7" t="s">
        <v>486</v>
      </c>
      <c r="E482" s="81" t="str">
        <f>IF(C482='FORMULAIRE chqe'!$E$18,MAX($E$1:E481)+1,"")</f>
        <v/>
      </c>
      <c r="F482" s="2" t="str">
        <f>IF(C482='FORMULAIRE chqe'!$E$41,MAX($F$1:F481)+1,"")</f>
        <v/>
      </c>
      <c r="G482" t="str">
        <f t="shared" si="13"/>
        <v/>
      </c>
    </row>
    <row r="483" spans="3:7" ht="15" customHeight="1" x14ac:dyDescent="0.25">
      <c r="C483" s="8">
        <v>76590</v>
      </c>
      <c r="D483" s="7" t="s">
        <v>487</v>
      </c>
      <c r="E483" s="81" t="str">
        <f>IF(C483='FORMULAIRE chqe'!$E$18,MAX($E$1:E482)+1,"")</f>
        <v/>
      </c>
      <c r="F483" s="2" t="str">
        <f>IF(C483='FORMULAIRE chqe'!$E$41,MAX($F$1:F482)+1,"")</f>
        <v/>
      </c>
      <c r="G483" t="str">
        <f t="shared" si="13"/>
        <v/>
      </c>
    </row>
    <row r="484" spans="3:7" ht="15" customHeight="1" x14ac:dyDescent="0.25">
      <c r="C484" s="8">
        <v>76590</v>
      </c>
      <c r="D484" s="7" t="s">
        <v>488</v>
      </c>
      <c r="E484" s="81" t="str">
        <f>IF(C484='FORMULAIRE chqe'!$E$18,MAX($E$1:E483)+1,"")</f>
        <v/>
      </c>
      <c r="F484" s="2" t="str">
        <f>IF(C484='FORMULAIRE chqe'!$E$41,MAX($F$1:F483)+1,"")</f>
        <v/>
      </c>
      <c r="G484" t="str">
        <f t="shared" si="13"/>
        <v/>
      </c>
    </row>
    <row r="485" spans="3:7" ht="15" customHeight="1" x14ac:dyDescent="0.25">
      <c r="C485" s="8">
        <v>76590</v>
      </c>
      <c r="D485" s="7" t="s">
        <v>489</v>
      </c>
      <c r="E485" s="81" t="str">
        <f>IF(C485='FORMULAIRE chqe'!$E$18,MAX($E$1:E484)+1,"")</f>
        <v/>
      </c>
      <c r="F485" s="2" t="str">
        <f>IF(C485='FORMULAIRE chqe'!$E$41,MAX($F$1:F484)+1,"")</f>
        <v/>
      </c>
      <c r="G485" t="str">
        <f t="shared" si="13"/>
        <v/>
      </c>
    </row>
    <row r="486" spans="3:7" ht="15" customHeight="1" x14ac:dyDescent="0.25">
      <c r="C486" s="8">
        <v>76590</v>
      </c>
      <c r="D486" s="7" t="s">
        <v>490</v>
      </c>
      <c r="E486" s="81" t="str">
        <f>IF(C486='FORMULAIRE chqe'!$E$18,MAX($E$1:E485)+1,"")</f>
        <v/>
      </c>
      <c r="F486" s="2" t="str">
        <f>IF(C486='FORMULAIRE chqe'!$E$41,MAX($F$1:F485)+1,"")</f>
        <v/>
      </c>
      <c r="G486" t="str">
        <f t="shared" si="13"/>
        <v/>
      </c>
    </row>
    <row r="487" spans="3:7" ht="15" customHeight="1" x14ac:dyDescent="0.25">
      <c r="C487" s="8">
        <v>76590</v>
      </c>
      <c r="D487" s="7" t="s">
        <v>491</v>
      </c>
      <c r="E487" s="81" t="str">
        <f>IF(C487='FORMULAIRE chqe'!$E$18,MAX($E$1:E486)+1,"")</f>
        <v/>
      </c>
      <c r="F487" s="2" t="str">
        <f>IF(C487='FORMULAIRE chqe'!$E$41,MAX($F$1:F486)+1,"")</f>
        <v/>
      </c>
      <c r="G487" t="str">
        <f t="shared" si="13"/>
        <v/>
      </c>
    </row>
    <row r="488" spans="3:7" ht="15" customHeight="1" x14ac:dyDescent="0.25">
      <c r="C488" s="8">
        <v>76590</v>
      </c>
      <c r="D488" s="7" t="s">
        <v>492</v>
      </c>
      <c r="E488" s="81" t="str">
        <f>IF(C488='FORMULAIRE chqe'!$E$18,MAX($E$1:E487)+1,"")</f>
        <v/>
      </c>
      <c r="F488" s="2" t="str">
        <f>IF(C488='FORMULAIRE chqe'!$E$41,MAX($F$1:F487)+1,"")</f>
        <v/>
      </c>
      <c r="G488" t="str">
        <f t="shared" si="13"/>
        <v/>
      </c>
    </row>
    <row r="489" spans="3:7" ht="15" customHeight="1" x14ac:dyDescent="0.25">
      <c r="C489" s="8">
        <v>76590</v>
      </c>
      <c r="D489" s="7" t="s">
        <v>493</v>
      </c>
      <c r="E489" s="81" t="str">
        <f>IF(C489='FORMULAIRE chqe'!$E$18,MAX($E$1:E488)+1,"")</f>
        <v/>
      </c>
      <c r="F489" s="2" t="str">
        <f>IF(C489='FORMULAIRE chqe'!$E$41,MAX($F$1:F488)+1,"")</f>
        <v/>
      </c>
      <c r="G489" t="str">
        <f t="shared" si="13"/>
        <v/>
      </c>
    </row>
    <row r="490" spans="3:7" ht="15" customHeight="1" x14ac:dyDescent="0.25">
      <c r="C490" s="8">
        <v>76590</v>
      </c>
      <c r="D490" s="7" t="s">
        <v>494</v>
      </c>
      <c r="E490" s="81" t="str">
        <f>IF(C490='FORMULAIRE chqe'!$E$18,MAX($E$1:E489)+1,"")</f>
        <v/>
      </c>
      <c r="F490" s="2" t="str">
        <f>IF(C490='FORMULAIRE chqe'!$E$41,MAX($F$1:F489)+1,"")</f>
        <v/>
      </c>
      <c r="G490" t="str">
        <f t="shared" si="13"/>
        <v/>
      </c>
    </row>
    <row r="491" spans="3:7" ht="15" customHeight="1" x14ac:dyDescent="0.25">
      <c r="C491" s="8">
        <v>76600</v>
      </c>
      <c r="D491" s="7" t="s">
        <v>495</v>
      </c>
      <c r="E491" s="81" t="str">
        <f>IF(C491='FORMULAIRE chqe'!$E$18,MAX($E$1:E490)+1,"")</f>
        <v/>
      </c>
      <c r="F491" s="2" t="str">
        <f>IF(C491='FORMULAIRE chqe'!$E$41,MAX($F$1:F490)+1,"")</f>
        <v/>
      </c>
      <c r="G491" t="str">
        <f t="shared" si="13"/>
        <v/>
      </c>
    </row>
    <row r="492" spans="3:7" ht="15" customHeight="1" x14ac:dyDescent="0.25">
      <c r="C492" s="8">
        <v>76630</v>
      </c>
      <c r="D492" s="7" t="s">
        <v>496</v>
      </c>
      <c r="E492" s="81" t="str">
        <f>IF(C492='FORMULAIRE chqe'!$E$18,MAX($E$1:E491)+1,"")</f>
        <v/>
      </c>
      <c r="F492" s="2" t="str">
        <f>IF(C492='FORMULAIRE chqe'!$E$41,MAX($F$1:F491)+1,"")</f>
        <v/>
      </c>
      <c r="G492" t="str">
        <f t="shared" si="13"/>
        <v/>
      </c>
    </row>
    <row r="493" spans="3:7" ht="15" customHeight="1" x14ac:dyDescent="0.25">
      <c r="C493" s="8">
        <v>76630</v>
      </c>
      <c r="D493" s="7" t="s">
        <v>497</v>
      </c>
      <c r="E493" s="81" t="str">
        <f>IF(C493='FORMULAIRE chqe'!$E$18,MAX($E$1:E492)+1,"")</f>
        <v/>
      </c>
      <c r="F493" s="2" t="str">
        <f>IF(C493='FORMULAIRE chqe'!$E$41,MAX($F$1:F492)+1,"")</f>
        <v/>
      </c>
      <c r="G493" t="str">
        <f t="shared" si="13"/>
        <v/>
      </c>
    </row>
    <row r="494" spans="3:7" ht="15" customHeight="1" x14ac:dyDescent="0.25">
      <c r="C494" s="8">
        <v>76630</v>
      </c>
      <c r="D494" s="7" t="s">
        <v>498</v>
      </c>
      <c r="E494" s="81" t="str">
        <f>IF(C494='FORMULAIRE chqe'!$E$18,MAX($E$1:E493)+1,"")</f>
        <v/>
      </c>
      <c r="F494" s="2" t="str">
        <f>IF(C494='FORMULAIRE chqe'!$E$41,MAX($F$1:F493)+1,"")</f>
        <v/>
      </c>
      <c r="G494" t="str">
        <f t="shared" si="13"/>
        <v/>
      </c>
    </row>
    <row r="495" spans="3:7" ht="15" customHeight="1" x14ac:dyDescent="0.25">
      <c r="C495" s="8">
        <v>76630</v>
      </c>
      <c r="D495" s="7" t="s">
        <v>499</v>
      </c>
      <c r="E495" s="81" t="str">
        <f>IF(C495='FORMULAIRE chqe'!$E$18,MAX($E$1:E494)+1,"")</f>
        <v/>
      </c>
      <c r="F495" s="2" t="str">
        <f>IF(C495='FORMULAIRE chqe'!$E$41,MAX($F$1:F494)+1,"")</f>
        <v/>
      </c>
      <c r="G495" t="str">
        <f t="shared" si="13"/>
        <v/>
      </c>
    </row>
    <row r="496" spans="3:7" ht="15" customHeight="1" x14ac:dyDescent="0.25">
      <c r="C496" s="8">
        <v>76630</v>
      </c>
      <c r="D496" s="7" t="s">
        <v>500</v>
      </c>
      <c r="E496" s="81" t="str">
        <f>IF(C496='FORMULAIRE chqe'!$E$18,MAX($E$1:E495)+1,"")</f>
        <v/>
      </c>
      <c r="F496" s="2" t="str">
        <f>IF(C496='FORMULAIRE chqe'!$E$41,MAX($F$1:F495)+1,"")</f>
        <v/>
      </c>
      <c r="G496" t="str">
        <f t="shared" si="13"/>
        <v/>
      </c>
    </row>
    <row r="497" spans="3:7" ht="15" customHeight="1" x14ac:dyDescent="0.25">
      <c r="C497" s="8">
        <v>76630</v>
      </c>
      <c r="D497" s="7" t="s">
        <v>501</v>
      </c>
      <c r="E497" s="81" t="str">
        <f>IF(C497='FORMULAIRE chqe'!$E$18,MAX($E$1:E496)+1,"")</f>
        <v/>
      </c>
      <c r="F497" s="2" t="str">
        <f>IF(C497='FORMULAIRE chqe'!$E$41,MAX($F$1:F496)+1,"")</f>
        <v/>
      </c>
      <c r="G497" t="str">
        <f t="shared" si="13"/>
        <v/>
      </c>
    </row>
    <row r="498" spans="3:7" ht="15" customHeight="1" x14ac:dyDescent="0.25">
      <c r="C498" s="8">
        <v>76630</v>
      </c>
      <c r="D498" s="7" t="s">
        <v>502</v>
      </c>
      <c r="E498" s="81" t="str">
        <f>IF(C498='FORMULAIRE chqe'!$E$18,MAX($E$1:E497)+1,"")</f>
        <v/>
      </c>
      <c r="F498" s="2" t="str">
        <f>IF(C498='FORMULAIRE chqe'!$E$41,MAX($F$1:F497)+1,"")</f>
        <v/>
      </c>
      <c r="G498" t="str">
        <f t="shared" si="13"/>
        <v/>
      </c>
    </row>
    <row r="499" spans="3:7" ht="15" customHeight="1" x14ac:dyDescent="0.25">
      <c r="C499" s="8">
        <v>76630</v>
      </c>
      <c r="D499" s="7" t="s">
        <v>503</v>
      </c>
      <c r="E499" s="81" t="str">
        <f>IF(C499='FORMULAIRE chqe'!$E$18,MAX($E$1:E498)+1,"")</f>
        <v/>
      </c>
      <c r="F499" s="2" t="str">
        <f>IF(C499='FORMULAIRE chqe'!$E$41,MAX($F$1:F498)+1,"")</f>
        <v/>
      </c>
      <c r="G499" t="str">
        <f t="shared" si="13"/>
        <v/>
      </c>
    </row>
    <row r="500" spans="3:7" ht="15" customHeight="1" x14ac:dyDescent="0.25">
      <c r="C500" s="8">
        <v>76630</v>
      </c>
      <c r="D500" s="7" t="s">
        <v>504</v>
      </c>
      <c r="E500" s="81" t="str">
        <f>IF(C500='FORMULAIRE chqe'!$E$18,MAX($E$1:E499)+1,"")</f>
        <v/>
      </c>
      <c r="F500" s="2" t="str">
        <f>IF(C500='FORMULAIRE chqe'!$E$41,MAX($F$1:F499)+1,"")</f>
        <v/>
      </c>
      <c r="G500" t="str">
        <f t="shared" si="13"/>
        <v/>
      </c>
    </row>
    <row r="501" spans="3:7" ht="15" customHeight="1" x14ac:dyDescent="0.25">
      <c r="C501" s="8">
        <v>76630</v>
      </c>
      <c r="D501" s="7" t="s">
        <v>505</v>
      </c>
      <c r="E501" s="81" t="str">
        <f>IF(C501='FORMULAIRE chqe'!$E$18,MAX($E$1:E500)+1,"")</f>
        <v/>
      </c>
      <c r="F501" s="2" t="str">
        <f>IF(C501='FORMULAIRE chqe'!$E$41,MAX($F$1:F500)+1,"")</f>
        <v/>
      </c>
      <c r="G501" t="str">
        <f t="shared" si="13"/>
        <v/>
      </c>
    </row>
    <row r="502" spans="3:7" ht="15" customHeight="1" x14ac:dyDescent="0.25">
      <c r="C502" s="8">
        <v>76630</v>
      </c>
      <c r="D502" s="7" t="s">
        <v>506</v>
      </c>
      <c r="E502" s="81" t="str">
        <f>IF(C502='FORMULAIRE chqe'!$E$18,MAX($E$1:E501)+1,"")</f>
        <v/>
      </c>
      <c r="F502" s="2" t="str">
        <f>IF(C502='FORMULAIRE chqe'!$E$41,MAX($F$1:F501)+1,"")</f>
        <v/>
      </c>
      <c r="G502" t="str">
        <f t="shared" si="13"/>
        <v/>
      </c>
    </row>
    <row r="503" spans="3:7" ht="15" customHeight="1" x14ac:dyDescent="0.25">
      <c r="C503" s="8">
        <v>76630</v>
      </c>
      <c r="D503" s="7" t="s">
        <v>507</v>
      </c>
      <c r="E503" s="81" t="str">
        <f>IF(C503='FORMULAIRE chqe'!$E$18,MAX($E$1:E502)+1,"")</f>
        <v/>
      </c>
      <c r="F503" s="2" t="str">
        <f>IF(C503='FORMULAIRE chqe'!$E$41,MAX($F$1:F502)+1,"")</f>
        <v/>
      </c>
      <c r="G503" t="str">
        <f t="shared" si="13"/>
        <v/>
      </c>
    </row>
    <row r="504" spans="3:7" ht="15" customHeight="1" x14ac:dyDescent="0.25">
      <c r="C504" s="8">
        <v>76630</v>
      </c>
      <c r="D504" s="7" t="s">
        <v>508</v>
      </c>
      <c r="E504" s="81" t="str">
        <f>IF(C504='FORMULAIRE chqe'!$E$18,MAX($E$1:E503)+1,"")</f>
        <v/>
      </c>
      <c r="F504" s="2" t="str">
        <f>IF(C504='FORMULAIRE chqe'!$E$41,MAX($F$1:F503)+1,"")</f>
        <v/>
      </c>
      <c r="G504" t="str">
        <f t="shared" si="13"/>
        <v/>
      </c>
    </row>
    <row r="505" spans="3:7" ht="15" customHeight="1" x14ac:dyDescent="0.25">
      <c r="C505" s="8">
        <v>76630</v>
      </c>
      <c r="D505" s="7" t="s">
        <v>509</v>
      </c>
      <c r="E505" s="81" t="str">
        <f>IF(C505='FORMULAIRE chqe'!$E$18,MAX($E$1:E504)+1,"")</f>
        <v/>
      </c>
      <c r="F505" s="2" t="str">
        <f>IF(C505='FORMULAIRE chqe'!$E$41,MAX($F$1:F504)+1,"")</f>
        <v/>
      </c>
      <c r="G505" t="str">
        <f t="shared" si="13"/>
        <v/>
      </c>
    </row>
    <row r="506" spans="3:7" ht="15" customHeight="1" x14ac:dyDescent="0.25">
      <c r="C506" s="8">
        <v>76630</v>
      </c>
      <c r="D506" s="7" t="s">
        <v>510</v>
      </c>
      <c r="E506" s="81" t="str">
        <f>IF(C506='FORMULAIRE chqe'!$E$18,MAX($E$1:E505)+1,"")</f>
        <v/>
      </c>
      <c r="F506" s="2" t="str">
        <f>IF(C506='FORMULAIRE chqe'!$E$41,MAX($F$1:F505)+1,"")</f>
        <v/>
      </c>
      <c r="G506" t="str">
        <f t="shared" si="13"/>
        <v/>
      </c>
    </row>
    <row r="507" spans="3:7" ht="15" customHeight="1" x14ac:dyDescent="0.25">
      <c r="C507" s="8">
        <v>76630</v>
      </c>
      <c r="D507" s="7" t="s">
        <v>511</v>
      </c>
      <c r="E507" s="81" t="str">
        <f>IF(C507='FORMULAIRE chqe'!$E$18,MAX($E$1:E506)+1,"")</f>
        <v/>
      </c>
      <c r="F507" s="2" t="str">
        <f>IF(C507='FORMULAIRE chqe'!$E$41,MAX($F$1:F506)+1,"")</f>
        <v/>
      </c>
      <c r="G507" t="str">
        <f t="shared" si="13"/>
        <v/>
      </c>
    </row>
    <row r="508" spans="3:7" ht="15" customHeight="1" x14ac:dyDescent="0.25">
      <c r="C508" s="8">
        <v>76630</v>
      </c>
      <c r="D508" s="7" t="s">
        <v>512</v>
      </c>
      <c r="E508" s="81" t="str">
        <f>IF(C508='FORMULAIRE chqe'!$E$18,MAX($E$1:E507)+1,"")</f>
        <v/>
      </c>
      <c r="F508" s="2" t="str">
        <f>IF(C508='FORMULAIRE chqe'!$E$41,MAX($F$1:F507)+1,"")</f>
        <v/>
      </c>
      <c r="G508" t="str">
        <f t="shared" si="13"/>
        <v/>
      </c>
    </row>
    <row r="509" spans="3:7" ht="15" customHeight="1" x14ac:dyDescent="0.25">
      <c r="C509" s="8">
        <v>76630</v>
      </c>
      <c r="D509" s="7" t="s">
        <v>513</v>
      </c>
      <c r="E509" s="81" t="str">
        <f>IF(C509='FORMULAIRE chqe'!$E$18,MAX($E$1:E508)+1,"")</f>
        <v/>
      </c>
      <c r="F509" s="2" t="str">
        <f>IF(C509='FORMULAIRE chqe'!$E$41,MAX($F$1:F508)+1,"")</f>
        <v/>
      </c>
      <c r="G509" t="str">
        <f t="shared" si="13"/>
        <v/>
      </c>
    </row>
    <row r="510" spans="3:7" ht="15" customHeight="1" x14ac:dyDescent="0.25">
      <c r="C510" s="8">
        <v>76630</v>
      </c>
      <c r="D510" s="7" t="s">
        <v>514</v>
      </c>
      <c r="E510" s="81" t="str">
        <f>IF(C510='FORMULAIRE chqe'!$E$18,MAX($E$1:E509)+1,"")</f>
        <v/>
      </c>
      <c r="F510" s="2" t="str">
        <f>IF(C510='FORMULAIRE chqe'!$E$41,MAX($F$1:F509)+1,"")</f>
        <v/>
      </c>
      <c r="G510" t="str">
        <f t="shared" si="13"/>
        <v/>
      </c>
    </row>
    <row r="511" spans="3:7" ht="15" customHeight="1" x14ac:dyDescent="0.25">
      <c r="C511" s="8">
        <v>76630</v>
      </c>
      <c r="D511" s="7" t="s">
        <v>515</v>
      </c>
      <c r="E511" s="81" t="str">
        <f>IF(C511='FORMULAIRE chqe'!$E$18,MAX($E$1:E510)+1,"")</f>
        <v/>
      </c>
      <c r="F511" s="2" t="str">
        <f>IF(C511='FORMULAIRE chqe'!$E$41,MAX($F$1:F510)+1,"")</f>
        <v/>
      </c>
      <c r="G511" t="str">
        <f t="shared" si="13"/>
        <v/>
      </c>
    </row>
    <row r="512" spans="3:7" ht="15" customHeight="1" x14ac:dyDescent="0.25">
      <c r="C512" s="8">
        <v>76640</v>
      </c>
      <c r="D512" s="7" t="s">
        <v>516</v>
      </c>
      <c r="E512" s="81" t="str">
        <f>IF(C512='FORMULAIRE chqe'!$E$18,MAX($E$1:E511)+1,"")</f>
        <v/>
      </c>
      <c r="F512" s="2" t="str">
        <f>IF(C512='FORMULAIRE chqe'!$E$41,MAX($F$1:F511)+1,"")</f>
        <v/>
      </c>
      <c r="G512" t="str">
        <f t="shared" si="13"/>
        <v/>
      </c>
    </row>
    <row r="513" spans="2:7" ht="15" customHeight="1" x14ac:dyDescent="0.25">
      <c r="C513" s="8">
        <v>76640</v>
      </c>
      <c r="D513" s="7" t="s">
        <v>517</v>
      </c>
      <c r="E513" s="81" t="str">
        <f>IF(C513='FORMULAIRE chqe'!$E$18,MAX($E$1:E512)+1,"")</f>
        <v/>
      </c>
      <c r="F513" s="2" t="str">
        <f>IF(C513='FORMULAIRE chqe'!$E$41,MAX($F$1:F512)+1,"")</f>
        <v/>
      </c>
      <c r="G513" t="str">
        <f t="shared" si="13"/>
        <v/>
      </c>
    </row>
    <row r="514" spans="2:7" ht="15" customHeight="1" x14ac:dyDescent="0.25">
      <c r="B514" t="s">
        <v>806</v>
      </c>
      <c r="C514" s="8">
        <v>76640</v>
      </c>
      <c r="D514" s="7" t="s">
        <v>518</v>
      </c>
      <c r="E514" s="81" t="str">
        <f>IF(C514='FORMULAIRE chqe'!$E$18,MAX($E$1:E513)+1,"")</f>
        <v/>
      </c>
      <c r="F514" s="2" t="str">
        <f>IF(C514='FORMULAIRE chqe'!$E$41,MAX($F$1:F513)+1,"")</f>
        <v/>
      </c>
      <c r="G514" t="str">
        <f t="shared" si="13"/>
        <v/>
      </c>
    </row>
    <row r="515" spans="2:7" ht="15" customHeight="1" x14ac:dyDescent="0.25">
      <c r="C515" s="8">
        <v>76640</v>
      </c>
      <c r="D515" s="7" t="s">
        <v>519</v>
      </c>
      <c r="E515" s="81" t="str">
        <f>IF(C515='FORMULAIRE chqe'!$E$18,MAX($E$1:E514)+1,"")</f>
        <v/>
      </c>
      <c r="F515" s="2" t="str">
        <f>IF(C515='FORMULAIRE chqe'!$E$41,MAX($F$1:F514)+1,"")</f>
        <v/>
      </c>
      <c r="G515" t="str">
        <f t="shared" si="13"/>
        <v/>
      </c>
    </row>
    <row r="516" spans="2:7" ht="15" customHeight="1" x14ac:dyDescent="0.25">
      <c r="C516" s="8">
        <v>76640</v>
      </c>
      <c r="D516" s="7" t="s">
        <v>520</v>
      </c>
      <c r="E516" s="81" t="str">
        <f>IF(C516='FORMULAIRE chqe'!$E$18,MAX($E$1:E515)+1,"")</f>
        <v/>
      </c>
      <c r="F516" s="2" t="str">
        <f>IF(C516='FORMULAIRE chqe'!$E$41,MAX($F$1:F515)+1,"")</f>
        <v/>
      </c>
      <c r="G516" t="str">
        <f t="shared" ref="G516:G579" si="14">IF(H516&lt;&gt;"",1,"")</f>
        <v/>
      </c>
    </row>
    <row r="517" spans="2:7" ht="15" customHeight="1" x14ac:dyDescent="0.25">
      <c r="C517" s="8">
        <v>76640</v>
      </c>
      <c r="D517" s="7" t="s">
        <v>521</v>
      </c>
      <c r="E517" s="81" t="str">
        <f>IF(C517='FORMULAIRE chqe'!$E$18,MAX($E$1:E516)+1,"")</f>
        <v/>
      </c>
      <c r="F517" s="2" t="str">
        <f>IF(C517='FORMULAIRE chqe'!$E$41,MAX($F$1:F516)+1,"")</f>
        <v/>
      </c>
      <c r="G517" t="str">
        <f t="shared" si="14"/>
        <v/>
      </c>
    </row>
    <row r="518" spans="2:7" ht="15" customHeight="1" x14ac:dyDescent="0.25">
      <c r="C518" s="8">
        <v>76640</v>
      </c>
      <c r="D518" s="7" t="s">
        <v>522</v>
      </c>
      <c r="E518" s="81" t="str">
        <f>IF(C518='FORMULAIRE chqe'!$E$18,MAX($E$1:E517)+1,"")</f>
        <v/>
      </c>
      <c r="F518" s="2" t="str">
        <f>IF(C518='FORMULAIRE chqe'!$E$41,MAX($F$1:F517)+1,"")</f>
        <v/>
      </c>
      <c r="G518" t="str">
        <f t="shared" si="14"/>
        <v/>
      </c>
    </row>
    <row r="519" spans="2:7" ht="15" customHeight="1" x14ac:dyDescent="0.25">
      <c r="C519" s="8">
        <v>76640</v>
      </c>
      <c r="D519" s="7" t="s">
        <v>523</v>
      </c>
      <c r="E519" s="81" t="str">
        <f>IF(C519='FORMULAIRE chqe'!$E$18,MAX($E$1:E518)+1,"")</f>
        <v/>
      </c>
      <c r="F519" s="2" t="str">
        <f>IF(C519='FORMULAIRE chqe'!$E$41,MAX($F$1:F518)+1,"")</f>
        <v/>
      </c>
      <c r="G519" t="str">
        <f t="shared" si="14"/>
        <v/>
      </c>
    </row>
    <row r="520" spans="2:7" ht="15" customHeight="1" x14ac:dyDescent="0.25">
      <c r="C520" s="8">
        <v>76640</v>
      </c>
      <c r="D520" s="7" t="s">
        <v>524</v>
      </c>
      <c r="E520" s="81" t="str">
        <f>IF(C520='FORMULAIRE chqe'!$E$18,MAX($E$1:E519)+1,"")</f>
        <v/>
      </c>
      <c r="F520" s="2" t="str">
        <f>IF(C520='FORMULAIRE chqe'!$E$41,MAX($F$1:F519)+1,"")</f>
        <v/>
      </c>
      <c r="G520" t="str">
        <f t="shared" si="14"/>
        <v/>
      </c>
    </row>
    <row r="521" spans="2:7" ht="15" customHeight="1" x14ac:dyDescent="0.25">
      <c r="C521" s="8">
        <v>76640</v>
      </c>
      <c r="D521" s="7" t="s">
        <v>525</v>
      </c>
      <c r="E521" s="81" t="str">
        <f>IF(C521='FORMULAIRE chqe'!$E$18,MAX($E$1:E520)+1,"")</f>
        <v/>
      </c>
      <c r="F521" s="2" t="str">
        <f>IF(C521='FORMULAIRE chqe'!$E$41,MAX($F$1:F520)+1,"")</f>
        <v/>
      </c>
      <c r="G521" t="str">
        <f t="shared" si="14"/>
        <v/>
      </c>
    </row>
    <row r="522" spans="2:7" ht="15" customHeight="1" x14ac:dyDescent="0.25">
      <c r="C522" s="8">
        <v>76640</v>
      </c>
      <c r="D522" s="7" t="s">
        <v>526</v>
      </c>
      <c r="E522" s="81" t="str">
        <f>IF(C522='FORMULAIRE chqe'!$E$18,MAX($E$1:E521)+1,"")</f>
        <v/>
      </c>
      <c r="F522" s="2" t="str">
        <f>IF(C522='FORMULAIRE chqe'!$E$41,MAX($F$1:F521)+1,"")</f>
        <v/>
      </c>
      <c r="G522" t="str">
        <f t="shared" si="14"/>
        <v/>
      </c>
    </row>
    <row r="523" spans="2:7" ht="15" customHeight="1" x14ac:dyDescent="0.25">
      <c r="C523" s="8">
        <v>76640</v>
      </c>
      <c r="D523" s="7" t="s">
        <v>527</v>
      </c>
      <c r="E523" s="81" t="str">
        <f>IF(C523='FORMULAIRE chqe'!$E$18,MAX($E$1:E522)+1,"")</f>
        <v/>
      </c>
      <c r="F523" s="2" t="str">
        <f>IF(C523='FORMULAIRE chqe'!$E$41,MAX($F$1:F522)+1,"")</f>
        <v/>
      </c>
      <c r="G523" t="str">
        <f t="shared" si="14"/>
        <v/>
      </c>
    </row>
    <row r="524" spans="2:7" ht="15" customHeight="1" x14ac:dyDescent="0.25">
      <c r="C524" s="8">
        <v>76640</v>
      </c>
      <c r="D524" s="7" t="s">
        <v>528</v>
      </c>
      <c r="E524" s="81" t="str">
        <f>IF(C524='FORMULAIRE chqe'!$E$18,MAX($E$1:E523)+1,"")</f>
        <v/>
      </c>
      <c r="F524" s="2" t="str">
        <f>IF(C524='FORMULAIRE chqe'!$E$41,MAX($F$1:F523)+1,"")</f>
        <v/>
      </c>
      <c r="G524" t="str">
        <f t="shared" si="14"/>
        <v/>
      </c>
    </row>
    <row r="525" spans="2:7" ht="15" customHeight="1" x14ac:dyDescent="0.25">
      <c r="C525" s="8">
        <v>76640</v>
      </c>
      <c r="D525" s="7" t="s">
        <v>529</v>
      </c>
      <c r="E525" s="81" t="str">
        <f>IF(C525='FORMULAIRE chqe'!$E$18,MAX($E$1:E524)+1,"")</f>
        <v/>
      </c>
      <c r="F525" s="2" t="str">
        <f>IF(C525='FORMULAIRE chqe'!$E$41,MAX($F$1:F524)+1,"")</f>
        <v/>
      </c>
      <c r="G525" t="str">
        <f t="shared" si="14"/>
        <v/>
      </c>
    </row>
    <row r="526" spans="2:7" ht="15" customHeight="1" x14ac:dyDescent="0.25">
      <c r="C526" s="8">
        <v>76640</v>
      </c>
      <c r="D526" s="7" t="s">
        <v>530</v>
      </c>
      <c r="E526" s="81" t="str">
        <f>IF(C526='FORMULAIRE chqe'!$E$18,MAX($E$1:E525)+1,"")</f>
        <v/>
      </c>
      <c r="F526" s="2" t="str">
        <f>IF(C526='FORMULAIRE chqe'!$E$41,MAX($F$1:F525)+1,"")</f>
        <v/>
      </c>
      <c r="G526" t="str">
        <f t="shared" si="14"/>
        <v/>
      </c>
    </row>
    <row r="527" spans="2:7" ht="15" customHeight="1" x14ac:dyDescent="0.25">
      <c r="B527" t="s">
        <v>806</v>
      </c>
      <c r="C527" s="8">
        <v>76640</v>
      </c>
      <c r="D527" s="7" t="s">
        <v>531</v>
      </c>
      <c r="E527" s="81" t="str">
        <f>IF(C527='FORMULAIRE chqe'!$E$18,MAX($E$1:E526)+1,"")</f>
        <v/>
      </c>
      <c r="F527" s="2" t="str">
        <f>IF(C527='FORMULAIRE chqe'!$E$41,MAX($F$1:F526)+1,"")</f>
        <v/>
      </c>
      <c r="G527" t="str">
        <f t="shared" si="14"/>
        <v/>
      </c>
    </row>
    <row r="528" spans="2:7" ht="15" customHeight="1" x14ac:dyDescent="0.25">
      <c r="C528" s="8">
        <v>76640</v>
      </c>
      <c r="D528" s="7" t="s">
        <v>532</v>
      </c>
      <c r="E528" s="81" t="str">
        <f>IF(C528='FORMULAIRE chqe'!$E$18,MAX($E$1:E527)+1,"")</f>
        <v/>
      </c>
      <c r="F528" s="2" t="str">
        <f>IF(C528='FORMULAIRE chqe'!$E$41,MAX($F$1:F527)+1,"")</f>
        <v/>
      </c>
      <c r="G528" t="str">
        <f t="shared" si="14"/>
        <v/>
      </c>
    </row>
    <row r="529" spans="3:7" ht="15" customHeight="1" x14ac:dyDescent="0.25">
      <c r="C529" s="8">
        <v>76650</v>
      </c>
      <c r="D529" s="7" t="s">
        <v>533</v>
      </c>
      <c r="E529" s="81" t="str">
        <f>IF(C529='FORMULAIRE chqe'!$E$18,MAX($E$1:E528)+1,"")</f>
        <v/>
      </c>
      <c r="F529" s="2" t="str">
        <f>IF(C529='FORMULAIRE chqe'!$E$41,MAX($F$1:F528)+1,"")</f>
        <v/>
      </c>
      <c r="G529" t="str">
        <f t="shared" si="14"/>
        <v/>
      </c>
    </row>
    <row r="530" spans="3:7" ht="15" customHeight="1" x14ac:dyDescent="0.25">
      <c r="C530" s="8">
        <v>76660</v>
      </c>
      <c r="D530" s="7" t="s">
        <v>534</v>
      </c>
      <c r="E530" s="81" t="str">
        <f>IF(C530='FORMULAIRE chqe'!$E$18,MAX($E$1:E529)+1,"")</f>
        <v/>
      </c>
      <c r="F530" s="2" t="str">
        <f>IF(C530='FORMULAIRE chqe'!$E$41,MAX($F$1:F529)+1,"")</f>
        <v/>
      </c>
      <c r="G530" t="str">
        <f t="shared" si="14"/>
        <v/>
      </c>
    </row>
    <row r="531" spans="3:7" ht="15" customHeight="1" x14ac:dyDescent="0.25">
      <c r="C531" s="8">
        <v>76660</v>
      </c>
      <c r="D531" s="7" t="s">
        <v>535</v>
      </c>
      <c r="E531" s="81" t="str">
        <f>IF(C531='FORMULAIRE chqe'!$E$18,MAX($E$1:E530)+1,"")</f>
        <v/>
      </c>
      <c r="F531" s="2" t="str">
        <f>IF(C531='FORMULAIRE chqe'!$E$41,MAX($F$1:F530)+1,"")</f>
        <v/>
      </c>
      <c r="G531" t="str">
        <f t="shared" si="14"/>
        <v/>
      </c>
    </row>
    <row r="532" spans="3:7" ht="15" customHeight="1" x14ac:dyDescent="0.25">
      <c r="C532" s="8">
        <v>76660</v>
      </c>
      <c r="D532" s="7" t="s">
        <v>536</v>
      </c>
      <c r="E532" s="81" t="str">
        <f>IF(C532='FORMULAIRE chqe'!$E$18,MAX($E$1:E531)+1,"")</f>
        <v/>
      </c>
      <c r="F532" s="2" t="str">
        <f>IF(C532='FORMULAIRE chqe'!$E$41,MAX($F$1:F531)+1,"")</f>
        <v/>
      </c>
      <c r="G532" t="str">
        <f t="shared" si="14"/>
        <v/>
      </c>
    </row>
    <row r="533" spans="3:7" ht="15" customHeight="1" x14ac:dyDescent="0.25">
      <c r="C533" s="8">
        <v>76660</v>
      </c>
      <c r="D533" s="7" t="s">
        <v>537</v>
      </c>
      <c r="E533" s="81" t="str">
        <f>IF(C533='FORMULAIRE chqe'!$E$18,MAX($E$1:E532)+1,"")</f>
        <v/>
      </c>
      <c r="F533" s="2" t="str">
        <f>IF(C533='FORMULAIRE chqe'!$E$41,MAX($F$1:F532)+1,"")</f>
        <v/>
      </c>
      <c r="G533" t="str">
        <f t="shared" si="14"/>
        <v/>
      </c>
    </row>
    <row r="534" spans="3:7" ht="15" customHeight="1" x14ac:dyDescent="0.25">
      <c r="C534" s="8">
        <v>76660</v>
      </c>
      <c r="D534" s="7" t="s">
        <v>538</v>
      </c>
      <c r="E534" s="81" t="str">
        <f>IF(C534='FORMULAIRE chqe'!$E$18,MAX($E$1:E533)+1,"")</f>
        <v/>
      </c>
      <c r="F534" s="2" t="str">
        <f>IF(C534='FORMULAIRE chqe'!$E$41,MAX($F$1:F533)+1,"")</f>
        <v/>
      </c>
      <c r="G534" t="str">
        <f t="shared" si="14"/>
        <v/>
      </c>
    </row>
    <row r="535" spans="3:7" ht="15" customHeight="1" x14ac:dyDescent="0.25">
      <c r="C535" s="8">
        <v>76660</v>
      </c>
      <c r="D535" s="7" t="s">
        <v>539</v>
      </c>
      <c r="E535" s="81" t="str">
        <f>IF(C535='FORMULAIRE chqe'!$E$18,MAX($E$1:E534)+1,"")</f>
        <v/>
      </c>
      <c r="F535" s="2" t="str">
        <f>IF(C535='FORMULAIRE chqe'!$E$41,MAX($F$1:F534)+1,"")</f>
        <v/>
      </c>
      <c r="G535" t="str">
        <f t="shared" si="14"/>
        <v/>
      </c>
    </row>
    <row r="536" spans="3:7" ht="15" customHeight="1" x14ac:dyDescent="0.25">
      <c r="C536" s="8">
        <v>76660</v>
      </c>
      <c r="D536" s="7" t="s">
        <v>540</v>
      </c>
      <c r="E536" s="81" t="str">
        <f>IF(C536='FORMULAIRE chqe'!$E$18,MAX($E$1:E535)+1,"")</f>
        <v/>
      </c>
      <c r="F536" s="2" t="str">
        <f>IF(C536='FORMULAIRE chqe'!$E$41,MAX($F$1:F535)+1,"")</f>
        <v/>
      </c>
      <c r="G536" t="str">
        <f t="shared" si="14"/>
        <v/>
      </c>
    </row>
    <row r="537" spans="3:7" ht="15" customHeight="1" x14ac:dyDescent="0.25">
      <c r="C537" s="8">
        <v>76660</v>
      </c>
      <c r="D537" s="7" t="s">
        <v>541</v>
      </c>
      <c r="E537" s="81" t="str">
        <f>IF(C537='FORMULAIRE chqe'!$E$18,MAX($E$1:E536)+1,"")</f>
        <v/>
      </c>
      <c r="F537" s="2" t="str">
        <f>IF(C537='FORMULAIRE chqe'!$E$41,MAX($F$1:F536)+1,"")</f>
        <v/>
      </c>
      <c r="G537" t="str">
        <f t="shared" si="14"/>
        <v/>
      </c>
    </row>
    <row r="538" spans="3:7" ht="15" customHeight="1" x14ac:dyDescent="0.25">
      <c r="C538" s="8">
        <v>76660</v>
      </c>
      <c r="D538" s="7" t="s">
        <v>542</v>
      </c>
      <c r="E538" s="81" t="str">
        <f>IF(C538='FORMULAIRE chqe'!$E$18,MAX($E$1:E537)+1,"")</f>
        <v/>
      </c>
      <c r="F538" s="2" t="str">
        <f>IF(C538='FORMULAIRE chqe'!$E$41,MAX($F$1:F537)+1,"")</f>
        <v/>
      </c>
      <c r="G538" t="str">
        <f t="shared" si="14"/>
        <v/>
      </c>
    </row>
    <row r="539" spans="3:7" ht="15" customHeight="1" x14ac:dyDescent="0.25">
      <c r="C539" s="8">
        <v>76660</v>
      </c>
      <c r="D539" s="7" t="s">
        <v>543</v>
      </c>
      <c r="E539" s="81" t="str">
        <f>IF(C539='FORMULAIRE chqe'!$E$18,MAX($E$1:E538)+1,"")</f>
        <v/>
      </c>
      <c r="F539" s="2" t="str">
        <f>IF(C539='FORMULAIRE chqe'!$E$41,MAX($F$1:F538)+1,"")</f>
        <v/>
      </c>
      <c r="G539" t="str">
        <f t="shared" si="14"/>
        <v/>
      </c>
    </row>
    <row r="540" spans="3:7" ht="15" customHeight="1" x14ac:dyDescent="0.25">
      <c r="C540" s="8">
        <v>76660</v>
      </c>
      <c r="D540" s="7" t="s">
        <v>544</v>
      </c>
      <c r="E540" s="81" t="str">
        <f>IF(C540='FORMULAIRE chqe'!$E$18,MAX($E$1:E539)+1,"")</f>
        <v/>
      </c>
      <c r="F540" s="2" t="str">
        <f>IF(C540='FORMULAIRE chqe'!$E$41,MAX($F$1:F539)+1,"")</f>
        <v/>
      </c>
      <c r="G540" t="str">
        <f t="shared" si="14"/>
        <v/>
      </c>
    </row>
    <row r="541" spans="3:7" ht="15" customHeight="1" x14ac:dyDescent="0.25">
      <c r="C541" s="8">
        <v>76660</v>
      </c>
      <c r="D541" s="7" t="s">
        <v>545</v>
      </c>
      <c r="E541" s="81" t="str">
        <f>IF(C541='FORMULAIRE chqe'!$E$18,MAX($E$1:E540)+1,"")</f>
        <v/>
      </c>
      <c r="F541" s="2" t="str">
        <f>IF(C541='FORMULAIRE chqe'!$E$41,MAX($F$1:F540)+1,"")</f>
        <v/>
      </c>
      <c r="G541" t="str">
        <f t="shared" si="14"/>
        <v/>
      </c>
    </row>
    <row r="542" spans="3:7" ht="15" customHeight="1" x14ac:dyDescent="0.25">
      <c r="C542" s="8">
        <v>76660</v>
      </c>
      <c r="D542" s="7" t="s">
        <v>546</v>
      </c>
      <c r="E542" s="81" t="str">
        <f>IF(C542='FORMULAIRE chqe'!$E$18,MAX($E$1:E541)+1,"")</f>
        <v/>
      </c>
      <c r="F542" s="2" t="str">
        <f>IF(C542='FORMULAIRE chqe'!$E$41,MAX($F$1:F541)+1,"")</f>
        <v/>
      </c>
      <c r="G542" t="str">
        <f t="shared" si="14"/>
        <v/>
      </c>
    </row>
    <row r="543" spans="3:7" ht="15" customHeight="1" x14ac:dyDescent="0.25">
      <c r="C543" s="8">
        <v>76660</v>
      </c>
      <c r="D543" s="7" t="s">
        <v>547</v>
      </c>
      <c r="E543" s="81" t="str">
        <f>IF(C543='FORMULAIRE chqe'!$E$18,MAX($E$1:E542)+1,"")</f>
        <v/>
      </c>
      <c r="F543" s="2" t="str">
        <f>IF(C543='FORMULAIRE chqe'!$E$41,MAX($F$1:F542)+1,"")</f>
        <v/>
      </c>
      <c r="G543" t="str">
        <f t="shared" si="14"/>
        <v/>
      </c>
    </row>
    <row r="544" spans="3:7" ht="15" customHeight="1" x14ac:dyDescent="0.25">
      <c r="C544" s="8">
        <v>76660</v>
      </c>
      <c r="D544" s="7" t="s">
        <v>548</v>
      </c>
      <c r="E544" s="81" t="str">
        <f>IF(C544='FORMULAIRE chqe'!$E$18,MAX($E$1:E543)+1,"")</f>
        <v/>
      </c>
      <c r="F544" s="2" t="str">
        <f>IF(C544='FORMULAIRE chqe'!$E$41,MAX($F$1:F543)+1,"")</f>
        <v/>
      </c>
      <c r="G544" t="str">
        <f t="shared" si="14"/>
        <v/>
      </c>
    </row>
    <row r="545" spans="3:7" ht="15" customHeight="1" x14ac:dyDescent="0.25">
      <c r="C545" s="8">
        <v>76660</v>
      </c>
      <c r="D545" s="7" t="s">
        <v>549</v>
      </c>
      <c r="E545" s="81" t="str">
        <f>IF(C545='FORMULAIRE chqe'!$E$18,MAX($E$1:E544)+1,"")</f>
        <v/>
      </c>
      <c r="F545" s="2" t="str">
        <f>IF(C545='FORMULAIRE chqe'!$E$41,MAX($F$1:F544)+1,"")</f>
        <v/>
      </c>
      <c r="G545" t="str">
        <f t="shared" si="14"/>
        <v/>
      </c>
    </row>
    <row r="546" spans="3:7" ht="15" customHeight="1" x14ac:dyDescent="0.25">
      <c r="C546" s="8">
        <v>76660</v>
      </c>
      <c r="D546" s="7" t="s">
        <v>550</v>
      </c>
      <c r="E546" s="81" t="str">
        <f>IF(C546='FORMULAIRE chqe'!$E$18,MAX($E$1:E545)+1,"")</f>
        <v/>
      </c>
      <c r="F546" s="2" t="str">
        <f>IF(C546='FORMULAIRE chqe'!$E$41,MAX($F$1:F545)+1,"")</f>
        <v/>
      </c>
      <c r="G546" t="str">
        <f t="shared" si="14"/>
        <v/>
      </c>
    </row>
    <row r="547" spans="3:7" ht="15" customHeight="1" x14ac:dyDescent="0.25">
      <c r="C547" s="8">
        <v>76680</v>
      </c>
      <c r="D547" s="7" t="s">
        <v>551</v>
      </c>
      <c r="E547" s="81" t="str">
        <f>IF(C547='FORMULAIRE chqe'!$E$18,MAX($E$1:E546)+1,"")</f>
        <v/>
      </c>
      <c r="F547" s="2" t="str">
        <f>IF(C547='FORMULAIRE chqe'!$E$41,MAX($F$1:F546)+1,"")</f>
        <v/>
      </c>
      <c r="G547" t="str">
        <f t="shared" si="14"/>
        <v/>
      </c>
    </row>
    <row r="548" spans="3:7" ht="15" customHeight="1" x14ac:dyDescent="0.25">
      <c r="C548" s="8">
        <v>76680</v>
      </c>
      <c r="D548" s="7" t="s">
        <v>552</v>
      </c>
      <c r="E548" s="81" t="str">
        <f>IF(C548='FORMULAIRE chqe'!$E$18,MAX($E$1:E547)+1,"")</f>
        <v/>
      </c>
      <c r="F548" s="2" t="str">
        <f>IF(C548='FORMULAIRE chqe'!$E$41,MAX($F$1:F547)+1,"")</f>
        <v/>
      </c>
      <c r="G548" t="str">
        <f t="shared" si="14"/>
        <v/>
      </c>
    </row>
    <row r="549" spans="3:7" ht="15" customHeight="1" x14ac:dyDescent="0.25">
      <c r="C549" s="8">
        <v>76680</v>
      </c>
      <c r="D549" s="7" t="s">
        <v>553</v>
      </c>
      <c r="E549" s="81" t="str">
        <f>IF(C549='FORMULAIRE chqe'!$E$18,MAX($E$1:E548)+1,"")</f>
        <v/>
      </c>
      <c r="F549" s="2" t="str">
        <f>IF(C549='FORMULAIRE chqe'!$E$41,MAX($F$1:F548)+1,"")</f>
        <v/>
      </c>
      <c r="G549" t="str">
        <f t="shared" si="14"/>
        <v/>
      </c>
    </row>
    <row r="550" spans="3:7" ht="15" customHeight="1" x14ac:dyDescent="0.25">
      <c r="C550" s="8">
        <v>76680</v>
      </c>
      <c r="D550" s="7" t="s">
        <v>554</v>
      </c>
      <c r="E550" s="81" t="str">
        <f>IF(C550='FORMULAIRE chqe'!$E$18,MAX($E$1:E549)+1,"")</f>
        <v/>
      </c>
      <c r="F550" s="2" t="str">
        <f>IF(C550='FORMULAIRE chqe'!$E$41,MAX($F$1:F549)+1,"")</f>
        <v/>
      </c>
      <c r="G550" t="str">
        <f t="shared" si="14"/>
        <v/>
      </c>
    </row>
    <row r="551" spans="3:7" ht="15" customHeight="1" x14ac:dyDescent="0.25">
      <c r="C551" s="8">
        <v>76680</v>
      </c>
      <c r="D551" s="7" t="s">
        <v>555</v>
      </c>
      <c r="E551" s="81" t="str">
        <f>IF(C551='FORMULAIRE chqe'!$E$18,MAX($E$1:E550)+1,"")</f>
        <v/>
      </c>
      <c r="F551" s="2" t="str">
        <f>IF(C551='FORMULAIRE chqe'!$E$41,MAX($F$1:F550)+1,"")</f>
        <v/>
      </c>
      <c r="G551" t="str">
        <f t="shared" si="14"/>
        <v/>
      </c>
    </row>
    <row r="552" spans="3:7" ht="15" customHeight="1" x14ac:dyDescent="0.25">
      <c r="C552" s="8">
        <v>76680</v>
      </c>
      <c r="D552" s="7" t="s">
        <v>556</v>
      </c>
      <c r="E552" s="81" t="str">
        <f>IF(C552='FORMULAIRE chqe'!$E$18,MAX($E$1:E551)+1,"")</f>
        <v/>
      </c>
      <c r="F552" s="2" t="str">
        <f>IF(C552='FORMULAIRE chqe'!$E$41,MAX($F$1:F551)+1,"")</f>
        <v/>
      </c>
      <c r="G552" t="str">
        <f t="shared" si="14"/>
        <v/>
      </c>
    </row>
    <row r="553" spans="3:7" ht="15" customHeight="1" x14ac:dyDescent="0.25">
      <c r="C553" s="8">
        <v>76680</v>
      </c>
      <c r="D553" s="7" t="s">
        <v>557</v>
      </c>
      <c r="E553" s="81" t="str">
        <f>IF(C553='FORMULAIRE chqe'!$E$18,MAX($E$1:E552)+1,"")</f>
        <v/>
      </c>
      <c r="F553" s="2" t="str">
        <f>IF(C553='FORMULAIRE chqe'!$E$41,MAX($F$1:F552)+1,"")</f>
        <v/>
      </c>
      <c r="G553" t="str">
        <f t="shared" si="14"/>
        <v/>
      </c>
    </row>
    <row r="554" spans="3:7" ht="15" customHeight="1" x14ac:dyDescent="0.25">
      <c r="C554" s="8">
        <v>76680</v>
      </c>
      <c r="D554" s="7" t="s">
        <v>558</v>
      </c>
      <c r="E554" s="81" t="str">
        <f>IF(C554='FORMULAIRE chqe'!$E$18,MAX($E$1:E553)+1,"")</f>
        <v/>
      </c>
      <c r="F554" s="2" t="str">
        <f>IF(C554='FORMULAIRE chqe'!$E$41,MAX($F$1:F553)+1,"")</f>
        <v/>
      </c>
      <c r="G554" t="str">
        <f t="shared" si="14"/>
        <v/>
      </c>
    </row>
    <row r="555" spans="3:7" ht="15" customHeight="1" x14ac:dyDescent="0.25">
      <c r="C555" s="8">
        <v>76680</v>
      </c>
      <c r="D555" s="7" t="s">
        <v>559</v>
      </c>
      <c r="E555" s="81" t="str">
        <f>IF(C555='FORMULAIRE chqe'!$E$18,MAX($E$1:E554)+1,"")</f>
        <v/>
      </c>
      <c r="F555" s="2" t="str">
        <f>IF(C555='FORMULAIRE chqe'!$E$41,MAX($F$1:F554)+1,"")</f>
        <v/>
      </c>
      <c r="G555" t="str">
        <f t="shared" si="14"/>
        <v/>
      </c>
    </row>
    <row r="556" spans="3:7" ht="15" customHeight="1" x14ac:dyDescent="0.25">
      <c r="C556" s="8">
        <v>76680</v>
      </c>
      <c r="D556" s="7" t="s">
        <v>560</v>
      </c>
      <c r="E556" s="81" t="str">
        <f>IF(C556='FORMULAIRE chqe'!$E$18,MAX($E$1:E555)+1,"")</f>
        <v/>
      </c>
      <c r="F556" s="2" t="str">
        <f>IF(C556='FORMULAIRE chqe'!$E$41,MAX($F$1:F555)+1,"")</f>
        <v/>
      </c>
      <c r="G556" t="str">
        <f t="shared" si="14"/>
        <v/>
      </c>
    </row>
    <row r="557" spans="3:7" ht="15" customHeight="1" x14ac:dyDescent="0.25">
      <c r="C557" s="8">
        <v>76680</v>
      </c>
      <c r="D557" s="7" t="s">
        <v>561</v>
      </c>
      <c r="E557" s="81" t="str">
        <f>IF(C557='FORMULAIRE chqe'!$E$18,MAX($E$1:E556)+1,"")</f>
        <v/>
      </c>
      <c r="F557" s="2" t="str">
        <f>IF(C557='FORMULAIRE chqe'!$E$41,MAX($F$1:F556)+1,"")</f>
        <v/>
      </c>
      <c r="G557" t="str">
        <f t="shared" si="14"/>
        <v/>
      </c>
    </row>
    <row r="558" spans="3:7" ht="15" customHeight="1" x14ac:dyDescent="0.25">
      <c r="C558" s="8">
        <v>76680</v>
      </c>
      <c r="D558" s="7" t="s">
        <v>562</v>
      </c>
      <c r="E558" s="81" t="str">
        <f>IF(C558='FORMULAIRE chqe'!$E$18,MAX($E$1:E557)+1,"")</f>
        <v/>
      </c>
      <c r="F558" s="2" t="str">
        <f>IF(C558='FORMULAIRE chqe'!$E$41,MAX($F$1:F557)+1,"")</f>
        <v/>
      </c>
      <c r="G558" t="str">
        <f t="shared" si="14"/>
        <v/>
      </c>
    </row>
    <row r="559" spans="3:7" ht="15" customHeight="1" x14ac:dyDescent="0.25">
      <c r="C559" s="8">
        <v>76680</v>
      </c>
      <c r="D559" s="7" t="s">
        <v>563</v>
      </c>
      <c r="E559" s="81" t="str">
        <f>IF(C559='FORMULAIRE chqe'!$E$18,MAX($E$1:E558)+1,"")</f>
        <v/>
      </c>
      <c r="F559" s="2" t="str">
        <f>IF(C559='FORMULAIRE chqe'!$E$41,MAX($F$1:F558)+1,"")</f>
        <v/>
      </c>
      <c r="G559" t="str">
        <f t="shared" si="14"/>
        <v/>
      </c>
    </row>
    <row r="560" spans="3:7" ht="15" customHeight="1" x14ac:dyDescent="0.25">
      <c r="C560" s="8">
        <v>76680</v>
      </c>
      <c r="D560" s="7" t="s">
        <v>564</v>
      </c>
      <c r="E560" s="81" t="str">
        <f>IF(C560='FORMULAIRE chqe'!$E$18,MAX($E$1:E559)+1,"")</f>
        <v/>
      </c>
      <c r="F560" s="2" t="str">
        <f>IF(C560='FORMULAIRE chqe'!$E$41,MAX($F$1:F559)+1,"")</f>
        <v/>
      </c>
      <c r="G560" t="str">
        <f t="shared" si="14"/>
        <v/>
      </c>
    </row>
    <row r="561" spans="3:7" ht="15" customHeight="1" x14ac:dyDescent="0.25">
      <c r="C561" s="8">
        <v>76680</v>
      </c>
      <c r="D561" s="7" t="s">
        <v>565</v>
      </c>
      <c r="E561" s="81" t="str">
        <f>IF(C561='FORMULAIRE chqe'!$E$18,MAX($E$1:E560)+1,"")</f>
        <v/>
      </c>
      <c r="F561" s="2" t="str">
        <f>IF(C561='FORMULAIRE chqe'!$E$41,MAX($F$1:F560)+1,"")</f>
        <v/>
      </c>
      <c r="G561" t="str">
        <f t="shared" si="14"/>
        <v/>
      </c>
    </row>
    <row r="562" spans="3:7" ht="15" customHeight="1" x14ac:dyDescent="0.25">
      <c r="C562" s="8">
        <v>76680</v>
      </c>
      <c r="D562" s="7" t="s">
        <v>566</v>
      </c>
      <c r="E562" s="81" t="str">
        <f>IF(C562='FORMULAIRE chqe'!$E$18,MAX($E$1:E561)+1,"")</f>
        <v/>
      </c>
      <c r="F562" s="2" t="str">
        <f>IF(C562='FORMULAIRE chqe'!$E$41,MAX($F$1:F561)+1,"")</f>
        <v/>
      </c>
      <c r="G562" t="str">
        <f t="shared" si="14"/>
        <v/>
      </c>
    </row>
    <row r="563" spans="3:7" ht="15" customHeight="1" x14ac:dyDescent="0.25">
      <c r="C563" s="8">
        <v>76680</v>
      </c>
      <c r="D563" s="7" t="s">
        <v>567</v>
      </c>
      <c r="E563" s="81" t="str">
        <f>IF(C563='FORMULAIRE chqe'!$E$18,MAX($E$1:E562)+1,"")</f>
        <v/>
      </c>
      <c r="F563" s="2" t="str">
        <f>IF(C563='FORMULAIRE chqe'!$E$41,MAX($F$1:F562)+1,"")</f>
        <v/>
      </c>
      <c r="G563" t="str">
        <f t="shared" si="14"/>
        <v/>
      </c>
    </row>
    <row r="564" spans="3:7" ht="15" customHeight="1" x14ac:dyDescent="0.25">
      <c r="C564" s="8">
        <v>76690</v>
      </c>
      <c r="D564" s="7" t="s">
        <v>568</v>
      </c>
      <c r="E564" s="81" t="str">
        <f>IF(C564='FORMULAIRE chqe'!$E$18,MAX($E$1:E563)+1,"")</f>
        <v/>
      </c>
      <c r="F564" s="2" t="str">
        <f>IF(C564='FORMULAIRE chqe'!$E$41,MAX($F$1:F563)+1,"")</f>
        <v/>
      </c>
      <c r="G564" t="str">
        <f t="shared" si="14"/>
        <v/>
      </c>
    </row>
    <row r="565" spans="3:7" ht="15" customHeight="1" x14ac:dyDescent="0.25">
      <c r="C565" s="8">
        <v>76690</v>
      </c>
      <c r="D565" s="7" t="s">
        <v>569</v>
      </c>
      <c r="E565" s="81" t="str">
        <f>IF(C565='FORMULAIRE chqe'!$E$18,MAX($E$1:E564)+1,"")</f>
        <v/>
      </c>
      <c r="F565" s="2" t="str">
        <f>IF(C565='FORMULAIRE chqe'!$E$41,MAX($F$1:F564)+1,"")</f>
        <v/>
      </c>
      <c r="G565" t="str">
        <f t="shared" si="14"/>
        <v/>
      </c>
    </row>
    <row r="566" spans="3:7" ht="15" customHeight="1" x14ac:dyDescent="0.25">
      <c r="C566" s="8">
        <v>76690</v>
      </c>
      <c r="D566" s="7" t="s">
        <v>570</v>
      </c>
      <c r="E566" s="81" t="str">
        <f>IF(C566='FORMULAIRE chqe'!$E$18,MAX($E$1:E565)+1,"")</f>
        <v/>
      </c>
      <c r="F566" s="2" t="str">
        <f>IF(C566='FORMULAIRE chqe'!$E$41,MAX($F$1:F565)+1,"")</f>
        <v/>
      </c>
      <c r="G566" t="str">
        <f t="shared" si="14"/>
        <v/>
      </c>
    </row>
    <row r="567" spans="3:7" ht="15" customHeight="1" x14ac:dyDescent="0.25">
      <c r="C567" s="8">
        <v>76690</v>
      </c>
      <c r="D567" s="7" t="s">
        <v>571</v>
      </c>
      <c r="E567" s="81" t="str">
        <f>IF(C567='FORMULAIRE chqe'!$E$18,MAX($E$1:E566)+1,"")</f>
        <v/>
      </c>
      <c r="F567" s="2" t="str">
        <f>IF(C567='FORMULAIRE chqe'!$E$41,MAX($F$1:F566)+1,"")</f>
        <v/>
      </c>
      <c r="G567" t="str">
        <f t="shared" si="14"/>
        <v/>
      </c>
    </row>
    <row r="568" spans="3:7" ht="15" customHeight="1" x14ac:dyDescent="0.25">
      <c r="C568" s="8">
        <v>76690</v>
      </c>
      <c r="D568" s="7" t="s">
        <v>572</v>
      </c>
      <c r="E568" s="81" t="str">
        <f>IF(C568='FORMULAIRE chqe'!$E$18,MAX($E$1:E567)+1,"")</f>
        <v/>
      </c>
      <c r="F568" s="2" t="str">
        <f>IF(C568='FORMULAIRE chqe'!$E$41,MAX($F$1:F567)+1,"")</f>
        <v/>
      </c>
      <c r="G568" t="str">
        <f t="shared" si="14"/>
        <v/>
      </c>
    </row>
    <row r="569" spans="3:7" ht="15" customHeight="1" x14ac:dyDescent="0.25">
      <c r="C569" s="8">
        <v>76690</v>
      </c>
      <c r="D569" s="7" t="s">
        <v>573</v>
      </c>
      <c r="E569" s="81" t="str">
        <f>IF(C569='FORMULAIRE chqe'!$E$18,MAX($E$1:E568)+1,"")</f>
        <v/>
      </c>
      <c r="F569" s="2" t="str">
        <f>IF(C569='FORMULAIRE chqe'!$E$41,MAX($F$1:F568)+1,"")</f>
        <v/>
      </c>
      <c r="G569" t="str">
        <f t="shared" si="14"/>
        <v/>
      </c>
    </row>
    <row r="570" spans="3:7" ht="15" customHeight="1" x14ac:dyDescent="0.25">
      <c r="C570" s="8">
        <v>76690</v>
      </c>
      <c r="D570" s="7" t="s">
        <v>574</v>
      </c>
      <c r="E570" s="81" t="str">
        <f>IF(C570='FORMULAIRE chqe'!$E$18,MAX($E$1:E569)+1,"")</f>
        <v/>
      </c>
      <c r="F570" s="2" t="str">
        <f>IF(C570='FORMULAIRE chqe'!$E$41,MAX($F$1:F569)+1,"")</f>
        <v/>
      </c>
      <c r="G570" t="str">
        <f t="shared" si="14"/>
        <v/>
      </c>
    </row>
    <row r="571" spans="3:7" ht="15" customHeight="1" x14ac:dyDescent="0.25">
      <c r="C571" s="8">
        <v>76690</v>
      </c>
      <c r="D571" s="7" t="s">
        <v>575</v>
      </c>
      <c r="E571" s="81" t="str">
        <f>IF(C571='FORMULAIRE chqe'!$E$18,MAX($E$1:E570)+1,"")</f>
        <v/>
      </c>
      <c r="F571" s="2" t="str">
        <f>IF(C571='FORMULAIRE chqe'!$E$41,MAX($F$1:F570)+1,"")</f>
        <v/>
      </c>
      <c r="G571" t="str">
        <f t="shared" si="14"/>
        <v/>
      </c>
    </row>
    <row r="572" spans="3:7" ht="15" customHeight="1" x14ac:dyDescent="0.25">
      <c r="C572" s="8">
        <v>76690</v>
      </c>
      <c r="D572" s="7" t="s">
        <v>576</v>
      </c>
      <c r="E572" s="81" t="str">
        <f>IF(C572='FORMULAIRE chqe'!$E$18,MAX($E$1:E571)+1,"")</f>
        <v/>
      </c>
      <c r="F572" s="2" t="str">
        <f>IF(C572='FORMULAIRE chqe'!$E$41,MAX($F$1:F571)+1,"")</f>
        <v/>
      </c>
      <c r="G572" t="str">
        <f t="shared" si="14"/>
        <v/>
      </c>
    </row>
    <row r="573" spans="3:7" ht="15" customHeight="1" x14ac:dyDescent="0.25">
      <c r="C573" s="8">
        <v>76690</v>
      </c>
      <c r="D573" s="7" t="s">
        <v>577</v>
      </c>
      <c r="E573" s="81" t="str">
        <f>IF(C573='FORMULAIRE chqe'!$E$18,MAX($E$1:E572)+1,"")</f>
        <v/>
      </c>
      <c r="F573" s="2" t="str">
        <f>IF(C573='FORMULAIRE chqe'!$E$41,MAX($F$1:F572)+1,"")</f>
        <v/>
      </c>
      <c r="G573" t="str">
        <f t="shared" si="14"/>
        <v/>
      </c>
    </row>
    <row r="574" spans="3:7" ht="15" customHeight="1" x14ac:dyDescent="0.25">
      <c r="C574" s="8">
        <v>76690</v>
      </c>
      <c r="D574" s="7" t="s">
        <v>578</v>
      </c>
      <c r="E574" s="81" t="str">
        <f>IF(C574='FORMULAIRE chqe'!$E$18,MAX($E$1:E573)+1,"")</f>
        <v/>
      </c>
      <c r="F574" s="2" t="str">
        <f>IF(C574='FORMULAIRE chqe'!$E$41,MAX($F$1:F573)+1,"")</f>
        <v/>
      </c>
      <c r="G574" t="str">
        <f t="shared" si="14"/>
        <v/>
      </c>
    </row>
    <row r="575" spans="3:7" ht="15" customHeight="1" x14ac:dyDescent="0.25">
      <c r="C575" s="8">
        <v>76690</v>
      </c>
      <c r="D575" s="7" t="s">
        <v>579</v>
      </c>
      <c r="E575" s="81" t="str">
        <f>IF(C575='FORMULAIRE chqe'!$E$18,MAX($E$1:E574)+1,"")</f>
        <v/>
      </c>
      <c r="F575" s="2" t="str">
        <f>IF(C575='FORMULAIRE chqe'!$E$41,MAX($F$1:F574)+1,"")</f>
        <v/>
      </c>
      <c r="G575" t="str">
        <f t="shared" si="14"/>
        <v/>
      </c>
    </row>
    <row r="576" spans="3:7" ht="15" customHeight="1" x14ac:dyDescent="0.25">
      <c r="C576" s="8">
        <v>76690</v>
      </c>
      <c r="D576" s="7" t="s">
        <v>580</v>
      </c>
      <c r="E576" s="81" t="str">
        <f>IF(C576='FORMULAIRE chqe'!$E$18,MAX($E$1:E575)+1,"")</f>
        <v/>
      </c>
      <c r="F576" s="2" t="str">
        <f>IF(C576='FORMULAIRE chqe'!$E$41,MAX($F$1:F575)+1,"")</f>
        <v/>
      </c>
      <c r="G576" t="str">
        <f t="shared" si="14"/>
        <v/>
      </c>
    </row>
    <row r="577" spans="3:7" ht="15" customHeight="1" x14ac:dyDescent="0.25">
      <c r="C577" s="8">
        <v>76690</v>
      </c>
      <c r="D577" s="7" t="s">
        <v>581</v>
      </c>
      <c r="E577" s="81" t="str">
        <f>IF(C577='FORMULAIRE chqe'!$E$18,MAX($E$1:E576)+1,"")</f>
        <v/>
      </c>
      <c r="F577" s="2" t="str">
        <f>IF(C577='FORMULAIRE chqe'!$E$41,MAX($F$1:F576)+1,"")</f>
        <v/>
      </c>
      <c r="G577" t="str">
        <f t="shared" si="14"/>
        <v/>
      </c>
    </row>
    <row r="578" spans="3:7" ht="15" customHeight="1" x14ac:dyDescent="0.25">
      <c r="C578" s="8">
        <v>76690</v>
      </c>
      <c r="D578" s="7" t="s">
        <v>582</v>
      </c>
      <c r="E578" s="81" t="str">
        <f>IF(C578='FORMULAIRE chqe'!$E$18,MAX($E$1:E577)+1,"")</f>
        <v/>
      </c>
      <c r="F578" s="2" t="str">
        <f>IF(C578='FORMULAIRE chqe'!$E$41,MAX($F$1:F577)+1,"")</f>
        <v/>
      </c>
      <c r="G578" t="str">
        <f t="shared" si="14"/>
        <v/>
      </c>
    </row>
    <row r="579" spans="3:7" ht="15" customHeight="1" x14ac:dyDescent="0.25">
      <c r="C579" s="8">
        <v>76690</v>
      </c>
      <c r="D579" s="7" t="s">
        <v>583</v>
      </c>
      <c r="E579" s="81" t="str">
        <f>IF(C579='FORMULAIRE chqe'!$E$18,MAX($E$1:E578)+1,"")</f>
        <v/>
      </c>
      <c r="F579" s="2" t="str">
        <f>IF(C579='FORMULAIRE chqe'!$E$41,MAX($F$1:F578)+1,"")</f>
        <v/>
      </c>
      <c r="G579" t="str">
        <f t="shared" si="14"/>
        <v/>
      </c>
    </row>
    <row r="580" spans="3:7" ht="15" customHeight="1" x14ac:dyDescent="0.25">
      <c r="C580" s="8">
        <v>76690</v>
      </c>
      <c r="D580" s="7" t="s">
        <v>584</v>
      </c>
      <c r="E580" s="81" t="str">
        <f>IF(C580='FORMULAIRE chqe'!$E$18,MAX($E$1:E579)+1,"")</f>
        <v/>
      </c>
      <c r="F580" s="2" t="str">
        <f>IF(C580='FORMULAIRE chqe'!$E$41,MAX($F$1:F579)+1,"")</f>
        <v/>
      </c>
      <c r="G580" t="str">
        <f t="shared" ref="G580:G643" si="15">IF(H580&lt;&gt;"",1,"")</f>
        <v/>
      </c>
    </row>
    <row r="581" spans="3:7" ht="15" customHeight="1" x14ac:dyDescent="0.25">
      <c r="C581" s="8">
        <v>76700</v>
      </c>
      <c r="D581" s="7" t="s">
        <v>585</v>
      </c>
      <c r="E581" s="81" t="str">
        <f>IF(C581='FORMULAIRE chqe'!$E$18,MAX($E$1:E580)+1,"")</f>
        <v/>
      </c>
      <c r="F581" s="2" t="str">
        <f>IF(C581='FORMULAIRE chqe'!$E$41,MAX($F$1:F580)+1,"")</f>
        <v/>
      </c>
      <c r="G581" t="str">
        <f t="shared" si="15"/>
        <v/>
      </c>
    </row>
    <row r="582" spans="3:7" ht="15" customHeight="1" x14ac:dyDescent="0.25">
      <c r="C582" s="8">
        <v>76700</v>
      </c>
      <c r="D582" s="7" t="s">
        <v>586</v>
      </c>
      <c r="E582" s="81" t="str">
        <f>IF(C582='FORMULAIRE chqe'!$E$18,MAX($E$1:E581)+1,"")</f>
        <v/>
      </c>
      <c r="F582" s="2" t="str">
        <f>IF(C582='FORMULAIRE chqe'!$E$41,MAX($F$1:F581)+1,"")</f>
        <v/>
      </c>
      <c r="G582" t="str">
        <f t="shared" si="15"/>
        <v/>
      </c>
    </row>
    <row r="583" spans="3:7" ht="15" customHeight="1" x14ac:dyDescent="0.25">
      <c r="C583" s="8">
        <v>76700</v>
      </c>
      <c r="D583" s="7" t="s">
        <v>587</v>
      </c>
      <c r="E583" s="81" t="str">
        <f>IF(C583='FORMULAIRE chqe'!$E$18,MAX($E$1:E582)+1,"")</f>
        <v/>
      </c>
      <c r="F583" s="2" t="str">
        <f>IF(C583='FORMULAIRE chqe'!$E$41,MAX($F$1:F582)+1,"")</f>
        <v/>
      </c>
      <c r="G583" t="str">
        <f t="shared" si="15"/>
        <v/>
      </c>
    </row>
    <row r="584" spans="3:7" ht="15" customHeight="1" x14ac:dyDescent="0.25">
      <c r="C584" s="8">
        <v>76700</v>
      </c>
      <c r="D584" s="7" t="s">
        <v>588</v>
      </c>
      <c r="E584" s="81" t="str">
        <f>IF(C584='FORMULAIRE chqe'!$E$18,MAX($E$1:E583)+1,"")</f>
        <v/>
      </c>
      <c r="F584" s="2" t="str">
        <f>IF(C584='FORMULAIRE chqe'!$E$41,MAX($F$1:F583)+1,"")</f>
        <v/>
      </c>
      <c r="G584" t="str">
        <f t="shared" si="15"/>
        <v/>
      </c>
    </row>
    <row r="585" spans="3:7" ht="15" customHeight="1" x14ac:dyDescent="0.25">
      <c r="C585" s="8">
        <v>76700</v>
      </c>
      <c r="D585" s="7" t="s">
        <v>589</v>
      </c>
      <c r="E585" s="81" t="str">
        <f>IF(C585='FORMULAIRE chqe'!$E$18,MAX($E$1:E584)+1,"")</f>
        <v/>
      </c>
      <c r="F585" s="2" t="str">
        <f>IF(C585='FORMULAIRE chqe'!$E$41,MAX($F$1:F584)+1,"")</f>
        <v/>
      </c>
      <c r="G585" t="str">
        <f t="shared" si="15"/>
        <v/>
      </c>
    </row>
    <row r="586" spans="3:7" ht="15" customHeight="1" x14ac:dyDescent="0.25">
      <c r="C586" s="8">
        <v>76710</v>
      </c>
      <c r="D586" s="7" t="s">
        <v>590</v>
      </c>
      <c r="E586" s="81" t="str">
        <f>IF(C586='FORMULAIRE chqe'!$E$18,MAX($E$1:E585)+1,"")</f>
        <v/>
      </c>
      <c r="F586" s="2" t="str">
        <f>IF(C586='FORMULAIRE chqe'!$E$41,MAX($F$1:F585)+1,"")</f>
        <v/>
      </c>
      <c r="G586" t="str">
        <f t="shared" si="15"/>
        <v/>
      </c>
    </row>
    <row r="587" spans="3:7" ht="15" customHeight="1" x14ac:dyDescent="0.25">
      <c r="C587" s="8">
        <v>76710</v>
      </c>
      <c r="D587" s="7" t="s">
        <v>591</v>
      </c>
      <c r="E587" s="81" t="str">
        <f>IF(C587='FORMULAIRE chqe'!$E$18,MAX($E$1:E586)+1,"")</f>
        <v/>
      </c>
      <c r="F587" s="2" t="str">
        <f>IF(C587='FORMULAIRE chqe'!$E$41,MAX($F$1:F586)+1,"")</f>
        <v/>
      </c>
      <c r="G587" t="str">
        <f t="shared" si="15"/>
        <v/>
      </c>
    </row>
    <row r="588" spans="3:7" ht="15" customHeight="1" x14ac:dyDescent="0.25">
      <c r="C588" s="8">
        <v>76710</v>
      </c>
      <c r="D588" s="7" t="s">
        <v>592</v>
      </c>
      <c r="E588" s="81" t="str">
        <f>IF(C588='FORMULAIRE chqe'!$E$18,MAX($E$1:E587)+1,"")</f>
        <v/>
      </c>
      <c r="F588" s="2" t="str">
        <f>IF(C588='FORMULAIRE chqe'!$E$41,MAX($F$1:F587)+1,"")</f>
        <v/>
      </c>
      <c r="G588" t="str">
        <f t="shared" si="15"/>
        <v/>
      </c>
    </row>
    <row r="589" spans="3:7" ht="15" customHeight="1" x14ac:dyDescent="0.25">
      <c r="C589" s="8">
        <v>76710</v>
      </c>
      <c r="D589" s="7" t="s">
        <v>593</v>
      </c>
      <c r="E589" s="81" t="str">
        <f>IF(C589='FORMULAIRE chqe'!$E$18,MAX($E$1:E588)+1,"")</f>
        <v/>
      </c>
      <c r="F589" s="2" t="str">
        <f>IF(C589='FORMULAIRE chqe'!$E$41,MAX($F$1:F588)+1,"")</f>
        <v/>
      </c>
      <c r="G589" t="str">
        <f t="shared" si="15"/>
        <v/>
      </c>
    </row>
    <row r="590" spans="3:7" ht="15" customHeight="1" x14ac:dyDescent="0.25">
      <c r="C590" s="8">
        <v>76720</v>
      </c>
      <c r="D590" s="7" t="s">
        <v>594</v>
      </c>
      <c r="E590" s="81" t="str">
        <f>IF(C590='FORMULAIRE chqe'!$E$18,MAX($E$1:E589)+1,"")</f>
        <v/>
      </c>
      <c r="F590" s="2" t="str">
        <f>IF(C590='FORMULAIRE chqe'!$E$41,MAX($F$1:F589)+1,"")</f>
        <v/>
      </c>
      <c r="G590" t="str">
        <f t="shared" si="15"/>
        <v/>
      </c>
    </row>
    <row r="591" spans="3:7" ht="15" customHeight="1" x14ac:dyDescent="0.25">
      <c r="C591" s="8">
        <v>76720</v>
      </c>
      <c r="D591" s="7" t="s">
        <v>595</v>
      </c>
      <c r="E591" s="81" t="str">
        <f>IF(C591='FORMULAIRE chqe'!$E$18,MAX($E$1:E590)+1,"")</f>
        <v/>
      </c>
      <c r="F591" s="2" t="str">
        <f>IF(C591='FORMULAIRE chqe'!$E$41,MAX($F$1:F590)+1,"")</f>
        <v/>
      </c>
      <c r="G591" t="str">
        <f t="shared" si="15"/>
        <v/>
      </c>
    </row>
    <row r="592" spans="3:7" ht="15" customHeight="1" x14ac:dyDescent="0.25">
      <c r="C592" s="8">
        <v>76720</v>
      </c>
      <c r="D592" s="7" t="s">
        <v>596</v>
      </c>
      <c r="E592" s="81" t="str">
        <f>IF(C592='FORMULAIRE chqe'!$E$18,MAX($E$1:E591)+1,"")</f>
        <v/>
      </c>
      <c r="F592" s="2" t="str">
        <f>IF(C592='FORMULAIRE chqe'!$E$41,MAX($F$1:F591)+1,"")</f>
        <v/>
      </c>
      <c r="G592" t="str">
        <f t="shared" si="15"/>
        <v/>
      </c>
    </row>
    <row r="593" spans="3:7" ht="15" customHeight="1" x14ac:dyDescent="0.25">
      <c r="C593" s="8">
        <v>76720</v>
      </c>
      <c r="D593" s="7" t="s">
        <v>597</v>
      </c>
      <c r="E593" s="81" t="str">
        <f>IF(C593='FORMULAIRE chqe'!$E$18,MAX($E$1:E592)+1,"")</f>
        <v/>
      </c>
      <c r="F593" s="2" t="str">
        <f>IF(C593='FORMULAIRE chqe'!$E$41,MAX($F$1:F592)+1,"")</f>
        <v/>
      </c>
      <c r="G593" t="str">
        <f t="shared" si="15"/>
        <v/>
      </c>
    </row>
    <row r="594" spans="3:7" ht="15" customHeight="1" x14ac:dyDescent="0.25">
      <c r="C594" s="8">
        <v>76730</v>
      </c>
      <c r="D594" s="7" t="s">
        <v>598</v>
      </c>
      <c r="E594" s="81" t="str">
        <f>IF(C594='FORMULAIRE chqe'!$E$18,MAX($E$1:E593)+1,"")</f>
        <v/>
      </c>
      <c r="F594" s="2" t="str">
        <f>IF(C594='FORMULAIRE chqe'!$E$41,MAX($F$1:F593)+1,"")</f>
        <v/>
      </c>
      <c r="G594" t="str">
        <f t="shared" si="15"/>
        <v/>
      </c>
    </row>
    <row r="595" spans="3:7" ht="15" customHeight="1" x14ac:dyDescent="0.25">
      <c r="C595" s="8">
        <v>76730</v>
      </c>
      <c r="D595" s="7" t="s">
        <v>599</v>
      </c>
      <c r="E595" s="81" t="str">
        <f>IF(C595='FORMULAIRE chqe'!$E$18,MAX($E$1:E594)+1,"")</f>
        <v/>
      </c>
      <c r="F595" s="2" t="str">
        <f>IF(C595='FORMULAIRE chqe'!$E$41,MAX($F$1:F594)+1,"")</f>
        <v/>
      </c>
      <c r="G595" t="str">
        <f t="shared" si="15"/>
        <v/>
      </c>
    </row>
    <row r="596" spans="3:7" ht="15" customHeight="1" x14ac:dyDescent="0.25">
      <c r="C596" s="8">
        <v>76730</v>
      </c>
      <c r="D596" s="7" t="s">
        <v>600</v>
      </c>
      <c r="E596" s="81" t="str">
        <f>IF(C596='FORMULAIRE chqe'!$E$18,MAX($E$1:E595)+1,"")</f>
        <v/>
      </c>
      <c r="F596" s="2" t="str">
        <f>IF(C596='FORMULAIRE chqe'!$E$41,MAX($F$1:F595)+1,"")</f>
        <v/>
      </c>
      <c r="G596" t="str">
        <f t="shared" si="15"/>
        <v/>
      </c>
    </row>
    <row r="597" spans="3:7" ht="15" customHeight="1" x14ac:dyDescent="0.25">
      <c r="C597" s="8">
        <v>76730</v>
      </c>
      <c r="D597" s="7" t="s">
        <v>601</v>
      </c>
      <c r="E597" s="81" t="str">
        <f>IF(C597='FORMULAIRE chqe'!$E$18,MAX($E$1:E596)+1,"")</f>
        <v/>
      </c>
      <c r="F597" s="2" t="str">
        <f>IF(C597='FORMULAIRE chqe'!$E$41,MAX($F$1:F596)+1,"")</f>
        <v/>
      </c>
      <c r="G597" t="str">
        <f t="shared" si="15"/>
        <v/>
      </c>
    </row>
    <row r="598" spans="3:7" ht="15" customHeight="1" x14ac:dyDescent="0.25">
      <c r="C598" s="8">
        <v>76730</v>
      </c>
      <c r="D598" s="7" t="s">
        <v>602</v>
      </c>
      <c r="E598" s="81" t="str">
        <f>IF(C598='FORMULAIRE chqe'!$E$18,MAX($E$1:E597)+1,"")</f>
        <v/>
      </c>
      <c r="F598" s="2" t="str">
        <f>IF(C598='FORMULAIRE chqe'!$E$41,MAX($F$1:F597)+1,"")</f>
        <v/>
      </c>
      <c r="G598" t="str">
        <f t="shared" si="15"/>
        <v/>
      </c>
    </row>
    <row r="599" spans="3:7" ht="15" customHeight="1" x14ac:dyDescent="0.25">
      <c r="C599" s="8">
        <v>76730</v>
      </c>
      <c r="D599" s="7" t="s">
        <v>603</v>
      </c>
      <c r="E599" s="81" t="str">
        <f>IF(C599='FORMULAIRE chqe'!$E$18,MAX($E$1:E598)+1,"")</f>
        <v/>
      </c>
      <c r="F599" s="2" t="str">
        <f>IF(C599='FORMULAIRE chqe'!$E$41,MAX($F$1:F598)+1,"")</f>
        <v/>
      </c>
      <c r="G599" t="str">
        <f t="shared" si="15"/>
        <v/>
      </c>
    </row>
    <row r="600" spans="3:7" ht="15" customHeight="1" x14ac:dyDescent="0.25">
      <c r="C600" s="8">
        <v>76730</v>
      </c>
      <c r="D600" s="7" t="s">
        <v>604</v>
      </c>
      <c r="E600" s="81" t="str">
        <f>IF(C600='FORMULAIRE chqe'!$E$18,MAX($E$1:E599)+1,"")</f>
        <v/>
      </c>
      <c r="F600" s="2" t="str">
        <f>IF(C600='FORMULAIRE chqe'!$E$41,MAX($F$1:F599)+1,"")</f>
        <v/>
      </c>
      <c r="G600" t="str">
        <f t="shared" si="15"/>
        <v/>
      </c>
    </row>
    <row r="601" spans="3:7" ht="15" customHeight="1" x14ac:dyDescent="0.25">
      <c r="C601" s="8">
        <v>76730</v>
      </c>
      <c r="D601" s="7" t="s">
        <v>605</v>
      </c>
      <c r="E601" s="81" t="str">
        <f>IF(C601='FORMULAIRE chqe'!$E$18,MAX($E$1:E600)+1,"")</f>
        <v/>
      </c>
      <c r="F601" s="2" t="str">
        <f>IF(C601='FORMULAIRE chqe'!$E$41,MAX($F$1:F600)+1,"")</f>
        <v/>
      </c>
      <c r="G601" t="str">
        <f t="shared" si="15"/>
        <v/>
      </c>
    </row>
    <row r="602" spans="3:7" ht="15" customHeight="1" x14ac:dyDescent="0.25">
      <c r="C602" s="8">
        <v>76730</v>
      </c>
      <c r="D602" s="7" t="s">
        <v>606</v>
      </c>
      <c r="E602" s="81" t="str">
        <f>IF(C602='FORMULAIRE chqe'!$E$18,MAX($E$1:E601)+1,"")</f>
        <v/>
      </c>
      <c r="F602" s="2" t="str">
        <f>IF(C602='FORMULAIRE chqe'!$E$41,MAX($F$1:F601)+1,"")</f>
        <v/>
      </c>
      <c r="G602" t="str">
        <f t="shared" si="15"/>
        <v/>
      </c>
    </row>
    <row r="603" spans="3:7" ht="15" customHeight="1" x14ac:dyDescent="0.25">
      <c r="C603" s="8">
        <v>76730</v>
      </c>
      <c r="D603" s="7" t="s">
        <v>607</v>
      </c>
      <c r="E603" s="81" t="str">
        <f>IF(C603='FORMULAIRE chqe'!$E$18,MAX($E$1:E602)+1,"")</f>
        <v/>
      </c>
      <c r="F603" s="2" t="str">
        <f>IF(C603='FORMULAIRE chqe'!$E$41,MAX($F$1:F602)+1,"")</f>
        <v/>
      </c>
      <c r="G603" t="str">
        <f t="shared" si="15"/>
        <v/>
      </c>
    </row>
    <row r="604" spans="3:7" ht="15" customHeight="1" x14ac:dyDescent="0.25">
      <c r="C604" s="8">
        <v>76730</v>
      </c>
      <c r="D604" s="7" t="s">
        <v>608</v>
      </c>
      <c r="E604" s="81" t="str">
        <f>IF(C604='FORMULAIRE chqe'!$E$18,MAX($E$1:E603)+1,"")</f>
        <v/>
      </c>
      <c r="F604" s="2" t="str">
        <f>IF(C604='FORMULAIRE chqe'!$E$41,MAX($F$1:F603)+1,"")</f>
        <v/>
      </c>
      <c r="G604" t="str">
        <f t="shared" si="15"/>
        <v/>
      </c>
    </row>
    <row r="605" spans="3:7" ht="15" customHeight="1" x14ac:dyDescent="0.25">
      <c r="C605" s="8">
        <v>76730</v>
      </c>
      <c r="D605" s="7" t="s">
        <v>609</v>
      </c>
      <c r="E605" s="81" t="str">
        <f>IF(C605='FORMULAIRE chqe'!$E$18,MAX($E$1:E604)+1,"")</f>
        <v/>
      </c>
      <c r="F605" s="2" t="str">
        <f>IF(C605='FORMULAIRE chqe'!$E$41,MAX($F$1:F604)+1,"")</f>
        <v/>
      </c>
      <c r="G605" t="str">
        <f t="shared" si="15"/>
        <v/>
      </c>
    </row>
    <row r="606" spans="3:7" ht="15" customHeight="1" x14ac:dyDescent="0.25">
      <c r="C606" s="8">
        <v>76730</v>
      </c>
      <c r="D606" s="7" t="s">
        <v>610</v>
      </c>
      <c r="E606" s="81" t="str">
        <f>IF(C606='FORMULAIRE chqe'!$E$18,MAX($E$1:E605)+1,"")</f>
        <v/>
      </c>
      <c r="F606" s="2" t="str">
        <f>IF(C606='FORMULAIRE chqe'!$E$41,MAX($F$1:F605)+1,"")</f>
        <v/>
      </c>
      <c r="G606" t="str">
        <f t="shared" si="15"/>
        <v/>
      </c>
    </row>
    <row r="607" spans="3:7" ht="15" customHeight="1" x14ac:dyDescent="0.25">
      <c r="C607" s="8">
        <v>76730</v>
      </c>
      <c r="D607" s="7" t="s">
        <v>611</v>
      </c>
      <c r="E607" s="81" t="str">
        <f>IF(C607='FORMULAIRE chqe'!$E$18,MAX($E$1:E606)+1,"")</f>
        <v/>
      </c>
      <c r="F607" s="2" t="str">
        <f>IF(C607='FORMULAIRE chqe'!$E$41,MAX($F$1:F606)+1,"")</f>
        <v/>
      </c>
      <c r="G607" t="str">
        <f t="shared" si="15"/>
        <v/>
      </c>
    </row>
    <row r="608" spans="3:7" ht="15" customHeight="1" x14ac:dyDescent="0.25">
      <c r="C608" s="8">
        <v>76730</v>
      </c>
      <c r="D608" s="7" t="s">
        <v>612</v>
      </c>
      <c r="E608" s="81" t="str">
        <f>IF(C608='FORMULAIRE chqe'!$E$18,MAX($E$1:E607)+1,"")</f>
        <v/>
      </c>
      <c r="F608" s="2" t="str">
        <f>IF(C608='FORMULAIRE chqe'!$E$41,MAX($F$1:F607)+1,"")</f>
        <v/>
      </c>
      <c r="G608" t="str">
        <f t="shared" si="15"/>
        <v/>
      </c>
    </row>
    <row r="609" spans="3:7" ht="15" customHeight="1" x14ac:dyDescent="0.25">
      <c r="C609" s="8">
        <v>76730</v>
      </c>
      <c r="D609" s="7" t="s">
        <v>613</v>
      </c>
      <c r="E609" s="81" t="str">
        <f>IF(C609='FORMULAIRE chqe'!$E$18,MAX($E$1:E608)+1,"")</f>
        <v/>
      </c>
      <c r="F609" s="2" t="str">
        <f>IF(C609='FORMULAIRE chqe'!$E$41,MAX($F$1:F608)+1,"")</f>
        <v/>
      </c>
      <c r="G609" t="str">
        <f t="shared" si="15"/>
        <v/>
      </c>
    </row>
    <row r="610" spans="3:7" ht="15" customHeight="1" x14ac:dyDescent="0.25">
      <c r="C610" s="8">
        <v>76730</v>
      </c>
      <c r="D610" s="7" t="s">
        <v>614</v>
      </c>
      <c r="E610" s="81" t="str">
        <f>IF(C610='FORMULAIRE chqe'!$E$18,MAX($E$1:E609)+1,"")</f>
        <v/>
      </c>
      <c r="F610" s="2" t="str">
        <f>IF(C610='FORMULAIRE chqe'!$E$41,MAX($F$1:F609)+1,"")</f>
        <v/>
      </c>
      <c r="G610" t="str">
        <f t="shared" si="15"/>
        <v/>
      </c>
    </row>
    <row r="611" spans="3:7" ht="15" customHeight="1" x14ac:dyDescent="0.25">
      <c r="C611" s="8">
        <v>76730</v>
      </c>
      <c r="D611" s="7" t="s">
        <v>615</v>
      </c>
      <c r="E611" s="81" t="str">
        <f>IF(C611='FORMULAIRE chqe'!$E$18,MAX($E$1:E610)+1,"")</f>
        <v/>
      </c>
      <c r="F611" s="2" t="str">
        <f>IF(C611='FORMULAIRE chqe'!$E$41,MAX($F$1:F610)+1,"")</f>
        <v/>
      </c>
      <c r="G611" t="str">
        <f t="shared" si="15"/>
        <v/>
      </c>
    </row>
    <row r="612" spans="3:7" ht="15" customHeight="1" x14ac:dyDescent="0.25">
      <c r="C612" s="8">
        <v>76730</v>
      </c>
      <c r="D612" s="7" t="s">
        <v>616</v>
      </c>
      <c r="E612" s="81" t="str">
        <f>IF(C612='FORMULAIRE chqe'!$E$18,MAX($E$1:E611)+1,"")</f>
        <v/>
      </c>
      <c r="F612" s="2" t="str">
        <f>IF(C612='FORMULAIRE chqe'!$E$41,MAX($F$1:F611)+1,"")</f>
        <v/>
      </c>
      <c r="G612" t="str">
        <f t="shared" si="15"/>
        <v/>
      </c>
    </row>
    <row r="613" spans="3:7" ht="15" customHeight="1" x14ac:dyDescent="0.25">
      <c r="C613" s="8">
        <v>76730</v>
      </c>
      <c r="D613" s="7" t="s">
        <v>617</v>
      </c>
      <c r="E613" s="81" t="str">
        <f>IF(C613='FORMULAIRE chqe'!$E$18,MAX($E$1:E612)+1,"")</f>
        <v/>
      </c>
      <c r="F613" s="2" t="str">
        <f>IF(C613='FORMULAIRE chqe'!$E$41,MAX($F$1:F612)+1,"")</f>
        <v/>
      </c>
      <c r="G613" t="str">
        <f t="shared" si="15"/>
        <v/>
      </c>
    </row>
    <row r="614" spans="3:7" ht="15" customHeight="1" x14ac:dyDescent="0.25">
      <c r="C614" s="8">
        <v>76730</v>
      </c>
      <c r="D614" s="7" t="s">
        <v>618</v>
      </c>
      <c r="E614" s="81" t="str">
        <f>IF(C614='FORMULAIRE chqe'!$E$18,MAX($E$1:E613)+1,"")</f>
        <v/>
      </c>
      <c r="F614" s="2" t="str">
        <f>IF(C614='FORMULAIRE chqe'!$E$41,MAX($F$1:F613)+1,"")</f>
        <v/>
      </c>
      <c r="G614" t="str">
        <f t="shared" si="15"/>
        <v/>
      </c>
    </row>
    <row r="615" spans="3:7" ht="15" customHeight="1" x14ac:dyDescent="0.25">
      <c r="C615" s="8">
        <v>76730</v>
      </c>
      <c r="D615" s="7" t="s">
        <v>619</v>
      </c>
      <c r="E615" s="81" t="str">
        <f>IF(C615='FORMULAIRE chqe'!$E$18,MAX($E$1:E614)+1,"")</f>
        <v/>
      </c>
      <c r="F615" s="2" t="str">
        <f>IF(C615='FORMULAIRE chqe'!$E$41,MAX($F$1:F614)+1,"")</f>
        <v/>
      </c>
      <c r="G615" t="str">
        <f t="shared" si="15"/>
        <v/>
      </c>
    </row>
    <row r="616" spans="3:7" ht="15" customHeight="1" x14ac:dyDescent="0.25">
      <c r="C616" s="8">
        <v>76740</v>
      </c>
      <c r="D616" s="7" t="s">
        <v>620</v>
      </c>
      <c r="E616" s="81" t="str">
        <f>IF(C616='FORMULAIRE chqe'!$E$18,MAX($E$1:E615)+1,"")</f>
        <v/>
      </c>
      <c r="F616" s="2" t="str">
        <f>IF(C616='FORMULAIRE chqe'!$E$41,MAX($F$1:F615)+1,"")</f>
        <v/>
      </c>
      <c r="G616" t="str">
        <f t="shared" si="15"/>
        <v/>
      </c>
    </row>
    <row r="617" spans="3:7" ht="15" customHeight="1" x14ac:dyDescent="0.25">
      <c r="C617" s="8">
        <v>76740</v>
      </c>
      <c r="D617" s="7" t="s">
        <v>621</v>
      </c>
      <c r="E617" s="81" t="str">
        <f>IF(C617='FORMULAIRE chqe'!$E$18,MAX($E$1:E616)+1,"")</f>
        <v/>
      </c>
      <c r="F617" s="2" t="str">
        <f>IF(C617='FORMULAIRE chqe'!$E$41,MAX($F$1:F616)+1,"")</f>
        <v/>
      </c>
      <c r="G617" t="str">
        <f t="shared" si="15"/>
        <v/>
      </c>
    </row>
    <row r="618" spans="3:7" ht="15" customHeight="1" x14ac:dyDescent="0.25">
      <c r="C618" s="8">
        <v>76740</v>
      </c>
      <c r="D618" s="7" t="s">
        <v>622</v>
      </c>
      <c r="E618" s="81" t="str">
        <f>IF(C618='FORMULAIRE chqe'!$E$18,MAX($E$1:E617)+1,"")</f>
        <v/>
      </c>
      <c r="F618" s="2" t="str">
        <f>IF(C618='FORMULAIRE chqe'!$E$41,MAX($F$1:F617)+1,"")</f>
        <v/>
      </c>
      <c r="G618" t="str">
        <f t="shared" si="15"/>
        <v/>
      </c>
    </row>
    <row r="619" spans="3:7" ht="15" customHeight="1" x14ac:dyDescent="0.25">
      <c r="C619" s="8">
        <v>76740</v>
      </c>
      <c r="D619" s="7" t="s">
        <v>623</v>
      </c>
      <c r="E619" s="81" t="str">
        <f>IF(C619='FORMULAIRE chqe'!$E$18,MAX($E$1:E618)+1,"")</f>
        <v/>
      </c>
      <c r="F619" s="2" t="str">
        <f>IF(C619='FORMULAIRE chqe'!$E$41,MAX($F$1:F618)+1,"")</f>
        <v/>
      </c>
      <c r="G619" t="str">
        <f t="shared" si="15"/>
        <v/>
      </c>
    </row>
    <row r="620" spans="3:7" ht="15" customHeight="1" x14ac:dyDescent="0.25">
      <c r="C620" s="8">
        <v>76740</v>
      </c>
      <c r="D620" s="7" t="s">
        <v>624</v>
      </c>
      <c r="E620" s="81" t="str">
        <f>IF(C620='FORMULAIRE chqe'!$E$18,MAX($E$1:E619)+1,"")</f>
        <v/>
      </c>
      <c r="F620" s="2" t="str">
        <f>IF(C620='FORMULAIRE chqe'!$E$41,MAX($F$1:F619)+1,"")</f>
        <v/>
      </c>
      <c r="G620" t="str">
        <f t="shared" si="15"/>
        <v/>
      </c>
    </row>
    <row r="621" spans="3:7" ht="15" customHeight="1" x14ac:dyDescent="0.25">
      <c r="C621" s="8">
        <v>76740</v>
      </c>
      <c r="D621" s="7" t="s">
        <v>625</v>
      </c>
      <c r="E621" s="81" t="str">
        <f>IF(C621='FORMULAIRE chqe'!$E$18,MAX($E$1:E620)+1,"")</f>
        <v/>
      </c>
      <c r="F621" s="2" t="str">
        <f>IF(C621='FORMULAIRE chqe'!$E$41,MAX($F$1:F620)+1,"")</f>
        <v/>
      </c>
      <c r="G621" t="str">
        <f t="shared" si="15"/>
        <v/>
      </c>
    </row>
    <row r="622" spans="3:7" ht="15" customHeight="1" x14ac:dyDescent="0.25">
      <c r="C622" s="8">
        <v>76740</v>
      </c>
      <c r="D622" s="7" t="s">
        <v>626</v>
      </c>
      <c r="E622" s="81" t="str">
        <f>IF(C622='FORMULAIRE chqe'!$E$18,MAX($E$1:E621)+1,"")</f>
        <v/>
      </c>
      <c r="F622" s="2" t="str">
        <f>IF(C622='FORMULAIRE chqe'!$E$41,MAX($F$1:F621)+1,"")</f>
        <v/>
      </c>
      <c r="G622" t="str">
        <f t="shared" si="15"/>
        <v/>
      </c>
    </row>
    <row r="623" spans="3:7" ht="15" customHeight="1" x14ac:dyDescent="0.25">
      <c r="C623" s="8">
        <v>76740</v>
      </c>
      <c r="D623" s="7" t="s">
        <v>627</v>
      </c>
      <c r="E623" s="81" t="str">
        <f>IF(C623='FORMULAIRE chqe'!$E$18,MAX($E$1:E622)+1,"")</f>
        <v/>
      </c>
      <c r="F623" s="2" t="str">
        <f>IF(C623='FORMULAIRE chqe'!$E$41,MAX($F$1:F622)+1,"")</f>
        <v/>
      </c>
      <c r="G623" t="str">
        <f t="shared" si="15"/>
        <v/>
      </c>
    </row>
    <row r="624" spans="3:7" ht="15" customHeight="1" x14ac:dyDescent="0.25">
      <c r="C624" s="8">
        <v>76740</v>
      </c>
      <c r="D624" s="7" t="s">
        <v>628</v>
      </c>
      <c r="E624" s="81" t="str">
        <f>IF(C624='FORMULAIRE chqe'!$E$18,MAX($E$1:E623)+1,"")</f>
        <v/>
      </c>
      <c r="F624" s="2" t="str">
        <f>IF(C624='FORMULAIRE chqe'!$E$41,MAX($F$1:F623)+1,"")</f>
        <v/>
      </c>
      <c r="G624" t="str">
        <f t="shared" si="15"/>
        <v/>
      </c>
    </row>
    <row r="625" spans="3:7" ht="15" customHeight="1" x14ac:dyDescent="0.25">
      <c r="C625" s="8">
        <v>76740</v>
      </c>
      <c r="D625" s="7" t="s">
        <v>629</v>
      </c>
      <c r="E625" s="81" t="str">
        <f>IF(C625='FORMULAIRE chqe'!$E$18,MAX($E$1:E624)+1,"")</f>
        <v/>
      </c>
      <c r="F625" s="2" t="str">
        <f>IF(C625='FORMULAIRE chqe'!$E$41,MAX($F$1:F624)+1,"")</f>
        <v/>
      </c>
      <c r="G625" t="str">
        <f t="shared" si="15"/>
        <v/>
      </c>
    </row>
    <row r="626" spans="3:7" ht="15" customHeight="1" x14ac:dyDescent="0.25">
      <c r="C626" s="8">
        <v>76740</v>
      </c>
      <c r="D626" s="7" t="s">
        <v>630</v>
      </c>
      <c r="E626" s="81" t="str">
        <f>IF(C626='FORMULAIRE chqe'!$E$18,MAX($E$1:E625)+1,"")</f>
        <v/>
      </c>
      <c r="F626" s="2" t="str">
        <f>IF(C626='FORMULAIRE chqe'!$E$41,MAX($F$1:F625)+1,"")</f>
        <v/>
      </c>
      <c r="G626" t="str">
        <f t="shared" si="15"/>
        <v/>
      </c>
    </row>
    <row r="627" spans="3:7" ht="15" customHeight="1" x14ac:dyDescent="0.25">
      <c r="C627" s="8">
        <v>76740</v>
      </c>
      <c r="D627" s="7" t="s">
        <v>631</v>
      </c>
      <c r="E627" s="81" t="str">
        <f>IF(C627='FORMULAIRE chqe'!$E$18,MAX($E$1:E626)+1,"")</f>
        <v/>
      </c>
      <c r="F627" s="2" t="str">
        <f>IF(C627='FORMULAIRE chqe'!$E$41,MAX($F$1:F626)+1,"")</f>
        <v/>
      </c>
      <c r="G627" t="str">
        <f t="shared" si="15"/>
        <v/>
      </c>
    </row>
    <row r="628" spans="3:7" ht="15" customHeight="1" x14ac:dyDescent="0.25">
      <c r="C628" s="8">
        <v>76740</v>
      </c>
      <c r="D628" s="7" t="s">
        <v>632</v>
      </c>
      <c r="E628" s="81" t="str">
        <f>IF(C628='FORMULAIRE chqe'!$E$18,MAX($E$1:E627)+1,"")</f>
        <v/>
      </c>
      <c r="F628" s="2" t="str">
        <f>IF(C628='FORMULAIRE chqe'!$E$41,MAX($F$1:F627)+1,"")</f>
        <v/>
      </c>
      <c r="G628" t="str">
        <f t="shared" si="15"/>
        <v/>
      </c>
    </row>
    <row r="629" spans="3:7" ht="15" customHeight="1" x14ac:dyDescent="0.25">
      <c r="C629" s="8">
        <v>76740</v>
      </c>
      <c r="D629" s="7" t="s">
        <v>633</v>
      </c>
      <c r="E629" s="81" t="str">
        <f>IF(C629='FORMULAIRE chqe'!$E$18,MAX($E$1:E628)+1,"")</f>
        <v/>
      </c>
      <c r="F629" s="2" t="str">
        <f>IF(C629='FORMULAIRE chqe'!$E$41,MAX($F$1:F628)+1,"")</f>
        <v/>
      </c>
      <c r="G629" t="str">
        <f t="shared" si="15"/>
        <v/>
      </c>
    </row>
    <row r="630" spans="3:7" ht="15" customHeight="1" x14ac:dyDescent="0.25">
      <c r="C630" s="8">
        <v>76740</v>
      </c>
      <c r="D630" s="7" t="s">
        <v>634</v>
      </c>
      <c r="E630" s="81" t="str">
        <f>IF(C630='FORMULAIRE chqe'!$E$18,MAX($E$1:E629)+1,"")</f>
        <v/>
      </c>
      <c r="F630" s="2" t="str">
        <f>IF(C630='FORMULAIRE chqe'!$E$41,MAX($F$1:F629)+1,"")</f>
        <v/>
      </c>
      <c r="G630" t="str">
        <f t="shared" si="15"/>
        <v/>
      </c>
    </row>
    <row r="631" spans="3:7" ht="15" customHeight="1" x14ac:dyDescent="0.25">
      <c r="C631" s="8">
        <v>76740</v>
      </c>
      <c r="D631" s="7" t="s">
        <v>635</v>
      </c>
      <c r="E631" s="81" t="str">
        <f>IF(C631='FORMULAIRE chqe'!$E$18,MAX($E$1:E630)+1,"")</f>
        <v/>
      </c>
      <c r="F631" s="2" t="str">
        <f>IF(C631='FORMULAIRE chqe'!$E$41,MAX($F$1:F630)+1,"")</f>
        <v/>
      </c>
      <c r="G631" t="str">
        <f t="shared" si="15"/>
        <v/>
      </c>
    </row>
    <row r="632" spans="3:7" ht="15" customHeight="1" x14ac:dyDescent="0.25">
      <c r="C632" s="8">
        <v>76740</v>
      </c>
      <c r="D632" s="7" t="s">
        <v>636</v>
      </c>
      <c r="E632" s="81" t="str">
        <f>IF(C632='FORMULAIRE chqe'!$E$18,MAX($E$1:E631)+1,"")</f>
        <v/>
      </c>
      <c r="F632" s="2" t="str">
        <f>IF(C632='FORMULAIRE chqe'!$E$41,MAX($F$1:F631)+1,"")</f>
        <v/>
      </c>
      <c r="G632" t="str">
        <f t="shared" si="15"/>
        <v/>
      </c>
    </row>
    <row r="633" spans="3:7" ht="15" customHeight="1" x14ac:dyDescent="0.25">
      <c r="C633" s="8">
        <v>76750</v>
      </c>
      <c r="D633" s="7" t="s">
        <v>637</v>
      </c>
      <c r="E633" s="81" t="str">
        <f>IF(C633='FORMULAIRE chqe'!$E$18,MAX($E$1:E632)+1,"")</f>
        <v/>
      </c>
      <c r="F633" s="2" t="str">
        <f>IF(C633='FORMULAIRE chqe'!$E$41,MAX($F$1:F632)+1,"")</f>
        <v/>
      </c>
      <c r="G633" t="str">
        <f t="shared" si="15"/>
        <v/>
      </c>
    </row>
    <row r="634" spans="3:7" ht="15" customHeight="1" x14ac:dyDescent="0.25">
      <c r="C634" s="8">
        <v>76750</v>
      </c>
      <c r="D634" s="7" t="s">
        <v>638</v>
      </c>
      <c r="E634" s="81" t="str">
        <f>IF(C634='FORMULAIRE chqe'!$E$18,MAX($E$1:E633)+1,"")</f>
        <v/>
      </c>
      <c r="F634" s="2" t="str">
        <f>IF(C634='FORMULAIRE chqe'!$E$41,MAX($F$1:F633)+1,"")</f>
        <v/>
      </c>
      <c r="G634" t="str">
        <f t="shared" si="15"/>
        <v/>
      </c>
    </row>
    <row r="635" spans="3:7" ht="15" customHeight="1" x14ac:dyDescent="0.25">
      <c r="C635" s="8">
        <v>76750</v>
      </c>
      <c r="D635" s="7" t="s">
        <v>639</v>
      </c>
      <c r="E635" s="81" t="str">
        <f>IF(C635='FORMULAIRE chqe'!$E$18,MAX($E$1:E634)+1,"")</f>
        <v/>
      </c>
      <c r="F635" s="2" t="str">
        <f>IF(C635='FORMULAIRE chqe'!$E$41,MAX($F$1:F634)+1,"")</f>
        <v/>
      </c>
      <c r="G635" t="str">
        <f t="shared" si="15"/>
        <v/>
      </c>
    </row>
    <row r="636" spans="3:7" ht="15" customHeight="1" x14ac:dyDescent="0.25">
      <c r="C636" s="8">
        <v>76750</v>
      </c>
      <c r="D636" s="7" t="s">
        <v>640</v>
      </c>
      <c r="E636" s="81" t="str">
        <f>IF(C636='FORMULAIRE chqe'!$E$18,MAX($E$1:E635)+1,"")</f>
        <v/>
      </c>
      <c r="F636" s="2" t="str">
        <f>IF(C636='FORMULAIRE chqe'!$E$41,MAX($F$1:F635)+1,"")</f>
        <v/>
      </c>
      <c r="G636" t="str">
        <f t="shared" si="15"/>
        <v/>
      </c>
    </row>
    <row r="637" spans="3:7" ht="15" customHeight="1" x14ac:dyDescent="0.25">
      <c r="C637" s="8">
        <v>76750</v>
      </c>
      <c r="D637" s="7" t="s">
        <v>641</v>
      </c>
      <c r="E637" s="81" t="str">
        <f>IF(C637='FORMULAIRE chqe'!$E$18,MAX($E$1:E636)+1,"")</f>
        <v/>
      </c>
      <c r="F637" s="2" t="str">
        <f>IF(C637='FORMULAIRE chqe'!$E$41,MAX($F$1:F636)+1,"")</f>
        <v/>
      </c>
      <c r="G637" t="str">
        <f t="shared" si="15"/>
        <v/>
      </c>
    </row>
    <row r="638" spans="3:7" ht="15" customHeight="1" x14ac:dyDescent="0.25">
      <c r="C638" s="8">
        <v>76750</v>
      </c>
      <c r="D638" s="7" t="s">
        <v>642</v>
      </c>
      <c r="E638" s="81" t="str">
        <f>IF(C638='FORMULAIRE chqe'!$E$18,MAX($E$1:E637)+1,"")</f>
        <v/>
      </c>
      <c r="F638" s="2" t="str">
        <f>IF(C638='FORMULAIRE chqe'!$E$41,MAX($F$1:F637)+1,"")</f>
        <v/>
      </c>
      <c r="G638" t="str">
        <f t="shared" si="15"/>
        <v/>
      </c>
    </row>
    <row r="639" spans="3:7" ht="15" customHeight="1" x14ac:dyDescent="0.25">
      <c r="C639" s="8">
        <v>76750</v>
      </c>
      <c r="D639" s="7" t="s">
        <v>643</v>
      </c>
      <c r="E639" s="81" t="str">
        <f>IF(C639='FORMULAIRE chqe'!$E$18,MAX($E$1:E638)+1,"")</f>
        <v/>
      </c>
      <c r="F639" s="2" t="str">
        <f>IF(C639='FORMULAIRE chqe'!$E$41,MAX($F$1:F638)+1,"")</f>
        <v/>
      </c>
      <c r="G639" t="str">
        <f t="shared" si="15"/>
        <v/>
      </c>
    </row>
    <row r="640" spans="3:7" ht="15" customHeight="1" x14ac:dyDescent="0.25">
      <c r="C640" s="8">
        <v>76750</v>
      </c>
      <c r="D640" s="7" t="s">
        <v>644</v>
      </c>
      <c r="E640" s="81" t="str">
        <f>IF(C640='FORMULAIRE chqe'!$E$18,MAX($E$1:E639)+1,"")</f>
        <v/>
      </c>
      <c r="F640" s="2" t="str">
        <f>IF(C640='FORMULAIRE chqe'!$E$41,MAX($F$1:F639)+1,"")</f>
        <v/>
      </c>
      <c r="G640" t="str">
        <f t="shared" si="15"/>
        <v/>
      </c>
    </row>
    <row r="641" spans="3:7" ht="15" customHeight="1" x14ac:dyDescent="0.25">
      <c r="C641" s="8">
        <v>76750</v>
      </c>
      <c r="D641" s="7" t="s">
        <v>645</v>
      </c>
      <c r="E641" s="81" t="str">
        <f>IF(C641='FORMULAIRE chqe'!$E$18,MAX($E$1:E640)+1,"")</f>
        <v/>
      </c>
      <c r="F641" s="2" t="str">
        <f>IF(C641='FORMULAIRE chqe'!$E$41,MAX($F$1:F640)+1,"")</f>
        <v/>
      </c>
      <c r="G641" t="str">
        <f t="shared" si="15"/>
        <v/>
      </c>
    </row>
    <row r="642" spans="3:7" ht="15" customHeight="1" x14ac:dyDescent="0.25">
      <c r="C642" s="8">
        <v>76750</v>
      </c>
      <c r="D642" s="7" t="s">
        <v>646</v>
      </c>
      <c r="E642" s="81" t="str">
        <f>IF(C642='FORMULAIRE chqe'!$E$18,MAX($E$1:E641)+1,"")</f>
        <v/>
      </c>
      <c r="F642" s="2" t="str">
        <f>IF(C642='FORMULAIRE chqe'!$E$41,MAX($F$1:F641)+1,"")</f>
        <v/>
      </c>
      <c r="G642" t="str">
        <f t="shared" si="15"/>
        <v/>
      </c>
    </row>
    <row r="643" spans="3:7" ht="15" customHeight="1" x14ac:dyDescent="0.25">
      <c r="C643" s="8">
        <v>76750</v>
      </c>
      <c r="D643" s="7" t="s">
        <v>647</v>
      </c>
      <c r="E643" s="81" t="str">
        <f>IF(C643='FORMULAIRE chqe'!$E$18,MAX($E$1:E642)+1,"")</f>
        <v/>
      </c>
      <c r="F643" s="2" t="str">
        <f>IF(C643='FORMULAIRE chqe'!$E$41,MAX($F$1:F642)+1,"")</f>
        <v/>
      </c>
      <c r="G643" t="str">
        <f t="shared" si="15"/>
        <v/>
      </c>
    </row>
    <row r="644" spans="3:7" ht="15" customHeight="1" x14ac:dyDescent="0.25">
      <c r="C644" s="8">
        <v>76750</v>
      </c>
      <c r="D644" s="7" t="s">
        <v>648</v>
      </c>
      <c r="E644" s="81" t="str">
        <f>IF(C644='FORMULAIRE chqe'!$E$18,MAX($E$1:E643)+1,"")</f>
        <v/>
      </c>
      <c r="F644" s="2" t="str">
        <f>IF(C644='FORMULAIRE chqe'!$E$41,MAX($F$1:F643)+1,"")</f>
        <v/>
      </c>
      <c r="G644" t="str">
        <f t="shared" ref="G644:G707" si="16">IF(H644&lt;&gt;"",1,"")</f>
        <v/>
      </c>
    </row>
    <row r="645" spans="3:7" ht="15" customHeight="1" x14ac:dyDescent="0.25">
      <c r="C645" s="8">
        <v>76750</v>
      </c>
      <c r="D645" s="7" t="s">
        <v>649</v>
      </c>
      <c r="E645" s="81" t="str">
        <f>IF(C645='FORMULAIRE chqe'!$E$18,MAX($E$1:E644)+1,"")</f>
        <v/>
      </c>
      <c r="F645" s="2" t="str">
        <f>IF(C645='FORMULAIRE chqe'!$E$41,MAX($F$1:F644)+1,"")</f>
        <v/>
      </c>
      <c r="G645" t="str">
        <f t="shared" si="16"/>
        <v/>
      </c>
    </row>
    <row r="646" spans="3:7" ht="15" customHeight="1" x14ac:dyDescent="0.25">
      <c r="C646" s="8">
        <v>76750</v>
      </c>
      <c r="D646" s="7" t="s">
        <v>650</v>
      </c>
      <c r="E646" s="81" t="str">
        <f>IF(C646='FORMULAIRE chqe'!$E$18,MAX($E$1:E645)+1,"")</f>
        <v/>
      </c>
      <c r="F646" s="2" t="str">
        <f>IF(C646='FORMULAIRE chqe'!$E$41,MAX($F$1:F645)+1,"")</f>
        <v/>
      </c>
      <c r="G646" t="str">
        <f t="shared" si="16"/>
        <v/>
      </c>
    </row>
    <row r="647" spans="3:7" ht="15" customHeight="1" x14ac:dyDescent="0.25">
      <c r="C647" s="8">
        <v>76750</v>
      </c>
      <c r="D647" s="7" t="s">
        <v>651</v>
      </c>
      <c r="E647" s="81" t="str">
        <f>IF(C647='FORMULAIRE chqe'!$E$18,MAX($E$1:E646)+1,"")</f>
        <v/>
      </c>
      <c r="F647" s="2" t="str">
        <f>IF(C647='FORMULAIRE chqe'!$E$41,MAX($F$1:F646)+1,"")</f>
        <v/>
      </c>
      <c r="G647" t="str">
        <f t="shared" si="16"/>
        <v/>
      </c>
    </row>
    <row r="648" spans="3:7" ht="15" customHeight="1" x14ac:dyDescent="0.25">
      <c r="C648" s="8">
        <v>76750</v>
      </c>
      <c r="D648" s="7" t="s">
        <v>652</v>
      </c>
      <c r="E648" s="81" t="str">
        <f>IF(C648='FORMULAIRE chqe'!$E$18,MAX($E$1:E647)+1,"")</f>
        <v/>
      </c>
      <c r="F648" s="2" t="str">
        <f>IF(C648='FORMULAIRE chqe'!$E$41,MAX($F$1:F647)+1,"")</f>
        <v/>
      </c>
      <c r="G648" t="str">
        <f t="shared" si="16"/>
        <v/>
      </c>
    </row>
    <row r="649" spans="3:7" ht="15" customHeight="1" x14ac:dyDescent="0.25">
      <c r="C649" s="8">
        <v>76750</v>
      </c>
      <c r="D649" s="7" t="s">
        <v>653</v>
      </c>
      <c r="E649" s="81" t="str">
        <f>IF(C649='FORMULAIRE chqe'!$E$18,MAX($E$1:E648)+1,"")</f>
        <v/>
      </c>
      <c r="F649" s="2" t="str">
        <f>IF(C649='FORMULAIRE chqe'!$E$41,MAX($F$1:F648)+1,"")</f>
        <v/>
      </c>
      <c r="G649" t="str">
        <f t="shared" si="16"/>
        <v/>
      </c>
    </row>
    <row r="650" spans="3:7" ht="15" customHeight="1" x14ac:dyDescent="0.25">
      <c r="C650" s="8">
        <v>76750</v>
      </c>
      <c r="D650" s="7" t="s">
        <v>654</v>
      </c>
      <c r="E650" s="81" t="str">
        <f>IF(C650='FORMULAIRE chqe'!$E$18,MAX($E$1:E649)+1,"")</f>
        <v/>
      </c>
      <c r="F650" s="2" t="str">
        <f>IF(C650='FORMULAIRE chqe'!$E$41,MAX($F$1:F649)+1,"")</f>
        <v/>
      </c>
      <c r="G650" t="str">
        <f t="shared" si="16"/>
        <v/>
      </c>
    </row>
    <row r="651" spans="3:7" ht="15" customHeight="1" x14ac:dyDescent="0.25">
      <c r="C651" s="8">
        <v>76760</v>
      </c>
      <c r="D651" s="7" t="s">
        <v>655</v>
      </c>
      <c r="E651" s="81" t="str">
        <f>IF(C651='FORMULAIRE chqe'!$E$18,MAX($E$1:E650)+1,"")</f>
        <v/>
      </c>
      <c r="F651" s="2" t="str">
        <f>IF(C651='FORMULAIRE chqe'!$E$41,MAX($F$1:F650)+1,"")</f>
        <v/>
      </c>
      <c r="G651" t="str">
        <f t="shared" si="16"/>
        <v/>
      </c>
    </row>
    <row r="652" spans="3:7" ht="15" customHeight="1" x14ac:dyDescent="0.25">
      <c r="C652" s="8">
        <v>76760</v>
      </c>
      <c r="D652" s="7" t="s">
        <v>656</v>
      </c>
      <c r="E652" s="81" t="str">
        <f>IF(C652='FORMULAIRE chqe'!$E$18,MAX($E$1:E651)+1,"")</f>
        <v/>
      </c>
      <c r="F652" s="2" t="str">
        <f>IF(C652='FORMULAIRE chqe'!$E$41,MAX($F$1:F651)+1,"")</f>
        <v/>
      </c>
      <c r="G652" t="str">
        <f t="shared" si="16"/>
        <v/>
      </c>
    </row>
    <row r="653" spans="3:7" ht="15" customHeight="1" x14ac:dyDescent="0.25">
      <c r="C653" s="8">
        <v>76760</v>
      </c>
      <c r="D653" s="7" t="s">
        <v>657</v>
      </c>
      <c r="E653" s="81" t="str">
        <f>IF(C653='FORMULAIRE chqe'!$E$18,MAX($E$1:E652)+1,"")</f>
        <v/>
      </c>
      <c r="F653" s="2" t="str">
        <f>IF(C653='FORMULAIRE chqe'!$E$41,MAX($F$1:F652)+1,"")</f>
        <v/>
      </c>
      <c r="G653" t="str">
        <f t="shared" si="16"/>
        <v/>
      </c>
    </row>
    <row r="654" spans="3:7" ht="15" customHeight="1" x14ac:dyDescent="0.25">
      <c r="C654" s="8">
        <v>76760</v>
      </c>
      <c r="D654" s="7" t="s">
        <v>658</v>
      </c>
      <c r="E654" s="81" t="str">
        <f>IF(C654='FORMULAIRE chqe'!$E$18,MAX($E$1:E653)+1,"")</f>
        <v/>
      </c>
      <c r="F654" s="2" t="str">
        <f>IF(C654='FORMULAIRE chqe'!$E$41,MAX($F$1:F653)+1,"")</f>
        <v/>
      </c>
      <c r="G654" t="str">
        <f t="shared" si="16"/>
        <v/>
      </c>
    </row>
    <row r="655" spans="3:7" ht="15" customHeight="1" x14ac:dyDescent="0.25">
      <c r="C655" s="8">
        <v>76760</v>
      </c>
      <c r="D655" s="7" t="s">
        <v>659</v>
      </c>
      <c r="E655" s="81" t="str">
        <f>IF(C655='FORMULAIRE chqe'!$E$18,MAX($E$1:E654)+1,"")</f>
        <v/>
      </c>
      <c r="F655" s="2" t="str">
        <f>IF(C655='FORMULAIRE chqe'!$E$41,MAX($F$1:F654)+1,"")</f>
        <v/>
      </c>
      <c r="G655" t="str">
        <f t="shared" si="16"/>
        <v/>
      </c>
    </row>
    <row r="656" spans="3:7" ht="15" customHeight="1" x14ac:dyDescent="0.25">
      <c r="C656" s="8">
        <v>76760</v>
      </c>
      <c r="D656" s="7" t="s">
        <v>660</v>
      </c>
      <c r="E656" s="81" t="str">
        <f>IF(C656='FORMULAIRE chqe'!$E$18,MAX($E$1:E655)+1,"")</f>
        <v/>
      </c>
      <c r="F656" s="2" t="str">
        <f>IF(C656='FORMULAIRE chqe'!$E$41,MAX($F$1:F655)+1,"")</f>
        <v/>
      </c>
      <c r="G656" t="str">
        <f t="shared" si="16"/>
        <v/>
      </c>
    </row>
    <row r="657" spans="3:7" ht="15" customHeight="1" x14ac:dyDescent="0.25">
      <c r="C657" s="8">
        <v>76760</v>
      </c>
      <c r="D657" s="7" t="s">
        <v>661</v>
      </c>
      <c r="E657" s="81" t="str">
        <f>IF(C657='FORMULAIRE chqe'!$E$18,MAX($E$1:E656)+1,"")</f>
        <v/>
      </c>
      <c r="F657" s="2" t="str">
        <f>IF(C657='FORMULAIRE chqe'!$E$41,MAX($F$1:F656)+1,"")</f>
        <v/>
      </c>
      <c r="G657" t="str">
        <f t="shared" si="16"/>
        <v/>
      </c>
    </row>
    <row r="658" spans="3:7" ht="15" customHeight="1" x14ac:dyDescent="0.25">
      <c r="C658" s="8">
        <v>76760</v>
      </c>
      <c r="D658" s="7" t="s">
        <v>662</v>
      </c>
      <c r="E658" s="81" t="str">
        <f>IF(C658='FORMULAIRE chqe'!$E$18,MAX($E$1:E657)+1,"")</f>
        <v/>
      </c>
      <c r="F658" s="2" t="str">
        <f>IF(C658='FORMULAIRE chqe'!$E$41,MAX($F$1:F657)+1,"")</f>
        <v/>
      </c>
      <c r="G658" t="str">
        <f t="shared" si="16"/>
        <v/>
      </c>
    </row>
    <row r="659" spans="3:7" ht="15" customHeight="1" x14ac:dyDescent="0.25">
      <c r="C659" s="8">
        <v>76760</v>
      </c>
      <c r="D659" s="7" t="s">
        <v>663</v>
      </c>
      <c r="E659" s="81" t="str">
        <f>IF(C659='FORMULAIRE chqe'!$E$18,MAX($E$1:E658)+1,"")</f>
        <v/>
      </c>
      <c r="F659" s="2" t="str">
        <f>IF(C659='FORMULAIRE chqe'!$E$41,MAX($F$1:F658)+1,"")</f>
        <v/>
      </c>
      <c r="G659" t="str">
        <f t="shared" si="16"/>
        <v/>
      </c>
    </row>
    <row r="660" spans="3:7" ht="15" customHeight="1" x14ac:dyDescent="0.25">
      <c r="C660" s="8">
        <v>76760</v>
      </c>
      <c r="D660" s="7" t="s">
        <v>664</v>
      </c>
      <c r="E660" s="81" t="str">
        <f>IF(C660='FORMULAIRE chqe'!$E$18,MAX($E$1:E659)+1,"")</f>
        <v/>
      </c>
      <c r="F660" s="2" t="str">
        <f>IF(C660='FORMULAIRE chqe'!$E$41,MAX($F$1:F659)+1,"")</f>
        <v/>
      </c>
      <c r="G660" t="str">
        <f t="shared" si="16"/>
        <v/>
      </c>
    </row>
    <row r="661" spans="3:7" ht="15" customHeight="1" x14ac:dyDescent="0.25">
      <c r="C661" s="8">
        <v>76760</v>
      </c>
      <c r="D661" s="7" t="s">
        <v>665</v>
      </c>
      <c r="E661" s="81" t="str">
        <f>IF(C661='FORMULAIRE chqe'!$E$18,MAX($E$1:E660)+1,"")</f>
        <v/>
      </c>
      <c r="F661" s="2" t="str">
        <f>IF(C661='FORMULAIRE chqe'!$E$41,MAX($F$1:F660)+1,"")</f>
        <v/>
      </c>
      <c r="G661" t="str">
        <f t="shared" si="16"/>
        <v/>
      </c>
    </row>
    <row r="662" spans="3:7" ht="15" customHeight="1" x14ac:dyDescent="0.25">
      <c r="C662" s="8">
        <v>76770</v>
      </c>
      <c r="D662" s="7" t="s">
        <v>666</v>
      </c>
      <c r="E662" s="81" t="str">
        <f>IF(C662='FORMULAIRE chqe'!$E$18,MAX($E$1:E661)+1,"")</f>
        <v/>
      </c>
      <c r="F662" s="2" t="str">
        <f>IF(C662='FORMULAIRE chqe'!$E$41,MAX($F$1:F661)+1,"")</f>
        <v/>
      </c>
      <c r="G662" t="str">
        <f t="shared" si="16"/>
        <v/>
      </c>
    </row>
    <row r="663" spans="3:7" ht="15" customHeight="1" x14ac:dyDescent="0.25">
      <c r="C663" s="8">
        <v>76770</v>
      </c>
      <c r="D663" s="7" t="s">
        <v>667</v>
      </c>
      <c r="E663" s="81" t="str">
        <f>IF(C663='FORMULAIRE chqe'!$E$18,MAX($E$1:E662)+1,"")</f>
        <v/>
      </c>
      <c r="F663" s="2" t="str">
        <f>IF(C663='FORMULAIRE chqe'!$E$41,MAX($F$1:F662)+1,"")</f>
        <v/>
      </c>
      <c r="G663" t="str">
        <f t="shared" si="16"/>
        <v/>
      </c>
    </row>
    <row r="664" spans="3:7" ht="15" customHeight="1" x14ac:dyDescent="0.25">
      <c r="C664" s="8">
        <v>76770</v>
      </c>
      <c r="D664" s="7" t="s">
        <v>668</v>
      </c>
      <c r="E664" s="81" t="str">
        <f>IF(C664='FORMULAIRE chqe'!$E$18,MAX($E$1:E663)+1,"")</f>
        <v/>
      </c>
      <c r="F664" s="2" t="str">
        <f>IF(C664='FORMULAIRE chqe'!$E$41,MAX($F$1:F663)+1,"")</f>
        <v/>
      </c>
      <c r="G664" t="str">
        <f t="shared" si="16"/>
        <v/>
      </c>
    </row>
    <row r="665" spans="3:7" ht="15" customHeight="1" x14ac:dyDescent="0.25">
      <c r="C665" s="8">
        <v>76780</v>
      </c>
      <c r="D665" s="7" t="s">
        <v>669</v>
      </c>
      <c r="E665" s="81" t="str">
        <f>IF(C665='FORMULAIRE chqe'!$E$18,MAX($E$1:E664)+1,"")</f>
        <v/>
      </c>
      <c r="F665" s="2" t="str">
        <f>IF(C665='FORMULAIRE chqe'!$E$41,MAX($F$1:F664)+1,"")</f>
        <v/>
      </c>
      <c r="G665" t="str">
        <f t="shared" si="16"/>
        <v/>
      </c>
    </row>
    <row r="666" spans="3:7" ht="15" customHeight="1" x14ac:dyDescent="0.25">
      <c r="C666" s="8">
        <v>76780</v>
      </c>
      <c r="D666" s="7" t="s">
        <v>670</v>
      </c>
      <c r="E666" s="81" t="str">
        <f>IF(C666='FORMULAIRE chqe'!$E$18,MAX($E$1:E665)+1,"")</f>
        <v/>
      </c>
      <c r="F666" s="2" t="str">
        <f>IF(C666='FORMULAIRE chqe'!$E$41,MAX($F$1:F665)+1,"")</f>
        <v/>
      </c>
      <c r="G666" t="str">
        <f t="shared" si="16"/>
        <v/>
      </c>
    </row>
    <row r="667" spans="3:7" ht="15" customHeight="1" x14ac:dyDescent="0.25">
      <c r="C667" s="8">
        <v>76780</v>
      </c>
      <c r="D667" s="7" t="s">
        <v>671</v>
      </c>
      <c r="E667" s="81" t="str">
        <f>IF(C667='FORMULAIRE chqe'!$E$18,MAX($E$1:E666)+1,"")</f>
        <v/>
      </c>
      <c r="F667" s="2" t="str">
        <f>IF(C667='FORMULAIRE chqe'!$E$41,MAX($F$1:F666)+1,"")</f>
        <v/>
      </c>
      <c r="G667" t="str">
        <f t="shared" si="16"/>
        <v/>
      </c>
    </row>
    <row r="668" spans="3:7" ht="15" customHeight="1" x14ac:dyDescent="0.25">
      <c r="C668" s="8">
        <v>76780</v>
      </c>
      <c r="D668" s="7" t="s">
        <v>672</v>
      </c>
      <c r="E668" s="81" t="str">
        <f>IF(C668='FORMULAIRE chqe'!$E$18,MAX($E$1:E667)+1,"")</f>
        <v/>
      </c>
      <c r="F668" s="2" t="str">
        <f>IF(C668='FORMULAIRE chqe'!$E$41,MAX($F$1:F667)+1,"")</f>
        <v/>
      </c>
      <c r="G668" t="str">
        <f t="shared" si="16"/>
        <v/>
      </c>
    </row>
    <row r="669" spans="3:7" ht="15" customHeight="1" x14ac:dyDescent="0.25">
      <c r="C669" s="8">
        <v>76780</v>
      </c>
      <c r="D669" s="7" t="s">
        <v>673</v>
      </c>
      <c r="E669" s="81" t="str">
        <f>IF(C669='FORMULAIRE chqe'!$E$18,MAX($E$1:E668)+1,"")</f>
        <v/>
      </c>
      <c r="F669" s="2" t="str">
        <f>IF(C669='FORMULAIRE chqe'!$E$41,MAX($F$1:F668)+1,"")</f>
        <v/>
      </c>
      <c r="G669" t="str">
        <f t="shared" si="16"/>
        <v/>
      </c>
    </row>
    <row r="670" spans="3:7" ht="15" customHeight="1" x14ac:dyDescent="0.25">
      <c r="C670" s="8">
        <v>76780</v>
      </c>
      <c r="D670" s="7" t="s">
        <v>674</v>
      </c>
      <c r="E670" s="81" t="str">
        <f>IF(C670='FORMULAIRE chqe'!$E$18,MAX($E$1:E669)+1,"")</f>
        <v/>
      </c>
      <c r="F670" s="2" t="str">
        <f>IF(C670='FORMULAIRE chqe'!$E$41,MAX($F$1:F669)+1,"")</f>
        <v/>
      </c>
      <c r="G670" t="str">
        <f t="shared" si="16"/>
        <v/>
      </c>
    </row>
    <row r="671" spans="3:7" ht="15" customHeight="1" x14ac:dyDescent="0.25">
      <c r="C671" s="8">
        <v>76780</v>
      </c>
      <c r="D671" s="7" t="s">
        <v>675</v>
      </c>
      <c r="E671" s="81" t="str">
        <f>IF(C671='FORMULAIRE chqe'!$E$18,MAX($E$1:E670)+1,"")</f>
        <v/>
      </c>
      <c r="F671" s="2" t="str">
        <f>IF(C671='FORMULAIRE chqe'!$E$41,MAX($F$1:F670)+1,"")</f>
        <v/>
      </c>
      <c r="G671" t="str">
        <f t="shared" si="16"/>
        <v/>
      </c>
    </row>
    <row r="672" spans="3:7" ht="15" customHeight="1" x14ac:dyDescent="0.25">
      <c r="C672" s="8">
        <v>76780</v>
      </c>
      <c r="D672" s="7" t="s">
        <v>676</v>
      </c>
      <c r="E672" s="81" t="str">
        <f>IF(C672='FORMULAIRE chqe'!$E$18,MAX($E$1:E671)+1,"")</f>
        <v/>
      </c>
      <c r="F672" s="2" t="str">
        <f>IF(C672='FORMULAIRE chqe'!$E$41,MAX($F$1:F671)+1,"")</f>
        <v/>
      </c>
      <c r="G672" t="str">
        <f t="shared" si="16"/>
        <v/>
      </c>
    </row>
    <row r="673" spans="2:7" ht="15" customHeight="1" x14ac:dyDescent="0.25">
      <c r="C673" s="8">
        <v>76780</v>
      </c>
      <c r="D673" s="7" t="s">
        <v>677</v>
      </c>
      <c r="E673" s="81" t="str">
        <f>IF(C673='FORMULAIRE chqe'!$E$18,MAX($E$1:E672)+1,"")</f>
        <v/>
      </c>
      <c r="F673" s="2" t="str">
        <f>IF(C673='FORMULAIRE chqe'!$E$41,MAX($F$1:F672)+1,"")</f>
        <v/>
      </c>
      <c r="G673" t="str">
        <f t="shared" si="16"/>
        <v/>
      </c>
    </row>
    <row r="674" spans="2:7" ht="15" customHeight="1" x14ac:dyDescent="0.25">
      <c r="C674" s="8">
        <v>76780</v>
      </c>
      <c r="D674" s="7" t="s">
        <v>678</v>
      </c>
      <c r="E674" s="81" t="str">
        <f>IF(C674='FORMULAIRE chqe'!$E$18,MAX($E$1:E673)+1,"")</f>
        <v/>
      </c>
      <c r="F674" s="2" t="str">
        <f>IF(C674='FORMULAIRE chqe'!$E$41,MAX($F$1:F673)+1,"")</f>
        <v/>
      </c>
      <c r="G674" t="str">
        <f t="shared" si="16"/>
        <v/>
      </c>
    </row>
    <row r="675" spans="2:7" ht="15" customHeight="1" x14ac:dyDescent="0.25">
      <c r="C675" s="8">
        <v>76780</v>
      </c>
      <c r="D675" s="7" t="s">
        <v>679</v>
      </c>
      <c r="E675" s="81" t="str">
        <f>IF(C675='FORMULAIRE chqe'!$E$18,MAX($E$1:E674)+1,"")</f>
        <v/>
      </c>
      <c r="F675" s="2" t="str">
        <f>IF(C675='FORMULAIRE chqe'!$E$41,MAX($F$1:F674)+1,"")</f>
        <v/>
      </c>
      <c r="G675" t="str">
        <f t="shared" si="16"/>
        <v/>
      </c>
    </row>
    <row r="676" spans="2:7" ht="15" customHeight="1" x14ac:dyDescent="0.25">
      <c r="C676" s="8">
        <v>76780</v>
      </c>
      <c r="D676" s="7" t="s">
        <v>680</v>
      </c>
      <c r="E676" s="81" t="str">
        <f>IF(C676='FORMULAIRE chqe'!$E$18,MAX($E$1:E675)+1,"")</f>
        <v/>
      </c>
      <c r="F676" s="2" t="str">
        <f>IF(C676='FORMULAIRE chqe'!$E$41,MAX($F$1:F675)+1,"")</f>
        <v/>
      </c>
      <c r="G676" t="str">
        <f t="shared" si="16"/>
        <v/>
      </c>
    </row>
    <row r="677" spans="2:7" ht="15" customHeight="1" x14ac:dyDescent="0.25">
      <c r="C677" s="8">
        <v>76780</v>
      </c>
      <c r="D677" s="7" t="s">
        <v>681</v>
      </c>
      <c r="E677" s="81" t="str">
        <f>IF(C677='FORMULAIRE chqe'!$E$18,MAX($E$1:E676)+1,"")</f>
        <v/>
      </c>
      <c r="F677" s="2" t="str">
        <f>IF(C677='FORMULAIRE chqe'!$E$41,MAX($F$1:F676)+1,"")</f>
        <v/>
      </c>
      <c r="G677" t="str">
        <f t="shared" si="16"/>
        <v/>
      </c>
    </row>
    <row r="678" spans="2:7" ht="15" customHeight="1" x14ac:dyDescent="0.25">
      <c r="C678" s="8">
        <v>76780</v>
      </c>
      <c r="D678" s="7" t="s">
        <v>682</v>
      </c>
      <c r="E678" s="81" t="str">
        <f>IF(C678='FORMULAIRE chqe'!$E$18,MAX($E$1:E677)+1,"")</f>
        <v/>
      </c>
      <c r="F678" s="2" t="str">
        <f>IF(C678='FORMULAIRE chqe'!$E$41,MAX($F$1:F677)+1,"")</f>
        <v/>
      </c>
      <c r="G678" t="str">
        <f t="shared" si="16"/>
        <v/>
      </c>
    </row>
    <row r="679" spans="2:7" ht="15" customHeight="1" x14ac:dyDescent="0.25">
      <c r="C679" s="8">
        <v>76790</v>
      </c>
      <c r="D679" s="7" t="s">
        <v>683</v>
      </c>
      <c r="E679" s="81" t="str">
        <f>IF(C679='FORMULAIRE chqe'!$E$18,MAX($E$1:E678)+1,"")</f>
        <v/>
      </c>
      <c r="F679" s="2" t="str">
        <f>IF(C679='FORMULAIRE chqe'!$E$41,MAX($F$1:F678)+1,"")</f>
        <v/>
      </c>
      <c r="G679" t="str">
        <f t="shared" si="16"/>
        <v/>
      </c>
    </row>
    <row r="680" spans="2:7" ht="15" customHeight="1" x14ac:dyDescent="0.25">
      <c r="B680" t="s">
        <v>805</v>
      </c>
      <c r="C680" s="8">
        <v>76790</v>
      </c>
      <c r="D680" s="7" t="s">
        <v>684</v>
      </c>
      <c r="E680" s="81" t="str">
        <f>IF(C680='FORMULAIRE chqe'!$E$18,MAX($E$1:E679)+1,"")</f>
        <v/>
      </c>
      <c r="F680" s="2" t="str">
        <f>IF(C680='FORMULAIRE chqe'!$E$41,MAX($F$1:F679)+1,"")</f>
        <v/>
      </c>
      <c r="G680" t="str">
        <f t="shared" si="16"/>
        <v/>
      </c>
    </row>
    <row r="681" spans="2:7" ht="15" customHeight="1" x14ac:dyDescent="0.25">
      <c r="B681" t="s">
        <v>806</v>
      </c>
      <c r="C681" s="8">
        <v>76790</v>
      </c>
      <c r="D681" s="7" t="s">
        <v>685</v>
      </c>
      <c r="E681" s="81" t="str">
        <f>IF(C681='FORMULAIRE chqe'!$E$18,MAX($E$1:E680)+1,"")</f>
        <v/>
      </c>
      <c r="F681" s="2" t="str">
        <f>IF(C681='FORMULAIRE chqe'!$E$41,MAX($F$1:F680)+1,"")</f>
        <v/>
      </c>
      <c r="G681" t="str">
        <f t="shared" si="16"/>
        <v/>
      </c>
    </row>
    <row r="682" spans="2:7" ht="15" customHeight="1" x14ac:dyDescent="0.25">
      <c r="B682" t="s">
        <v>804</v>
      </c>
      <c r="C682" s="8">
        <v>76790</v>
      </c>
      <c r="D682" s="7" t="s">
        <v>686</v>
      </c>
      <c r="E682" s="81" t="str">
        <f>IF(C682='FORMULAIRE chqe'!$E$18,MAX($E$1:E681)+1,"")</f>
        <v/>
      </c>
      <c r="F682" s="2" t="str">
        <f>IF(C682='FORMULAIRE chqe'!$E$41,MAX($F$1:F681)+1,"")</f>
        <v/>
      </c>
      <c r="G682" t="str">
        <f t="shared" si="16"/>
        <v/>
      </c>
    </row>
    <row r="683" spans="2:7" ht="15" customHeight="1" x14ac:dyDescent="0.25">
      <c r="B683" t="s">
        <v>805</v>
      </c>
      <c r="C683" s="8">
        <v>76790</v>
      </c>
      <c r="D683" s="7" t="s">
        <v>687</v>
      </c>
      <c r="E683" s="81" t="str">
        <f>IF(C683='FORMULAIRE chqe'!$E$18,MAX($E$1:E682)+1,"")</f>
        <v/>
      </c>
      <c r="F683" s="2" t="str">
        <f>IF(C683='FORMULAIRE chqe'!$E$41,MAX($F$1:F682)+1,"")</f>
        <v/>
      </c>
      <c r="G683" t="str">
        <f t="shared" si="16"/>
        <v/>
      </c>
    </row>
    <row r="684" spans="2:7" ht="15" customHeight="1" x14ac:dyDescent="0.25">
      <c r="B684" t="s">
        <v>806</v>
      </c>
      <c r="C684" s="8">
        <v>76790</v>
      </c>
      <c r="D684" s="7" t="s">
        <v>688</v>
      </c>
      <c r="E684" s="81" t="str">
        <f>IF(C684='FORMULAIRE chqe'!$E$18,MAX($E$1:E683)+1,"")</f>
        <v/>
      </c>
      <c r="F684" s="2" t="str">
        <f>IF(C684='FORMULAIRE chqe'!$E$41,MAX($F$1:F683)+1,"")</f>
        <v/>
      </c>
      <c r="G684" t="str">
        <f t="shared" si="16"/>
        <v/>
      </c>
    </row>
    <row r="685" spans="2:7" ht="15" customHeight="1" x14ac:dyDescent="0.25">
      <c r="C685" s="8">
        <v>76800</v>
      </c>
      <c r="D685" s="7" t="s">
        <v>689</v>
      </c>
      <c r="E685" s="81" t="str">
        <f>IF(C685='FORMULAIRE chqe'!$E$18,MAX($E$1:E684)+1,"")</f>
        <v/>
      </c>
      <c r="F685" s="2" t="str">
        <f>IF(C685='FORMULAIRE chqe'!$E$41,MAX($F$1:F684)+1,"")</f>
        <v/>
      </c>
      <c r="G685" t="str">
        <f t="shared" si="16"/>
        <v/>
      </c>
    </row>
    <row r="686" spans="2:7" ht="15" customHeight="1" x14ac:dyDescent="0.25">
      <c r="C686" s="8">
        <v>76810</v>
      </c>
      <c r="D686" s="7" t="s">
        <v>690</v>
      </c>
      <c r="E686" s="81" t="str">
        <f>IF(C686='FORMULAIRE chqe'!$E$18,MAX($E$1:E685)+1,"")</f>
        <v/>
      </c>
      <c r="F686" s="2" t="str">
        <f>IF(C686='FORMULAIRE chqe'!$E$41,MAX($F$1:F685)+1,"")</f>
        <v/>
      </c>
      <c r="G686" t="str">
        <f t="shared" si="16"/>
        <v/>
      </c>
    </row>
    <row r="687" spans="2:7" ht="15" customHeight="1" x14ac:dyDescent="0.25">
      <c r="C687" s="8">
        <v>76810</v>
      </c>
      <c r="D687" s="7" t="s">
        <v>691</v>
      </c>
      <c r="E687" s="81" t="str">
        <f>IF(C687='FORMULAIRE chqe'!$E$18,MAX($E$1:E686)+1,"")</f>
        <v/>
      </c>
      <c r="F687" s="2" t="str">
        <f>IF(C687='FORMULAIRE chqe'!$E$41,MAX($F$1:F686)+1,"")</f>
        <v/>
      </c>
      <c r="G687" t="str">
        <f t="shared" si="16"/>
        <v/>
      </c>
    </row>
    <row r="688" spans="2:7" ht="15" customHeight="1" x14ac:dyDescent="0.25">
      <c r="C688" s="8">
        <v>76810</v>
      </c>
      <c r="D688" s="7" t="s">
        <v>692</v>
      </c>
      <c r="E688" s="81" t="str">
        <f>IF(C688='FORMULAIRE chqe'!$E$18,MAX($E$1:E687)+1,"")</f>
        <v/>
      </c>
      <c r="F688" s="2" t="str">
        <f>IF(C688='FORMULAIRE chqe'!$E$41,MAX($F$1:F687)+1,"")</f>
        <v/>
      </c>
      <c r="G688" t="str">
        <f t="shared" si="16"/>
        <v/>
      </c>
    </row>
    <row r="689" spans="3:7" ht="15" customHeight="1" x14ac:dyDescent="0.25">
      <c r="C689" s="8">
        <v>76840</v>
      </c>
      <c r="D689" s="7" t="s">
        <v>693</v>
      </c>
      <c r="E689" s="81" t="str">
        <f>IF(C689='FORMULAIRE chqe'!$E$18,MAX($E$1:E688)+1,"")</f>
        <v/>
      </c>
      <c r="F689" s="2" t="str">
        <f>IF(C689='FORMULAIRE chqe'!$E$41,MAX($F$1:F688)+1,"")</f>
        <v/>
      </c>
      <c r="G689" t="str">
        <f t="shared" si="16"/>
        <v/>
      </c>
    </row>
    <row r="690" spans="3:7" ht="15" customHeight="1" x14ac:dyDescent="0.25">
      <c r="C690" s="8">
        <v>76840</v>
      </c>
      <c r="D690" s="7" t="s">
        <v>694</v>
      </c>
      <c r="E690" s="81" t="str">
        <f>IF(C690='FORMULAIRE chqe'!$E$18,MAX($E$1:E689)+1,"")</f>
        <v/>
      </c>
      <c r="F690" s="2" t="str">
        <f>IF(C690='FORMULAIRE chqe'!$E$41,MAX($F$1:F689)+1,"")</f>
        <v/>
      </c>
      <c r="G690" t="str">
        <f t="shared" si="16"/>
        <v/>
      </c>
    </row>
    <row r="691" spans="3:7" ht="15" customHeight="1" x14ac:dyDescent="0.25">
      <c r="C691" s="8">
        <v>76840</v>
      </c>
      <c r="D691" s="7" t="s">
        <v>695</v>
      </c>
      <c r="E691" s="81" t="str">
        <f>IF(C691='FORMULAIRE chqe'!$E$18,MAX($E$1:E690)+1,"")</f>
        <v/>
      </c>
      <c r="F691" s="2" t="str">
        <f>IF(C691='FORMULAIRE chqe'!$E$41,MAX($F$1:F690)+1,"")</f>
        <v/>
      </c>
      <c r="G691" t="str">
        <f t="shared" si="16"/>
        <v/>
      </c>
    </row>
    <row r="692" spans="3:7" ht="15" customHeight="1" x14ac:dyDescent="0.25">
      <c r="C692" s="8">
        <v>76850</v>
      </c>
      <c r="D692" s="7" t="s">
        <v>696</v>
      </c>
      <c r="E692" s="81" t="str">
        <f>IF(C692='FORMULAIRE chqe'!$E$18,MAX($E$1:E691)+1,"")</f>
        <v/>
      </c>
      <c r="F692" s="2" t="str">
        <f>IF(C692='FORMULAIRE chqe'!$E$41,MAX($F$1:F691)+1,"")</f>
        <v/>
      </c>
      <c r="G692" t="str">
        <f t="shared" si="16"/>
        <v/>
      </c>
    </row>
    <row r="693" spans="3:7" ht="15" customHeight="1" x14ac:dyDescent="0.25">
      <c r="C693" s="8">
        <v>76850</v>
      </c>
      <c r="D693" s="7" t="s">
        <v>697</v>
      </c>
      <c r="E693" s="81" t="str">
        <f>IF(C693='FORMULAIRE chqe'!$E$18,MAX($E$1:E692)+1,"")</f>
        <v/>
      </c>
      <c r="F693" s="2" t="str">
        <f>IF(C693='FORMULAIRE chqe'!$E$41,MAX($F$1:F692)+1,"")</f>
        <v/>
      </c>
      <c r="G693" t="str">
        <f t="shared" si="16"/>
        <v/>
      </c>
    </row>
    <row r="694" spans="3:7" ht="15" customHeight="1" x14ac:dyDescent="0.25">
      <c r="C694" s="8">
        <v>76850</v>
      </c>
      <c r="D694" s="7" t="s">
        <v>698</v>
      </c>
      <c r="E694" s="81" t="str">
        <f>IF(C694='FORMULAIRE chqe'!$E$18,MAX($E$1:E693)+1,"")</f>
        <v/>
      </c>
      <c r="F694" s="2" t="str">
        <f>IF(C694='FORMULAIRE chqe'!$E$41,MAX($F$1:F693)+1,"")</f>
        <v/>
      </c>
      <c r="G694" t="str">
        <f t="shared" si="16"/>
        <v/>
      </c>
    </row>
    <row r="695" spans="3:7" ht="15" customHeight="1" x14ac:dyDescent="0.25">
      <c r="C695" s="8">
        <v>76850</v>
      </c>
      <c r="D695" s="7" t="s">
        <v>699</v>
      </c>
      <c r="E695" s="81" t="str">
        <f>IF(C695='FORMULAIRE chqe'!$E$18,MAX($E$1:E694)+1,"")</f>
        <v/>
      </c>
      <c r="F695" s="2" t="str">
        <f>IF(C695='FORMULAIRE chqe'!$E$41,MAX($F$1:F694)+1,"")</f>
        <v/>
      </c>
      <c r="G695" t="str">
        <f t="shared" si="16"/>
        <v/>
      </c>
    </row>
    <row r="696" spans="3:7" ht="15" customHeight="1" x14ac:dyDescent="0.25">
      <c r="C696" s="8">
        <v>76850</v>
      </c>
      <c r="D696" s="7" t="s">
        <v>700</v>
      </c>
      <c r="E696" s="81" t="str">
        <f>IF(C696='FORMULAIRE chqe'!$E$18,MAX($E$1:E695)+1,"")</f>
        <v/>
      </c>
      <c r="F696" s="2" t="str">
        <f>IF(C696='FORMULAIRE chqe'!$E$41,MAX($F$1:F695)+1,"")</f>
        <v/>
      </c>
      <c r="G696" t="str">
        <f t="shared" si="16"/>
        <v/>
      </c>
    </row>
    <row r="697" spans="3:7" ht="15" customHeight="1" x14ac:dyDescent="0.25">
      <c r="C697" s="8">
        <v>76850</v>
      </c>
      <c r="D697" s="7" t="s">
        <v>701</v>
      </c>
      <c r="E697" s="81" t="str">
        <f>IF(C697='FORMULAIRE chqe'!$E$18,MAX($E$1:E696)+1,"")</f>
        <v/>
      </c>
      <c r="F697" s="2" t="str">
        <f>IF(C697='FORMULAIRE chqe'!$E$41,MAX($F$1:F696)+1,"")</f>
        <v/>
      </c>
      <c r="G697" t="str">
        <f t="shared" si="16"/>
        <v/>
      </c>
    </row>
    <row r="698" spans="3:7" ht="15" customHeight="1" x14ac:dyDescent="0.25">
      <c r="C698" s="8">
        <v>76850</v>
      </c>
      <c r="D698" s="7" t="s">
        <v>702</v>
      </c>
      <c r="E698" s="81" t="str">
        <f>IF(C698='FORMULAIRE chqe'!$E$18,MAX($E$1:E697)+1,"")</f>
        <v/>
      </c>
      <c r="F698" s="2" t="str">
        <f>IF(C698='FORMULAIRE chqe'!$E$41,MAX($F$1:F697)+1,"")</f>
        <v/>
      </c>
      <c r="G698" t="str">
        <f t="shared" si="16"/>
        <v/>
      </c>
    </row>
    <row r="699" spans="3:7" ht="15" customHeight="1" x14ac:dyDescent="0.25">
      <c r="C699" s="8">
        <v>76850</v>
      </c>
      <c r="D699" s="7" t="s">
        <v>703</v>
      </c>
      <c r="E699" s="81" t="str">
        <f>IF(C699='FORMULAIRE chqe'!$E$18,MAX($E$1:E698)+1,"")</f>
        <v/>
      </c>
      <c r="F699" s="2" t="str">
        <f>IF(C699='FORMULAIRE chqe'!$E$41,MAX($F$1:F698)+1,"")</f>
        <v/>
      </c>
      <c r="G699" t="str">
        <f t="shared" si="16"/>
        <v/>
      </c>
    </row>
    <row r="700" spans="3:7" ht="15" customHeight="1" x14ac:dyDescent="0.25">
      <c r="C700" s="8">
        <v>76850</v>
      </c>
      <c r="D700" s="7" t="s">
        <v>704</v>
      </c>
      <c r="E700" s="81" t="str">
        <f>IF(C700='FORMULAIRE chqe'!$E$18,MAX($E$1:E699)+1,"")</f>
        <v/>
      </c>
      <c r="F700" s="2" t="str">
        <f>IF(C700='FORMULAIRE chqe'!$E$41,MAX($F$1:F699)+1,"")</f>
        <v/>
      </c>
      <c r="G700" t="str">
        <f t="shared" si="16"/>
        <v/>
      </c>
    </row>
    <row r="701" spans="3:7" ht="15" customHeight="1" x14ac:dyDescent="0.25">
      <c r="C701" s="8">
        <v>76850</v>
      </c>
      <c r="D701" s="7" t="s">
        <v>705</v>
      </c>
      <c r="E701" s="81" t="str">
        <f>IF(C701='FORMULAIRE chqe'!$E$18,MAX($E$1:E700)+1,"")</f>
        <v/>
      </c>
      <c r="F701" s="2" t="str">
        <f>IF(C701='FORMULAIRE chqe'!$E$41,MAX($F$1:F700)+1,"")</f>
        <v/>
      </c>
      <c r="G701" t="str">
        <f t="shared" si="16"/>
        <v/>
      </c>
    </row>
    <row r="702" spans="3:7" ht="15" customHeight="1" x14ac:dyDescent="0.25">
      <c r="C702" s="8">
        <v>76860</v>
      </c>
      <c r="D702" s="7" t="s">
        <v>706</v>
      </c>
      <c r="E702" s="81" t="str">
        <f>IF(C702='FORMULAIRE chqe'!$E$18,MAX($E$1:E701)+1,"")</f>
        <v/>
      </c>
      <c r="F702" s="2" t="str">
        <f>IF(C702='FORMULAIRE chqe'!$E$41,MAX($F$1:F701)+1,"")</f>
        <v/>
      </c>
      <c r="G702" t="str">
        <f t="shared" si="16"/>
        <v/>
      </c>
    </row>
    <row r="703" spans="3:7" ht="15" customHeight="1" x14ac:dyDescent="0.25">
      <c r="C703" s="8">
        <v>76860</v>
      </c>
      <c r="D703" s="7" t="s">
        <v>707</v>
      </c>
      <c r="E703" s="81" t="str">
        <f>IF(C703='FORMULAIRE chqe'!$E$18,MAX($E$1:E702)+1,"")</f>
        <v/>
      </c>
      <c r="F703" s="2" t="str">
        <f>IF(C703='FORMULAIRE chqe'!$E$41,MAX($F$1:F702)+1,"")</f>
        <v/>
      </c>
      <c r="G703" t="str">
        <f t="shared" si="16"/>
        <v/>
      </c>
    </row>
    <row r="704" spans="3:7" ht="15" customHeight="1" x14ac:dyDescent="0.25">
      <c r="C704" s="8">
        <v>76860</v>
      </c>
      <c r="D704" s="7" t="s">
        <v>708</v>
      </c>
      <c r="E704" s="81" t="str">
        <f>IF(C704='FORMULAIRE chqe'!$E$18,MAX($E$1:E703)+1,"")</f>
        <v/>
      </c>
      <c r="F704" s="2" t="str">
        <f>IF(C704='FORMULAIRE chqe'!$E$41,MAX($F$1:F703)+1,"")</f>
        <v/>
      </c>
      <c r="G704" t="str">
        <f t="shared" si="16"/>
        <v/>
      </c>
    </row>
    <row r="705" spans="3:7" ht="15" customHeight="1" x14ac:dyDescent="0.25">
      <c r="C705" s="8">
        <v>76860</v>
      </c>
      <c r="D705" s="7" t="s">
        <v>709</v>
      </c>
      <c r="E705" s="81" t="str">
        <f>IF(C705='FORMULAIRE chqe'!$E$18,MAX($E$1:E704)+1,"")</f>
        <v/>
      </c>
      <c r="F705" s="2" t="str">
        <f>IF(C705='FORMULAIRE chqe'!$E$41,MAX($F$1:F704)+1,"")</f>
        <v/>
      </c>
      <c r="G705" t="str">
        <f t="shared" si="16"/>
        <v/>
      </c>
    </row>
    <row r="706" spans="3:7" ht="15" customHeight="1" x14ac:dyDescent="0.25">
      <c r="C706" s="8">
        <v>76870</v>
      </c>
      <c r="D706" s="7" t="s">
        <v>710</v>
      </c>
      <c r="E706" s="81" t="str">
        <f>IF(C706='FORMULAIRE chqe'!$E$18,MAX($E$1:E705)+1,"")</f>
        <v/>
      </c>
      <c r="F706" s="2" t="str">
        <f>IF(C706='FORMULAIRE chqe'!$E$41,MAX($F$1:F705)+1,"")</f>
        <v/>
      </c>
      <c r="G706" t="str">
        <f t="shared" si="16"/>
        <v/>
      </c>
    </row>
    <row r="707" spans="3:7" ht="15" customHeight="1" x14ac:dyDescent="0.25">
      <c r="C707" s="8">
        <v>76870</v>
      </c>
      <c r="D707" s="7" t="s">
        <v>711</v>
      </c>
      <c r="E707" s="81" t="str">
        <f>IF(C707='FORMULAIRE chqe'!$E$18,MAX($E$1:E706)+1,"")</f>
        <v/>
      </c>
      <c r="F707" s="2" t="str">
        <f>IF(C707='FORMULAIRE chqe'!$E$41,MAX($F$1:F706)+1,"")</f>
        <v/>
      </c>
      <c r="G707" t="str">
        <f t="shared" si="16"/>
        <v/>
      </c>
    </row>
    <row r="708" spans="3:7" ht="15" customHeight="1" x14ac:dyDescent="0.25">
      <c r="C708" s="8">
        <v>76880</v>
      </c>
      <c r="D708" s="7" t="s">
        <v>712</v>
      </c>
      <c r="E708" s="81" t="str">
        <f>IF(C708='FORMULAIRE chqe'!$E$18,MAX($E$1:E707)+1,"")</f>
        <v/>
      </c>
      <c r="F708" s="2" t="str">
        <f>IF(C708='FORMULAIRE chqe'!$E$41,MAX($F$1:F707)+1,"")</f>
        <v/>
      </c>
      <c r="G708" t="str">
        <f t="shared" ref="G708:G747" si="17">IF(H708&lt;&gt;"",1,"")</f>
        <v/>
      </c>
    </row>
    <row r="709" spans="3:7" ht="15" customHeight="1" x14ac:dyDescent="0.25">
      <c r="C709" s="8">
        <v>76880</v>
      </c>
      <c r="D709" s="7" t="s">
        <v>713</v>
      </c>
      <c r="E709" s="81" t="str">
        <f>IF(C709='FORMULAIRE chqe'!$E$18,MAX($E$1:E708)+1,"")</f>
        <v/>
      </c>
      <c r="F709" s="2" t="str">
        <f>IF(C709='FORMULAIRE chqe'!$E$41,MAX($F$1:F708)+1,"")</f>
        <v/>
      </c>
      <c r="G709" t="str">
        <f t="shared" si="17"/>
        <v/>
      </c>
    </row>
    <row r="710" spans="3:7" ht="15" customHeight="1" x14ac:dyDescent="0.25">
      <c r="C710" s="8">
        <v>76890</v>
      </c>
      <c r="D710" s="7" t="s">
        <v>714</v>
      </c>
      <c r="E710" s="81" t="str">
        <f>IF(C710='FORMULAIRE chqe'!$E$18,MAX($E$1:E709)+1,"")</f>
        <v/>
      </c>
      <c r="F710" s="2" t="str">
        <f>IF(C710='FORMULAIRE chqe'!$E$41,MAX($F$1:F709)+1,"")</f>
        <v/>
      </c>
      <c r="G710" t="str">
        <f t="shared" si="17"/>
        <v/>
      </c>
    </row>
    <row r="711" spans="3:7" ht="15" customHeight="1" x14ac:dyDescent="0.25">
      <c r="C711" s="8">
        <v>76890</v>
      </c>
      <c r="D711" s="7" t="s">
        <v>715</v>
      </c>
      <c r="E711" s="81" t="str">
        <f>IF(C711='FORMULAIRE chqe'!$E$18,MAX($E$1:E710)+1,"")</f>
        <v/>
      </c>
      <c r="F711" s="2" t="str">
        <f>IF(C711='FORMULAIRE chqe'!$E$41,MAX($F$1:F710)+1,"")</f>
        <v/>
      </c>
      <c r="G711" t="str">
        <f t="shared" si="17"/>
        <v/>
      </c>
    </row>
    <row r="712" spans="3:7" ht="15" customHeight="1" x14ac:dyDescent="0.25">
      <c r="C712" s="8">
        <v>76890</v>
      </c>
      <c r="D712" s="7" t="s">
        <v>716</v>
      </c>
      <c r="E712" s="81" t="str">
        <f>IF(C712='FORMULAIRE chqe'!$E$18,MAX($E$1:E711)+1,"")</f>
        <v/>
      </c>
      <c r="F712" s="2" t="str">
        <f>IF(C712='FORMULAIRE chqe'!$E$41,MAX($F$1:F711)+1,"")</f>
        <v/>
      </c>
      <c r="G712" t="str">
        <f t="shared" si="17"/>
        <v/>
      </c>
    </row>
    <row r="713" spans="3:7" ht="15" customHeight="1" x14ac:dyDescent="0.25">
      <c r="C713" s="8">
        <v>76890</v>
      </c>
      <c r="D713" s="7" t="s">
        <v>717</v>
      </c>
      <c r="E713" s="81" t="str">
        <f>IF(C713='FORMULAIRE chqe'!$E$18,MAX($E$1:E712)+1,"")</f>
        <v/>
      </c>
      <c r="F713" s="2" t="str">
        <f>IF(C713='FORMULAIRE chqe'!$E$41,MAX($F$1:F712)+1,"")</f>
        <v/>
      </c>
      <c r="G713" t="str">
        <f t="shared" si="17"/>
        <v/>
      </c>
    </row>
    <row r="714" spans="3:7" ht="15" customHeight="1" x14ac:dyDescent="0.25">
      <c r="C714" s="8">
        <v>76890</v>
      </c>
      <c r="D714" s="7" t="s">
        <v>718</v>
      </c>
      <c r="E714" s="81" t="str">
        <f>IF(C714='FORMULAIRE chqe'!$E$18,MAX($E$1:E713)+1,"")</f>
        <v/>
      </c>
      <c r="F714" s="2" t="str">
        <f>IF(C714='FORMULAIRE chqe'!$E$41,MAX($F$1:F713)+1,"")</f>
        <v/>
      </c>
      <c r="G714" t="str">
        <f t="shared" si="17"/>
        <v/>
      </c>
    </row>
    <row r="715" spans="3:7" ht="15" customHeight="1" x14ac:dyDescent="0.25">
      <c r="C715" s="8">
        <v>76890</v>
      </c>
      <c r="D715" s="7" t="s">
        <v>719</v>
      </c>
      <c r="E715" s="81" t="str">
        <f>IF(C715='FORMULAIRE chqe'!$E$18,MAX($E$1:E714)+1,"")</f>
        <v/>
      </c>
      <c r="F715" s="2" t="str">
        <f>IF(C715='FORMULAIRE chqe'!$E$41,MAX($F$1:F714)+1,"")</f>
        <v/>
      </c>
      <c r="G715" t="str">
        <f t="shared" si="17"/>
        <v/>
      </c>
    </row>
    <row r="716" spans="3:7" ht="15" customHeight="1" x14ac:dyDescent="0.25">
      <c r="C716" s="8">
        <v>76890</v>
      </c>
      <c r="D716" s="7" t="s">
        <v>720</v>
      </c>
      <c r="E716" s="81" t="str">
        <f>IF(C716='FORMULAIRE chqe'!$E$18,MAX($E$1:E715)+1,"")</f>
        <v/>
      </c>
      <c r="F716" s="2" t="str">
        <f>IF(C716='FORMULAIRE chqe'!$E$41,MAX($F$1:F715)+1,"")</f>
        <v/>
      </c>
      <c r="G716" t="str">
        <f t="shared" si="17"/>
        <v/>
      </c>
    </row>
    <row r="717" spans="3:7" ht="15" customHeight="1" x14ac:dyDescent="0.25">
      <c r="C717" s="8">
        <v>76890</v>
      </c>
      <c r="D717" s="7" t="s">
        <v>721</v>
      </c>
      <c r="E717" s="81" t="str">
        <f>IF(C717='FORMULAIRE chqe'!$E$18,MAX($E$1:E716)+1,"")</f>
        <v/>
      </c>
      <c r="F717" s="2" t="str">
        <f>IF(C717='FORMULAIRE chqe'!$E$41,MAX($F$1:F716)+1,"")</f>
        <v/>
      </c>
      <c r="G717" t="str">
        <f t="shared" si="17"/>
        <v/>
      </c>
    </row>
    <row r="718" spans="3:7" ht="15" customHeight="1" x14ac:dyDescent="0.25">
      <c r="C718" s="8">
        <v>76890</v>
      </c>
      <c r="D718" s="7" t="s">
        <v>722</v>
      </c>
      <c r="E718" s="81" t="str">
        <f>IF(C718='FORMULAIRE chqe'!$E$18,MAX($E$1:E717)+1,"")</f>
        <v/>
      </c>
      <c r="F718" s="2" t="str">
        <f>IF(C718='FORMULAIRE chqe'!$E$41,MAX($F$1:F717)+1,"")</f>
        <v/>
      </c>
      <c r="G718" t="str">
        <f t="shared" si="17"/>
        <v/>
      </c>
    </row>
    <row r="719" spans="3:7" ht="15" customHeight="1" x14ac:dyDescent="0.25">
      <c r="C719" s="8">
        <v>76890</v>
      </c>
      <c r="D719" s="7" t="s">
        <v>723</v>
      </c>
      <c r="E719" s="81" t="str">
        <f>IF(C719='FORMULAIRE chqe'!$E$18,MAX($E$1:E718)+1,"")</f>
        <v/>
      </c>
      <c r="F719" s="2" t="str">
        <f>IF(C719='FORMULAIRE chqe'!$E$41,MAX($F$1:F718)+1,"")</f>
        <v/>
      </c>
      <c r="G719" t="str">
        <f t="shared" si="17"/>
        <v/>
      </c>
    </row>
    <row r="720" spans="3:7" ht="15" customHeight="1" x14ac:dyDescent="0.25">
      <c r="C720" s="8">
        <v>76890</v>
      </c>
      <c r="D720" s="7" t="s">
        <v>724</v>
      </c>
      <c r="E720" s="81" t="str">
        <f>IF(C720='FORMULAIRE chqe'!$E$18,MAX($E$1:E719)+1,"")</f>
        <v/>
      </c>
      <c r="F720" s="2" t="str">
        <f>IF(C720='FORMULAIRE chqe'!$E$41,MAX($F$1:F719)+1,"")</f>
        <v/>
      </c>
      <c r="G720" t="str">
        <f t="shared" si="17"/>
        <v/>
      </c>
    </row>
    <row r="721" spans="3:7" ht="15" customHeight="1" x14ac:dyDescent="0.25">
      <c r="C721" s="8">
        <v>76890</v>
      </c>
      <c r="D721" s="7" t="s">
        <v>725</v>
      </c>
      <c r="E721" s="81" t="str">
        <f>IF(C721='FORMULAIRE chqe'!$E$18,MAX($E$1:E720)+1,"")</f>
        <v/>
      </c>
      <c r="F721" s="2" t="str">
        <f>IF(C721='FORMULAIRE chqe'!$E$41,MAX($F$1:F720)+1,"")</f>
        <v/>
      </c>
      <c r="G721" t="str">
        <f t="shared" si="17"/>
        <v/>
      </c>
    </row>
    <row r="722" spans="3:7" ht="15" customHeight="1" x14ac:dyDescent="0.25">
      <c r="C722" s="8">
        <v>76890</v>
      </c>
      <c r="D722" s="7" t="s">
        <v>726</v>
      </c>
      <c r="E722" s="81" t="str">
        <f>IF(C722='FORMULAIRE chqe'!$E$18,MAX($E$1:E721)+1,"")</f>
        <v/>
      </c>
      <c r="F722" s="2" t="str">
        <f>IF(C722='FORMULAIRE chqe'!$E$41,MAX($F$1:F721)+1,"")</f>
        <v/>
      </c>
      <c r="G722" t="str">
        <f t="shared" si="17"/>
        <v/>
      </c>
    </row>
    <row r="723" spans="3:7" ht="15" customHeight="1" x14ac:dyDescent="0.25">
      <c r="C723" s="8">
        <v>76890</v>
      </c>
      <c r="D723" s="7" t="s">
        <v>727</v>
      </c>
      <c r="E723" s="81" t="str">
        <f>IF(C723='FORMULAIRE chqe'!$E$18,MAX($E$1:E722)+1,"")</f>
        <v/>
      </c>
      <c r="F723" s="2" t="str">
        <f>IF(C723='FORMULAIRE chqe'!$E$41,MAX($F$1:F722)+1,"")</f>
        <v/>
      </c>
      <c r="G723" t="str">
        <f t="shared" si="17"/>
        <v/>
      </c>
    </row>
    <row r="724" spans="3:7" ht="15" customHeight="1" x14ac:dyDescent="0.25">
      <c r="C724" s="8">
        <v>76890</v>
      </c>
      <c r="D724" s="7" t="s">
        <v>728</v>
      </c>
      <c r="E724" s="81" t="str">
        <f>IF(C724='FORMULAIRE chqe'!$E$18,MAX($E$1:E723)+1,"")</f>
        <v/>
      </c>
      <c r="F724" s="2" t="str">
        <f>IF(C724='FORMULAIRE chqe'!$E$41,MAX($F$1:F723)+1,"")</f>
        <v/>
      </c>
      <c r="G724" t="str">
        <f t="shared" si="17"/>
        <v/>
      </c>
    </row>
    <row r="725" spans="3:7" ht="15" customHeight="1" x14ac:dyDescent="0.25">
      <c r="C725" s="8">
        <v>76890</v>
      </c>
      <c r="D725" s="7" t="s">
        <v>729</v>
      </c>
      <c r="E725" s="81" t="str">
        <f>IF(C725='FORMULAIRE chqe'!$E$18,MAX($E$1:E724)+1,"")</f>
        <v/>
      </c>
      <c r="F725" s="2" t="str">
        <f>IF(C725='FORMULAIRE chqe'!$E$41,MAX($F$1:F724)+1,"")</f>
        <v/>
      </c>
      <c r="G725" t="str">
        <f t="shared" si="17"/>
        <v/>
      </c>
    </row>
    <row r="726" spans="3:7" ht="15" customHeight="1" x14ac:dyDescent="0.25">
      <c r="C726" s="8">
        <v>76890</v>
      </c>
      <c r="D726" s="7" t="s">
        <v>730</v>
      </c>
      <c r="E726" s="81" t="str">
        <f>IF(C726='FORMULAIRE chqe'!$E$18,MAX($E$1:E725)+1,"")</f>
        <v/>
      </c>
      <c r="F726" s="2" t="str">
        <f>IF(C726='FORMULAIRE chqe'!$E$41,MAX($F$1:F725)+1,"")</f>
        <v/>
      </c>
      <c r="G726" t="str">
        <f t="shared" si="17"/>
        <v/>
      </c>
    </row>
    <row r="727" spans="3:7" ht="15" customHeight="1" x14ac:dyDescent="0.25">
      <c r="C727" s="8">
        <v>76890</v>
      </c>
      <c r="D727" s="7" t="s">
        <v>731</v>
      </c>
      <c r="E727" s="81" t="str">
        <f>IF(C727='FORMULAIRE chqe'!$E$18,MAX($E$1:E726)+1,"")</f>
        <v/>
      </c>
      <c r="F727" s="2" t="str">
        <f>IF(C727='FORMULAIRE chqe'!$E$41,MAX($F$1:F726)+1,"")</f>
        <v/>
      </c>
      <c r="G727" t="str">
        <f t="shared" si="17"/>
        <v/>
      </c>
    </row>
    <row r="728" spans="3:7" ht="15" customHeight="1" x14ac:dyDescent="0.25">
      <c r="C728" s="8">
        <v>76890</v>
      </c>
      <c r="D728" s="7" t="s">
        <v>732</v>
      </c>
      <c r="E728" s="81" t="str">
        <f>IF(C728='FORMULAIRE chqe'!$E$18,MAX($E$1:E727)+1,"")</f>
        <v/>
      </c>
      <c r="F728" s="2" t="str">
        <f>IF(C728='FORMULAIRE chqe'!$E$41,MAX($F$1:F727)+1,"")</f>
        <v/>
      </c>
      <c r="G728" t="str">
        <f t="shared" si="17"/>
        <v/>
      </c>
    </row>
    <row r="729" spans="3:7" ht="15" customHeight="1" x14ac:dyDescent="0.25">
      <c r="C729" s="8">
        <v>76890</v>
      </c>
      <c r="D729" s="7" t="s">
        <v>733</v>
      </c>
      <c r="E729" s="81" t="str">
        <f>IF(C729='FORMULAIRE chqe'!$E$18,MAX($E$1:E728)+1,"")</f>
        <v/>
      </c>
      <c r="F729" s="2" t="str">
        <f>IF(C729='FORMULAIRE chqe'!$E$41,MAX($F$1:F728)+1,"")</f>
        <v/>
      </c>
      <c r="G729" t="str">
        <f t="shared" si="17"/>
        <v/>
      </c>
    </row>
    <row r="730" spans="3:7" ht="15" customHeight="1" x14ac:dyDescent="0.25">
      <c r="C730" s="8">
        <v>76910</v>
      </c>
      <c r="D730" s="7" t="s">
        <v>734</v>
      </c>
      <c r="E730" s="81" t="str">
        <f>IF(C730='FORMULAIRE chqe'!$E$18,MAX($E$1:E729)+1,"")</f>
        <v/>
      </c>
      <c r="F730" s="2" t="str">
        <f>IF(C730='FORMULAIRE chqe'!$E$41,MAX($F$1:F729)+1,"")</f>
        <v/>
      </c>
      <c r="G730" t="str">
        <f t="shared" si="17"/>
        <v/>
      </c>
    </row>
    <row r="731" spans="3:7" ht="15" customHeight="1" x14ac:dyDescent="0.25">
      <c r="C731" s="8">
        <v>76910</v>
      </c>
      <c r="D731" s="7" t="s">
        <v>735</v>
      </c>
      <c r="E731" s="81" t="str">
        <f>IF(C731='FORMULAIRE chqe'!$E$18,MAX($E$1:E730)+1,"")</f>
        <v/>
      </c>
      <c r="F731" s="2" t="str">
        <f>IF(C731='FORMULAIRE chqe'!$E$41,MAX($F$1:F730)+1,"")</f>
        <v/>
      </c>
      <c r="G731" t="str">
        <f t="shared" si="17"/>
        <v/>
      </c>
    </row>
    <row r="732" spans="3:7" ht="15" customHeight="1" x14ac:dyDescent="0.25">
      <c r="C732" s="8">
        <v>76910</v>
      </c>
      <c r="D732" s="7" t="s">
        <v>736</v>
      </c>
      <c r="E732" s="81" t="str">
        <f>IF(C732='FORMULAIRE chqe'!$E$18,MAX($E$1:E731)+1,"")</f>
        <v/>
      </c>
      <c r="F732" s="2" t="str">
        <f>IF(C732='FORMULAIRE chqe'!$E$41,MAX($F$1:F731)+1,"")</f>
        <v/>
      </c>
      <c r="G732" t="str">
        <f t="shared" si="17"/>
        <v/>
      </c>
    </row>
    <row r="733" spans="3:7" ht="15" customHeight="1" x14ac:dyDescent="0.25">
      <c r="C733" s="8">
        <v>76920</v>
      </c>
      <c r="D733" s="7" t="s">
        <v>737</v>
      </c>
      <c r="E733" s="81" t="str">
        <f>IF(C733='FORMULAIRE chqe'!$E$18,MAX($E$1:E732)+1,"")</f>
        <v/>
      </c>
      <c r="F733" s="2" t="str">
        <f>IF(C733='FORMULAIRE chqe'!$E$41,MAX($F$1:F732)+1,"")</f>
        <v/>
      </c>
      <c r="G733" t="str">
        <f t="shared" si="17"/>
        <v/>
      </c>
    </row>
    <row r="734" spans="3:7" ht="15" customHeight="1" x14ac:dyDescent="0.25">
      <c r="C734" s="8">
        <v>76930</v>
      </c>
      <c r="D734" s="7" t="s">
        <v>738</v>
      </c>
      <c r="E734" s="81" t="str">
        <f>IF(C734='FORMULAIRE chqe'!$E$18,MAX($E$1:E733)+1,"")</f>
        <v/>
      </c>
      <c r="F734" s="2" t="str">
        <f>IF(C734='FORMULAIRE chqe'!$E$41,MAX($F$1:F733)+1,"")</f>
        <v/>
      </c>
      <c r="G734" t="str">
        <f t="shared" si="17"/>
        <v/>
      </c>
    </row>
    <row r="735" spans="3:7" ht="15" customHeight="1" x14ac:dyDescent="0.25">
      <c r="C735" s="8">
        <v>76930</v>
      </c>
      <c r="D735" s="7" t="s">
        <v>739</v>
      </c>
      <c r="E735" s="81" t="str">
        <f>IF(C735='FORMULAIRE chqe'!$E$18,MAX($E$1:E734)+1,"")</f>
        <v/>
      </c>
      <c r="F735" s="2" t="str">
        <f>IF(C735='FORMULAIRE chqe'!$E$41,MAX($F$1:F734)+1,"")</f>
        <v/>
      </c>
      <c r="G735" t="str">
        <f t="shared" si="17"/>
        <v/>
      </c>
    </row>
    <row r="736" spans="3:7" ht="15" customHeight="1" x14ac:dyDescent="0.25">
      <c r="C736" s="8">
        <v>76940</v>
      </c>
      <c r="D736" s="7" t="s">
        <v>740</v>
      </c>
      <c r="E736" s="81" t="str">
        <f>IF(C736='FORMULAIRE chqe'!$E$18,MAX($E$1:E735)+1,"")</f>
        <v/>
      </c>
      <c r="F736" s="2" t="str">
        <f>IF(C736='FORMULAIRE chqe'!$E$41,MAX($F$1:F735)+1,"")</f>
        <v/>
      </c>
      <c r="G736" t="str">
        <f t="shared" si="17"/>
        <v/>
      </c>
    </row>
    <row r="737" spans="3:7" ht="15" customHeight="1" x14ac:dyDescent="0.25">
      <c r="C737" s="8">
        <v>76940</v>
      </c>
      <c r="D737" s="7" t="s">
        <v>741</v>
      </c>
      <c r="E737" s="81" t="str">
        <f>IF(C737='FORMULAIRE chqe'!$E$18,MAX($E$1:E736)+1,"")</f>
        <v/>
      </c>
      <c r="F737" s="2" t="str">
        <f>IF(C737='FORMULAIRE chqe'!$E$41,MAX($F$1:F736)+1,"")</f>
        <v/>
      </c>
      <c r="G737" t="str">
        <f t="shared" si="17"/>
        <v/>
      </c>
    </row>
    <row r="738" spans="3:7" ht="15" customHeight="1" x14ac:dyDescent="0.25">
      <c r="C738" s="8">
        <v>76940</v>
      </c>
      <c r="D738" s="7" t="s">
        <v>742</v>
      </c>
      <c r="E738" s="81" t="str">
        <f>IF(C738='FORMULAIRE chqe'!$E$18,MAX($E$1:E737)+1,"")</f>
        <v/>
      </c>
      <c r="F738" s="2" t="str">
        <f>IF(C738='FORMULAIRE chqe'!$E$41,MAX($F$1:F737)+1,"")</f>
        <v/>
      </c>
      <c r="G738" t="str">
        <f t="shared" si="17"/>
        <v/>
      </c>
    </row>
    <row r="739" spans="3:7" ht="15" customHeight="1" x14ac:dyDescent="0.25">
      <c r="C739" s="8">
        <v>76940</v>
      </c>
      <c r="D739" s="7" t="s">
        <v>743</v>
      </c>
      <c r="E739" s="81" t="str">
        <f>IF(C739='FORMULAIRE chqe'!$E$18,MAX($E$1:E738)+1,"")</f>
        <v/>
      </c>
      <c r="F739" s="2" t="str">
        <f>IF(C739='FORMULAIRE chqe'!$E$41,MAX($F$1:F738)+1,"")</f>
        <v/>
      </c>
      <c r="G739" t="str">
        <f t="shared" si="17"/>
        <v/>
      </c>
    </row>
    <row r="740" spans="3:7" ht="15" customHeight="1" x14ac:dyDescent="0.25">
      <c r="C740" s="8">
        <v>76940</v>
      </c>
      <c r="D740" s="7" t="s">
        <v>744</v>
      </c>
      <c r="E740" s="81" t="str">
        <f>IF(C740='FORMULAIRE chqe'!$E$18,MAX($E$1:E739)+1,"")</f>
        <v/>
      </c>
      <c r="F740" s="2" t="str">
        <f>IF(C740='FORMULAIRE chqe'!$E$41,MAX($F$1:F739)+1,"")</f>
        <v/>
      </c>
      <c r="G740" t="str">
        <f t="shared" si="17"/>
        <v/>
      </c>
    </row>
    <row r="741" spans="3:7" ht="15" customHeight="1" x14ac:dyDescent="0.25">
      <c r="C741" s="8">
        <v>76950</v>
      </c>
      <c r="D741" s="7" t="s">
        <v>745</v>
      </c>
      <c r="E741" s="81" t="str">
        <f>IF(C741='FORMULAIRE chqe'!$E$18,MAX($E$1:E740)+1,"")</f>
        <v/>
      </c>
      <c r="F741" s="2" t="str">
        <f>IF(C741='FORMULAIRE chqe'!$E$41,MAX($F$1:F740)+1,"")</f>
        <v/>
      </c>
      <c r="G741" t="str">
        <f t="shared" si="17"/>
        <v/>
      </c>
    </row>
    <row r="742" spans="3:7" ht="15" customHeight="1" x14ac:dyDescent="0.25">
      <c r="C742" s="8">
        <v>76960</v>
      </c>
      <c r="D742" s="7" t="s">
        <v>746</v>
      </c>
      <c r="E742" s="81" t="str">
        <f>IF(C742='FORMULAIRE chqe'!$E$18,MAX($E$1:E741)+1,"")</f>
        <v/>
      </c>
      <c r="F742" s="2" t="str">
        <f>IF(C742='FORMULAIRE chqe'!$E$41,MAX($F$1:F741)+1,"")</f>
        <v/>
      </c>
      <c r="G742" t="str">
        <f t="shared" si="17"/>
        <v/>
      </c>
    </row>
    <row r="743" spans="3:7" ht="15" customHeight="1" x14ac:dyDescent="0.25">
      <c r="C743" s="8">
        <v>76970</v>
      </c>
      <c r="D743" s="7" t="s">
        <v>747</v>
      </c>
      <c r="E743" s="81" t="str">
        <f>IF(C743='FORMULAIRE chqe'!$E$18,MAX($E$1:E742)+1,"")</f>
        <v/>
      </c>
      <c r="F743" s="2" t="str">
        <f>IF(C743='FORMULAIRE chqe'!$E$41,MAX($F$1:F742)+1,"")</f>
        <v/>
      </c>
      <c r="G743" t="str">
        <f t="shared" si="17"/>
        <v/>
      </c>
    </row>
    <row r="744" spans="3:7" ht="15" customHeight="1" x14ac:dyDescent="0.25">
      <c r="C744" s="8">
        <v>76970</v>
      </c>
      <c r="D744" s="7" t="s">
        <v>748</v>
      </c>
      <c r="E744" s="81" t="str">
        <f>IF(C744='FORMULAIRE chqe'!$E$18,MAX($E$1:E743)+1,"")</f>
        <v/>
      </c>
      <c r="F744" s="2" t="str">
        <f>IF(C744='FORMULAIRE chqe'!$E$41,MAX($F$1:F743)+1,"")</f>
        <v/>
      </c>
      <c r="G744" t="str">
        <f t="shared" si="17"/>
        <v/>
      </c>
    </row>
    <row r="745" spans="3:7" ht="15" customHeight="1" x14ac:dyDescent="0.25">
      <c r="C745" s="8">
        <v>76970</v>
      </c>
      <c r="D745" s="7" t="s">
        <v>749</v>
      </c>
      <c r="E745" s="81" t="str">
        <f>IF(C745='FORMULAIRE chqe'!$E$18,MAX($E$1:E744)+1,"")</f>
        <v/>
      </c>
      <c r="F745" s="2" t="str">
        <f>IF(C745='FORMULAIRE chqe'!$E$41,MAX($F$1:F744)+1,"")</f>
        <v/>
      </c>
      <c r="G745" t="str">
        <f t="shared" si="17"/>
        <v/>
      </c>
    </row>
    <row r="746" spans="3:7" ht="15" customHeight="1" x14ac:dyDescent="0.25">
      <c r="C746" s="8">
        <v>76970</v>
      </c>
      <c r="D746" s="7" t="s">
        <v>750</v>
      </c>
      <c r="E746" s="81" t="str">
        <f>IF(C746='FORMULAIRE chqe'!$E$18,MAX($E$1:E745)+1,"")</f>
        <v/>
      </c>
      <c r="F746" s="2" t="str">
        <f>IF(C746='FORMULAIRE chqe'!$E$41,MAX($F$1:F745)+1,"")</f>
        <v/>
      </c>
      <c r="G746" t="str">
        <f t="shared" si="17"/>
        <v/>
      </c>
    </row>
    <row r="747" spans="3:7" ht="15" customHeight="1" x14ac:dyDescent="0.25">
      <c r="C747" s="8">
        <v>76980</v>
      </c>
      <c r="D747" s="7" t="s">
        <v>751</v>
      </c>
      <c r="E747" s="81" t="str">
        <f>IF(C747='FORMULAIRE chqe'!$E$18,MAX($E$1:E746)+1,"")</f>
        <v/>
      </c>
      <c r="F747" s="2" t="str">
        <f>IF(C747='FORMULAIRE chqe'!$E$41,MAX($F$1:F746)+1,"")</f>
        <v/>
      </c>
      <c r="G747" t="str">
        <f t="shared" si="17"/>
        <v/>
      </c>
    </row>
    <row r="748" spans="3:7" ht="15" customHeight="1" x14ac:dyDescent="0.25">
      <c r="D748" s="12"/>
      <c r="G748" s="6"/>
    </row>
    <row r="749" spans="3:7" x14ac:dyDescent="0.25">
      <c r="D749" s="13"/>
    </row>
  </sheetData>
  <hyperlinks>
    <hyperlink ref="D3" r:id="rId1" tooltip="Commune d'Angerville-Bailleul" display="https://www.annuaire-administration.com/commune/angerville-bailleul-76110.html"/>
    <hyperlink ref="D4" r:id="rId2" tooltip="Commune d'Annouville-Vilmesnil" display="https://www.annuaire-administration.com/commune/annouville-vilmesnil-76110.html"/>
    <hyperlink ref="D5" r:id="rId3" tooltip="Commune d'Auberville-la-Renault" display="https://www.annuaire-administration.com/commune/auberville-la-renault-76110.html"/>
    <hyperlink ref="D6" r:id="rId4" tooltip="Commune de Bec-de-Mortagne" display="https://www.annuaire-administration.com/commune/bec-de-mortagne-76110.html"/>
    <hyperlink ref="D7" r:id="rId5" tooltip="Commune de Bénarville" display="https://www.annuaire-administration.com/commune/benarville-76110.html"/>
    <hyperlink ref="D8" r:id="rId6" tooltip="Commune de Bornambusc" display="https://www.annuaire-administration.com/commune/bornambusc-76110.html"/>
    <hyperlink ref="D9" r:id="rId7" tooltip="Commune de Bréauté" display="https://www.annuaire-administration.com/commune/breaute-76110.html"/>
    <hyperlink ref="D10" r:id="rId8" tooltip="Commune de Bretteville-du-Grand-Caux" display="https://www.annuaire-administration.com/commune/bretteville-du-grand-caux-76110.html"/>
    <hyperlink ref="D11" r:id="rId9" tooltip="Commune de Daubeuf-Serville" display="https://www.annuaire-administration.com/commune/daubeuf-serville-76110.html"/>
    <hyperlink ref="D12" r:id="rId10" tooltip="Commune d'Écrainville" display="https://www.annuaire-administration.com/commune/ecrainville-76110.html"/>
    <hyperlink ref="D13" r:id="rId11" tooltip="Commune de Goderville" display="https://www.annuaire-administration.com/commune/goderville-76110.html"/>
    <hyperlink ref="D14" r:id="rId12" tooltip="Commune de Gonfreville-Caillot" display="https://www.annuaire-administration.com/commune/gonfreville-caillot-76110.html"/>
    <hyperlink ref="D15" r:id="rId13" tooltip="Commune de Grainville-Ymauville" display="https://www.annuaire-administration.com/commune/grainville-ymauville-76110.html"/>
    <hyperlink ref="D16" r:id="rId14" tooltip="Commune d'Houquetot" display="https://www.annuaire-administration.com/commune/houquetot-76110.html"/>
    <hyperlink ref="D17" r:id="rId15" tooltip="Commune de Manneville-la-Goupil" display="https://www.annuaire-administration.com/commune/manneville-la-goupil-76110.html"/>
    <hyperlink ref="D18" r:id="rId16" tooltip="Commune de Mentheville" display="https://www.annuaire-administration.com/commune/mentheville-76110.html"/>
    <hyperlink ref="D19" r:id="rId17" tooltip="Commune de Saint-Maclou-la-Brière" display="https://www.annuaire-administration.com/commune/saint-maclou-la-briere-76110.html"/>
    <hyperlink ref="D20" r:id="rId18" tooltip="Commune de Saint-Sauveur-d'Émalleville" display="https://www.annuaire-administration.com/commune/saint-sauveur-d-emalleville-76110.html"/>
    <hyperlink ref="D21" r:id="rId19" tooltip="Commune de Sausseuzemare-en-Caux" display="https://www.annuaire-administration.com/commune/sausseuzemare-en-caux-76110.html"/>
    <hyperlink ref="D22" r:id="rId20" tooltip="Commune de Tocqueville-les-Murs" display="https://www.annuaire-administration.com/commune/tocqueville-les-murs-76110.html"/>
    <hyperlink ref="D23" r:id="rId21" tooltip="Commune de Vattetot-sous-Beaumont" display="https://www.annuaire-administration.com/commune/vattetot-sous-beaumont-76110.html"/>
    <hyperlink ref="D24" r:id="rId22" tooltip="Commune de Virville" display="https://www.annuaire-administration.com/commune/virville-76110.html"/>
    <hyperlink ref="D25" r:id="rId23" tooltip="Commune de Criquebeuf-en-Caux" display="https://www.annuaire-administration.com/commune/criquebeuf-en-caux-76111.html"/>
    <hyperlink ref="D26" r:id="rId24" tooltip="Commune de Vattetot-sur-Mer" display="https://www.annuaire-administration.com/commune/vattetot-sur-mer-76111.html"/>
    <hyperlink ref="D27" r:id="rId25" tooltip="Commune de Yport" display="https://www.annuaire-administration.com/commune/yport-76111.html"/>
    <hyperlink ref="D28" r:id="rId26" tooltip="Commune d'Hautot-sur-Seine" display="https://www.annuaire-administration.com/commune/hautot-sur-seine-76113.html"/>
    <hyperlink ref="D29" r:id="rId27" tooltip="Commune de Sahurs" display="https://www.annuaire-administration.com/commune/sahurs-76113.html"/>
    <hyperlink ref="D30" r:id="rId28" tooltip="Commune de Saint-Pierre-de-Manneville" display="https://www.annuaire-administration.com/commune/saint-pierre-de-manneville-76113.html"/>
    <hyperlink ref="D31" r:id="rId29" tooltip="Commune d'Auzouville-sur-Ry" display="https://www.annuaire-administration.com/commune/auzouville-sur-ry-76116.html"/>
    <hyperlink ref="D32" r:id="rId30" tooltip="Commune de Blainville-Crevon" display="https://www.annuaire-administration.com/commune/blainville-crevon-76116.html"/>
    <hyperlink ref="D33" r:id="rId31" tooltip="Commune de Catenay" display="https://www.annuaire-administration.com/commune/catenay-76116.html"/>
    <hyperlink ref="D34" r:id="rId32" tooltip="Commune de Grainville-sur-Ry" display="https://www.annuaire-administration.com/commune/grainville-sur-ry-76116.html"/>
    <hyperlink ref="D35" r:id="rId33" tooltip="Commune de Martainville-Épreville" display="https://www.annuaire-administration.com/commune/martainville-epreville-76116.html"/>
    <hyperlink ref="D36" r:id="rId34" tooltip="Commune de Ry" display="https://www.annuaire-administration.com/commune/ry-76116.html"/>
    <hyperlink ref="D37" r:id="rId35" tooltip="Commune de Saint-Aignan-sur-Ry" display="https://www.annuaire-administration.com/commune/saint-aignan-sur-ry-76116.html"/>
    <hyperlink ref="D38" r:id="rId36" tooltip="Commune de Saint-Denis-le-Thiboult" display="https://www.annuaire-administration.com/commune/saint-denis-le-thiboult-76116.html"/>
    <hyperlink ref="D39" r:id="rId37" tooltip="Commune de Servaville-Salmonville" display="https://www.annuaire-administration.com/commune/servaville-salmonville-76116.html"/>
    <hyperlink ref="D40" r:id="rId38" tooltip="Commune d'Incheville" display="https://www.annuaire-administration.com/commune/incheville-76117.html"/>
    <hyperlink ref="D41" r:id="rId39" tooltip="Commune de Sainte-Marguerite-sur-Mer" display="https://www.annuaire-administration.com/commune/sainte-marguerite-sur-mer-76119.html"/>
    <hyperlink ref="D42" r:id="rId40" tooltip="Commune de Varengeville-sur-Mer" display="https://www.annuaire-administration.com/commune/varengeville-sur-mer-76119.html"/>
    <hyperlink ref="D43" r:id="rId41" tooltip="Commune de Le Grand-Quevilly" display="https://www.annuaire-administration.com/commune/le-grand-quevilly-76120.html"/>
    <hyperlink ref="D44" r:id="rId42" tooltip="Commune de Mont-Saint-Aignan" display="https://www.annuaire-administration.com/commune/mont-saint-aignan-76130.html"/>
    <hyperlink ref="D45" r:id="rId43" tooltip="Commune d'Épouville" display="https://www.annuaire-administration.com/commune/epouville-76133.html"/>
    <hyperlink ref="D46" r:id="rId44" tooltip="Commune de Manéglise" display="https://www.annuaire-administration.com/commune/maneglise-76133.html"/>
    <hyperlink ref="D47" r:id="rId45" tooltip="Commune de Notre-Dame-du-Bec" display="https://www.annuaire-administration.com/commune/notre-dame-du-bec-76133.html"/>
    <hyperlink ref="D48" r:id="rId46" tooltip="Commune de Rolleville" display="https://www.annuaire-administration.com/commune/rolleville-76133.html"/>
    <hyperlink ref="D49" r:id="rId47" tooltip="Commune de Saint-Martin-du-Bec" display="https://www.annuaire-administration.com/commune/saint-martin-du-bec-76133.html"/>
    <hyperlink ref="D50" r:id="rId48" tooltip="Commune de Le Petit-Quevilly" display="https://www.annuaire-administration.com/commune/le-petit-quevilly-76140.html"/>
    <hyperlink ref="D51" r:id="rId49" tooltip="Commune de Maromme" display="https://www.annuaire-administration.com/commune/maromme-76150.html"/>
    <hyperlink ref="D52" r:id="rId50" tooltip="Commune de Saint-Jean-du-Cardonnay" display="https://www.annuaire-administration.com/commune/saint-jean-du-cardonnay-76150.html"/>
    <hyperlink ref="D53" r:id="rId51" tooltip="Commune de La Vaupalière" display="https://www.annuaire-administration.com/commune/la-vaupaliere-76150.html"/>
    <hyperlink ref="D54" r:id="rId52" tooltip="Commune de Bois-d'Ennebourg" display="https://www.annuaire-administration.com/commune/bois-d-ennebourg-76160.html"/>
    <hyperlink ref="D55" r:id="rId53" tooltip="Commune de Bois-l'Évêque" display="https://www.annuaire-administration.com/commune/bois-l-eveque-76160.html"/>
    <hyperlink ref="D56" r:id="rId54" tooltip="Commune de Darnétal" display="https://www.annuaire-administration.com/commune/darnetal-76160.html"/>
    <hyperlink ref="D57" r:id="rId55" tooltip="Commune de Fontaine-sous-Préaux" display="https://www.annuaire-administration.com/commune/fontaine-sous-preaux-76160.html"/>
    <hyperlink ref="D58" r:id="rId56" tooltip="Commune de Préaux" display="https://www.annuaire-administration.com/commune/preaux-76160.html"/>
    <hyperlink ref="D59" r:id="rId57" tooltip="Commune de Roncherolles-sur-le-Vivier" display="https://www.annuaire-administration.com/commune/roncherolles-sur-le-vivier-76160.html"/>
    <hyperlink ref="D60" r:id="rId58" tooltip="Commune de Saint-Aubin-Épinay" display="https://www.annuaire-administration.com/commune/saint-aubin-epinay-76160.html"/>
    <hyperlink ref="D61" r:id="rId59" tooltip="Commune de Saint-Jacques-sur-Darnétal" display="https://www.annuaire-administration.com/commune/saint-jacques-sur-darnetal-76160.html"/>
    <hyperlink ref="D62" r:id="rId60" tooltip="Commune de Saint-Léger-du-Bourg-Denis" display="https://www.annuaire-administration.com/commune/saint-leger-du-bourg-denis-76160.html"/>
    <hyperlink ref="D63" r:id="rId61" tooltip="Commune de Saint-Martin-du-Vivier" display="https://www.annuaire-administration.com/commune/saint-martin-du-vivier-76160.html"/>
    <hyperlink ref="D64" r:id="rId62" tooltip="Commune de La Vieux-Rue" display="https://www.annuaire-administration.com/commune/la-vieux-rue-76160.html"/>
    <hyperlink ref="D65" r:id="rId63" tooltip="Commune d'Auberville-la-Campagne" display="https://www.annuaire-administration.com/commune/auberville-la-campagne-76170.html"/>
    <hyperlink ref="D66" r:id="rId64" tooltip="Commune de La Frénaye" display="https://www.annuaire-administration.com/commune/la-frenaye-76170.html"/>
    <hyperlink ref="D67" r:id="rId65" tooltip="Commune de Grand-Camp" display="https://www.annuaire-administration.com/commune/grand-camp-76170.html"/>
    <hyperlink ref="D68" r:id="rId66" tooltip="Commune de Lillebonne" display="https://www.annuaire-administration.com/commune/lillebonne-76170.html"/>
    <hyperlink ref="D69" r:id="rId67" tooltip="Commune de Mélamare" display="https://www.annuaire-administration.com/commune/melamare-76170.html"/>
    <hyperlink ref="D70" r:id="rId68" tooltip="Commune de Saint-Antoine-la-Forêt" display="https://www.annuaire-administration.com/commune/saint-antoine-la-foret-76170.html"/>
    <hyperlink ref="D71" r:id="rId69" tooltip="Commune de Saint-Jean-de-Folleville" display="https://www.annuaire-administration.com/commune/saint-jean-de-folleville-76170.html"/>
    <hyperlink ref="D72" r:id="rId70" tooltip="Commune de Saint-Nicolas-de-la-Taille" display="https://www.annuaire-administration.com/commune/saint-nicolas-de-la-taille-76170.html"/>
    <hyperlink ref="D73" r:id="rId71" tooltip="Commune de Touffreville-la-Cable" display="https://www.annuaire-administration.com/commune/touffreville-la-cable-76170.html"/>
    <hyperlink ref="D74" r:id="rId72" tooltip="Commune de La Trinité-du-Mont" display="https://www.annuaire-administration.com/commune/la-trinite-du-mont-76170.html"/>
    <hyperlink ref="D75" r:id="rId73" tooltip="Commune de Triquerville" display="https://www.annuaire-administration.com/commune/triquerville-76170.html"/>
    <hyperlink ref="D76" r:id="rId74" tooltip="Commune d'Allouville-Bellefosse" display="https://www.annuaire-administration.com/commune/allouville-bellefosse-76190.html"/>
    <hyperlink ref="D77" r:id="rId75" tooltip="Commune d'Autretot" display="https://www.annuaire-administration.com/commune/autretot-76190.html"/>
    <hyperlink ref="D78" r:id="rId76" tooltip="Commune d'Auzebosc" display="https://www.annuaire-administration.com/commune/auzebosc-76190.html"/>
    <hyperlink ref="D79" r:id="rId77" tooltip="Commune de Baons-le-Comte" display="https://www.annuaire-administration.com/commune/baons-le-comte-76190.html"/>
    <hyperlink ref="D80" r:id="rId78" tooltip="Commune de Betteville" display="https://www.annuaire-administration.com/commune/betteville-76190.html"/>
    <hyperlink ref="D81" r:id="rId79" tooltip="Commune de Blacqueville" display="https://www.annuaire-administration.com/commune/blacqueville-76190.html"/>
    <hyperlink ref="D82" r:id="rId80" tooltip="Commune de Bois-Himont" display="https://www.annuaire-administration.com/commune/bois-himont-76190.html"/>
    <hyperlink ref="D83" r:id="rId81" tooltip="Commune de Carville-la-Folletière" display="https://www.annuaire-administration.com/commune/carville-la-folletiere-76190.html"/>
    <hyperlink ref="D84" r:id="rId82" tooltip="Commune de Croix-Mare" display="https://www.annuaire-administration.com/commune/croix-mare-76190.html"/>
    <hyperlink ref="D85" r:id="rId83" tooltip="Commune d'Écalles-Alix" display="https://www.annuaire-administration.com/commune/ecalles-alix-76190.html"/>
    <hyperlink ref="D86" r:id="rId84" tooltip="Commune d'Écretteville-lès-Baons" display="https://www.annuaire-administration.com/commune/ecretteville-les-baons-76190.html"/>
    <hyperlink ref="D87" r:id="rId85" tooltip="Commune d'Étoutteville" display="https://www.annuaire-administration.com/commune/etoutteville-76190.html"/>
    <hyperlink ref="D88" r:id="rId86" tooltip="Commune de La Folletière" display="https://www.annuaire-administration.com/commune/la-folletiere-76190.html"/>
    <hyperlink ref="D89" r:id="rId87" tooltip="Commune de Fréville" display="https://www.annuaire-administration.com/commune/freville-76190.html"/>
    <hyperlink ref="D90" r:id="rId88" tooltip="Commune d'Hautot-le-Vatois" display="https://www.annuaire-administration.com/commune/hautot-le-vatois-76190.html"/>
    <hyperlink ref="D91" r:id="rId89" tooltip="Commune d'Hautot-Saint-Sulpice" display="https://www.annuaire-administration.com/commune/hautot-saint-sulpice-76190.html"/>
    <hyperlink ref="D92" r:id="rId90" tooltip="Commune de Mont-de-l'If" display="https://www.annuaire-administration.com/commune/mont-de-l-if-76190.html"/>
    <hyperlink ref="D93" r:id="rId91" tooltip="Commune de Saint-Aubin-de-Crétot" display="https://www.annuaire-administration.com/commune/saint-aubin-de-cretot-76190.html"/>
    <hyperlink ref="D94" r:id="rId92" tooltip="Commune de Saint-Clair-sur-les-Monts" display="https://www.annuaire-administration.com/commune/saint-clair-sur-les-monts-76190.html"/>
    <hyperlink ref="D95" r:id="rId93" tooltip="Commune de Sainte-Marie-des-Champs" display="https://www.annuaire-administration.com/commune/sainte-marie-des-champs-76190.html"/>
    <hyperlink ref="D96" r:id="rId94" tooltip="Commune de Touffreville-la-Corbeline" display="https://www.annuaire-administration.com/commune/touffreville-la-corbeline-76190.html"/>
    <hyperlink ref="D97" r:id="rId95" tooltip="Commune de Valliquerville" display="https://www.annuaire-administration.com/commune/valliquerville-76190.html"/>
    <hyperlink ref="D98" r:id="rId96" tooltip="Commune de Veauville-lès-Baons" display="https://www.annuaire-administration.com/commune/veauville-les-baons-76190.html"/>
    <hyperlink ref="D99" r:id="rId97" tooltip="Commune de Yvetot" display="https://www.annuaire-administration.com/commune/yvetot-76190.html"/>
    <hyperlink ref="D100" r:id="rId98" tooltip="Commune de Dieppe" display="https://www.annuaire-administration.com/commune/dieppe-76200.html"/>
    <hyperlink ref="D101" r:id="rId99" tooltip="Commune de Bernières" display="https://www.annuaire-administration.com/commune/bernieres-76210.html"/>
    <hyperlink ref="D102" r:id="rId100" tooltip="Commune de Beuzeville-la-Grenier" display="https://www.annuaire-administration.com/commune/beuzeville-la-grenier-76210.html"/>
    <hyperlink ref="D103" r:id="rId101" tooltip="Commune de Beuzevillette" display="https://www.annuaire-administration.com/commune/beuzevillette-76210.html"/>
    <hyperlink ref="D104" r:id="rId102" tooltip="Commune de Bolbec" display="https://www.annuaire-administration.com/commune/bolbec-76210.html"/>
    <hyperlink ref="D105" r:id="rId103" tooltip="Commune de Bolleville" display="https://www.annuaire-administration.com/commune/bolleville-76210.html"/>
    <hyperlink ref="D106" r:id="rId104" tooltip="Commune de Gruchet-le-Valasse" display="https://www.annuaire-administration.com/commune/gruchet-le-valasse-76210.html"/>
    <hyperlink ref="D107" r:id="rId105" tooltip="Commune de Lanquetot" display="https://www.annuaire-administration.com/commune/lanquetot-76210.html"/>
    <hyperlink ref="D108" r:id="rId106" tooltip="Commune de Lintot" display="https://www.annuaire-administration.com/commune/lintot-76210.html"/>
    <hyperlink ref="D109" r:id="rId107" tooltip="Commune de Mirville" display="https://www.annuaire-administration.com/commune/mirville-76210.html"/>
    <hyperlink ref="D110" r:id="rId108" tooltip="Commune de Nointot" display="https://www.annuaire-administration.com/commune/nointot-76210.html"/>
    <hyperlink ref="D111" r:id="rId109" tooltip="Commune de Parc-d'Anxtot" display="https://www.annuaire-administration.com/commune/parc-d-anxtot-76210.html"/>
    <hyperlink ref="D112" r:id="rId110" tooltip="Commune de Raffetot" display="https://www.annuaire-administration.com/commune/raffetot-76210.html"/>
    <hyperlink ref="D113" r:id="rId111" tooltip="Commune de Rouville" display="https://www.annuaire-administration.com/commune/rouville-76210.html"/>
    <hyperlink ref="D114" r:id="rId112" tooltip="Commune de Saint-Eustache-la-Forêt" display="https://www.annuaire-administration.com/commune/saint-eustache-la-foret-76210.html"/>
    <hyperlink ref="D115" r:id="rId113" tooltip="Commune de Saint-Jean-de-la-Neuville" display="https://www.annuaire-administration.com/commune/saint-jean-de-la-neuville-76210.html"/>
    <hyperlink ref="D116" r:id="rId114" tooltip="Commune de Trouville" display="https://www.annuaire-administration.com/commune/trouville-76210.html"/>
    <hyperlink ref="D117" r:id="rId115" tooltip="Commune d'Avesnes-en-Bray" display="https://www.annuaire-administration.com/commune/avesnes-en-bray-76220.html"/>
    <hyperlink ref="D118" r:id="rId116" tooltip="Commune de Beauvoir-en-Lyons" display="https://www.annuaire-administration.com/commune/beauvoir-en-lyons-76220.html"/>
    <hyperlink ref="D119" r:id="rId117" tooltip="Commune de Bézancourt" display="https://www.annuaire-administration.com/commune/bezancourt-76220.html"/>
    <hyperlink ref="D120" r:id="rId118" tooltip="Commune de Bosc-Hyons" display="https://www.annuaire-administration.com/commune/bosc-hyons-76220.html"/>
    <hyperlink ref="D121" r:id="rId119" tooltip="Commune de Brémontier-Merval" display="https://www.annuaire-administration.com/commune/bremontier-merval-76220.html"/>
    <hyperlink ref="D122" r:id="rId120" tooltip="Commune de Cuy-Saint-Fiacre" display="https://www.annuaire-administration.com/commune/cuy-saint-fiacre-76220.html"/>
    <hyperlink ref="D123" r:id="rId121" tooltip="Commune de Dampierre-en-Bray" display="https://www.annuaire-administration.com/commune/dampierre-en-bray-76220.html"/>
    <hyperlink ref="D124" r:id="rId122" tooltip="Commune de Doudeauville" display="https://www.annuaire-administration.com/commune/doudeauville-76220.html"/>
    <hyperlink ref="D125" r:id="rId123" tooltip="Commune d'Elbeuf-en-Bray" display="https://www.annuaire-administration.com/commune/elbeuf-en-bray-76220.html"/>
    <hyperlink ref="D126" r:id="rId124" tooltip="Commune d'Ernemont-la-Villette" display="https://www.annuaire-administration.com/commune/ernemont-la-villette-76220.html"/>
    <hyperlink ref="D127" r:id="rId125" tooltip="Commune de Ferrières-en-Bray" display="https://www.annuaire-administration.com/commune/ferrieres-en-bray-76220.html"/>
    <hyperlink ref="D128" r:id="rId126" tooltip="Commune de La Feuillie" display="https://www.annuaire-administration.com/commune/la-feuillie-76220.html"/>
    <hyperlink ref="D129" r:id="rId127" tooltip="Commune de Gancourt-Saint-Étienne" display="https://www.annuaire-administration.com/commune/gancourt-saint-etienne-76220.html"/>
    <hyperlink ref="D130" r:id="rId128" tooltip="Commune de Gournay-en-Bray" display="https://www.annuaire-administration.com/commune/gournay-en-bray-76220.html"/>
    <hyperlink ref="D131" r:id="rId129" tooltip="Commune de Ménerval" display="https://www.annuaire-administration.com/commune/menerval-76220.html"/>
    <hyperlink ref="D132" r:id="rId130" tooltip="Commune de Molagnies" display="https://www.annuaire-administration.com/commune/molagnies-76220.html"/>
    <hyperlink ref="D133" r:id="rId131" tooltip="Commune de Montroty" display="https://www.annuaire-administration.com/commune/montroty-76220.html"/>
    <hyperlink ref="D134" r:id="rId132" tooltip="Commune de Neuf-Marché" display="https://www.annuaire-administration.com/commune/neuf-marche-76220.html"/>
    <hyperlink ref="D135" r:id="rId133" tooltip="Commune de Bois-Guillaume" display="https://www.annuaire-administration.com/commune/bois-guillaume-76230.html"/>
    <hyperlink ref="D136" r:id="rId134" tooltip="Commune d'Isneauville" display="https://www.annuaire-administration.com/commune/isneauville-76230.html"/>
    <hyperlink ref="D137" r:id="rId135" tooltip="Commune de Quincampoix" display="https://www.annuaire-administration.com/commune/quincampoix-76230.html"/>
    <hyperlink ref="D138" r:id="rId136" tooltip="Commune de Belbeuf" display="https://www.annuaire-administration.com/commune/belbeuf-76240.html"/>
    <hyperlink ref="D139" r:id="rId137" tooltip="Commune de Bonsecours" display="https://www.annuaire-administration.com/commune/bonsecours-76240.html"/>
    <hyperlink ref="D140" r:id="rId138" tooltip="Commune de Le Mesnil-Esnard" display="https://www.annuaire-administration.com/commune/le-mesnil-esnard-76240.html"/>
    <hyperlink ref="D141" r:id="rId139" tooltip="Commune de Déville-lès-Rouen" display="https://www.annuaire-administration.com/commune/deville-les-rouen-76250.html"/>
    <hyperlink ref="D142" r:id="rId140" tooltip="Commune de Baromesnil" display="https://www.annuaire-administration.com/commune/baromesnil-76260.html"/>
    <hyperlink ref="D143" r:id="rId141" tooltip="Commune de Canehan" display="https://www.annuaire-administration.com/commune/canehan-76260.html"/>
    <hyperlink ref="D144" r:id="rId142" tooltip="Commune de Cuverville-sur-Yères" display="https://www.annuaire-administration.com/commune/cuverville-sur-yeres-76260.html"/>
    <hyperlink ref="D145" r:id="rId143" tooltip="Commune d'Étalondes" display="https://www.annuaire-administration.com/commune/etalondes-76260.html"/>
    <hyperlink ref="D146" r:id="rId144" tooltip="Commune d'Eu" display="https://www.annuaire-administration.com/commune/eu-76260.html"/>
    <hyperlink ref="D147" r:id="rId145" tooltip="Commune de Flocques" display="https://www.annuaire-administration.com/commune/flocques-76260.html"/>
    <hyperlink ref="D148" r:id="rId146" tooltip="Commune de Longroy" display="https://www.annuaire-administration.com/commune/longroy-76260.html"/>
    <hyperlink ref="D149" r:id="rId147" tooltip="Commune de Melleville" display="https://www.annuaire-administration.com/commune/melleville-76260.html"/>
    <hyperlink ref="D150" r:id="rId148" tooltip="Commune de Le Mesnil-Réaume" display="https://www.annuaire-administration.com/commune/le-mesnil-reaume-76260.html"/>
    <hyperlink ref="D151" r:id="rId149" tooltip="Commune de Millebosc" display="https://www.annuaire-administration.com/commune/millebosc-76260.html"/>
    <hyperlink ref="D152" r:id="rId150" tooltip="Commune de Monchy-sur-Eu" display="https://www.annuaire-administration.com/commune/monchy-sur-eu-76260.html"/>
    <hyperlink ref="D153" r:id="rId151" tooltip="Commune de Ponts-et-Marais" display="https://www.annuaire-administration.com/commune/ponts-et-marais-76260.html"/>
    <hyperlink ref="D154" r:id="rId152" tooltip="Commune de Saint-Martin-le-Gaillard" display="https://www.annuaire-administration.com/commune/saint-martin-le-gaillard-76260.html"/>
    <hyperlink ref="D155" r:id="rId153" tooltip="Commune de Saint-Pierre-en-Val" display="https://www.annuaire-administration.com/commune/saint-pierre-en-val-76260.html"/>
    <hyperlink ref="D156" r:id="rId154" tooltip="Commune de Saint-Rémy-Boscrocourt" display="https://www.annuaire-administration.com/commune/saint-remy-boscrocourt-76260.html"/>
    <hyperlink ref="D157" r:id="rId155" tooltip="Commune de Sept-Meules" display="https://www.annuaire-administration.com/commune/sept-meules-76260.html"/>
    <hyperlink ref="D158" r:id="rId156" tooltip="Commune de Villy-sur-Yères" display="https://www.annuaire-administration.com/commune/villy-sur-yeres-76260.html"/>
    <hyperlink ref="D159" r:id="rId157" tooltip="Commune d'Auvilliers" display="https://www.annuaire-administration.com/commune/auvilliers-76270.html"/>
    <hyperlink ref="D160" r:id="rId158" tooltip="Commune de Callengeville" display="https://www.annuaire-administration.com/commune/callengeville-76270.html"/>
    <hyperlink ref="D161" r:id="rId159" tooltip="Commune de Bouelles" display="https://www.annuaire-administration.com/commune/bouelles-76270.html"/>
    <hyperlink ref="D162" r:id="rId160" tooltip="Commune de Bully" display="https://www.annuaire-administration.com/commune/bully-76270.html"/>
    <hyperlink ref="D163" r:id="rId161" tooltip="Commune d'Esclavelles" display="https://www.annuaire-administration.com/commune/esclavelles-76270.html"/>
    <hyperlink ref="D164" r:id="rId162" tooltip="Commune de Fesques" display="https://www.annuaire-administration.com/commune/fesques-76270.html"/>
    <hyperlink ref="D165" r:id="rId163" tooltip="Commune de Flamets-Frétils" display="https://www.annuaire-administration.com/commune/flamets-fretils-76270.html"/>
    <hyperlink ref="D166" r:id="rId164" tooltip="Commune de Fresles" display="https://www.annuaire-administration.com/commune/fresles-76270.html"/>
    <hyperlink ref="D167" r:id="rId165" tooltip="Commune de Graval" display="https://www.annuaire-administration.com/commune/graval-76270.html"/>
    <hyperlink ref="D168" r:id="rId166" tooltip="Commune de Lucy" display="https://www.annuaire-administration.com/commune/lucy-76270.html"/>
    <hyperlink ref="D169" r:id="rId167" tooltip="Commune de Massy" display="https://www.annuaire-administration.com/commune/massy-76270.html"/>
    <hyperlink ref="D170" r:id="rId168" tooltip="Commune de Ménonval" display="https://www.annuaire-administration.com/commune/menonval-76270.html"/>
    <hyperlink ref="D171" r:id="rId169" tooltip="Commune de Mesnières-en-Bray" display="https://www.annuaire-administration.com/commune/mesnieres-en-bray-76270.html"/>
    <hyperlink ref="D172" r:id="rId170" tooltip="Commune de Mortemer" display="https://www.annuaire-administration.com/commune/mortemer-76270.html"/>
    <hyperlink ref="D173" r:id="rId171" tooltip="Commune de Nesle-Hodeng" display="https://www.annuaire-administration.com/commune/nesle-hodeng-76270.html"/>
    <hyperlink ref="D174" r:id="rId172" tooltip="Commune de Neufchâtel-en-Bray" display="https://www.annuaire-administration.com/commune/neufchatel-en-bray-76270.html"/>
    <hyperlink ref="D175" r:id="rId173" tooltip="Commune de Neuville-Ferrières" display="https://www.annuaire-administration.com/commune/neuville-ferrieres-76270.html"/>
    <hyperlink ref="D176" r:id="rId174" tooltip="Commune de Quièvrecourt" display="https://www.annuaire-administration.com/commune/quievrecourt-76270.html"/>
    <hyperlink ref="D177" r:id="rId175" tooltip="Commune de Sainte-Beuve-en-Rivière" display="https://www.annuaire-administration.com/commune/sainte-beuve-en-riviere-76270.html"/>
    <hyperlink ref="D178" r:id="rId176" tooltip="Commune de Saint-Germain-sur-Eaulne" display="https://www.annuaire-administration.com/commune/saint-germain-sur-eaulne-76270.html"/>
    <hyperlink ref="D179" r:id="rId177" tooltip="Commune de Saint-Martin-l'Hortier" display="https://www.annuaire-administration.com/commune/saint-martin-l-hortier-76270.html"/>
    <hyperlink ref="D180" r:id="rId178" tooltip="Commune de Saint-Saire" display="https://www.annuaire-administration.com/commune/saint-saire-76270.html"/>
    <hyperlink ref="D181" r:id="rId179" tooltip="Commune de Vatierville" display="https://www.annuaire-administration.com/commune/vatierville-76270.html"/>
    <hyperlink ref="D182" r:id="rId180" tooltip="Commune d'Angerville-l'Orcher" display="https://www.annuaire-administration.com/commune/angerville-l-orcher-76280.html"/>
    <hyperlink ref="D183" r:id="rId181" tooltip="Commune d'Anglesqueville-l'Esneval" display="https://www.annuaire-administration.com/commune/anglesqueville-l-esneval-76280.html"/>
    <hyperlink ref="D184" r:id="rId182" tooltip="Commune de Beaurepaire" display="https://www.annuaire-administration.com/commune/beaurepaire-76280.html"/>
    <hyperlink ref="D185" r:id="rId183" tooltip="Commune de Criquetot-l'Esneval" display="https://www.annuaire-administration.com/commune/criquetot-l-esneval-76280.html"/>
    <hyperlink ref="D186" r:id="rId184" tooltip="Commune de Cuverville" display="https://www.annuaire-administration.com/commune/cuverville-76280.html"/>
    <hyperlink ref="D187" r:id="rId185" tooltip="Commune de Fongueusemare" display="https://www.annuaire-administration.com/commune/fongueusemare-76280.html"/>
    <hyperlink ref="D188" r:id="rId186" tooltip="Commune de Gonneville-la-Mallet" display="https://www.annuaire-administration.com/commune/gonneville-la-mallet-76280.html"/>
    <hyperlink ref="D189" r:id="rId187" tooltip="Commune d'Hermeville" display="https://www.annuaire-administration.com/commune/hermeville-76280.html"/>
    <hyperlink ref="D190" r:id="rId188" tooltip="Commune d'Heuqueville" display="https://www.annuaire-administration.com/commune/heuqueville-76280.html"/>
    <hyperlink ref="D191" r:id="rId189" tooltip="Commune de Pierrefiques" display="https://www.annuaire-administration.com/commune/pierrefiques-76280.html"/>
    <hyperlink ref="D192" r:id="rId190" tooltip="Commune de La Poterie-Cap-d'Antifer" display="https://www.annuaire-administration.com/commune/la-poterie-cap-d-antifer-76280.html"/>
    <hyperlink ref="D193" r:id="rId191" tooltip="Commune de Saint-Jouin-Bruneval" display="https://www.annuaire-administration.com/commune/saint-jouin-bruneval-76280.html"/>
    <hyperlink ref="D194" r:id="rId192" tooltip="Commune de Sainte-Marie-au-Bosc" display="https://www.annuaire-administration.com/commune/sainte-marie-au-bosc-76280.html"/>
    <hyperlink ref="D195" r:id="rId193" tooltip="Commune de Turretot" display="https://www.annuaire-administration.com/commune/turretot-76280.html"/>
    <hyperlink ref="D196" r:id="rId194" tooltip="Commune de Vergetot" display="https://www.annuaire-administration.com/commune/vergetot-76280.html"/>
    <hyperlink ref="D197" r:id="rId195" tooltip="Commune de Villainville" display="https://www.annuaire-administration.com/commune/villainville-76280.html"/>
    <hyperlink ref="D198" r:id="rId196" tooltip="Commune de Fontaine-la-Mallet" display="https://www.annuaire-administration.com/commune/fontaine-la-mallet-76290.html"/>
    <hyperlink ref="D199" r:id="rId197" tooltip="Commune de Fontenay" display="https://www.annuaire-administration.com/commune/fontenay-76290.html"/>
    <hyperlink ref="D200" r:id="rId198" tooltip="Commune de Mannevillette" display="https://www.annuaire-administration.com/commune/mannevillette-76290.html"/>
    <hyperlink ref="D201" r:id="rId199" tooltip="Commune de Montivilliers" display="https://www.annuaire-administration.com/commune/montivilliers-76290.html"/>
    <hyperlink ref="D202" r:id="rId200" tooltip="Commune de Saint-Martin-du-Manoir" display="https://www.annuaire-administration.com/commune/saint-martin-du-manoir-76290.html"/>
    <hyperlink ref="D203" r:id="rId201" tooltip="Commune de Sotteville-lès-Rouen" display="https://www.annuaire-administration.com/commune/sotteville-les-rouen-76300.html"/>
    <hyperlink ref="D204" r:id="rId202" tooltip="Commune de Sainte-Adresse" display="https://www.annuaire-administration.com/commune/sainte-adresse-76310.html"/>
    <hyperlink ref="D205" r:id="rId203" tooltip="Commune de Caudebec-lès-Elbeuf" display="https://www.annuaire-administration.com/commune/caudebec-les-elbeuf-76320.html"/>
    <hyperlink ref="D206" r:id="rId204" tooltip="Commune de Saint-Pierre-lès-Elbeuf" display="https://www.annuaire-administration.com/commune/saint-pierre-les-elbeuf-76320.html"/>
    <hyperlink ref="D207" r:id="rId205" tooltip="Commune de Norville" display="https://www.annuaire-administration.com/commune/norville-76330.html"/>
    <hyperlink ref="D208" r:id="rId206" tooltip="Commune de Notre-Dame-de-Gravenchon" display="https://www.annuaire-administration.com/commune/notre-dame-de-gravenchon-76330.html"/>
    <hyperlink ref="D209" r:id="rId207" tooltip="Commune de Petiville" display="https://www.annuaire-administration.com/commune/petiville-76330.html"/>
    <hyperlink ref="D210" r:id="rId208" tooltip="Commune de Saint-Maurice-d'Ételan" display="https://www.annuaire-administration.com/commune/saint-maurice-d-etelan-76330.html"/>
    <hyperlink ref="D211" r:id="rId209" tooltip="Commune d'Aubermesnil-aux-Érables" display="https://www.annuaire-administration.com/commune/aubermesnil-aux-erables-76340.html"/>
    <hyperlink ref="D212" r:id="rId210" tooltip="Commune de Bazinval" display="https://www.annuaire-administration.com/commune/bazinval-76340.html"/>
    <hyperlink ref="D213" r:id="rId211" tooltip="Commune de Blangy-sur-Bresle" display="https://www.annuaire-administration.com/commune/blangy-sur-bresle-76340.html"/>
    <hyperlink ref="D214" r:id="rId212" tooltip="Commune de Campneuseville" display="https://www.annuaire-administration.com/commune/campneuseville-76340.html"/>
    <hyperlink ref="D215" r:id="rId213" tooltip="Commune de Dancourt" display="https://www.annuaire-administration.com/commune/dancourt-76340.html"/>
    <hyperlink ref="D216" r:id="rId214" tooltip="Commune de Fallencourt" display="https://www.annuaire-administration.com/commune/fallencourt-76340.html"/>
    <hyperlink ref="D217" r:id="rId215" tooltip="Commune de Foucarmont" display="https://www.annuaire-administration.com/commune/foucarmont-76340.html"/>
    <hyperlink ref="D218" r:id="rId216" tooltip="Commune de Guerville" display="https://www.annuaire-administration.com/commune/guerville-76340.html"/>
    <hyperlink ref="D219" r:id="rId217" tooltip="Commune d'Hodeng-au-Bosc" display="https://www.annuaire-administration.com/commune/hodeng-au-bosc-76340.html"/>
    <hyperlink ref="D220" r:id="rId218" tooltip="Commune de Monchaux-Soreng" display="https://www.annuaire-administration.com/commune/monchaux-soreng-76340.html"/>
    <hyperlink ref="D221" r:id="rId219" tooltip="Commune de Nesle-Normandeuse" display="https://www.annuaire-administration.com/commune/nesle-normandeuse-76340.html"/>
    <hyperlink ref="D222" r:id="rId220" tooltip="Commune de Pierrecourt" display="https://www.annuaire-administration.com/commune/pierrecourt-76340.html"/>
    <hyperlink ref="D223" r:id="rId221" tooltip="Commune de Réalcamp" display="https://www.annuaire-administration.com/commune/realcamp-76340.html"/>
    <hyperlink ref="D224" r:id="rId222" tooltip="Commune de Rétonval" display="https://www.annuaire-administration.com/commune/retonval-76340.html"/>
    <hyperlink ref="D225" r:id="rId223" tooltip="Commune de Rieux" display="https://www.annuaire-administration.com/commune/rieux-76340.html"/>
    <hyperlink ref="D226" r:id="rId224" tooltip="Commune de Saint-Léger-aux-Bois" display="https://www.annuaire-administration.com/commune/saint-leger-aux-bois-76340.html"/>
    <hyperlink ref="D227" r:id="rId225" tooltip="Commune de Saint-Martin-au-Bosc" display="https://www.annuaire-administration.com/commune/saint-martin-au-bosc-76340.html"/>
    <hyperlink ref="D228" r:id="rId226" tooltip="Commune de Saint-Riquier-en-Rivière" display="https://www.annuaire-administration.com/commune/saint-riquier-en-riviere-76340.html"/>
    <hyperlink ref="D229" r:id="rId227" tooltip="Commune de Villers-sous-Foucarmont" display="https://www.annuaire-administration.com/commune/villers-sous-foucarmont-76340.html"/>
    <hyperlink ref="D230" r:id="rId228" tooltip="Commune d'Oissel" display="https://www.annuaire-administration.com/commune/oissel-76350.html"/>
    <hyperlink ref="D231" r:id="rId229" tooltip="Commune de Barentin" display="https://www.annuaire-administration.com/commune/barentin-76360.html"/>
    <hyperlink ref="D232" r:id="rId230" tooltip="Commune de Bouville" display="https://www.annuaire-administration.com/commune/bouville-76360.html"/>
    <hyperlink ref="D233" r:id="rId231" tooltip="Commune de Pissy-Pôville" display="https://www.annuaire-administration.com/commune/pissy-poville-76360.html"/>
    <hyperlink ref="D234" r:id="rId232" tooltip="Commune de Villers-Écalles" display="https://www.annuaire-administration.com/commune/villers-ecalles-76360.html"/>
    <hyperlink ref="D235" r:id="rId233" tooltip="Commune d'Ancourt" display="https://www.annuaire-administration.com/commune/ancourt-76370.html"/>
    <hyperlink ref="D236" r:id="rId234" tooltip="Commune de Belleville-sur-Mer" display="https://www.annuaire-administration.com/commune/belleville-sur-mer-76370.html"/>
    <hyperlink ref="D237" r:id="rId235" tooltip="Commune de Berneval-le-Grand" display="https://www.annuaire-administration.com/commune/berneval-le-grand-76370.html"/>
    <hyperlink ref="D238" r:id="rId236" tooltip="Commune de Bracquemont" display="https://www.annuaire-administration.com/commune/bracquemont-76370.html"/>
    <hyperlink ref="D239" r:id="rId237" tooltip="Commune de Derchigny" display="https://www.annuaire-administration.com/commune/derchigny-76370.html"/>
    <hyperlink ref="D240" r:id="rId238" tooltip="Commune de Grèges" display="https://www.annuaire-administration.com/commune/greges-76370.html"/>
    <hyperlink ref="D241" r:id="rId239" tooltip="Commune de Martin-Église" display="https://www.annuaire-administration.com/commune/martin-eglise-76370.html"/>
    <hyperlink ref="D242" r:id="rId240" tooltip="Commune de Rouxmesnil-Bouteilles" display="https://www.annuaire-administration.com/commune/rouxmesnil-bouteilles-76370.html"/>
    <hyperlink ref="D243" r:id="rId241" tooltip="Commune de Saint-Martin-en-Campagne" display="https://www.annuaire-administration.com/commune/saint-martin-en-campagne-76370.html"/>
    <hyperlink ref="D244" r:id="rId242" tooltip="Commune de Canteleu" display="https://www.annuaire-administration.com/commune/canteleu-76380.html"/>
    <hyperlink ref="D245" r:id="rId243" tooltip="Commune de Montigny" display="https://www.annuaire-administration.com/commune/montigny-76380.html"/>
    <hyperlink ref="D246" r:id="rId244" tooltip="Commune de Val-de-la-Haye" display="https://www.annuaire-administration.com/commune/val-de-la-haye-76380.html"/>
    <hyperlink ref="D247" r:id="rId245" tooltip="Commune d'Aubéguimont" display="https://www.annuaire-administration.com/commune/aubeguimont-76390.html"/>
    <hyperlink ref="D248" r:id="rId246" tooltip="Commune d'Aumale" display="https://www.annuaire-administration.com/commune/aumale-76390.html"/>
    <hyperlink ref="D249" r:id="rId247" tooltip="Commune de Le Caule-Sainte-Beuve" display="https://www.annuaire-administration.com/commune/le-caule-sainte-beuve-76390.html"/>
    <hyperlink ref="D250" r:id="rId248" tooltip="Commune de Conteville" display="https://www.annuaire-administration.com/commune/conteville-76390.html"/>
    <hyperlink ref="D251" r:id="rId249" tooltip="Commune de Criquiers" display="https://www.annuaire-administration.com/commune/criquiers-76390.html"/>
    <hyperlink ref="D252" r:id="rId250" tooltip="Commune d'Ellecourt" display="https://www.annuaire-administration.com/commune/ellecourt-76390.html"/>
    <hyperlink ref="D253" r:id="rId251" tooltip="Commune d'Haudricourt" display="https://www.annuaire-administration.com/commune/haudricourt-76390.html"/>
    <hyperlink ref="D254" r:id="rId252" tooltip="Commune d'Illois" display="https://www.annuaire-administration.com/commune/illois-76390.html"/>
    <hyperlink ref="D255" r:id="rId253" tooltip="Commune de Landes-Vieilles-et-Neuves" display="https://www.annuaire-administration.com/commune/landes-vieilles-et-neuves-76390.html"/>
    <hyperlink ref="D256" r:id="rId254" tooltip="Commune de Marques" display="https://www.annuaire-administration.com/commune/marques-76390.html"/>
    <hyperlink ref="D257" r:id="rId255" tooltip="Commune de Nullemont" display="https://www.annuaire-administration.com/commune/nullemont-76390.html"/>
    <hyperlink ref="D258" r:id="rId256" tooltip="Commune de Richemont" display="https://www.annuaire-administration.com/commune/richemont-76390.html"/>
    <hyperlink ref="D259" r:id="rId257" tooltip="Commune de Ronchois" display="https://www.annuaire-administration.com/commune/ronchois-76390.html"/>
    <hyperlink ref="D260" r:id="rId258" tooltip="Commune de Morienne" display="https://www.annuaire-administration.com/commune/morienne-76390.html"/>
    <hyperlink ref="D261" r:id="rId259" tooltip="Commune de Vieux-Rouen-sur-Bresle" display="https://www.annuaire-administration.com/commune/vieux-rouen-sur-bresle-76390.html"/>
    <hyperlink ref="D262" r:id="rId260" tooltip="Commune de Colleville" display="https://www.annuaire-administration.com/commune/colleville-76400.html"/>
    <hyperlink ref="D263" r:id="rId261" tooltip="Commune de Contremoulins" display="https://www.annuaire-administration.com/commune/contremoulins-76400.html"/>
    <hyperlink ref="D264" r:id="rId262" tooltip="Commune d'Épreville" display="https://www.annuaire-administration.com/commune/epreville-76400.html"/>
    <hyperlink ref="D265" r:id="rId263" tooltip="Commune de Fécamp" display="https://www.annuaire-administration.com/commune/fecamp-76400.html"/>
    <hyperlink ref="D266" r:id="rId264" tooltip="Commune de Froberville" display="https://www.annuaire-administration.com/commune/froberville-76400.html"/>
    <hyperlink ref="D267" r:id="rId265" tooltip="Commune de Ganzeville" display="https://www.annuaire-administration.com/commune/ganzeville-76400.html"/>
    <hyperlink ref="D268" r:id="rId266" tooltip="Commune de Maniquerville" display="https://www.annuaire-administration.com/commune/maniquerville-76400.html"/>
    <hyperlink ref="D270" r:id="rId267" tooltip="Commune de Sainte-Hélène-Bondeville" display="https://www.annuaire-administration.com/commune/sainte-helene-bondeville-76400.html"/>
    <hyperlink ref="D271" r:id="rId268" tooltip="Commune de Saint-Léonard" display="https://www.annuaire-administration.com/commune/saint-leonard-76400.html"/>
    <hyperlink ref="D272" r:id="rId269" tooltip="Commune de Senneville-sur-Fécamp" display="https://www.annuaire-administration.com/commune/senneville-sur-fecamp-76400.html"/>
    <hyperlink ref="D273" r:id="rId270" tooltip="Commune de Tourville-les-Ifs" display="https://www.annuaire-administration.com/commune/tourville-les-ifs-76400.html"/>
    <hyperlink ref="D274" r:id="rId271" tooltip="Commune de Toussaint" display="https://www.annuaire-administration.com/commune/toussaint-76400.html"/>
    <hyperlink ref="D275" r:id="rId272" tooltip="Commune de Cléon" display="https://www.annuaire-administration.com/commune/cleon-76410.html"/>
    <hyperlink ref="D276" r:id="rId273" tooltip="Commune de Freneuse" display="https://www.annuaire-administration.com/commune/freneuse-76410.html"/>
    <hyperlink ref="D277" r:id="rId274" tooltip="Commune de Saint-Aubin-lès-Elbeuf" display="https://www.annuaire-administration.com/commune/saint-aubin-les-elbeuf-76410.html"/>
    <hyperlink ref="D278" r:id="rId275" tooltip="Commune de Sotteville-sous-le-Val" display="https://www.annuaire-administration.com/commune/sotteville-sous-le-val-76410.html"/>
    <hyperlink ref="D279" r:id="rId276" tooltip="Commune de Tourville-la-Rivière" display="https://www.annuaire-administration.com/commune/tourville-la-riviere-76410.html"/>
    <hyperlink ref="D280" r:id="rId277" tooltip="Commune de Bihorel" display="https://www.annuaire-administration.com/commune/bihorel-76420.html"/>
    <hyperlink ref="D281" r:id="rId278" tooltip="Commune de La Cerlangue" display="https://www.annuaire-administration.com/commune/la-cerlangue-76430.html"/>
    <hyperlink ref="D282" r:id="rId279" tooltip="Commune d'Épretot" display="https://www.annuaire-administration.com/commune/epretot-76430.html"/>
    <hyperlink ref="D283" r:id="rId280" tooltip="Commune d'Étainhus" display="https://www.annuaire-administration.com/commune/etainhus-76430.html"/>
    <hyperlink ref="D284" r:id="rId281" tooltip="Commune de Gommerville" display="https://www.annuaire-administration.com/commune/gommerville-76430.html"/>
    <hyperlink ref="D285" r:id="rId282" tooltip="Commune de Graimbouville" display="https://www.annuaire-administration.com/commune/graimbouville-76430.html"/>
    <hyperlink ref="D286" r:id="rId283" tooltip="Commune d'Oudalle" display="https://www.annuaire-administration.com/commune/oudalle-76430.html"/>
    <hyperlink ref="D287" r:id="rId284" tooltip="Commune de La Remuée" display="https://www.annuaire-administration.com/commune/la-remuee-76430.html"/>
    <hyperlink ref="D288" r:id="rId285" tooltip="Commune de Sainneville" display="https://www.annuaire-administration.com/commune/sainneville-76430.html"/>
    <hyperlink ref="D289" r:id="rId286" tooltip="Commune de Saint-Aubin-Routot" display="https://www.annuaire-administration.com/commune/saint-aubin-routot-76430.html"/>
    <hyperlink ref="D290" r:id="rId287" tooltip="Commune de Saint-Gilles-de-la-Neuville" display="https://www.annuaire-administration.com/commune/saint-gilles-de-la-neuville-76430.html"/>
    <hyperlink ref="D291" r:id="rId288" tooltip="Commune de Saint-Romain-de-Colbosc" display="https://www.annuaire-administration.com/commune/saint-romain-de-colbosc-76430.html"/>
    <hyperlink ref="D292" r:id="rId289" tooltip="Commune de Saint-Vigor-d'Ymonville" display="https://www.annuaire-administration.com/commune/saint-vigor-d-ymonville-76430.html"/>
    <hyperlink ref="D293" r:id="rId290" tooltip="Commune de Saint-Vincent-Cramesnil" display="https://www.annuaire-administration.com/commune/saint-vincent-cramesnil-76430.html"/>
    <hyperlink ref="D294" r:id="rId291" tooltip="Commune de Sandouville" display="https://www.annuaire-administration.com/commune/sandouville-76430.html"/>
    <hyperlink ref="D295" r:id="rId292" tooltip="Commune de Tancarville" display="https://www.annuaire-administration.com/commune/tancarville-76430.html"/>
    <hyperlink ref="D296" r:id="rId293" tooltip="Commune de Les Trois-Pierres" display="https://www.annuaire-administration.com/commune/les-trois-pierres-76430.html"/>
    <hyperlink ref="D297" r:id="rId294" tooltip="Commune de Beaubec-la-Rosière" display="https://www.annuaire-administration.com/commune/beaubec-la-rosiere-76440.html"/>
    <hyperlink ref="D298" r:id="rId295" tooltip="Commune de La Bellière" display="https://www.annuaire-administration.com/commune/la-belliere-76440.html"/>
    <hyperlink ref="D299" r:id="rId296" tooltip="Commune de Compainville" display="https://www.annuaire-administration.com/commune/compainville-76440.html"/>
    <hyperlink ref="D300" r:id="rId297" tooltip="Commune de La Ferté-Saint-Samson" display="https://www.annuaire-administration.com/commune/la-ferte-saint-samson-76440.html"/>
    <hyperlink ref="D301" r:id="rId298" tooltip="Commune de Fontaine-en-Bray" display="https://www.annuaire-administration.com/commune/fontaine-en-bray-76440.html"/>
    <hyperlink ref="D302" r:id="rId299" tooltip="Commune de Forges-les-Eaux" display="https://www.annuaire-administration.com/commune/forges-les-eaux-76440.html"/>
    <hyperlink ref="D303" r:id="rId300" tooltip="Commune de Le Fossé" display="https://www.annuaire-administration.com/commune/le-fosse-76440.html"/>
    <hyperlink ref="D304" r:id="rId301" tooltip="Commune de Grumesnil" display="https://www.annuaire-administration.com/commune/grumesnil-76440.html"/>
    <hyperlink ref="D305" r:id="rId302" tooltip="Commune d'Haucourt" display="https://www.annuaire-administration.com/commune/haucourt-76440.html"/>
    <hyperlink ref="D306" r:id="rId303" tooltip="Commune d'Haussez" display="https://www.annuaire-administration.com/commune/haussez-76440.html"/>
    <hyperlink ref="D307" r:id="rId304" tooltip="Commune de Longmesnil" display="https://www.annuaire-administration.com/commune/longmesnil-76440.html"/>
    <hyperlink ref="D308" r:id="rId305" tooltip="Commune de Mauquenchy" display="https://www.annuaire-administration.com/commune/mauquenchy-76440.html"/>
    <hyperlink ref="D309" r:id="rId306" tooltip="Commune de Mesnil-Mauger" display="https://www.annuaire-administration.com/commune/mesnil-mauger-76440.html"/>
    <hyperlink ref="D310" r:id="rId307" tooltip="Commune de Pommereux" display="https://www.annuaire-administration.com/commune/pommereux-76440.html"/>
    <hyperlink ref="D311" r:id="rId308" tooltip="Commune de Roncherolles-en-Bray" display="https://www.annuaire-administration.com/commune/roncherolles-en-bray-76440.html"/>
    <hyperlink ref="D312" r:id="rId309" tooltip="Commune de Rouvray-Catillon" display="https://www.annuaire-administration.com/commune/rouvray-catillon-76440.html"/>
    <hyperlink ref="D313" r:id="rId310" tooltip="Commune de Sainte-Geneviève" display="https://www.annuaire-administration.com/commune/sainte-genevieve-76440.html"/>
    <hyperlink ref="D314" r:id="rId311" tooltip="Commune de Saint-Michel-d'Halescourt" display="https://www.annuaire-administration.com/commune/saint-michel-d-halescourt-76440.html"/>
    <hyperlink ref="D315" r:id="rId312" tooltip="Commune de Saumont-la-Poterie" display="https://www.annuaire-administration.com/commune/saumont-la-poterie-76440.html"/>
    <hyperlink ref="D316" r:id="rId313" tooltip="Commune de Serqueux" display="https://www.annuaire-administration.com/commune/serqueux-76440.html"/>
    <hyperlink ref="D317" r:id="rId314" tooltip="Commune de Sommery" display="https://www.annuaire-administration.com/commune/sommery-76440.html"/>
    <hyperlink ref="D318" r:id="rId315" tooltip="Commune de Le Thil-Riberpré" display="https://www.annuaire-administration.com/commune/le-thil-riberpre-76440.html"/>
    <hyperlink ref="D319" r:id="rId316" tooltip="Commune d'Auberville-la-Manuel" display="https://www.annuaire-administration.com/commune/auberville-la-manuel-76450.html"/>
    <hyperlink ref="D320" r:id="rId317" tooltip="Commune de Bertheauville" display="https://www.annuaire-administration.com/commune/bertheauville-76450.html"/>
    <hyperlink ref="D321" r:id="rId318" tooltip="Commune de Bertreville" display="https://www.annuaire-administration.com/commune/bertreville-76450.html"/>
    <hyperlink ref="D322" r:id="rId319" tooltip="Commune de Beuzeville-la-Guérard" display="https://www.annuaire-administration.com/commune/beuzeville-la-guerard-76450.html"/>
    <hyperlink ref="D323" r:id="rId320" tooltip="Commune de Bosville" display="https://www.annuaire-administration.com/commune/bosville-76450.html"/>
    <hyperlink ref="D324" r:id="rId321" tooltip="Commune de Canouville" display="https://www.annuaire-administration.com/commune/canouville-76450.html"/>
    <hyperlink ref="D325" r:id="rId322" tooltip="Commune de Cany-Barville" display="https://www.annuaire-administration.com/commune/cany-barville-76450.html"/>
    <hyperlink ref="D326" r:id="rId323" tooltip="Commune de Clasville" display="https://www.annuaire-administration.com/commune/clasville-76450.html"/>
    <hyperlink ref="D327" r:id="rId324" tooltip="Commune de Cleuville" display="https://www.annuaire-administration.com/commune/cleuville-76450.html"/>
    <hyperlink ref="D328" r:id="rId325" tooltip="Commune de Crasville-la-Mallet" display="https://www.annuaire-administration.com/commune/crasville-la-mallet-76450.html"/>
    <hyperlink ref="D329" r:id="rId326" tooltip="Commune de Grainville-la-Teinturière" display="https://www.annuaire-administration.com/commune/grainville-la-teinturiere-76450.html"/>
    <hyperlink ref="D330" r:id="rId327" tooltip="Commune de Le Hanouard" display="https://www.annuaire-administration.com/commune/le-hanouard-76450.html"/>
    <hyperlink ref="D331" r:id="rId328" tooltip="Commune d'Hautot-l'Auvray" display="https://www.annuaire-administration.com/commune/hautot-l-auvray-76450.html"/>
    <hyperlink ref="D332" r:id="rId329" tooltip="Commune de Malleville-les-Grès" display="https://www.annuaire-administration.com/commune/malleville-les-gres-76450.html"/>
    <hyperlink ref="D333" r:id="rId330" tooltip="Commune d'Ocqueville" display="https://www.annuaire-administration.com/commune/ocqueville-76450.html"/>
    <hyperlink ref="D334" r:id="rId331" tooltip="Commune d'Ouainville" display="https://www.annuaire-administration.com/commune/ouainville-76450.html"/>
    <hyperlink ref="D335" r:id="rId332" tooltip="Commune d'Ourville-en-Caux" display="https://www.annuaire-administration.com/commune/ourville-en-caux-76450.html"/>
    <hyperlink ref="D336" r:id="rId333" tooltip="Commune de Paluel" display="https://www.annuaire-administration.com/commune/paluel-76450.html"/>
    <hyperlink ref="D337" r:id="rId334" tooltip="Commune de Saint-Martin-aux-Buneaux" display="https://www.annuaire-administration.com/commune/saint-martin-aux-buneaux-76450.html"/>
    <hyperlink ref="D338" r:id="rId335" tooltip="Commune de Saint-Vaast-Dieppedalle" display="https://www.annuaire-administration.com/commune/saint-vaast-dieppedalle-76450.html"/>
    <hyperlink ref="D339" r:id="rId336" tooltip="Commune de Sasseville" display="https://www.annuaire-administration.com/commune/sasseville-76450.html"/>
    <hyperlink ref="D340" r:id="rId337" tooltip="Commune de Thiouville" display="https://www.annuaire-administration.com/commune/thiouville-76450.html"/>
    <hyperlink ref="D341" r:id="rId338" tooltip="Commune de Butot-Vénesville" display="https://www.annuaire-administration.com/commune/butot-venesville-76450.html"/>
    <hyperlink ref="D342" r:id="rId339" tooltip="Commune de Veulettes-sur-Mer" display="https://www.annuaire-administration.com/commune/veulettes-sur-mer-76450.html"/>
    <hyperlink ref="D343" r:id="rId340" tooltip="Commune de Vittefleur" display="https://www.annuaire-administration.com/commune/vittefleur-76450.html"/>
    <hyperlink ref="D344" r:id="rId341" tooltip="Commune de Blosseville" display="https://www.annuaire-administration.com/commune/blosseville-76460.html"/>
    <hyperlink ref="D345" r:id="rId342" tooltip="Commune de Cailleville" display="https://www.annuaire-administration.com/commune/cailleville-76460.html"/>
    <hyperlink ref="D346" r:id="rId343" tooltip="Commune de Drosay" display="https://www.annuaire-administration.com/commune/drosay-76460.html"/>
    <hyperlink ref="D347" r:id="rId344" tooltip="Commune de Gueutteville-les-Grès" display="https://www.annuaire-administration.com/commune/gueutteville-les-gres-76460.html"/>
    <hyperlink ref="D348" r:id="rId345" tooltip="Commune d'Ingouville" display="https://www.annuaire-administration.com/commune/ingouville-76460.html"/>
    <hyperlink ref="D349" r:id="rId346" tooltip="Commune de Manneville-ès-Plains" display="https://www.annuaire-administration.com/commune/manneville-es-plains-76460.html"/>
    <hyperlink ref="D350" r:id="rId347" tooltip="Commune de Le Mesnil-Durdent" display="https://www.annuaire-administration.com/commune/le-mesnil-durdent-76460.html"/>
    <hyperlink ref="D351" r:id="rId348" tooltip="Commune de Néville" display="https://www.annuaire-administration.com/commune/neville-76460.html"/>
    <hyperlink ref="D352" r:id="rId349" tooltip="Commune de Pleine-Sève" display="https://www.annuaire-administration.com/commune/pleine-seve-76460.html"/>
    <hyperlink ref="D353" r:id="rId350" tooltip="Commune de Sainte-Colombe" display="https://www.annuaire-administration.com/commune/sainte-colombe-76460.html"/>
    <hyperlink ref="D354" r:id="rId351" tooltip="Commune de Saint-Riquier-ès-Plains" display="https://www.annuaire-administration.com/commune/saint-riquier-es-plains-76460.html"/>
    <hyperlink ref="D355" r:id="rId352" tooltip="Commune de Saint-Sylvain" display="https://www.annuaire-administration.com/commune/saint-sylvain-76460.html"/>
    <hyperlink ref="D356" r:id="rId353" tooltip="Commune de Saint-Valery-en-Caux" display="https://www.annuaire-administration.com/commune/saint-valery-en-caux-76460.html"/>
    <hyperlink ref="D357" r:id="rId354" tooltip="Commune de Le Tréport" display="https://www.annuaire-administration.com/commune/le-treport-76470.html"/>
    <hyperlink ref="D358" r:id="rId355" tooltip="Commune d'Anneville-Ambourville" display="https://www.annuaire-administration.com/commune/anneville-ambourville-76480.html"/>
    <hyperlink ref="D359" r:id="rId356" tooltip="Commune de Bardouville" display="https://www.annuaire-administration.com/commune/bardouville-76480.html"/>
    <hyperlink ref="D360" r:id="rId357" tooltip="Commune de Berville-sur-Seine" display="https://www.annuaire-administration.com/commune/berville-sur-seine-76480.html"/>
    <hyperlink ref="D361" r:id="rId358" tooltip="Commune de Duclair" display="https://www.annuaire-administration.com/commune/duclair-76480.html"/>
    <hyperlink ref="D362" r:id="rId359" tooltip="Commune d'Épinay-sur-Duclair" display="https://www.annuaire-administration.com/commune/epinay-sur-duclair-76480.html"/>
    <hyperlink ref="D363" r:id="rId360" tooltip="Commune de Jumièges" display="https://www.annuaire-administration.com/commune/jumieges-76480.html"/>
    <hyperlink ref="D364" r:id="rId361" tooltip="Commune de Le Mesnil-sous-Jumièges" display="https://www.annuaire-administration.com/commune/le-mesnil-sous-jumieges-76480.html"/>
    <hyperlink ref="D365" r:id="rId362" tooltip="Commune de Roumare" display="https://www.annuaire-administration.com/commune/roumare-76480.html"/>
    <hyperlink ref="D366" r:id="rId363" tooltip="Commune de Sainte-Marguerite-sur-Duclair" display="https://www.annuaire-administration.com/commune/sainte-marguerite-sur-duclair-76480.html"/>
    <hyperlink ref="D367" r:id="rId364" tooltip="Commune de Saint-Paër" display="https://www.annuaire-administration.com/commune/saint-paer-76480.html"/>
    <hyperlink ref="D368" r:id="rId365" tooltip="Commune de Saint-Pierre-de-Varengeville" display="https://www.annuaire-administration.com/commune/saint-pierre-de-varengeville-76480.html"/>
    <hyperlink ref="D369" r:id="rId366" tooltip="Commune de Yainville" display="https://www.annuaire-administration.com/commune/yainville-76480.html"/>
    <hyperlink ref="D370" r:id="rId367" tooltip="Commune d'Anquetierville" display="https://www.annuaire-administration.com/commune/anquetierville-76490.html"/>
    <hyperlink ref="D371" r:id="rId368" tooltip="Commune de Caudebec-en-Caux" display="https://www.annuaire-administration.com/commune/caudebec-en-caux-76490.html"/>
    <hyperlink ref="D372" r:id="rId369" tooltip="Commune de Louvetot" display="https://www.annuaire-administration.com/commune/louvetot-76490.html"/>
    <hyperlink ref="D373" r:id="rId370" tooltip="Commune de Maulévrier-Sainte-Gertrude" display="https://www.annuaire-administration.com/commune/maulevrier-sainte-gertrude-76490.html"/>
    <hyperlink ref="D374" r:id="rId371" tooltip="Commune de Saint-Arnoult" display="https://www.annuaire-administration.com/commune/saint-arnoult-76490.html"/>
    <hyperlink ref="D375" r:id="rId372" tooltip="Commune de Saint-Gilles-de-Crétot" display="https://www.annuaire-administration.com/commune/saint-gilles-de-cretot-76490.html"/>
    <hyperlink ref="D376" r:id="rId373" tooltip="Commune de Saint-Nicolas-de-la-Haie" display="https://www.annuaire-administration.com/commune/saint-nicolas-de-la-haie-76490.html"/>
    <hyperlink ref="D377" r:id="rId374" tooltip="Commune de Saint-Wandrille-Rançon" display="https://www.annuaire-administration.com/commune/saint-wandrille-rancon-76490.html"/>
    <hyperlink ref="D378" r:id="rId375" tooltip="Commune de Villequier" display="https://www.annuaire-administration.com/commune/villequier-76490.html"/>
    <hyperlink ref="D379" r:id="rId376" tooltip="Commune d'Elbeuf" display="https://www.annuaire-administration.com/commune/elbeuf-76500.html"/>
    <hyperlink ref="D380" r:id="rId377" tooltip="Commune de La Londe" display="https://www.annuaire-administration.com/commune/la-londe-76500.html"/>
    <hyperlink ref="D381" r:id="rId378" tooltip="Commune d'Orival" display="https://www.annuaire-administration.com/commune/orival-76500.html"/>
    <hyperlink ref="D382" r:id="rId379" tooltip="Commune de Dampierre-Saint-Nicolas" display="https://www.annuaire-administration.com/commune/dampierre-saint-nicolas-76510.html"/>
    <hyperlink ref="D383" r:id="rId380" tooltip="Commune de Freulleville" display="https://www.annuaire-administration.com/commune/freulleville-76510.html"/>
    <hyperlink ref="D384" r:id="rId381" tooltip="Commune de Meulers" display="https://www.annuaire-administration.com/commune/meulers-76510.html"/>
    <hyperlink ref="D385" r:id="rId382" tooltip="Commune de Notre-Dame-d'Aliermont" display="https://www.annuaire-administration.com/commune/notre-dame-d-aliermont-76510.html"/>
    <hyperlink ref="D386" r:id="rId383" tooltip="Commune de Ricarville-du-Val" display="https://www.annuaire-administration.com/commune/ricarville-du-val-76510.html"/>
    <hyperlink ref="D387" r:id="rId384" tooltip="Commune de Saint-Aubin-le-Cauf" display="https://www.annuaire-administration.com/commune/saint-aubin-le-cauf-76510.html"/>
    <hyperlink ref="D388" r:id="rId385" tooltip="Commune de Saint-Jacques-d'Aliermont" display="https://www.annuaire-administration.com/commune/saint-jacques-d-aliermont-76510.html"/>
    <hyperlink ref="D389" r:id="rId386" tooltip="Commune de Saint-Nicolas-d'Aliermont" display="https://www.annuaire-administration.com/commune/saint-nicolas-d-aliermont-76510.html"/>
    <hyperlink ref="D390" r:id="rId387" tooltip="Commune de Saint-Vaast-d'Équiqueville" display="https://www.annuaire-administration.com/commune/saint-vaast-d-equiqueville-76510.html"/>
    <hyperlink ref="D391" r:id="rId388" tooltip="Commune de Les Authieux-sur-le-Port-Saint-Ouen" display="https://www.annuaire-administration.com/commune/les-authieux-sur-le-port-saint-ouen-76520.html"/>
    <hyperlink ref="D392" r:id="rId389" tooltip="Commune de Boos" display="https://www.annuaire-administration.com/commune/boos-76520.html"/>
    <hyperlink ref="D393" r:id="rId390" tooltip="Commune de Fresne-le-Plan" display="https://www.annuaire-administration.com/commune/fresne-le-plan-76520.html"/>
    <hyperlink ref="D394" r:id="rId391" tooltip="Commune de Gouy" display="https://www.annuaire-administration.com/commune/gouy-76520.html"/>
    <hyperlink ref="D395" r:id="rId392" tooltip="Commune de Mesnil-Raoul" display="https://www.annuaire-administration.com/commune/mesnil-raoul-76520.html"/>
    <hyperlink ref="D396" r:id="rId393" tooltip="Commune de Montmain" display="https://www.annuaire-administration.com/commune/montmain-76520.html"/>
    <hyperlink ref="D397" r:id="rId394" tooltip="Commune de La Neuville-Chant-d'Oisel" display="https://www.annuaire-administration.com/commune/la-neuville-chant-d-oisel-76520.html"/>
    <hyperlink ref="D398" r:id="rId395" tooltip="Commune de Franqueville-Saint-Pierre" display="https://www.annuaire-administration.com/commune/franqueville-saint-pierre-76520.html"/>
    <hyperlink ref="D399" r:id="rId396" tooltip="Commune de Quévreville-la-Poterie" display="https://www.annuaire-administration.com/commune/quevreville-la-poterie-76520.html"/>
    <hyperlink ref="D400" r:id="rId397" tooltip="Commune de Saint-Aubin-Celloville" display="https://www.annuaire-administration.com/commune/saint-aubin-celloville-76520.html"/>
    <hyperlink ref="D401" r:id="rId398" tooltip="Commune de Ymare" display="https://www.annuaire-administration.com/commune/ymare-76520.html"/>
    <hyperlink ref="D402" r:id="rId399" tooltip="Commune de La Bouille" display="https://www.annuaire-administration.com/commune/la-bouille-76530.html"/>
    <hyperlink ref="D403" r:id="rId400" tooltip="Commune de Grand-Couronne" display="https://www.annuaire-administration.com/commune/grand-couronne-76530.html"/>
    <hyperlink ref="D404" r:id="rId401" tooltip="Commune de Mauny" display="https://www.annuaire-administration.com/commune/mauny-76530.html"/>
    <hyperlink ref="D405" r:id="rId402" tooltip="Commune de Moulineaux" display="https://www.annuaire-administration.com/commune/moulineaux-76530.html"/>
    <hyperlink ref="D406" r:id="rId403" tooltip="Commune de Yville-sur-Seine" display="https://www.annuaire-administration.com/commune/yville-sur-seine-76530.html"/>
    <hyperlink ref="D407" r:id="rId404" tooltip="Commune d'Ancretteville-sur-Mer" display="https://www.annuaire-administration.com/commune/ancretteville-sur-mer-76540.html"/>
    <hyperlink ref="D408" r:id="rId405" tooltip="Commune d'Angerville-la-Martel" display="https://www.annuaire-administration.com/commune/angerville-la-martel-76540.html"/>
    <hyperlink ref="D409" r:id="rId406" tooltip="Commune de Criquetot-le-Mauconduit" display="https://www.annuaire-administration.com/commune/criquetot-le-mauconduit-76540.html"/>
    <hyperlink ref="D410" r:id="rId407" tooltip="Commune d'Écretteville-sur-Mer" display="https://www.annuaire-administration.com/commune/ecretteville-sur-mer-76540.html"/>
    <hyperlink ref="D411" r:id="rId408" tooltip="Commune d'Életot" display="https://www.annuaire-administration.com/commune/eletot-76540.html"/>
    <hyperlink ref="D412" r:id="rId409" tooltip="Commune de Gerponville" display="https://www.annuaire-administration.com/commune/gerponville-76540.html"/>
    <hyperlink ref="D413" r:id="rId410" tooltip="Commune de Limpiville" display="https://www.annuaire-administration.com/commune/limpiville-76540.html"/>
    <hyperlink ref="D414" r:id="rId411" tooltip="Commune de Riville" display="https://www.annuaire-administration.com/commune/riville-76540.html"/>
    <hyperlink ref="D415" r:id="rId412" tooltip="Commune de Saint-Pierre-en-Port" display="https://www.annuaire-administration.com/commune/saint-pierre-en-port-76540.html"/>
    <hyperlink ref="D416" r:id="rId413" tooltip="Commune de Sassetot-le-Mauconduit" display="https://www.annuaire-administration.com/commune/sassetot-le-mauconduit-76540.html"/>
    <hyperlink ref="D417" r:id="rId414" tooltip="Commune de Sorquainville" display="https://www.annuaire-administration.com/commune/sorquainville-76540.html"/>
    <hyperlink ref="D418" r:id="rId415" tooltip="Commune de Thérouldeville" display="https://www.annuaire-administration.com/commune/therouldeville-76540.html"/>
    <hyperlink ref="D419" r:id="rId416" tooltip="Commune de Theuville-aux-Maillots" display="https://www.annuaire-administration.com/commune/theuville-aux-maillots-76540.html"/>
    <hyperlink ref="D420" r:id="rId417" tooltip="Commune de Thiergeville" display="https://www.annuaire-administration.com/commune/thiergeville-76540.html"/>
    <hyperlink ref="D421" r:id="rId418" tooltip="Commune de Thiétreville" display="https://www.annuaire-administration.com/commune/thietreville-76540.html"/>
    <hyperlink ref="D422" r:id="rId419" tooltip="Commune de Valmont" display="https://www.annuaire-administration.com/commune/valmont-76540.html"/>
    <hyperlink ref="D423" r:id="rId420" tooltip="Commune de Vinnemerville" display="https://www.annuaire-administration.com/commune/vinnemerville-76540.html"/>
    <hyperlink ref="D424" r:id="rId421" tooltip="Commune de Ypreville-Biville" display="https://www.annuaire-administration.com/commune/ypreville-biville-76540.html"/>
    <hyperlink ref="D425" r:id="rId422" tooltip="Commune d'Ambrumesnil" display="https://www.annuaire-administration.com/commune/ambrumesnil-76550.html"/>
    <hyperlink ref="D426" r:id="rId423" tooltip="Commune d'Aubermesnil-Beaumais" display="https://www.annuaire-administration.com/commune/aubermesnil-beaumais-76550.html"/>
    <hyperlink ref="D427" r:id="rId424" tooltip="Commune de Colmesnil-Manneville" display="https://www.annuaire-administration.com/commune/colmesnil-manneville-76550.html"/>
    <hyperlink ref="D428" r:id="rId425" tooltip="Commune d'Hautot-sur-Mer" display="https://www.annuaire-administration.com/commune/hautot-sur-mer-76550.html"/>
    <hyperlink ref="D429" r:id="rId426" tooltip="Commune d'Offranville" display="https://www.annuaire-administration.com/commune/offranville-76550.html"/>
    <hyperlink ref="D430" r:id="rId427" tooltip="Commune de Saint-Aubin-sur-Scie" display="https://www.annuaire-administration.com/commune/saint-aubin-sur-scie-76550.html"/>
    <hyperlink ref="D431" r:id="rId428" tooltip="Commune de Sauqueville" display="https://www.annuaire-administration.com/commune/sauqueville-76550.html"/>
    <hyperlink ref="D432" r:id="rId429" tooltip="Commune de Tourville-sur-Arques" display="https://www.annuaire-administration.com/commune/tourville-sur-arques-76550.html"/>
    <hyperlink ref="D433" r:id="rId430" tooltip="Commune d'Amfreville-les-Champs" display="https://www.annuaire-administration.com/commune/amfreville-les-champs-76560.html"/>
    <hyperlink ref="D434" r:id="rId431" tooltip="Commune d'Ancourteville-sur-Héricourt" display="https://www.annuaire-administration.com/commune/ancourteville-sur-hericourt-76560.html"/>
    <hyperlink ref="D435" r:id="rId432" tooltip="Commune d'Anvéville" display="https://www.annuaire-administration.com/commune/anveville-76560.html"/>
    <hyperlink ref="D436" r:id="rId433" tooltip="Commune de Bénesville" display="https://www.annuaire-administration.com/commune/benesville-76560.html"/>
    <hyperlink ref="D437" r:id="rId434" tooltip="Commune de Berville" display="https://www.annuaire-administration.com/commune/berville-76560.html"/>
    <hyperlink ref="D438" r:id="rId435" tooltip="Commune de Boudeville" display="https://www.annuaire-administration.com/commune/boudeville-76560.html"/>
    <hyperlink ref="D439" r:id="rId436" tooltip="Commune de Bretteville-Saint-Laurent" display="https://www.annuaire-administration.com/commune/bretteville-saint-laurent-76560.html"/>
    <hyperlink ref="D440" r:id="rId437" tooltip="Commune de Canville-les-Deux-Églises" display="https://www.annuaire-administration.com/commune/canville-les-deux-eglises-76560.html"/>
    <hyperlink ref="D441" r:id="rId438" tooltip="Commune de Carville-Pot-de-Fer" display="https://www.annuaire-administration.com/commune/carville-pot-de-fer-76560.html"/>
    <hyperlink ref="D442" r:id="rId439" tooltip="Commune de Doudeville" display="https://www.annuaire-administration.com/commune/doudeville-76560.html"/>
    <hyperlink ref="D443" r:id="rId440" tooltip="Commune d'Étalleville" display="https://www.annuaire-administration.com/commune/etalleville-76560.html"/>
    <hyperlink ref="D444" r:id="rId441" tooltip="Commune de Fultot" display="https://www.annuaire-administration.com/commune/fultot-76560.html"/>
    <hyperlink ref="D445" r:id="rId442" tooltip="Commune de Gonzeville" display="https://www.annuaire-administration.com/commune/gonzeville-76560.html"/>
    <hyperlink ref="D446" r:id="rId443" tooltip="Commune d'Harcanville" display="https://www.annuaire-administration.com/commune/harcanville-76560.html"/>
    <hyperlink ref="D447" r:id="rId444" tooltip="Commune d'Héricourt-en-Caux" display="https://www.annuaire-administration.com/commune/hericourt-en-caux-76560.html"/>
    <hyperlink ref="D448" r:id="rId445" tooltip="Commune d'Oherville" display="https://www.annuaire-administration.com/commune/oherville-76560.html"/>
    <hyperlink ref="D449" r:id="rId446" tooltip="Commune de Prétot-Vicquemare" display="https://www.annuaire-administration.com/commune/pretot-vicquemare-76560.html"/>
    <hyperlink ref="D450" r:id="rId447" tooltip="Commune de Reuville" display="https://www.annuaire-administration.com/commune/reuville-76560.html"/>
    <hyperlink ref="D451" r:id="rId448" tooltip="Commune de Robertot" display="https://www.annuaire-administration.com/commune/robertot-76560.html"/>
    <hyperlink ref="D452" r:id="rId449" tooltip="Commune de Routes" display="https://www.annuaire-administration.com/commune/routes-76560.html"/>
    <hyperlink ref="D453" r:id="rId450" tooltip="Commune de Saint-Laurent-en-Caux" display="https://www.annuaire-administration.com/commune/saint-laurent-en-caux-76560.html"/>
    <hyperlink ref="D454" r:id="rId451" tooltip="Commune de Sommesnil" display="https://www.annuaire-administration.com/commune/sommesnil-76560.html"/>
    <hyperlink ref="D455" r:id="rId452" tooltip="Commune de Le Torp-Mesnil" display="https://www.annuaire-administration.com/commune/le-torp-mesnil-76560.html"/>
    <hyperlink ref="D456" r:id="rId453" tooltip="Commune de Veauville-lès-Quelles" display="https://www.annuaire-administration.com/commune/veauville-les-quelles-76560.html"/>
    <hyperlink ref="D457" r:id="rId454" tooltip="Commune de Yvecrique" display="https://www.annuaire-administration.com/commune/yvecrique-76560.html"/>
    <hyperlink ref="D458" r:id="rId455" tooltip="Commune de Cideville" display="https://www.annuaire-administration.com/commune/cideville-76570.html"/>
    <hyperlink ref="D459" r:id="rId456" tooltip="Commune d'Émanville" display="https://www.annuaire-administration.com/commune/emanville-76570.html"/>
    <hyperlink ref="D460" r:id="rId457" tooltip="Commune de Fresquiennes" display="https://www.annuaire-administration.com/commune/fresquiennes-76570.html"/>
    <hyperlink ref="D461" r:id="rId458" tooltip="Commune de Goupillières" display="https://www.annuaire-administration.com/commune/goupillieres-76570.html"/>
    <hyperlink ref="D462" r:id="rId459" tooltip="Commune d'Hugleville-en-Caux" display="https://www.annuaire-administration.com/commune/hugleville-en-caux-76570.html"/>
    <hyperlink ref="D463" r:id="rId460" tooltip="Commune de Limésy" display="https://www.annuaire-administration.com/commune/limesy-76570.html"/>
    <hyperlink ref="D464" r:id="rId461" tooltip="Commune de Mesnil-Panneville" display="https://www.annuaire-administration.com/commune/mesnil-panneville-76570.html"/>
    <hyperlink ref="D465" r:id="rId462" tooltip="Commune de Pavilly" display="https://www.annuaire-administration.com/commune/pavilly-76570.html"/>
    <hyperlink ref="D466" r:id="rId463" tooltip="Commune de Sainte-Austreberthe" display="https://www.annuaire-administration.com/commune/sainte-austreberthe-76570.html"/>
    <hyperlink ref="D467" r:id="rId464" tooltip="Commune de Le Trait" display="https://www.annuaire-administration.com/commune/le-trait-76580.html"/>
    <hyperlink ref="D468" r:id="rId465" tooltip="Commune d'Anneville-sur-Scie" display="https://www.annuaire-administration.com/commune/anneville-sur-scie-76590.html"/>
    <hyperlink ref="D469" r:id="rId466" tooltip="Commune de Belmesnil" display="https://www.annuaire-administration.com/commune/belmesnil-76590.html"/>
    <hyperlink ref="D470" r:id="rId467" tooltip="Commune de Bertreville-Saint-Ouen" display="https://www.annuaire-administration.com/commune/bertreville-saint-ouen-76590.html"/>
    <hyperlink ref="D471" r:id="rId468" tooltip="Commune de Le Bois-Robert" display="https://www.annuaire-administration.com/commune/le-bois-robert-76590.html"/>
    <hyperlink ref="D472" r:id="rId469" tooltip="Commune de Le Catelier" display="https://www.annuaire-administration.com/commune/le-catelier-76590.html"/>
    <hyperlink ref="D473" r:id="rId470" tooltip="Commune de Les Cent-Acres" display="https://www.annuaire-administration.com/commune/les-cent-acres-76590.html"/>
    <hyperlink ref="D474" r:id="rId471" tooltip="Commune de La Chapelle-du-Bourgay" display="https://www.annuaire-administration.com/commune/la-chapelle-du-bourgay-76590.html"/>
    <hyperlink ref="D475" r:id="rId472" tooltip="Commune de La Chaussée" display="https://www.annuaire-administration.com/commune/la-chaussee-76590.html"/>
    <hyperlink ref="D476" r:id="rId473" tooltip="Commune de Criquetot-sur-Longueville" display="https://www.annuaire-administration.com/commune/criquetot-sur-longueville-76590.html"/>
    <hyperlink ref="D477" r:id="rId474" tooltip="Commune de Crosville-sur-Scie" display="https://www.annuaire-administration.com/commune/crosville-sur-scie-76590.html"/>
    <hyperlink ref="D478" r:id="rId475" tooltip="Commune de Dénestanville" display="https://www.annuaire-administration.com/commune/denestanville-76590.html"/>
    <hyperlink ref="D479" r:id="rId476" tooltip="Commune de Gonneville-sur-Scie" display="https://www.annuaire-administration.com/commune/gonneville-sur-scie-76590.html"/>
    <hyperlink ref="D480" r:id="rId477" tooltip="Commune de Lintot-les-Bois" display="https://www.annuaire-administration.com/commune/lintot-les-bois-76590.html"/>
    <hyperlink ref="D481" r:id="rId478" tooltip="Commune de Longueville-sur-Scie" display="https://www.annuaire-administration.com/commune/longueville-sur-scie-76590.html"/>
    <hyperlink ref="D482" r:id="rId479" tooltip="Commune de Manéhouville" display="https://www.annuaire-administration.com/commune/manehouville-76590.html"/>
    <hyperlink ref="D483" r:id="rId480" tooltip="Commune de Muchedent" display="https://www.annuaire-administration.com/commune/muchedent-76590.html"/>
    <hyperlink ref="D484" r:id="rId481" tooltip="Commune de Notre-Dame-du-Parc" display="https://www.annuaire-administration.com/commune/notre-dame-du-parc-76590.html"/>
    <hyperlink ref="D485" r:id="rId482" tooltip="Commune de Saint-Crespin" display="https://www.annuaire-administration.com/commune/saint-crespin-76590.html"/>
    <hyperlink ref="D486" r:id="rId483" tooltip="Commune de Sainte-Foy" display="https://www.annuaire-administration.com/commune/sainte-foy-76590.html"/>
    <hyperlink ref="D487" r:id="rId484" tooltip="Commune de Saint-Germain-d'Étables" display="https://www.annuaire-administration.com/commune/saint-germain-d-etables-76590.html"/>
    <hyperlink ref="D488" r:id="rId485" tooltip="Commune de Saint-Honoré" display="https://www.annuaire-administration.com/commune/saint-honore-76590.html"/>
    <hyperlink ref="D489" r:id="rId486" tooltip="Commune de Torcy-le-Grand" display="https://www.annuaire-administration.com/commune/torcy-le-grand-76590.html"/>
    <hyperlink ref="D490" r:id="rId487" tooltip="Commune de Torcy-le-Petit" display="https://www.annuaire-administration.com/commune/torcy-le-petit-76590.html"/>
    <hyperlink ref="D491" r:id="rId488" tooltip="Commune de Le Havre" display="https://www.annuaire-administration.com/commune/le-havre-76600.html"/>
    <hyperlink ref="D492" r:id="rId489" tooltip="Commune d'Assigny" display="https://www.annuaire-administration.com/commune/assigny-76630.html"/>
    <hyperlink ref="D493" r:id="rId490" tooltip="Commune d'Auquemesnil" display="https://www.annuaire-administration.com/commune/auquemesnil-76630.html"/>
    <hyperlink ref="D494" r:id="rId491" tooltip="Commune d'Avesnes-en-Val" display="https://www.annuaire-administration.com/commune/avesnes-en-val-76630.html"/>
    <hyperlink ref="D495" r:id="rId492" tooltip="Commune de Bailly-en-Rivière" display="https://www.annuaire-administration.com/commune/bailly-en-riviere-76630.html"/>
    <hyperlink ref="D496" r:id="rId493" tooltip="Commune de Bellengreville" display="https://www.annuaire-administration.com/commune/bellengreville-76630.html"/>
    <hyperlink ref="D497" r:id="rId494" tooltip="Commune de Biville-sur-Mer" display="https://www.annuaire-administration.com/commune/biville-sur-mer-76630.html"/>
    <hyperlink ref="D498" r:id="rId495" tooltip="Commune de Brunville" display="https://www.annuaire-administration.com/commune/brunville-76630.html"/>
    <hyperlink ref="D499" r:id="rId496" tooltip="Commune de Douvrend" display="https://www.annuaire-administration.com/commune/douvrend-76630.html"/>
    <hyperlink ref="D500" r:id="rId497" tooltip="Commune d'Envermeu" display="https://www.annuaire-administration.com/commune/envermeu-76630.html"/>
    <hyperlink ref="D501" r:id="rId498" tooltip="Commune de Glicourt" display="https://www.annuaire-administration.com/commune/glicourt-76630.html"/>
    <hyperlink ref="D502" r:id="rId499" tooltip="Commune de Gouchaupre" display="https://www.annuaire-administration.com/commune/gouchaupre-76630.html"/>
    <hyperlink ref="D503" r:id="rId500" tooltip="Commune de Greny" display="https://www.annuaire-administration.com/commune/greny-76630.html"/>
    <hyperlink ref="D504" r:id="rId501" tooltip="Commune de Guilmécourt" display="https://www.annuaire-administration.com/commune/guilmecourt-76630.html"/>
    <hyperlink ref="D505" r:id="rId502" tooltip="Commune de Les Ifs" display="https://www.annuaire-administration.com/commune/les-ifs-76630.html"/>
    <hyperlink ref="D506" r:id="rId503" tooltip="Commune d'Intraville" display="https://www.annuaire-administration.com/commune/intraville-76630.html"/>
    <hyperlink ref="D507" r:id="rId504" tooltip="Commune de Penly" display="https://www.annuaire-administration.com/commune/penly-76630.html"/>
    <hyperlink ref="D508" r:id="rId505" tooltip="Commune de Saint-Ouen-sous-Bailly" display="https://www.annuaire-administration.com/commune/saint-ouen-sous-bailly-76630.html"/>
    <hyperlink ref="D509" r:id="rId506" tooltip="Commune de Saint-Quentin-au-Bosc" display="https://www.annuaire-administration.com/commune/saint-quentin-au-bosc-76630.html"/>
    <hyperlink ref="D510" r:id="rId507" tooltip="Commune de Sauchay" display="https://www.annuaire-administration.com/commune/sauchay-76630.html"/>
    <hyperlink ref="D511" r:id="rId508" tooltip="Commune de Tourville-la-Chapelle" display="https://www.annuaire-administration.com/commune/tourville-la-chapelle-76630.html"/>
    <hyperlink ref="D512" r:id="rId509" tooltip="Commune d'Alvimare" display="https://www.annuaire-administration.com/commune/alvimare-76640.html"/>
    <hyperlink ref="D513" r:id="rId510" tooltip="Commune d'Auzouville-Auberbosc" display="https://www.annuaire-administration.com/commune/auzouville-auberbosc-76640.html"/>
    <hyperlink ref="D514" r:id="rId511" tooltip="Commune de Bennetot" display="https://www.annuaire-administration.com/commune/bennetot-76640.html"/>
    <hyperlink ref="D515" r:id="rId512" tooltip="Commune de Bermonville" display="https://www.annuaire-administration.com/commune/bermonville-76640.html"/>
    <hyperlink ref="D516" r:id="rId513" tooltip="Commune de Cléville" display="https://www.annuaire-administration.com/commune/cleville-76640.html"/>
    <hyperlink ref="D517" r:id="rId514" tooltip="Commune de Cliponville" display="https://www.annuaire-administration.com/commune/cliponville-76640.html"/>
    <hyperlink ref="D518" r:id="rId515" tooltip="Commune d'Envronville" display="https://www.annuaire-administration.com/commune/envronville-76640.html"/>
    <hyperlink ref="D519" r:id="rId516" tooltip="Commune de Fauville-en-Caux" display="https://www.annuaire-administration.com/commune/fauville-en-caux-76640.html"/>
    <hyperlink ref="D520" r:id="rId517" tooltip="Commune de Foucart" display="https://www.annuaire-administration.com/commune/foucart-76640.html"/>
    <hyperlink ref="D521" r:id="rId518" tooltip="Commune d'Hattenville" display="https://www.annuaire-administration.com/commune/hattenville-76640.html"/>
    <hyperlink ref="D522" r:id="rId519" tooltip="Commune de Normanville" display="https://www.annuaire-administration.com/commune/normanville-76640.html"/>
    <hyperlink ref="D523" r:id="rId520" tooltip="Commune de Ricarville" display="https://www.annuaire-administration.com/commune/ricarville-76640.html"/>
    <hyperlink ref="D524" r:id="rId521" tooltip="Commune de Rocquefort" display="https://www.annuaire-administration.com/commune/rocquefort-76640.html"/>
    <hyperlink ref="D525" r:id="rId522" tooltip="Commune de Sainte-Marguerite-sur-Fauville" display="https://www.annuaire-administration.com/commune/sainte-marguerite-sur-fauville-76640.html"/>
    <hyperlink ref="D526" r:id="rId523" tooltip="Commune de Saint-Pierre-Lavis" display="https://www.annuaire-administration.com/commune/saint-pierre-lavis-76640.html"/>
    <hyperlink ref="D527" r:id="rId524" tooltip="Commune de Trémauville" display="https://www.annuaire-administration.com/commune/tremauville-76640.html"/>
    <hyperlink ref="D528" r:id="rId525" tooltip="Commune de Yébleron" display="https://www.annuaire-administration.com/commune/yebleron-76640.html"/>
    <hyperlink ref="D529" r:id="rId526" tooltip="Commune de Petit-Couronne" display="https://www.annuaire-administration.com/commune/petit-couronne-76650.html"/>
    <hyperlink ref="D530" r:id="rId527" tooltip="Commune de Bailleul-Neuville" display="https://www.annuaire-administration.com/commune/bailleul-neuville-76660.html"/>
    <hyperlink ref="D531" r:id="rId528" tooltip="Commune de Baillolet" display="https://www.annuaire-administration.com/commune/baillolet-76660.html"/>
    <hyperlink ref="D532" r:id="rId529" tooltip="Commune de Bures-en-Bray" display="https://www.annuaire-administration.com/commune/bures-en-bray-76660.html"/>
    <hyperlink ref="D533" r:id="rId530" tooltip="Commune de Clais" display="https://www.annuaire-administration.com/commune/clais-76660.html"/>
    <hyperlink ref="D534" r:id="rId531" tooltip="Commune de Croixdalle" display="https://www.annuaire-administration.com/commune/croixdalle-76660.html"/>
    <hyperlink ref="D535" r:id="rId532" tooltip="Commune de Fréauville" display="https://www.annuaire-administration.com/commune/freauville-76660.html"/>
    <hyperlink ref="D536" r:id="rId533" tooltip="Commune de Fresnoy-Folny" display="https://www.annuaire-administration.com/commune/fresnoy-folny-76660.html"/>
    <hyperlink ref="D537" r:id="rId534" tooltip="Commune de Grandcourt" display="https://www.annuaire-administration.com/commune/grandcourt-76660.html"/>
    <hyperlink ref="D538" r:id="rId535" tooltip="Commune de Londinières" display="https://www.annuaire-administration.com/commune/londinieres-76660.html"/>
    <hyperlink ref="D539" r:id="rId536" tooltip="Commune de Mesnil-Follemprise" display="https://www.annuaire-administration.com/commune/mesnil-follemprise-76660.html"/>
    <hyperlink ref="D540" r:id="rId537" tooltip="Commune d'Osmoy-Saint-Valery" display="https://www.annuaire-administration.com/commune/osmoy-saint-valery-76660.html"/>
    <hyperlink ref="D541" r:id="rId538" tooltip="Commune de Preuseville" display="https://www.annuaire-administration.com/commune/preuseville-76660.html"/>
    <hyperlink ref="D542" r:id="rId539" tooltip="Commune de Puisenval" display="https://www.annuaire-administration.com/commune/puisenval-76660.html"/>
    <hyperlink ref="D543" r:id="rId540" tooltip="Commune de Sainte-Agathe-d'Aliermont" display="https://www.annuaire-administration.com/commune/sainte-agathe-d-aliermont-76660.html"/>
    <hyperlink ref="D544" r:id="rId541" tooltip="Commune de Saint-Pierre-des-Jonquières" display="https://www.annuaire-administration.com/commune/saint-pierre-des-jonquieres-76660.html"/>
    <hyperlink ref="D545" r:id="rId542" tooltip="Commune de Smermesnil" display="https://www.annuaire-administration.com/commune/smermesnil-76660.html"/>
    <hyperlink ref="D546" r:id="rId543" tooltip="Commune de Wanchy-Capval" display="https://www.annuaire-administration.com/commune/wanchy-capval-76660.html"/>
    <hyperlink ref="D547" r:id="rId544" tooltip="Commune d'Ardouval" display="https://www.annuaire-administration.com/commune/ardouval-76680.html"/>
    <hyperlink ref="D548" r:id="rId545" tooltip="Commune de Bellencombre" display="https://www.annuaire-administration.com/commune/bellencombre-76680.html"/>
    <hyperlink ref="D549" r:id="rId546" tooltip="Commune de Bosc-Bérenger" display="https://www.annuaire-administration.com/commune/bosc-berenger-76680.html"/>
    <hyperlink ref="D550" r:id="rId547" tooltip="Commune de Bosc-Mesnil" display="https://www.annuaire-administration.com/commune/bosc-mesnil-76680.html"/>
    <hyperlink ref="D551" r:id="rId548" tooltip="Commune de Bradiancourt" display="https://www.annuaire-administration.com/commune/bradiancourt-76680.html"/>
    <hyperlink ref="D552" r:id="rId549" tooltip="Commune de Critot" display="https://www.annuaire-administration.com/commune/critot-76680.html"/>
    <hyperlink ref="D553" r:id="rId550" tooltip="Commune de Mathonville" display="https://www.annuaire-administration.com/commune/mathonville-76680.html"/>
    <hyperlink ref="D554" r:id="rId551" tooltip="Commune de Maucomble" display="https://www.annuaire-administration.com/commune/maucomble-76680.html"/>
    <hyperlink ref="D555" r:id="rId552" tooltip="Commune de Montérolier" display="https://www.annuaire-administration.com/commune/monterolier-76680.html"/>
    <hyperlink ref="D556" r:id="rId553" tooltip="Commune de Neufbosc" display="https://www.annuaire-administration.com/commune/neufbosc-76680.html"/>
    <hyperlink ref="D557" r:id="rId554" tooltip="Commune de Pommeréval" display="https://www.annuaire-administration.com/commune/pommereval-76680.html"/>
    <hyperlink ref="D558" r:id="rId555" tooltip="Commune de Rocquemont" display="https://www.annuaire-administration.com/commune/rocquemont-76680.html"/>
    <hyperlink ref="D559" r:id="rId556" tooltip="Commune de Rosay" display="https://www.annuaire-administration.com/commune/rosay-76680.html"/>
    <hyperlink ref="D560" r:id="rId557" tooltip="Commune de Saint-Hellier" display="https://www.annuaire-administration.com/commune/saint-hellier-76680.html"/>
    <hyperlink ref="D561" r:id="rId558" tooltip="Commune de Saint-Martin-Osmonville" display="https://www.annuaire-administration.com/commune/saint-martin-osmonville-76680.html"/>
    <hyperlink ref="D562" r:id="rId559" tooltip="Commune de Saint-Saëns" display="https://www.annuaire-administration.com/commune/saint-saens-76680.html"/>
    <hyperlink ref="D563" r:id="rId560" tooltip="Commune de Ventes-Saint-Rémy" display="https://www.annuaire-administration.com/commune/ventes-saint-remy-76680.html"/>
    <hyperlink ref="D564" r:id="rId561" tooltip="Commune d'Authieux-Ratiéville" display="https://www.annuaire-administration.com/commune/authieux-ratieville-76690.html"/>
    <hyperlink ref="D565" r:id="rId562" tooltip="Commune de Le Bocasse" display="https://www.annuaire-administration.com/commune/le-bocasse-76690.html"/>
    <hyperlink ref="D566" r:id="rId563" tooltip="Commune de Cailly" display="https://www.annuaire-administration.com/commune/cailly-76690.html"/>
    <hyperlink ref="D567" r:id="rId564" tooltip="Commune de Claville-Motteville" display="https://www.annuaire-administration.com/commune/claville-motteville-76690.html"/>
    <hyperlink ref="D568" r:id="rId565" tooltip="Commune de Clères" display="https://www.annuaire-administration.com/commune/cleres-76690.html"/>
    <hyperlink ref="D569" r:id="rId566" tooltip="Commune d'Esteville" display="https://www.annuaire-administration.com/commune/esteville-76690.html"/>
    <hyperlink ref="D570" r:id="rId567" tooltip="Commune de Fontaine-le-Bourg" display="https://www.annuaire-administration.com/commune/fontaine-le-bourg-76690.html"/>
    <hyperlink ref="D571" r:id="rId568" tooltip="Commune de Frichemesnil" display="https://www.annuaire-administration.com/commune/frichemesnil-76690.html"/>
    <hyperlink ref="D572" r:id="rId569" tooltip="Commune de Grugny" display="https://www.annuaire-administration.com/commune/grugny-76690.html"/>
    <hyperlink ref="D573" r:id="rId570" tooltip="Commune de La Houssaye-Béranger" display="https://www.annuaire-administration.com/commune/la-houssaye-beranger-76690.html"/>
    <hyperlink ref="D574" r:id="rId571" tooltip="Commune de Mont-Cauvaire" display="https://www.annuaire-administration.com/commune/mont-cauvaire-76690.html"/>
    <hyperlink ref="D575" r:id="rId572" tooltip="Commune de La Rue-Saint-Pierre" display="https://www.annuaire-administration.com/commune/la-rue-saint-pierre-76690.html"/>
    <hyperlink ref="D576" r:id="rId573" tooltip="Commune de Saint-André-sur-Cailly" display="https://www.annuaire-administration.com/commune/saint-andre-sur-cailly-76690.html"/>
    <hyperlink ref="D577" r:id="rId574" tooltip="Commune de Saint-Georges-sur-Fontaine" display="https://www.annuaire-administration.com/commune/saint-georges-sur-fontaine-76690.html"/>
    <hyperlink ref="D578" r:id="rId575" tooltip="Commune de Saint-Germain-sous-Cailly" display="https://www.annuaire-administration.com/commune/saint-germain-sous-cailly-76690.html"/>
    <hyperlink ref="D579" r:id="rId576" tooltip="Commune de Sierville" display="https://www.annuaire-administration.com/commune/sierville-76690.html"/>
    <hyperlink ref="D580" r:id="rId577" tooltip="Commune de Yquebeuf" display="https://www.annuaire-administration.com/commune/yquebeuf-76690.html"/>
    <hyperlink ref="D581" r:id="rId578" tooltip="Commune de Gainneville" display="https://www.annuaire-administration.com/commune/gainneville-76700.html"/>
    <hyperlink ref="D582" r:id="rId579" tooltip="Commune de Gonfreville-l'Orcher" display="https://www.annuaire-administration.com/commune/gonfreville-l-orcher-76700.html"/>
    <hyperlink ref="D583" r:id="rId580" tooltip="Commune d'Harfleur" display="https://www.annuaire-administration.com/commune/harfleur-76700.html"/>
    <hyperlink ref="D584" r:id="rId581" tooltip="Commune de Rogerville" display="https://www.annuaire-administration.com/commune/rogerville-76700.html"/>
    <hyperlink ref="D585" r:id="rId582" tooltip="Commune de Saint-Laurent-de-Brèvedent" display="https://www.annuaire-administration.com/commune/saint-laurent-de-brevedent-76700.html"/>
    <hyperlink ref="D586" r:id="rId583" tooltip="Commune d'Anceaumeville" display="https://www.annuaire-administration.com/commune/anceaumeville-76710.html"/>
    <hyperlink ref="D587" r:id="rId584" tooltip="Commune de Bosc-Guérard-Saint-Adrien" display="https://www.annuaire-administration.com/commune/bosc-guerard-saint-adrien-76710.html"/>
    <hyperlink ref="D588" r:id="rId585" tooltip="Commune d'Eslettes" display="https://www.annuaire-administration.com/commune/eslettes-76710.html"/>
    <hyperlink ref="D589" r:id="rId586" tooltip="Commune de Montville" display="https://www.annuaire-administration.com/commune/montville-76710.html"/>
    <hyperlink ref="D590" r:id="rId587" tooltip="Commune d'Auffay" display="https://www.annuaire-administration.com/commune/auffay-76720.html"/>
    <hyperlink ref="D591" r:id="rId588" tooltip="Commune de Cressy" display="https://www.annuaire-administration.com/commune/cressy-76720.html"/>
    <hyperlink ref="D592" r:id="rId589" tooltip="Commune de Cropus" display="https://www.annuaire-administration.com/commune/cropus-76720.html"/>
    <hyperlink ref="D593" r:id="rId590" tooltip="Commune d'Heugleville-sur-Scie" display="https://www.annuaire-administration.com/commune/heugleville-sur-scie-76720.html"/>
    <hyperlink ref="D594" r:id="rId591" tooltip="Commune d'Auppegard" display="https://www.annuaire-administration.com/commune/auppegard-76730.html"/>
    <hyperlink ref="D595" r:id="rId592" tooltip="Commune d'Auzouville-sur-Saâne" display="https://www.annuaire-administration.com/commune/auzouville-sur-saane-76730.html"/>
    <hyperlink ref="D596" r:id="rId593" tooltip="Commune d'Avremesnil" display="https://www.annuaire-administration.com/commune/avremesnil-76730.html"/>
    <hyperlink ref="D597" r:id="rId594" tooltip="Commune de Bacqueville-en-Caux" display="https://www.annuaire-administration.com/commune/bacqueville-en-caux-76730.html"/>
    <hyperlink ref="D598" r:id="rId595" tooltip="Commune de Biville-la-Rivière" display="https://www.annuaire-administration.com/commune/biville-la-riviere-76730.html"/>
    <hyperlink ref="D599" r:id="rId596" tooltip="Commune de Brachy" display="https://www.annuaire-administration.com/commune/brachy-76730.html"/>
    <hyperlink ref="D600" r:id="rId597" tooltip="Commune de Gonnetot" display="https://www.annuaire-administration.com/commune/gonnetot-76730.html"/>
    <hyperlink ref="D601" r:id="rId598" tooltip="Commune de Gueures" display="https://www.annuaire-administration.com/commune/gueures-76730.html"/>
    <hyperlink ref="D602" r:id="rId599" tooltip="Commune d'Hermanville" display="https://www.annuaire-administration.com/commune/hermanville-76730.html"/>
    <hyperlink ref="D603" r:id="rId600" tooltip="Commune de Lamberville" display="https://www.annuaire-administration.com/commune/lamberville-76730.html"/>
    <hyperlink ref="D604" r:id="rId601" tooltip="Commune de Lammerville" display="https://www.annuaire-administration.com/commune/lammerville-76730.html"/>
    <hyperlink ref="D605" r:id="rId602" tooltip="Commune de Lestanville" display="https://www.annuaire-administration.com/commune/lestanville-76730.html"/>
    <hyperlink ref="D606" r:id="rId603" tooltip="Commune d'Omonville" display="https://www.annuaire-administration.com/commune/omonville-76730.html"/>
    <hyperlink ref="D607" r:id="rId604" tooltip="Commune de Rainfreville" display="https://www.annuaire-administration.com/commune/rainfreville-76730.html"/>
    <hyperlink ref="D608" r:id="rId605" tooltip="Commune de Royville" display="https://www.annuaire-administration.com/commune/royville-76730.html"/>
    <hyperlink ref="D609" r:id="rId606" tooltip="Commune de Saâne-Saint-Just" display="https://www.annuaire-administration.com/commune/saane-saint-just-76730.html"/>
    <hyperlink ref="D610" r:id="rId607" tooltip="Commune de Saint-Mards" display="https://www.annuaire-administration.com/commune/saint-mards-76730.html"/>
    <hyperlink ref="D611" r:id="rId608" tooltip="Commune de Saint-Ouen-le-Mauger" display="https://www.annuaire-administration.com/commune/saint-ouen-le-mauger-76730.html"/>
    <hyperlink ref="D612" r:id="rId609" tooltip="Commune de Sassetot-le-Malgardé" display="https://www.annuaire-administration.com/commune/sassetot-le-malgarde-76730.html"/>
    <hyperlink ref="D613" r:id="rId610" tooltip="Commune de Thil-Manneville" display="https://www.annuaire-administration.com/commune/thil-manneville-76730.html"/>
    <hyperlink ref="D614" r:id="rId611" tooltip="Commune de Tocqueville-en-Caux" display="https://www.annuaire-administration.com/commune/tocqueville-en-caux-76730.html"/>
    <hyperlink ref="D615" r:id="rId612" tooltip="Commune de Vénestanville" display="https://www.annuaire-administration.com/commune/venestanville-76730.html"/>
    <hyperlink ref="D616" r:id="rId613" tooltip="Commune d'Angiens" display="https://www.annuaire-administration.com/commune/angiens-76740.html"/>
    <hyperlink ref="D617" r:id="rId614" tooltip="Commune d'Anglesqueville-la-Bras-Long" display="https://www.annuaire-administration.com/commune/anglesqueville-la-bras-long-76740.html"/>
    <hyperlink ref="D618" r:id="rId615" tooltip="Commune d'Autigny" display="https://www.annuaire-administration.com/commune/autigny-76740.html"/>
    <hyperlink ref="D619" r:id="rId616" tooltip="Commune de Le Bourg-Dun" display="https://www.annuaire-administration.com/commune/le-bourg-dun-76740.html"/>
    <hyperlink ref="D620" r:id="rId617" tooltip="Commune de Bourville" display="https://www.annuaire-administration.com/commune/bourville-76740.html"/>
    <hyperlink ref="D621" r:id="rId618" tooltip="Commune de Brametot" display="https://www.annuaire-administration.com/commune/brametot-76740.html"/>
    <hyperlink ref="D622" r:id="rId619" tooltip="Commune de La Chapelle-sur-Dun" display="https://www.annuaire-administration.com/commune/la-chapelle-sur-dun-76740.html"/>
    <hyperlink ref="D623" r:id="rId620" tooltip="Commune de Crasville-la-Rocquefort" display="https://www.annuaire-administration.com/commune/crasville-la-rocquefort-76740.html"/>
    <hyperlink ref="D624" r:id="rId621" tooltip="Commune d'Ermenouville" display="https://www.annuaire-administration.com/commune/ermenouville-76740.html"/>
    <hyperlink ref="D625" r:id="rId622" tooltip="Commune de Fontaine-le-Dun" display="https://www.annuaire-administration.com/commune/fontaine-le-dun-76740.html"/>
    <hyperlink ref="D626" r:id="rId623" tooltip="Commune de La Gaillarde" display="https://www.annuaire-administration.com/commune/la-gaillarde-76740.html"/>
    <hyperlink ref="D627" r:id="rId624" tooltip="Commune d'Héberville" display="https://www.annuaire-administration.com/commune/heberville-76740.html"/>
    <hyperlink ref="D628" r:id="rId625" tooltip="Commune d'Houdetot" display="https://www.annuaire-administration.com/commune/houdetot-76740.html"/>
    <hyperlink ref="D629" r:id="rId626" tooltip="Commune de Saint-Aubin-sur-Mer" display="https://www.annuaire-administration.com/commune/saint-aubin-sur-mer-76740.html"/>
    <hyperlink ref="D630" r:id="rId627" tooltip="Commune de Saint-Pierre-le-Vieux" display="https://www.annuaire-administration.com/commune/saint-pierre-le-vieux-76740.html"/>
    <hyperlink ref="D631" r:id="rId628" tooltip="Commune de Saint-Pierre-le-Viger" display="https://www.annuaire-administration.com/commune/saint-pierre-le-viger-76740.html"/>
    <hyperlink ref="D632" r:id="rId629" tooltip="Commune de Sotteville-sur-Mer" display="https://www.annuaire-administration.com/commune/sotteville-sur-mer-76740.html"/>
    <hyperlink ref="D633" r:id="rId630" tooltip="Commune de Bierville" display="https://www.annuaire-administration.com/commune/bierville-76750.html"/>
    <hyperlink ref="D634" r:id="rId631" tooltip="Commune de Bois-Guilbert" display="https://www.annuaire-administration.com/commune/bois-guilbert-76750.html"/>
    <hyperlink ref="D635" r:id="rId632" tooltip="Commune de Bois-Héroult" display="https://www.annuaire-administration.com/commune/bois-heroult-76750.html"/>
    <hyperlink ref="D636" r:id="rId633" tooltip="Commune de Boissay" display="https://www.annuaire-administration.com/commune/boissay-76750.html"/>
    <hyperlink ref="D637" r:id="rId634" tooltip="Commune de Bosc-Bordel" display="https://www.annuaire-administration.com/commune/bosc-bordel-76750.html"/>
    <hyperlink ref="D638" r:id="rId635" tooltip="Commune de Bosc-Édeline" display="https://www.annuaire-administration.com/commune/bosc-edeline-76750.html"/>
    <hyperlink ref="D639" r:id="rId636" tooltip="Commune de Bosc-Roger-sur-Buchy" display="https://www.annuaire-administration.com/commune/bosc-roger-sur-buchy-76750.html"/>
    <hyperlink ref="D640" r:id="rId637" tooltip="Commune de Buchy" display="https://www.annuaire-administration.com/commune/buchy-76750.html"/>
    <hyperlink ref="D641" r:id="rId638" tooltip="Commune d'Ernemont-sur-Buchy" display="https://www.annuaire-administration.com/commune/ernemont-sur-buchy-76750.html"/>
    <hyperlink ref="D642" r:id="rId639" tooltip="Commune d'Estouteville-Écalles" display="https://www.annuaire-administration.com/commune/estouteville-ecalles-76750.html"/>
    <hyperlink ref="D643" r:id="rId640" tooltip="Commune d'Héronchelles" display="https://www.annuaire-administration.com/commune/heronchelles-76750.html"/>
    <hyperlink ref="D644" r:id="rId641" tooltip="Commune de Longuerue" display="https://www.annuaire-administration.com/commune/longuerue-76750.html"/>
    <hyperlink ref="D645" r:id="rId642" tooltip="Commune de Morgny-la-Pommeraye" display="https://www.annuaire-administration.com/commune/morgny-la-pommeraye-76750.html"/>
    <hyperlink ref="D646" r:id="rId643" tooltip="Commune de Pierreval" display="https://www.annuaire-administration.com/commune/pierreval-76750.html"/>
    <hyperlink ref="D647" r:id="rId644" tooltip="Commune de Rebets" display="https://www.annuaire-administration.com/commune/rebets-76750.html"/>
    <hyperlink ref="D648" r:id="rId645" tooltip="Commune de Sainte-Croix-sur-Buchy" display="https://www.annuaire-administration.com/commune/sainte-croix-sur-buchy-76750.html"/>
    <hyperlink ref="D649" r:id="rId646" tooltip="Commune de Saint-Germain-des-Essourts" display="https://www.annuaire-administration.com/commune/saint-germain-des-essourts-76750.html"/>
    <hyperlink ref="D650" r:id="rId647" tooltip="Commune de Vieux-Manoir" display="https://www.annuaire-administration.com/commune/vieux-manoir-76750.html"/>
    <hyperlink ref="D651" r:id="rId648" tooltip="Commune d'Ancretiéville-Saint-Victor" display="https://www.annuaire-administration.com/commune/ancretieville-saint-victor-76760.html"/>
    <hyperlink ref="D652" r:id="rId649" tooltip="Commune d'Auzouville-l'Esneval" display="https://www.annuaire-administration.com/commune/auzouville-l-esneval-76760.html"/>
    <hyperlink ref="D653" r:id="rId650" tooltip="Commune de Bourdainville" display="https://www.annuaire-administration.com/commune/bourdainville-76760.html"/>
    <hyperlink ref="D654" r:id="rId651" tooltip="Commune de Criquetot-sur-Ouville" display="https://www.annuaire-administration.com/commune/criquetot-sur-ouville-76760.html"/>
    <hyperlink ref="D655" r:id="rId652" tooltip="Commune d'Ectot-l'Auber" display="https://www.annuaire-administration.com/commune/ectot-l-auber-76760.html"/>
    <hyperlink ref="D656" r:id="rId653" tooltip="Commune de Lindebeuf" display="https://www.annuaire-administration.com/commune/lindebeuf-76760.html"/>
    <hyperlink ref="D657" r:id="rId654" tooltip="Commune d'Ouville-l'Abbaye" display="https://www.annuaire-administration.com/commune/ouville-l-abbaye-76760.html"/>
    <hyperlink ref="D658" r:id="rId655" tooltip="Commune de Saint-Martin-aux-Arbres" display="https://www.annuaire-administration.com/commune/saint-martin-aux-arbres-76760.html"/>
    <hyperlink ref="D659" r:id="rId656" tooltip="Commune de Saussay" display="https://www.annuaire-administration.com/commune/saussay-76760.html"/>
    <hyperlink ref="D660" r:id="rId657" tooltip="Commune de Vibeuf" display="https://www.annuaire-administration.com/commune/vibeuf-76760.html"/>
    <hyperlink ref="D661" r:id="rId658" tooltip="Commune de Yerville" display="https://www.annuaire-administration.com/commune/yerville-76760.html"/>
    <hyperlink ref="D662" r:id="rId659" tooltip="Commune de Le Houlme" display="https://www.annuaire-administration.com/commune/le-houlme-76770.html"/>
    <hyperlink ref="D663" r:id="rId660" tooltip="Commune d'Houppeville" display="https://www.annuaire-administration.com/commune/houppeville-76770.html"/>
    <hyperlink ref="D664" r:id="rId661" tooltip="Commune de Malaunay" display="https://www.annuaire-administration.com/commune/malaunay-76770.html"/>
    <hyperlink ref="D665" r:id="rId662" tooltip="Commune d'Argueil" display="https://www.annuaire-administration.com/commune/argueil-76780.html"/>
    <hyperlink ref="D666" r:id="rId663" tooltip="Commune de La Chapelle-Saint-Ouen" display="https://www.annuaire-administration.com/commune/la-chapelle-saint-ouen-76780.html"/>
    <hyperlink ref="D667" r:id="rId664" tooltip="Commune de Croisy-sur-Andelle" display="https://www.annuaire-administration.com/commune/croisy-sur-andelle-76780.html"/>
    <hyperlink ref="D668" r:id="rId665" tooltip="Commune d'Elbeuf-sur-Andelle" display="https://www.annuaire-administration.com/commune/elbeuf-sur-andelle-76780.html"/>
    <hyperlink ref="D669" r:id="rId666" tooltip="Commune de Fry" display="https://www.annuaire-administration.com/commune/fry-76780.html"/>
    <hyperlink ref="D670" r:id="rId667" tooltip="Commune de La Hallotière" display="https://www.annuaire-administration.com/commune/la-hallotiere-76780.html"/>
    <hyperlink ref="D671" r:id="rId668" tooltip="Commune de La Haye" display="https://www.annuaire-administration.com/commune/la-haye-76780.html"/>
    <hyperlink ref="D672" r:id="rId669" tooltip="Commune de Le Héron" display="https://www.annuaire-administration.com/commune/le-heron-76780.html"/>
    <hyperlink ref="D673" r:id="rId670" tooltip="Commune d'Hodeng-Hodenger" display="https://www.annuaire-administration.com/commune/hodeng-hodenger-76780.html"/>
    <hyperlink ref="D674" r:id="rId671" tooltip="Commune de Mésangueville" display="https://www.annuaire-administration.com/commune/mesangueville-76780.html"/>
    <hyperlink ref="D675" r:id="rId672" tooltip="Commune de Le Mesnil-Lieubray" display="https://www.annuaire-administration.com/commune/le-mesnil-lieubray-76780.html"/>
    <hyperlink ref="D676" r:id="rId673" tooltip="Commune de Morville-sur-Andelle" display="https://www.annuaire-administration.com/commune/morville-sur-andelle-76780.html"/>
    <hyperlink ref="D677" r:id="rId674" tooltip="Commune de Nolléval" display="https://www.annuaire-administration.com/commune/nolleval-76780.html"/>
    <hyperlink ref="D678" r:id="rId675" tooltip="Commune de Sigy-en-Bray" display="https://www.annuaire-administration.com/commune/sigy-en-bray-76780.html"/>
    <hyperlink ref="D679" r:id="rId676" tooltip="Commune de Bénouville" display="https://www.annuaire-administration.com/commune/benouville-76790.html"/>
    <hyperlink ref="D680" r:id="rId677" tooltip="Commune de Bordeaux-Saint-Clair" display="https://www.annuaire-administration.com/commune/bordeaux-saint-clair-76790.html"/>
    <hyperlink ref="D681" r:id="rId678" tooltip="Commune d'Étretat" display="https://www.annuaire-administration.com/commune/etretat-76790.html"/>
    <hyperlink ref="D682" r:id="rId679" tooltip="Commune de Gerville" display="https://www.annuaire-administration.com/commune/gerville-76790.html"/>
    <hyperlink ref="D683" r:id="rId680" tooltip="Commune de Les Loges" display="https://www.annuaire-administration.com/commune/les-loges-76790.html"/>
    <hyperlink ref="D684" r:id="rId681" tooltip="Commune de Le Tilleul" display="https://www.annuaire-administration.com/commune/le-tilleul-76790.html"/>
    <hyperlink ref="D685" r:id="rId682" tooltip="Commune de Saint-Étienne-du-Rouvray" display="https://www.annuaire-administration.com/commune/saint-etienne-du-rouvray-76800.html"/>
    <hyperlink ref="D686" r:id="rId683" tooltip="Commune de Greuville" display="https://www.annuaire-administration.com/commune/greuville-76810.html"/>
    <hyperlink ref="D687" r:id="rId684" tooltip="Commune de Gruchet-Saint-Siméon" display="https://www.annuaire-administration.com/commune/gruchet-saint-simeon-76810.html"/>
    <hyperlink ref="D688" r:id="rId685" tooltip="Commune de Luneray" display="https://www.annuaire-administration.com/commune/luneray-76810.html"/>
    <hyperlink ref="D689" r:id="rId686" tooltip="Commune d'Hénouville" display="https://www.annuaire-administration.com/commune/henouville-76840.html"/>
    <hyperlink ref="D690" r:id="rId687" tooltip="Commune de Quevillon" display="https://www.annuaire-administration.com/commune/quevillon-76840.html"/>
    <hyperlink ref="D691" r:id="rId688" tooltip="Commune de Saint-Martin-de-Boscherville" display="https://www.annuaire-administration.com/commune/saint-martin-de-boscherville-76840.html"/>
    <hyperlink ref="D692" r:id="rId689" tooltip="Commune de Beaumont-le-Hareng" display="https://www.annuaire-administration.com/commune/beaumont-le-hareng-76850.html"/>
    <hyperlink ref="D693" r:id="rId690" tooltip="Commune de Bosc-le-Hard" display="https://www.annuaire-administration.com/commune/bosc-le-hard-76850.html"/>
    <hyperlink ref="D694" r:id="rId691" tooltip="Commune de Bracquetuit" display="https://www.annuaire-administration.com/commune/bracquetuit-76850.html"/>
    <hyperlink ref="D695" r:id="rId692" tooltip="Commune de Cottévrard" display="https://www.annuaire-administration.com/commune/cottevrard-76850.html"/>
    <hyperlink ref="D696" r:id="rId693" tooltip="Commune de La Crique" display="https://www.annuaire-administration.com/commune/la-crique-76850.html"/>
    <hyperlink ref="D697" r:id="rId694" tooltip="Commune d'Étaimpuis" display="https://www.annuaire-administration.com/commune/etaimpuis-76850.html"/>
    <hyperlink ref="D698" r:id="rId695" tooltip="Commune de Fresnay-le-Long" display="https://www.annuaire-administration.com/commune/fresnay-le-long-76850.html"/>
    <hyperlink ref="D699" r:id="rId696" tooltip="Commune de Grigneuseville" display="https://www.annuaire-administration.com/commune/grigneuseville-76850.html"/>
    <hyperlink ref="D700" r:id="rId697" tooltip="Commune de Montreuil-en-Caux" display="https://www.annuaire-administration.com/commune/montreuil-en-caux-76850.html"/>
    <hyperlink ref="D701" r:id="rId698" tooltip="Commune de Sévis" display="https://www.annuaire-administration.com/commune/sevis-76850.html"/>
    <hyperlink ref="D702" r:id="rId699" tooltip="Commune de Longueil" display="https://www.annuaire-administration.com/commune/longueil-76860.html"/>
    <hyperlink ref="D703" r:id="rId700" tooltip="Commune d'Ouville-la-Rivière" display="https://www.annuaire-administration.com/commune/ouville-la-riviere-76860.html"/>
    <hyperlink ref="D704" r:id="rId701" tooltip="Commune de Quiberville" display="https://www.annuaire-administration.com/commune/quiberville-76860.html"/>
    <hyperlink ref="D705" r:id="rId702" tooltip="Commune de Saint-Denis-d'Aclon" display="https://www.annuaire-administration.com/commune/saint-denis-d-aclon-76860.html"/>
    <hyperlink ref="D706" r:id="rId703" tooltip="Commune de Beaussault" display="https://www.annuaire-administration.com/commune/beaussault-76870.html"/>
    <hyperlink ref="D707" r:id="rId704" tooltip="Commune de Gaillefontaine" display="https://www.annuaire-administration.com/commune/gaillefontaine-76870.html"/>
    <hyperlink ref="D708" r:id="rId705" tooltip="Commune d'Arques-la-Bataille" display="https://www.annuaire-administration.com/commune/arques-la-bataille-76880.html"/>
    <hyperlink ref="D709" r:id="rId706" tooltip="Commune de Martigny" display="https://www.annuaire-administration.com/commune/martigny-76880.html"/>
    <hyperlink ref="D710" r:id="rId707" tooltip="Commune de Val-de-Saâne" display="https://www.annuaire-administration.com/commune/val-de-saane-76890.html"/>
    <hyperlink ref="D711" r:id="rId708" tooltip="Commune de Beauval-en-Caux" display="https://www.annuaire-administration.com/commune/beauval-en-caux-76890.html"/>
    <hyperlink ref="D712" r:id="rId709" tooltip="Commune de Beautot" display="https://www.annuaire-administration.com/commune/beautot-76890.html"/>
    <hyperlink ref="D713" r:id="rId710" tooltip="Commune de Belleville-en-Caux" display="https://www.annuaire-administration.com/commune/belleville-en-caux-76890.html"/>
    <hyperlink ref="D714" r:id="rId711" tooltip="Commune de Bertrimont" display="https://www.annuaire-administration.com/commune/bertrimont-76890.html"/>
    <hyperlink ref="D715" r:id="rId712" tooltip="Commune de Biville-la-Baignarde" display="https://www.annuaire-administration.com/commune/biville-la-baignarde-76890.html"/>
    <hyperlink ref="D716" r:id="rId713" tooltip="Commune de Butot" display="https://www.annuaire-administration.com/commune/butot-76890.html"/>
    <hyperlink ref="D717" r:id="rId714" tooltip="Commune de Calleville-les-Deux-Églises" display="https://www.annuaire-administration.com/commune/calleville-les-deux-eglises-76890.html"/>
    <hyperlink ref="D718" r:id="rId715" tooltip="Commune de La Fontelaye" display="https://www.annuaire-administration.com/commune/la-fontelaye-76890.html"/>
    <hyperlink ref="D719" r:id="rId716" tooltip="Commune de Gueutteville" display="https://www.annuaire-administration.com/commune/gueutteville-76890.html"/>
    <hyperlink ref="D720" r:id="rId717" tooltip="Commune d'Imbleville" display="https://www.annuaire-administration.com/commune/imbleville-76890.html"/>
    <hyperlink ref="D721" r:id="rId718" tooltip="Commune de Saint-Denis-sur-Scie" display="https://www.annuaire-administration.com/commune/saint-denis-sur-scie-76890.html"/>
    <hyperlink ref="D722" r:id="rId719" tooltip="Commune de Saint-Maclou-de-Folleville" display="https://www.annuaire-administration.com/commune/saint-maclou-de-folleville-76890.html"/>
    <hyperlink ref="D723" r:id="rId720" tooltip="Commune de Saint-Ouen-du-Breuil" display="https://www.annuaire-administration.com/commune/saint-ouen-du-breuil-76890.html"/>
    <hyperlink ref="D724" r:id="rId721" tooltip="Commune de Saint-Pierre-Bénouville" display="https://www.annuaire-administration.com/commune/saint-pierre-benouville-76890.html"/>
    <hyperlink ref="D725" r:id="rId722" tooltip="Commune de Saint-Vaast-du-Val" display="https://www.annuaire-administration.com/commune/saint-vaast-du-val-76890.html"/>
    <hyperlink ref="D726" r:id="rId723" tooltip="Commune de Saint-Victor-l'Abbaye" display="https://www.annuaire-administration.com/commune/saint-victor-l-abbaye-76890.html"/>
    <hyperlink ref="D727" r:id="rId724" tooltip="Commune de Tôtes" display="https://www.annuaire-administration.com/commune/totes-76890.html"/>
    <hyperlink ref="D728" r:id="rId725" tooltip="Commune de Varneville-Bretteville" display="https://www.annuaire-administration.com/commune/varneville-bretteville-76890.html"/>
    <hyperlink ref="D729" r:id="rId726" tooltip="Commune de Vassonville" display="https://www.annuaire-administration.com/commune/vassonville-76890.html"/>
    <hyperlink ref="D730" r:id="rId727" tooltip="Commune de Criel-sur-Mer" display="https://www.annuaire-administration.com/commune/criel-sur-mer-76910.html"/>
    <hyperlink ref="D731" r:id="rId728" tooltip="Commune de Tocqueville-sur-Eu" display="https://www.annuaire-administration.com/commune/tocqueville-sur-eu-76910.html"/>
    <hyperlink ref="D732" r:id="rId729" tooltip="Commune de Touffreville-sur-Eu" display="https://www.annuaire-administration.com/commune/touffreville-sur-eu-76910.html"/>
    <hyperlink ref="D733" r:id="rId730" tooltip="Commune d'Amfreville-la-Mi-Voie" display="https://www.annuaire-administration.com/commune/amfreville-la-mi-voie-76920.html"/>
    <hyperlink ref="D734" r:id="rId731" tooltip="Commune de Cauville-sur-Mer" display="https://www.annuaire-administration.com/commune/cauville-sur-mer-76930.html"/>
    <hyperlink ref="D735" r:id="rId732" tooltip="Commune d'Octeville-sur-Mer" display="https://www.annuaire-administration.com/commune/octeville-sur-mer-76930.html"/>
    <hyperlink ref="D736" r:id="rId733" tooltip="Commune d'Heurteauville" display="https://www.annuaire-administration.com/commune/heurteauville-76940.html"/>
    <hyperlink ref="D737" r:id="rId734" tooltip="Commune de La Mailleraye-sur-Seine" display="https://www.annuaire-administration.com/commune/la-mailleraye-sur-seine-76940.html"/>
    <hyperlink ref="D738" r:id="rId735" tooltip="Commune de Notre-Dame-de-Bliquetuit" display="https://www.annuaire-administration.com/commune/notre-dame-de-bliquetuit-76940.html"/>
    <hyperlink ref="D739" r:id="rId736" tooltip="Commune de Saint-Nicolas-de-Bliquetuit" display="https://www.annuaire-administration.com/commune/saint-nicolas-de-bliquetuit-76940.html"/>
    <hyperlink ref="D740" r:id="rId737" tooltip="Commune de Vatteville-la-Rue" display="https://www.annuaire-administration.com/commune/vatteville-la-rue-76940.html"/>
    <hyperlink ref="D741" r:id="rId738" tooltip="Commune de Les Grandes-Ventes" display="https://www.annuaire-administration.com/commune/les-grandes-ventes-76950.html"/>
    <hyperlink ref="D742" r:id="rId739" tooltip="Commune de Notre-Dame-de-Bondeville" display="https://www.annuaire-administration.com/commune/notre-dame-de-bondeville-76960.html"/>
    <hyperlink ref="D743" r:id="rId740" tooltip="Commune d'Ectot-lès-Baons" display="https://www.annuaire-administration.com/commune/ectot-les-baons-76970.html"/>
    <hyperlink ref="D744" r:id="rId741" tooltip="Commune de Flamanville" display="https://www.annuaire-administration.com/commune/flamanville-76970.html"/>
    <hyperlink ref="D745" r:id="rId742" tooltip="Commune de Grémonville" display="https://www.annuaire-administration.com/commune/gremonville-76970.html"/>
    <hyperlink ref="D746" r:id="rId743" tooltip="Commune de Motteville" display="https://www.annuaire-administration.com/commune/motteville-76970.html"/>
    <hyperlink ref="D747" r:id="rId744" tooltip="Commune de Veules-les-Roses" display="https://www.annuaire-administration.com/commune/veules-les-roses-76980.html"/>
  </hyperlinks>
  <pageMargins left="0.7" right="0.7" top="0.75" bottom="0.75" header="0.3" footer="0.3"/>
  <tableParts count="1">
    <tablePart r:id="rId74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FORMULAIRE chqe</vt:lpstr>
      <vt:lpstr>données</vt:lpstr>
      <vt:lpstr>villes</vt:lpstr>
      <vt:lpstr>Cerfa</vt:lpstr>
      <vt:lpstr>ELECTRICITE</vt:lpstr>
      <vt:lpstr>ENERGETIQUE</vt:lpstr>
      <vt:lpstr>EXTERIEUR</vt:lpstr>
      <vt:lpstr>HUISSERIE</vt:lpstr>
      <vt:lpstr>INTERIEUR</vt:lpstr>
      <vt:lpstr>REVETEMENT</vt:lpstr>
      <vt:lpstr>SANITAIRE</vt:lpstr>
    </vt:vector>
  </TitlesOfParts>
  <Company>STIME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***</cp:lastModifiedBy>
  <cp:lastPrinted>2023-05-27T09:53:43Z</cp:lastPrinted>
  <dcterms:created xsi:type="dcterms:W3CDTF">2022-06-17T06:15:20Z</dcterms:created>
  <dcterms:modified xsi:type="dcterms:W3CDTF">2023-06-28T16:02:17Z</dcterms:modified>
</cp:coreProperties>
</file>