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Override PartName="/xl/pivotTables/pivotTable1.xml" ContentType="application/vnd.openxmlformats-officedocument.spreadsheetml.pivot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hidePivotFieldList="1" defaultThemeVersion="124226"/>
  <bookViews>
    <workbookView xWindow="-15" yWindow="6045" windowWidth="20730" windowHeight="6090" tabRatio="800"/>
  </bookViews>
  <sheets>
    <sheet name="SOCIETE" sheetId="3" r:id="rId1"/>
    <sheet name="OD" sheetId="7" r:id="rId2"/>
  </sheets>
  <definedNames>
    <definedName name="Z_CD5457EA_581F_4B00_AA9B_80903CAF953A_.wvu.Cols" localSheetId="0" hidden="1">SOCIETE!$A:$G</definedName>
  </definedNames>
  <calcPr calcId="125725" iterateDelta="252"/>
  <customWorkbookViews>
    <customWorkbookView name="Nicolas POIRIER - Affichage personnalisé" guid="{CD5457EA-581F-4B00-AA9B-80903CAF953A}" mergeInterval="0" personalView="1" maximized="1" windowWidth="1676" windowHeight="851" activeSheetId="4"/>
  </customWorkbookViews>
  <pivotCaches>
    <pivotCache cacheId="3" r:id="rId3"/>
  </pivotCaches>
</workbook>
</file>

<file path=xl/calcChain.xml><?xml version="1.0" encoding="utf-8"?>
<calcChain xmlns="http://schemas.openxmlformats.org/spreadsheetml/2006/main">
  <c r="M131" i="3"/>
  <c r="M132"/>
  <c r="M134"/>
  <c r="M135"/>
  <c r="M137"/>
  <c r="M138"/>
  <c r="M140"/>
  <c r="M141"/>
  <c r="M143"/>
  <c r="M144"/>
  <c r="M146"/>
  <c r="M147"/>
  <c r="M149"/>
  <c r="M150"/>
  <c r="M152"/>
  <c r="M153"/>
  <c r="M155"/>
  <c r="M156"/>
  <c r="M158"/>
  <c r="M159"/>
  <c r="M161"/>
  <c r="M162"/>
  <c r="M164"/>
  <c r="M165"/>
  <c r="M167"/>
  <c r="M168"/>
  <c r="M170"/>
  <c r="M171"/>
  <c r="M173"/>
  <c r="M174"/>
  <c r="M176"/>
  <c r="M177"/>
  <c r="M179"/>
  <c r="M180"/>
  <c r="M182"/>
  <c r="M183"/>
  <c r="M185"/>
  <c r="M186"/>
  <c r="M188"/>
  <c r="M189"/>
  <c r="M191"/>
  <c r="M192"/>
  <c r="M194"/>
  <c r="M195"/>
  <c r="M197"/>
  <c r="M198"/>
  <c r="M200"/>
  <c r="M201"/>
  <c r="M203"/>
  <c r="M204"/>
  <c r="M206"/>
  <c r="M207"/>
  <c r="M209"/>
  <c r="M210"/>
  <c r="M212"/>
  <c r="M213"/>
  <c r="M215"/>
  <c r="M216"/>
  <c r="M218"/>
  <c r="M219"/>
  <c r="M221"/>
  <c r="M222"/>
  <c r="M224"/>
  <c r="M225"/>
  <c r="M227"/>
  <c r="M228"/>
  <c r="M230"/>
  <c r="M231"/>
  <c r="M233"/>
  <c r="M234"/>
  <c r="M236"/>
  <c r="M237"/>
  <c r="M239"/>
  <c r="M240"/>
  <c r="M242"/>
  <c r="M243"/>
  <c r="M245"/>
  <c r="M246"/>
  <c r="M248"/>
  <c r="M249"/>
  <c r="M251"/>
  <c r="M252"/>
  <c r="M254"/>
  <c r="M255"/>
  <c r="M257"/>
  <c r="M258"/>
  <c r="M260"/>
  <c r="M261"/>
  <c r="M263"/>
  <c r="M264"/>
  <c r="M266"/>
  <c r="M267"/>
  <c r="M269"/>
  <c r="M270"/>
  <c r="M272"/>
  <c r="M273"/>
  <c r="M275"/>
  <c r="M276"/>
  <c r="M278"/>
  <c r="M279"/>
  <c r="M281"/>
  <c r="M282"/>
  <c r="M284"/>
  <c r="M285"/>
  <c r="M287"/>
  <c r="M288"/>
  <c r="M290"/>
  <c r="M291"/>
  <c r="M293"/>
  <c r="M294"/>
  <c r="M296"/>
  <c r="M297"/>
  <c r="M299"/>
  <c r="M300"/>
  <c r="M302"/>
  <c r="M303"/>
  <c r="M305"/>
  <c r="M306"/>
  <c r="M308"/>
  <c r="M309"/>
  <c r="M311"/>
  <c r="M312"/>
  <c r="M314"/>
  <c r="M315"/>
  <c r="M317"/>
  <c r="M318"/>
  <c r="M320"/>
  <c r="M321"/>
  <c r="M323"/>
  <c r="M324"/>
  <c r="M326"/>
  <c r="M327"/>
  <c r="M329"/>
  <c r="M330"/>
  <c r="M332"/>
  <c r="M333"/>
  <c r="M335"/>
  <c r="M336"/>
  <c r="M338"/>
  <c r="M339"/>
  <c r="M341"/>
  <c r="M342"/>
  <c r="M344"/>
  <c r="M345"/>
  <c r="M347"/>
  <c r="M348"/>
  <c r="M350"/>
  <c r="M351"/>
  <c r="M353"/>
  <c r="M354"/>
  <c r="M356"/>
  <c r="M357"/>
  <c r="M359"/>
  <c r="M360"/>
  <c r="M362"/>
  <c r="M363"/>
  <c r="M365"/>
  <c r="M366"/>
  <c r="M368"/>
  <c r="M369"/>
  <c r="M371"/>
  <c r="M372"/>
  <c r="M374"/>
  <c r="M375"/>
  <c r="M377"/>
  <c r="M378"/>
  <c r="M380"/>
  <c r="M381"/>
  <c r="M383"/>
  <c r="M384"/>
  <c r="M386"/>
  <c r="M387"/>
  <c r="M389"/>
  <c r="M390"/>
  <c r="M392"/>
  <c r="M393"/>
  <c r="M395"/>
  <c r="M396"/>
  <c r="M398"/>
  <c r="M399"/>
  <c r="M401"/>
  <c r="M402"/>
  <c r="M404"/>
  <c r="M405"/>
  <c r="M407"/>
  <c r="M408"/>
  <c r="M410"/>
  <c r="M411"/>
  <c r="M413"/>
  <c r="M414"/>
  <c r="M416"/>
  <c r="M417"/>
  <c r="M419"/>
  <c r="M420"/>
  <c r="M422"/>
  <c r="M423"/>
  <c r="M425"/>
  <c r="M426"/>
  <c r="M428"/>
  <c r="M429"/>
  <c r="M431"/>
  <c r="M432"/>
  <c r="M434"/>
  <c r="M435"/>
  <c r="M437"/>
  <c r="M438"/>
  <c r="M440"/>
  <c r="M441"/>
  <c r="M443"/>
  <c r="M444"/>
  <c r="M446"/>
  <c r="M447"/>
  <c r="M449"/>
  <c r="M450"/>
  <c r="M452"/>
  <c r="M453"/>
  <c r="M455"/>
  <c r="M456"/>
  <c r="M458"/>
  <c r="M459"/>
  <c r="M461"/>
  <c r="M462"/>
  <c r="M464"/>
  <c r="M465"/>
  <c r="M467"/>
  <c r="M468"/>
  <c r="M470"/>
  <c r="M471"/>
  <c r="M473"/>
  <c r="M474"/>
  <c r="M476"/>
  <c r="M477"/>
  <c r="M479"/>
  <c r="M480"/>
  <c r="M482"/>
  <c r="M483"/>
  <c r="M485"/>
  <c r="M486"/>
  <c r="M488"/>
  <c r="M489"/>
  <c r="M491"/>
  <c r="M492"/>
  <c r="M494"/>
  <c r="M495"/>
  <c r="M497"/>
  <c r="M498"/>
  <c r="F6" i="7"/>
  <c r="E7"/>
  <c r="C8" l="1"/>
  <c r="D8"/>
  <c r="E8"/>
  <c r="F8"/>
  <c r="G8"/>
  <c r="F9"/>
  <c r="E10"/>
  <c r="C11"/>
  <c r="D11"/>
  <c r="E11"/>
  <c r="F11"/>
  <c r="G11"/>
  <c r="F12"/>
  <c r="E13"/>
  <c r="C14"/>
  <c r="D14"/>
  <c r="E14"/>
  <c r="F14"/>
  <c r="G14"/>
  <c r="F15"/>
  <c r="E16"/>
  <c r="C17"/>
  <c r="D17"/>
  <c r="E17"/>
  <c r="F17"/>
  <c r="G17"/>
  <c r="F18"/>
  <c r="E19"/>
  <c r="C20"/>
  <c r="D20"/>
  <c r="E20"/>
  <c r="F20"/>
  <c r="G20"/>
  <c r="F21"/>
  <c r="E22"/>
  <c r="C23"/>
  <c r="D23"/>
  <c r="E23"/>
  <c r="F23"/>
  <c r="G23"/>
  <c r="F24"/>
  <c r="E25"/>
  <c r="C26"/>
  <c r="D26"/>
  <c r="E26"/>
  <c r="F26"/>
  <c r="G26"/>
  <c r="F27"/>
  <c r="E28"/>
  <c r="C29"/>
  <c r="D29"/>
  <c r="E29"/>
  <c r="F29"/>
  <c r="G29"/>
  <c r="F30"/>
  <c r="E31"/>
  <c r="C32"/>
  <c r="D32"/>
  <c r="E32"/>
  <c r="F32"/>
  <c r="G32"/>
  <c r="F33"/>
  <c r="E34"/>
  <c r="C35"/>
  <c r="D35"/>
  <c r="E35"/>
  <c r="F35"/>
  <c r="G35"/>
  <c r="F36"/>
  <c r="E37"/>
  <c r="C38"/>
  <c r="D38"/>
  <c r="E38"/>
  <c r="F38"/>
  <c r="G38"/>
  <c r="F39"/>
  <c r="E40"/>
  <c r="C41"/>
  <c r="D41"/>
  <c r="E41"/>
  <c r="F41"/>
  <c r="G41"/>
  <c r="F42"/>
  <c r="E43"/>
  <c r="C44"/>
  <c r="D44"/>
  <c r="E44"/>
  <c r="F44"/>
  <c r="G44"/>
  <c r="F45"/>
  <c r="E46"/>
  <c r="C47"/>
  <c r="D47"/>
  <c r="E47"/>
  <c r="F47"/>
  <c r="G47"/>
  <c r="F48"/>
  <c r="E49"/>
  <c r="C50"/>
  <c r="D50"/>
  <c r="E50"/>
  <c r="F50"/>
  <c r="G50"/>
  <c r="F51"/>
  <c r="E52"/>
  <c r="C53"/>
  <c r="D53"/>
  <c r="E53"/>
  <c r="F53"/>
  <c r="G53"/>
  <c r="F54"/>
  <c r="E55"/>
  <c r="C56"/>
  <c r="D56"/>
  <c r="E56"/>
  <c r="F56"/>
  <c r="G56"/>
  <c r="F57"/>
  <c r="E58"/>
  <c r="C59"/>
  <c r="D59"/>
  <c r="E59"/>
  <c r="F59"/>
  <c r="G59"/>
  <c r="F60"/>
  <c r="E61"/>
  <c r="C62"/>
  <c r="D62"/>
  <c r="E62"/>
  <c r="F62"/>
  <c r="G62"/>
  <c r="F63"/>
  <c r="E64"/>
  <c r="C65"/>
  <c r="D65"/>
  <c r="E65"/>
  <c r="F65"/>
  <c r="G65"/>
  <c r="F66"/>
  <c r="E67"/>
  <c r="C68"/>
  <c r="D68"/>
  <c r="E68"/>
  <c r="F68"/>
  <c r="G68"/>
  <c r="F69"/>
  <c r="E70"/>
  <c r="C71"/>
  <c r="D71"/>
  <c r="E71"/>
  <c r="F71"/>
  <c r="G71"/>
  <c r="F72"/>
  <c r="E73"/>
  <c r="C74"/>
  <c r="D74"/>
  <c r="E74"/>
  <c r="F74"/>
  <c r="G74"/>
  <c r="F75"/>
  <c r="E76"/>
  <c r="C77"/>
  <c r="D77"/>
  <c r="E77"/>
  <c r="F77"/>
  <c r="G77"/>
  <c r="F78"/>
  <c r="E79"/>
  <c r="C80"/>
  <c r="D80"/>
  <c r="E80"/>
  <c r="F80"/>
  <c r="G80"/>
  <c r="F81"/>
  <c r="E82"/>
  <c r="C83"/>
  <c r="D83"/>
  <c r="E83"/>
  <c r="F83"/>
  <c r="G83"/>
  <c r="F84"/>
  <c r="E85"/>
  <c r="C86"/>
  <c r="D86"/>
  <c r="E86"/>
  <c r="F86"/>
  <c r="G86"/>
  <c r="F87"/>
  <c r="E88"/>
  <c r="C89"/>
  <c r="D89"/>
  <c r="E89"/>
  <c r="F89"/>
  <c r="G89"/>
  <c r="F90"/>
  <c r="E91"/>
  <c r="C92"/>
  <c r="D92"/>
  <c r="E92"/>
  <c r="F92"/>
  <c r="G92"/>
  <c r="F93"/>
  <c r="E94"/>
  <c r="C95"/>
  <c r="D95"/>
  <c r="E95"/>
  <c r="F95"/>
  <c r="G95"/>
  <c r="F96"/>
  <c r="E97"/>
  <c r="C98"/>
  <c r="D98"/>
  <c r="E98"/>
  <c r="F98"/>
  <c r="G98"/>
  <c r="F99"/>
  <c r="E100"/>
  <c r="C101"/>
  <c r="D101"/>
  <c r="E101"/>
  <c r="F101"/>
  <c r="G101"/>
  <c r="F102"/>
  <c r="E103"/>
  <c r="C104"/>
  <c r="D104"/>
  <c r="E104"/>
  <c r="F104"/>
  <c r="G104"/>
  <c r="F105"/>
  <c r="E106"/>
  <c r="C107"/>
  <c r="D107"/>
  <c r="E107"/>
  <c r="F107"/>
  <c r="G107"/>
  <c r="F108"/>
  <c r="E109"/>
  <c r="C110"/>
  <c r="D110"/>
  <c r="E110"/>
  <c r="F110"/>
  <c r="G110"/>
  <c r="F111"/>
  <c r="E112"/>
  <c r="C113"/>
  <c r="D113"/>
  <c r="E113"/>
  <c r="F113"/>
  <c r="G113"/>
  <c r="F114"/>
  <c r="E115"/>
  <c r="C116"/>
  <c r="D116"/>
  <c r="E116"/>
  <c r="F116"/>
  <c r="G116"/>
  <c r="F117"/>
  <c r="E118"/>
  <c r="C119"/>
  <c r="D119"/>
  <c r="E119"/>
  <c r="F119"/>
  <c r="G119"/>
  <c r="F120"/>
  <c r="E121"/>
  <c r="C122"/>
  <c r="D122"/>
  <c r="E122"/>
  <c r="F122"/>
  <c r="G122"/>
  <c r="F123"/>
  <c r="E124"/>
  <c r="C125"/>
  <c r="D125"/>
  <c r="E125"/>
  <c r="F125"/>
  <c r="G125"/>
  <c r="F126"/>
  <c r="E127"/>
  <c r="C128"/>
  <c r="D128"/>
  <c r="E128"/>
  <c r="F128"/>
  <c r="G128"/>
  <c r="F129"/>
  <c r="E130"/>
  <c r="C131"/>
  <c r="D131"/>
  <c r="E131"/>
  <c r="F131"/>
  <c r="G131"/>
  <c r="F132"/>
  <c r="E133"/>
  <c r="C134"/>
  <c r="D134"/>
  <c r="E134"/>
  <c r="F134"/>
  <c r="G134"/>
  <c r="F135"/>
  <c r="E136"/>
  <c r="C137"/>
  <c r="D137"/>
  <c r="E137"/>
  <c r="F137"/>
  <c r="G137"/>
  <c r="F138"/>
  <c r="E139"/>
  <c r="C140"/>
  <c r="D140"/>
  <c r="E140"/>
  <c r="F140"/>
  <c r="G140"/>
  <c r="F141"/>
  <c r="E142"/>
  <c r="C143"/>
  <c r="D143"/>
  <c r="E143"/>
  <c r="F143"/>
  <c r="G143"/>
  <c r="F144"/>
  <c r="E145"/>
  <c r="C146"/>
  <c r="D146"/>
  <c r="E146"/>
  <c r="F146"/>
  <c r="G146"/>
  <c r="F147"/>
  <c r="E148"/>
  <c r="C149"/>
  <c r="D149"/>
  <c r="E149"/>
  <c r="F149"/>
  <c r="G149"/>
  <c r="F150"/>
  <c r="E151"/>
  <c r="C152"/>
  <c r="D152"/>
  <c r="E152"/>
  <c r="F152"/>
  <c r="G152"/>
  <c r="F153"/>
  <c r="E154"/>
  <c r="C155"/>
  <c r="D155"/>
  <c r="E155"/>
  <c r="F155"/>
  <c r="G155"/>
  <c r="F156"/>
  <c r="E157"/>
  <c r="C158"/>
  <c r="D158"/>
  <c r="E158"/>
  <c r="F158"/>
  <c r="G158"/>
  <c r="F159"/>
  <c r="E160"/>
  <c r="C161"/>
  <c r="D161"/>
  <c r="E161"/>
  <c r="F161"/>
  <c r="G161"/>
  <c r="F162"/>
  <c r="E163"/>
  <c r="C164"/>
  <c r="D164"/>
  <c r="E164"/>
  <c r="F164"/>
  <c r="G164"/>
  <c r="F165"/>
  <c r="E166"/>
  <c r="C167"/>
  <c r="D167"/>
  <c r="E167"/>
  <c r="F167"/>
  <c r="G167"/>
  <c r="F168"/>
  <c r="E169"/>
  <c r="C170"/>
  <c r="D170"/>
  <c r="E170"/>
  <c r="F170"/>
  <c r="G170"/>
  <c r="F171"/>
  <c r="E172"/>
  <c r="C173"/>
  <c r="D173"/>
  <c r="E173"/>
  <c r="F173"/>
  <c r="G173"/>
  <c r="F174"/>
  <c r="E175"/>
  <c r="C176"/>
  <c r="D176"/>
  <c r="E176"/>
  <c r="F176"/>
  <c r="G176"/>
  <c r="F177"/>
  <c r="E178"/>
  <c r="C179"/>
  <c r="D179"/>
  <c r="E179"/>
  <c r="F179"/>
  <c r="G179"/>
  <c r="F180"/>
  <c r="E181"/>
  <c r="C182"/>
  <c r="D182"/>
  <c r="E182"/>
  <c r="F182"/>
  <c r="G182"/>
  <c r="F183"/>
  <c r="E184"/>
  <c r="C185"/>
  <c r="D185"/>
  <c r="E185"/>
  <c r="F185"/>
  <c r="G185"/>
  <c r="F186"/>
  <c r="E187"/>
  <c r="C188"/>
  <c r="D188"/>
  <c r="E188"/>
  <c r="F188"/>
  <c r="G188"/>
  <c r="F189"/>
  <c r="E190"/>
  <c r="C191"/>
  <c r="D191"/>
  <c r="E191"/>
  <c r="F191"/>
  <c r="G191"/>
  <c r="F192"/>
  <c r="E193"/>
  <c r="C194"/>
  <c r="D194"/>
  <c r="E194"/>
  <c r="F194"/>
  <c r="G194"/>
  <c r="F195"/>
  <c r="E196"/>
  <c r="C197"/>
  <c r="D197"/>
  <c r="E197"/>
  <c r="F197"/>
  <c r="G197"/>
  <c r="F198"/>
  <c r="E199"/>
  <c r="C200"/>
  <c r="D200"/>
  <c r="E200"/>
  <c r="F200"/>
  <c r="G200"/>
  <c r="F201"/>
  <c r="E202"/>
  <c r="C203"/>
  <c r="D203"/>
  <c r="E203"/>
  <c r="F203"/>
  <c r="G203"/>
  <c r="F204"/>
  <c r="E205"/>
  <c r="C206"/>
  <c r="D206"/>
  <c r="E206"/>
  <c r="F206"/>
  <c r="G206"/>
  <c r="F207"/>
  <c r="E208"/>
  <c r="C209"/>
  <c r="D209"/>
  <c r="E209"/>
  <c r="F209"/>
  <c r="G209"/>
  <c r="F210"/>
  <c r="E211"/>
  <c r="C212"/>
  <c r="D212"/>
  <c r="E212"/>
  <c r="F212"/>
  <c r="G212"/>
  <c r="F213"/>
  <c r="E214"/>
  <c r="C215"/>
  <c r="D215"/>
  <c r="E215"/>
  <c r="F215"/>
  <c r="G215"/>
  <c r="F216"/>
  <c r="E217"/>
  <c r="C218"/>
  <c r="D218"/>
  <c r="E218"/>
  <c r="F218"/>
  <c r="G218"/>
  <c r="F219"/>
  <c r="E220"/>
  <c r="C221"/>
  <c r="D221"/>
  <c r="E221"/>
  <c r="F221"/>
  <c r="G221"/>
  <c r="F222"/>
  <c r="E223"/>
  <c r="C224"/>
  <c r="D224"/>
  <c r="E224"/>
  <c r="F224"/>
  <c r="G224"/>
  <c r="F225"/>
  <c r="E226"/>
  <c r="C227"/>
  <c r="D227"/>
  <c r="E227"/>
  <c r="F227"/>
  <c r="G227"/>
  <c r="F228"/>
  <c r="E229"/>
  <c r="C230"/>
  <c r="D230"/>
  <c r="E230"/>
  <c r="F230"/>
  <c r="G230"/>
  <c r="F231"/>
  <c r="E232"/>
  <c r="C233"/>
  <c r="D233"/>
  <c r="E233"/>
  <c r="F233"/>
  <c r="G233"/>
  <c r="F234"/>
  <c r="E235"/>
  <c r="C236"/>
  <c r="D236"/>
  <c r="E236"/>
  <c r="F236"/>
  <c r="G236"/>
  <c r="F237"/>
  <c r="E238"/>
  <c r="C239"/>
  <c r="D239"/>
  <c r="E239"/>
  <c r="F239"/>
  <c r="G239"/>
  <c r="F240"/>
  <c r="E241"/>
  <c r="C242"/>
  <c r="D242"/>
  <c r="E242"/>
  <c r="F242"/>
  <c r="G242"/>
  <c r="F243"/>
  <c r="E244"/>
  <c r="C245"/>
  <c r="D245"/>
  <c r="E245"/>
  <c r="F245"/>
  <c r="G245"/>
  <c r="F246"/>
  <c r="E247"/>
  <c r="C248"/>
  <c r="D248"/>
  <c r="E248"/>
  <c r="F248"/>
  <c r="G248"/>
  <c r="F249"/>
  <c r="E250"/>
  <c r="C251"/>
  <c r="D251"/>
  <c r="E251"/>
  <c r="F251"/>
  <c r="G251"/>
  <c r="F252"/>
  <c r="E253"/>
  <c r="C254"/>
  <c r="D254"/>
  <c r="E254"/>
  <c r="F254"/>
  <c r="G254"/>
  <c r="F255"/>
  <c r="E256"/>
  <c r="C257"/>
  <c r="D257"/>
  <c r="E257"/>
  <c r="F257"/>
  <c r="G257"/>
  <c r="F258"/>
  <c r="E259"/>
  <c r="C260"/>
  <c r="D260"/>
  <c r="E260"/>
  <c r="F260"/>
  <c r="G260"/>
  <c r="F261"/>
  <c r="E262"/>
  <c r="C263"/>
  <c r="D263"/>
  <c r="E263"/>
  <c r="F263"/>
  <c r="G263"/>
  <c r="F264"/>
  <c r="E265"/>
  <c r="C266"/>
  <c r="D266"/>
  <c r="E266"/>
  <c r="F266"/>
  <c r="G266"/>
  <c r="F267"/>
  <c r="E268"/>
  <c r="C269"/>
  <c r="D269"/>
  <c r="E269"/>
  <c r="F269"/>
  <c r="G269"/>
  <c r="F270"/>
  <c r="E271"/>
  <c r="C272"/>
  <c r="D272"/>
  <c r="E272"/>
  <c r="F272"/>
  <c r="G272"/>
  <c r="F273"/>
  <c r="E274"/>
  <c r="C275"/>
  <c r="D275"/>
  <c r="E275"/>
  <c r="F275"/>
  <c r="G275"/>
  <c r="F276"/>
  <c r="E277"/>
  <c r="C278"/>
  <c r="D278"/>
  <c r="E278"/>
  <c r="F278"/>
  <c r="G278"/>
  <c r="F279"/>
  <c r="E280"/>
  <c r="C281"/>
  <c r="D281"/>
  <c r="E281"/>
  <c r="F281"/>
  <c r="G281"/>
  <c r="F282"/>
  <c r="E283"/>
  <c r="C284"/>
  <c r="D284"/>
  <c r="E284"/>
  <c r="F284"/>
  <c r="G284"/>
  <c r="F285"/>
  <c r="E286"/>
  <c r="C287"/>
  <c r="D287"/>
  <c r="E287"/>
  <c r="F287"/>
  <c r="G287"/>
  <c r="F288"/>
  <c r="E289"/>
  <c r="C290"/>
  <c r="D290"/>
  <c r="E290"/>
  <c r="F290"/>
  <c r="G290"/>
  <c r="F291"/>
  <c r="E292"/>
  <c r="C293"/>
  <c r="D293"/>
  <c r="E293"/>
  <c r="F293"/>
  <c r="G293"/>
  <c r="F294"/>
  <c r="E295"/>
  <c r="C296"/>
  <c r="D296"/>
  <c r="E296"/>
  <c r="F296"/>
  <c r="G296"/>
  <c r="F297"/>
  <c r="E298"/>
  <c r="C299"/>
  <c r="D299"/>
  <c r="E299"/>
  <c r="F299"/>
  <c r="G299"/>
  <c r="F300"/>
  <c r="E301"/>
  <c r="C302"/>
  <c r="D302"/>
  <c r="E302"/>
  <c r="F302"/>
  <c r="G302"/>
  <c r="F303"/>
  <c r="E304"/>
  <c r="C305"/>
  <c r="D305"/>
  <c r="E305"/>
  <c r="F305"/>
  <c r="G305"/>
  <c r="I8" i="3"/>
  <c r="C9" i="7" s="1"/>
  <c r="J8" i="3"/>
  <c r="D9" i="7" s="1"/>
  <c r="K8" i="3"/>
  <c r="E9" i="7" s="1"/>
  <c r="I9" i="3"/>
  <c r="C10" i="7" s="1"/>
  <c r="J9" i="3"/>
  <c r="D10" i="7" s="1"/>
  <c r="L9" i="3"/>
  <c r="F10" i="7" s="1"/>
  <c r="I11" i="3"/>
  <c r="C12" i="7" s="1"/>
  <c r="J11" i="3"/>
  <c r="D12" i="7" s="1"/>
  <c r="K11" i="3"/>
  <c r="E12" i="7" s="1"/>
  <c r="I12" i="3"/>
  <c r="C13" i="7" s="1"/>
  <c r="J12" i="3"/>
  <c r="D13" i="7" s="1"/>
  <c r="L12" i="3"/>
  <c r="F13" i="7" s="1"/>
  <c r="I14" i="3"/>
  <c r="C15" i="7" s="1"/>
  <c r="J14" i="3"/>
  <c r="D15" i="7" s="1"/>
  <c r="K14" i="3"/>
  <c r="E15" i="7" s="1"/>
  <c r="I15" i="3"/>
  <c r="C16" i="7" s="1"/>
  <c r="J15" i="3"/>
  <c r="D16" i="7" s="1"/>
  <c r="L15" i="3"/>
  <c r="F16" i="7" s="1"/>
  <c r="I17" i="3"/>
  <c r="C18" i="7" s="1"/>
  <c r="J17" i="3"/>
  <c r="D18" i="7" s="1"/>
  <c r="K17" i="3"/>
  <c r="E18" i="7" s="1"/>
  <c r="I18" i="3"/>
  <c r="C19" i="7" s="1"/>
  <c r="J18" i="3"/>
  <c r="D19" i="7" s="1"/>
  <c r="L18" i="3"/>
  <c r="F19" i="7" s="1"/>
  <c r="I20" i="3"/>
  <c r="C21" i="7" s="1"/>
  <c r="J20" i="3"/>
  <c r="D21" i="7" s="1"/>
  <c r="K20" i="3"/>
  <c r="E21" i="7" s="1"/>
  <c r="I21" i="3"/>
  <c r="C22" i="7" s="1"/>
  <c r="J21" i="3"/>
  <c r="D22" i="7" s="1"/>
  <c r="L21" i="3"/>
  <c r="F22" i="7" s="1"/>
  <c r="I23" i="3"/>
  <c r="C24" i="7" s="1"/>
  <c r="J23" i="3"/>
  <c r="D24" i="7" s="1"/>
  <c r="K23" i="3"/>
  <c r="E24" i="7" s="1"/>
  <c r="I24" i="3"/>
  <c r="C25" i="7" s="1"/>
  <c r="J24" i="3"/>
  <c r="D25" i="7" s="1"/>
  <c r="L24" i="3"/>
  <c r="F25" i="7" s="1"/>
  <c r="I26" i="3"/>
  <c r="C27" i="7" s="1"/>
  <c r="J26" i="3"/>
  <c r="D27" i="7" s="1"/>
  <c r="K26" i="3"/>
  <c r="E27" i="7" s="1"/>
  <c r="I27" i="3"/>
  <c r="C28" i="7" s="1"/>
  <c r="J27" i="3"/>
  <c r="D28" i="7" s="1"/>
  <c r="L27" i="3"/>
  <c r="F28" i="7" s="1"/>
  <c r="I29" i="3"/>
  <c r="C30" i="7" s="1"/>
  <c r="J29" i="3"/>
  <c r="D30" i="7" s="1"/>
  <c r="K29" i="3"/>
  <c r="E30" i="7" s="1"/>
  <c r="I30" i="3"/>
  <c r="C31" i="7" s="1"/>
  <c r="J30" i="3"/>
  <c r="D31" i="7" s="1"/>
  <c r="L30" i="3"/>
  <c r="F31" i="7" s="1"/>
  <c r="I32" i="3"/>
  <c r="C33" i="7" s="1"/>
  <c r="J32" i="3"/>
  <c r="D33" i="7" s="1"/>
  <c r="K32" i="3"/>
  <c r="E33" i="7" s="1"/>
  <c r="I33" i="3"/>
  <c r="C34" i="7" s="1"/>
  <c r="J33" i="3"/>
  <c r="D34" i="7" s="1"/>
  <c r="L33" i="3"/>
  <c r="F34" i="7" s="1"/>
  <c r="I35" i="3"/>
  <c r="C36" i="7" s="1"/>
  <c r="J35" i="3"/>
  <c r="D36" i="7" s="1"/>
  <c r="K35" i="3"/>
  <c r="E36" i="7" s="1"/>
  <c r="I36" i="3"/>
  <c r="C37" i="7" s="1"/>
  <c r="J36" i="3"/>
  <c r="D37" i="7" s="1"/>
  <c r="L36" i="3"/>
  <c r="F37" i="7" s="1"/>
  <c r="I38" i="3"/>
  <c r="C39" i="7" s="1"/>
  <c r="J38" i="3"/>
  <c r="D39" i="7" s="1"/>
  <c r="K38" i="3"/>
  <c r="E39" i="7" s="1"/>
  <c r="I39" i="3"/>
  <c r="C40" i="7" s="1"/>
  <c r="J39" i="3"/>
  <c r="D40" i="7" s="1"/>
  <c r="L39" i="3"/>
  <c r="F40" i="7" s="1"/>
  <c r="I41" i="3"/>
  <c r="C42" i="7" s="1"/>
  <c r="J41" i="3"/>
  <c r="D42" i="7" s="1"/>
  <c r="K41" i="3"/>
  <c r="E42" i="7" s="1"/>
  <c r="I42" i="3"/>
  <c r="C43" i="7" s="1"/>
  <c r="J42" i="3"/>
  <c r="D43" i="7" s="1"/>
  <c r="L42" i="3"/>
  <c r="F43" i="7" s="1"/>
  <c r="I44" i="3"/>
  <c r="C45" i="7" s="1"/>
  <c r="J44" i="3"/>
  <c r="D45" i="7" s="1"/>
  <c r="K44" i="3"/>
  <c r="E45" i="7" s="1"/>
  <c r="I45" i="3"/>
  <c r="C46" i="7" s="1"/>
  <c r="J45" i="3"/>
  <c r="D46" i="7" s="1"/>
  <c r="L45" i="3"/>
  <c r="F46" i="7" s="1"/>
  <c r="I47" i="3"/>
  <c r="C48" i="7" s="1"/>
  <c r="J47" i="3"/>
  <c r="D48" i="7" s="1"/>
  <c r="K47" i="3"/>
  <c r="E48" i="7" s="1"/>
  <c r="I48" i="3"/>
  <c r="C49" i="7" s="1"/>
  <c r="J48" i="3"/>
  <c r="D49" i="7" s="1"/>
  <c r="L48" i="3"/>
  <c r="F49" i="7" s="1"/>
  <c r="I50" i="3"/>
  <c r="C51" i="7" s="1"/>
  <c r="J50" i="3"/>
  <c r="D51" i="7" s="1"/>
  <c r="K50" i="3"/>
  <c r="E51" i="7" s="1"/>
  <c r="I51" i="3"/>
  <c r="C52" i="7" s="1"/>
  <c r="J51" i="3"/>
  <c r="D52" i="7" s="1"/>
  <c r="L51" i="3"/>
  <c r="F52" i="7" s="1"/>
  <c r="I53" i="3"/>
  <c r="C54" i="7" s="1"/>
  <c r="J53" i="3"/>
  <c r="D54" i="7" s="1"/>
  <c r="K53" i="3"/>
  <c r="E54" i="7" s="1"/>
  <c r="I54" i="3"/>
  <c r="C55" i="7" s="1"/>
  <c r="J54" i="3"/>
  <c r="D55" i="7" s="1"/>
  <c r="L54" i="3"/>
  <c r="F55" i="7" s="1"/>
  <c r="I56" i="3"/>
  <c r="C57" i="7" s="1"/>
  <c r="J56" i="3"/>
  <c r="D57" i="7" s="1"/>
  <c r="K56" i="3"/>
  <c r="E57" i="7" s="1"/>
  <c r="I57" i="3"/>
  <c r="C58" i="7" s="1"/>
  <c r="J57" i="3"/>
  <c r="D58" i="7" s="1"/>
  <c r="L57" i="3"/>
  <c r="F58" i="7" s="1"/>
  <c r="I59" i="3"/>
  <c r="C60" i="7" s="1"/>
  <c r="J59" i="3"/>
  <c r="D60" i="7" s="1"/>
  <c r="K59" i="3"/>
  <c r="E60" i="7" s="1"/>
  <c r="I60" i="3"/>
  <c r="C61" i="7" s="1"/>
  <c r="J60" i="3"/>
  <c r="D61" i="7" s="1"/>
  <c r="L60" i="3"/>
  <c r="F61" i="7" s="1"/>
  <c r="I62" i="3"/>
  <c r="C63" i="7" s="1"/>
  <c r="J62" i="3"/>
  <c r="D63" i="7" s="1"/>
  <c r="K62" i="3"/>
  <c r="E63" i="7" s="1"/>
  <c r="I63" i="3"/>
  <c r="C64" i="7" s="1"/>
  <c r="J63" i="3"/>
  <c r="D64" i="7" s="1"/>
  <c r="L63" i="3"/>
  <c r="F64" i="7" s="1"/>
  <c r="I65" i="3"/>
  <c r="C66" i="7" s="1"/>
  <c r="J65" i="3"/>
  <c r="D66" i="7" s="1"/>
  <c r="K65" i="3"/>
  <c r="E66" i="7" s="1"/>
  <c r="I66" i="3"/>
  <c r="C67" i="7" s="1"/>
  <c r="J66" i="3"/>
  <c r="D67" i="7" s="1"/>
  <c r="L66" i="3"/>
  <c r="F67" i="7" s="1"/>
  <c r="I68" i="3"/>
  <c r="C69" i="7" s="1"/>
  <c r="J68" i="3"/>
  <c r="D69" i="7" s="1"/>
  <c r="K68" i="3"/>
  <c r="E69" i="7" s="1"/>
  <c r="I69" i="3"/>
  <c r="C70" i="7" s="1"/>
  <c r="J69" i="3"/>
  <c r="D70" i="7" s="1"/>
  <c r="L69" i="3"/>
  <c r="F70" i="7" s="1"/>
  <c r="I71" i="3"/>
  <c r="C72" i="7" s="1"/>
  <c r="J71" i="3"/>
  <c r="D72" i="7" s="1"/>
  <c r="K71" i="3"/>
  <c r="E72" i="7" s="1"/>
  <c r="I72" i="3"/>
  <c r="C73" i="7" s="1"/>
  <c r="J72" i="3"/>
  <c r="D73" i="7" s="1"/>
  <c r="L72" i="3"/>
  <c r="F73" i="7" s="1"/>
  <c r="I74" i="3"/>
  <c r="C75" i="7" s="1"/>
  <c r="J74" i="3"/>
  <c r="D75" i="7" s="1"/>
  <c r="K74" i="3"/>
  <c r="E75" i="7" s="1"/>
  <c r="I75" i="3"/>
  <c r="C76" i="7" s="1"/>
  <c r="J75" i="3"/>
  <c r="D76" i="7" s="1"/>
  <c r="L75" i="3"/>
  <c r="F76" i="7" s="1"/>
  <c r="I77" i="3"/>
  <c r="C78" i="7" s="1"/>
  <c r="J77" i="3"/>
  <c r="D78" i="7" s="1"/>
  <c r="K77" i="3"/>
  <c r="E78" i="7" s="1"/>
  <c r="I78" i="3"/>
  <c r="C79" i="7" s="1"/>
  <c r="J78" i="3"/>
  <c r="D79" i="7" s="1"/>
  <c r="L78" i="3"/>
  <c r="F79" i="7" s="1"/>
  <c r="I80" i="3"/>
  <c r="C81" i="7" s="1"/>
  <c r="J80" i="3"/>
  <c r="D81" i="7" s="1"/>
  <c r="K80" i="3"/>
  <c r="E81" i="7" s="1"/>
  <c r="I81" i="3"/>
  <c r="C82" i="7" s="1"/>
  <c r="J81" i="3"/>
  <c r="D82" i="7" s="1"/>
  <c r="L81" i="3"/>
  <c r="F82" i="7" s="1"/>
  <c r="I83" i="3"/>
  <c r="C84" i="7" s="1"/>
  <c r="J83" i="3"/>
  <c r="D84" i="7" s="1"/>
  <c r="K83" i="3"/>
  <c r="E84" i="7" s="1"/>
  <c r="I84" i="3"/>
  <c r="C85" i="7" s="1"/>
  <c r="J84" i="3"/>
  <c r="D85" i="7" s="1"/>
  <c r="L84" i="3"/>
  <c r="F85" i="7" s="1"/>
  <c r="I86" i="3"/>
  <c r="C87" i="7" s="1"/>
  <c r="J86" i="3"/>
  <c r="D87" i="7" s="1"/>
  <c r="K86" i="3"/>
  <c r="E87" i="7" s="1"/>
  <c r="I87" i="3"/>
  <c r="C88" i="7" s="1"/>
  <c r="J87" i="3"/>
  <c r="D88" i="7" s="1"/>
  <c r="L87" i="3"/>
  <c r="F88" i="7" s="1"/>
  <c r="I89" i="3"/>
  <c r="C90" i="7" s="1"/>
  <c r="J89" i="3"/>
  <c r="D90" i="7" s="1"/>
  <c r="K89" i="3"/>
  <c r="E90" i="7" s="1"/>
  <c r="I90" i="3"/>
  <c r="C91" i="7" s="1"/>
  <c r="J90" i="3"/>
  <c r="D91" i="7" s="1"/>
  <c r="L90" i="3"/>
  <c r="F91" i="7" s="1"/>
  <c r="I92" i="3"/>
  <c r="C93" i="7" s="1"/>
  <c r="J92" i="3"/>
  <c r="D93" i="7" s="1"/>
  <c r="K92" i="3"/>
  <c r="E93" i="7" s="1"/>
  <c r="I93" i="3"/>
  <c r="C94" i="7" s="1"/>
  <c r="J93" i="3"/>
  <c r="D94" i="7" s="1"/>
  <c r="L93" i="3"/>
  <c r="F94" i="7" s="1"/>
  <c r="I95" i="3"/>
  <c r="C96" i="7" s="1"/>
  <c r="J95" i="3"/>
  <c r="D96" i="7" s="1"/>
  <c r="K95" i="3"/>
  <c r="E96" i="7" s="1"/>
  <c r="I96" i="3"/>
  <c r="C97" i="7" s="1"/>
  <c r="J96" i="3"/>
  <c r="D97" i="7" s="1"/>
  <c r="L96" i="3"/>
  <c r="F97" i="7" s="1"/>
  <c r="I98" i="3"/>
  <c r="C99" i="7" s="1"/>
  <c r="J98" i="3"/>
  <c r="D99" i="7" s="1"/>
  <c r="K98" i="3"/>
  <c r="E99" i="7" s="1"/>
  <c r="I99" i="3"/>
  <c r="C100" i="7" s="1"/>
  <c r="J99" i="3"/>
  <c r="D100" i="7" s="1"/>
  <c r="L99" i="3"/>
  <c r="F100" i="7" s="1"/>
  <c r="I101" i="3"/>
  <c r="C102" i="7" s="1"/>
  <c r="J101" i="3"/>
  <c r="D102" i="7" s="1"/>
  <c r="K101" i="3"/>
  <c r="E102" i="7" s="1"/>
  <c r="I102" i="3"/>
  <c r="C103" i="7" s="1"/>
  <c r="J102" i="3"/>
  <c r="D103" i="7" s="1"/>
  <c r="L102" i="3"/>
  <c r="F103" i="7" s="1"/>
  <c r="I104" i="3"/>
  <c r="C105" i="7" s="1"/>
  <c r="J104" i="3"/>
  <c r="D105" i="7" s="1"/>
  <c r="K104" i="3"/>
  <c r="E105" i="7" s="1"/>
  <c r="I105" i="3"/>
  <c r="C106" i="7" s="1"/>
  <c r="J105" i="3"/>
  <c r="D106" i="7" s="1"/>
  <c r="L105" i="3"/>
  <c r="F106" i="7" s="1"/>
  <c r="I107" i="3"/>
  <c r="C108" i="7" s="1"/>
  <c r="J107" i="3"/>
  <c r="D108" i="7" s="1"/>
  <c r="K107" i="3"/>
  <c r="E108" i="7" s="1"/>
  <c r="I108" i="3"/>
  <c r="C109" i="7" s="1"/>
  <c r="J108" i="3"/>
  <c r="D109" i="7" s="1"/>
  <c r="L108" i="3"/>
  <c r="F109" i="7" s="1"/>
  <c r="I110" i="3"/>
  <c r="C111" i="7" s="1"/>
  <c r="J110" i="3"/>
  <c r="D111" i="7" s="1"/>
  <c r="K110" i="3"/>
  <c r="E111" i="7" s="1"/>
  <c r="I111" i="3"/>
  <c r="C112" i="7" s="1"/>
  <c r="J111" i="3"/>
  <c r="D112" i="7" s="1"/>
  <c r="L111" i="3"/>
  <c r="F112" i="7" s="1"/>
  <c r="I113" i="3"/>
  <c r="C114" i="7" s="1"/>
  <c r="J113" i="3"/>
  <c r="D114" i="7" s="1"/>
  <c r="K113" i="3"/>
  <c r="E114" i="7" s="1"/>
  <c r="I114" i="3"/>
  <c r="C115" i="7" s="1"/>
  <c r="J114" i="3"/>
  <c r="D115" i="7" s="1"/>
  <c r="L114" i="3"/>
  <c r="F115" i="7" s="1"/>
  <c r="I116" i="3"/>
  <c r="C117" i="7" s="1"/>
  <c r="J116" i="3"/>
  <c r="D117" i="7" s="1"/>
  <c r="K116" i="3"/>
  <c r="E117" i="7" s="1"/>
  <c r="I117" i="3"/>
  <c r="C118" i="7" s="1"/>
  <c r="J117" i="3"/>
  <c r="D118" i="7" s="1"/>
  <c r="L117" i="3"/>
  <c r="F118" i="7" s="1"/>
  <c r="I119" i="3"/>
  <c r="C120" i="7" s="1"/>
  <c r="J119" i="3"/>
  <c r="D120" i="7" s="1"/>
  <c r="K119" i="3"/>
  <c r="E120" i="7" s="1"/>
  <c r="I120" i="3"/>
  <c r="C121" i="7" s="1"/>
  <c r="J120" i="3"/>
  <c r="D121" i="7" s="1"/>
  <c r="L120" i="3"/>
  <c r="F121" i="7" s="1"/>
  <c r="I122" i="3"/>
  <c r="C123" i="7" s="1"/>
  <c r="J122" i="3"/>
  <c r="D123" i="7" s="1"/>
  <c r="K122" i="3"/>
  <c r="E123" i="7" s="1"/>
  <c r="I123" i="3"/>
  <c r="C124" i="7" s="1"/>
  <c r="J123" i="3"/>
  <c r="D124" i="7" s="1"/>
  <c r="L123" i="3"/>
  <c r="F124" i="7" s="1"/>
  <c r="I125" i="3"/>
  <c r="C126" i="7" s="1"/>
  <c r="J125" i="3"/>
  <c r="D126" i="7" s="1"/>
  <c r="K125" i="3"/>
  <c r="E126" i="7" s="1"/>
  <c r="I126" i="3"/>
  <c r="C127" i="7" s="1"/>
  <c r="J126" i="3"/>
  <c r="D127" i="7" s="1"/>
  <c r="L126" i="3"/>
  <c r="F127" i="7" s="1"/>
  <c r="I128" i="3"/>
  <c r="C129" i="7" s="1"/>
  <c r="J128" i="3"/>
  <c r="D129" i="7" s="1"/>
  <c r="K128" i="3"/>
  <c r="E129" i="7" s="1"/>
  <c r="I129" i="3"/>
  <c r="C130" i="7" s="1"/>
  <c r="J129" i="3"/>
  <c r="D130" i="7" s="1"/>
  <c r="L129" i="3"/>
  <c r="F130" i="7" s="1"/>
  <c r="I131" i="3"/>
  <c r="C132" i="7" s="1"/>
  <c r="J131" i="3"/>
  <c r="D132" i="7" s="1"/>
  <c r="K131" i="3"/>
  <c r="E132" i="7" s="1"/>
  <c r="G132"/>
  <c r="I132" i="3"/>
  <c r="C133" i="7" s="1"/>
  <c r="J132" i="3"/>
  <c r="D133" i="7" s="1"/>
  <c r="L132" i="3"/>
  <c r="F133" i="7" s="1"/>
  <c r="G133"/>
  <c r="I134" i="3"/>
  <c r="C135" i="7" s="1"/>
  <c r="J134" i="3"/>
  <c r="D135" i="7" s="1"/>
  <c r="K134" i="3"/>
  <c r="E135" i="7" s="1"/>
  <c r="I135" i="3"/>
  <c r="C136" i="7" s="1"/>
  <c r="J135" i="3"/>
  <c r="D136" i="7" s="1"/>
  <c r="L135" i="3"/>
  <c r="F136" i="7" s="1"/>
  <c r="I137" i="3"/>
  <c r="C138" i="7" s="1"/>
  <c r="J137" i="3"/>
  <c r="D138" i="7" s="1"/>
  <c r="K137" i="3"/>
  <c r="E138" i="7" s="1"/>
  <c r="G138"/>
  <c r="I138" i="3"/>
  <c r="C139" i="7" s="1"/>
  <c r="J138" i="3"/>
  <c r="D139" i="7" s="1"/>
  <c r="L138" i="3"/>
  <c r="F139" i="7" s="1"/>
  <c r="G139"/>
  <c r="I140" i="3"/>
  <c r="C141" i="7" s="1"/>
  <c r="J140" i="3"/>
  <c r="D141" i="7" s="1"/>
  <c r="K140" i="3"/>
  <c r="E141" i="7" s="1"/>
  <c r="G141"/>
  <c r="I141" i="3"/>
  <c r="C142" i="7" s="1"/>
  <c r="J141" i="3"/>
  <c r="D142" i="7" s="1"/>
  <c r="L141" i="3"/>
  <c r="F142" i="7" s="1"/>
  <c r="G142"/>
  <c r="I143" i="3"/>
  <c r="C144" i="7" s="1"/>
  <c r="J143" i="3"/>
  <c r="D144" i="7" s="1"/>
  <c r="K143" i="3"/>
  <c r="E144" i="7" s="1"/>
  <c r="G144"/>
  <c r="I144" i="3"/>
  <c r="C145" i="7" s="1"/>
  <c r="J144" i="3"/>
  <c r="D145" i="7" s="1"/>
  <c r="L144" i="3"/>
  <c r="F145" i="7" s="1"/>
  <c r="G145"/>
  <c r="I146" i="3"/>
  <c r="C147" i="7" s="1"/>
  <c r="J146" i="3"/>
  <c r="D147" i="7" s="1"/>
  <c r="K146" i="3"/>
  <c r="E147" i="7" s="1"/>
  <c r="G147"/>
  <c r="I147" i="3"/>
  <c r="C148" i="7" s="1"/>
  <c r="J147" i="3"/>
  <c r="D148" i="7" s="1"/>
  <c r="L147" i="3"/>
  <c r="F148" i="7" s="1"/>
  <c r="G148"/>
  <c r="I149" i="3"/>
  <c r="C150" i="7" s="1"/>
  <c r="J149" i="3"/>
  <c r="D150" i="7" s="1"/>
  <c r="K149" i="3"/>
  <c r="E150" i="7" s="1"/>
  <c r="I150" i="3"/>
  <c r="C151" i="7" s="1"/>
  <c r="J150" i="3"/>
  <c r="D151" i="7" s="1"/>
  <c r="L150" i="3"/>
  <c r="F151" i="7" s="1"/>
  <c r="I152" i="3"/>
  <c r="C153" i="7" s="1"/>
  <c r="J152" i="3"/>
  <c r="D153" i="7" s="1"/>
  <c r="K152" i="3"/>
  <c r="E153" i="7" s="1"/>
  <c r="G153"/>
  <c r="I153" i="3"/>
  <c r="C154" i="7" s="1"/>
  <c r="J153" i="3"/>
  <c r="D154" i="7" s="1"/>
  <c r="L153" i="3"/>
  <c r="F154" i="7" s="1"/>
  <c r="G154"/>
  <c r="I155" i="3"/>
  <c r="C156" i="7" s="1"/>
  <c r="J155" i="3"/>
  <c r="D156" i="7" s="1"/>
  <c r="K155" i="3"/>
  <c r="E156" i="7" s="1"/>
  <c r="G156"/>
  <c r="I156" i="3"/>
  <c r="C157" i="7" s="1"/>
  <c r="J156" i="3"/>
  <c r="D157" i="7" s="1"/>
  <c r="L156" i="3"/>
  <c r="F157" i="7" s="1"/>
  <c r="G157"/>
  <c r="I158" i="3"/>
  <c r="C159" i="7" s="1"/>
  <c r="J158" i="3"/>
  <c r="D159" i="7" s="1"/>
  <c r="K158" i="3"/>
  <c r="E159" i="7" s="1"/>
  <c r="G159"/>
  <c r="I159" i="3"/>
  <c r="C160" i="7" s="1"/>
  <c r="J159" i="3"/>
  <c r="D160" i="7" s="1"/>
  <c r="L159" i="3"/>
  <c r="F160" i="7" s="1"/>
  <c r="G160"/>
  <c r="I161" i="3"/>
  <c r="C162" i="7" s="1"/>
  <c r="J161" i="3"/>
  <c r="D162" i="7" s="1"/>
  <c r="K161" i="3"/>
  <c r="E162" i="7" s="1"/>
  <c r="G162"/>
  <c r="I162" i="3"/>
  <c r="C163" i="7" s="1"/>
  <c r="J162" i="3"/>
  <c r="D163" i="7" s="1"/>
  <c r="L162" i="3"/>
  <c r="F163" i="7" s="1"/>
  <c r="G163"/>
  <c r="I164" i="3"/>
  <c r="C165" i="7" s="1"/>
  <c r="J164" i="3"/>
  <c r="D165" i="7" s="1"/>
  <c r="K164" i="3"/>
  <c r="E165" i="7" s="1"/>
  <c r="I165" i="3"/>
  <c r="C166" i="7" s="1"/>
  <c r="J165" i="3"/>
  <c r="D166" i="7" s="1"/>
  <c r="L165" i="3"/>
  <c r="F166" i="7" s="1"/>
  <c r="I167" i="3"/>
  <c r="C168" i="7" s="1"/>
  <c r="J167" i="3"/>
  <c r="D168" i="7" s="1"/>
  <c r="K167" i="3"/>
  <c r="E168" i="7" s="1"/>
  <c r="G168"/>
  <c r="I168" i="3"/>
  <c r="C169" i="7" s="1"/>
  <c r="J168" i="3"/>
  <c r="D169" i="7" s="1"/>
  <c r="L168" i="3"/>
  <c r="F169" i="7" s="1"/>
  <c r="G169"/>
  <c r="I170" i="3"/>
  <c r="C171" i="7" s="1"/>
  <c r="J170" i="3"/>
  <c r="D171" i="7" s="1"/>
  <c r="K170" i="3"/>
  <c r="E171" i="7" s="1"/>
  <c r="G171"/>
  <c r="I171" i="3"/>
  <c r="C172" i="7" s="1"/>
  <c r="J171" i="3"/>
  <c r="D172" i="7" s="1"/>
  <c r="L171" i="3"/>
  <c r="F172" i="7" s="1"/>
  <c r="G172"/>
  <c r="I173" i="3"/>
  <c r="C174" i="7" s="1"/>
  <c r="J173" i="3"/>
  <c r="D174" i="7" s="1"/>
  <c r="K173" i="3"/>
  <c r="E174" i="7" s="1"/>
  <c r="G174"/>
  <c r="I174" i="3"/>
  <c r="C175" i="7" s="1"/>
  <c r="J174" i="3"/>
  <c r="D175" i="7" s="1"/>
  <c r="L174" i="3"/>
  <c r="F175" i="7" s="1"/>
  <c r="G175"/>
  <c r="I176" i="3"/>
  <c r="C177" i="7" s="1"/>
  <c r="J176" i="3"/>
  <c r="D177" i="7" s="1"/>
  <c r="K176" i="3"/>
  <c r="E177" i="7" s="1"/>
  <c r="G177"/>
  <c r="I177" i="3"/>
  <c r="C178" i="7" s="1"/>
  <c r="J177" i="3"/>
  <c r="D178" i="7" s="1"/>
  <c r="L177" i="3"/>
  <c r="F178" i="7" s="1"/>
  <c r="G178"/>
  <c r="I179" i="3"/>
  <c r="C180" i="7" s="1"/>
  <c r="J179" i="3"/>
  <c r="D180" i="7" s="1"/>
  <c r="K179" i="3"/>
  <c r="E180" i="7" s="1"/>
  <c r="I180" i="3"/>
  <c r="C181" i="7" s="1"/>
  <c r="J180" i="3"/>
  <c r="D181" i="7" s="1"/>
  <c r="L180" i="3"/>
  <c r="F181" i="7" s="1"/>
  <c r="I182" i="3"/>
  <c r="C183" i="7" s="1"/>
  <c r="J182" i="3"/>
  <c r="D183" i="7" s="1"/>
  <c r="K182" i="3"/>
  <c r="E183" i="7" s="1"/>
  <c r="G183"/>
  <c r="I183" i="3"/>
  <c r="C184" i="7" s="1"/>
  <c r="J183" i="3"/>
  <c r="D184" i="7" s="1"/>
  <c r="L183" i="3"/>
  <c r="F184" i="7" s="1"/>
  <c r="G184"/>
  <c r="I185" i="3"/>
  <c r="C186" i="7" s="1"/>
  <c r="J185" i="3"/>
  <c r="D186" i="7" s="1"/>
  <c r="K185" i="3"/>
  <c r="E186" i="7" s="1"/>
  <c r="G186"/>
  <c r="I186" i="3"/>
  <c r="C187" i="7" s="1"/>
  <c r="J186" i="3"/>
  <c r="D187" i="7" s="1"/>
  <c r="L186" i="3"/>
  <c r="F187" i="7" s="1"/>
  <c r="G187"/>
  <c r="I188" i="3"/>
  <c r="C189" i="7" s="1"/>
  <c r="J188" i="3"/>
  <c r="D189" i="7" s="1"/>
  <c r="K188" i="3"/>
  <c r="E189" i="7" s="1"/>
  <c r="G189"/>
  <c r="I189" i="3"/>
  <c r="C190" i="7" s="1"/>
  <c r="J189" i="3"/>
  <c r="D190" i="7" s="1"/>
  <c r="L189" i="3"/>
  <c r="F190" i="7" s="1"/>
  <c r="G190"/>
  <c r="I191" i="3"/>
  <c r="C192" i="7" s="1"/>
  <c r="J191" i="3"/>
  <c r="D192" i="7" s="1"/>
  <c r="K191" i="3"/>
  <c r="E192" i="7" s="1"/>
  <c r="G192"/>
  <c r="I192" i="3"/>
  <c r="C193" i="7" s="1"/>
  <c r="J192" i="3"/>
  <c r="D193" i="7" s="1"/>
  <c r="L192" i="3"/>
  <c r="F193" i="7" s="1"/>
  <c r="G193"/>
  <c r="I194" i="3"/>
  <c r="C195" i="7" s="1"/>
  <c r="J194" i="3"/>
  <c r="D195" i="7" s="1"/>
  <c r="K194" i="3"/>
  <c r="E195" i="7" s="1"/>
  <c r="I195" i="3"/>
  <c r="C196" i="7" s="1"/>
  <c r="J195" i="3"/>
  <c r="D196" i="7" s="1"/>
  <c r="L195" i="3"/>
  <c r="F196" i="7" s="1"/>
  <c r="I197" i="3"/>
  <c r="C198" i="7" s="1"/>
  <c r="J197" i="3"/>
  <c r="D198" i="7" s="1"/>
  <c r="K197" i="3"/>
  <c r="E198" i="7" s="1"/>
  <c r="G198"/>
  <c r="I198" i="3"/>
  <c r="C199" i="7" s="1"/>
  <c r="J198" i="3"/>
  <c r="D199" i="7" s="1"/>
  <c r="L198" i="3"/>
  <c r="F199" i="7" s="1"/>
  <c r="G199"/>
  <c r="I200" i="3"/>
  <c r="C201" i="7" s="1"/>
  <c r="J200" i="3"/>
  <c r="D201" i="7" s="1"/>
  <c r="K200" i="3"/>
  <c r="E201" i="7" s="1"/>
  <c r="G201"/>
  <c r="I201" i="3"/>
  <c r="C202" i="7" s="1"/>
  <c r="J201" i="3"/>
  <c r="D202" i="7" s="1"/>
  <c r="L201" i="3"/>
  <c r="F202" i="7" s="1"/>
  <c r="G202"/>
  <c r="I203" i="3"/>
  <c r="C204" i="7" s="1"/>
  <c r="J203" i="3"/>
  <c r="D204" i="7" s="1"/>
  <c r="K203" i="3"/>
  <c r="E204" i="7" s="1"/>
  <c r="G204"/>
  <c r="I204" i="3"/>
  <c r="C205" i="7" s="1"/>
  <c r="J204" i="3"/>
  <c r="D205" i="7" s="1"/>
  <c r="L204" i="3"/>
  <c r="F205" i="7" s="1"/>
  <c r="G205"/>
  <c r="I206" i="3"/>
  <c r="C207" i="7" s="1"/>
  <c r="J206" i="3"/>
  <c r="D207" i="7" s="1"/>
  <c r="K206" i="3"/>
  <c r="E207" i="7" s="1"/>
  <c r="G207"/>
  <c r="I207" i="3"/>
  <c r="C208" i="7" s="1"/>
  <c r="J207" i="3"/>
  <c r="D208" i="7" s="1"/>
  <c r="L207" i="3"/>
  <c r="F208" i="7" s="1"/>
  <c r="G208"/>
  <c r="I209" i="3"/>
  <c r="C210" i="7" s="1"/>
  <c r="J209" i="3"/>
  <c r="D210" i="7" s="1"/>
  <c r="K209" i="3"/>
  <c r="E210" i="7" s="1"/>
  <c r="I210" i="3"/>
  <c r="C211" i="7" s="1"/>
  <c r="J210" i="3"/>
  <c r="D211" i="7" s="1"/>
  <c r="L210" i="3"/>
  <c r="F211" i="7" s="1"/>
  <c r="I212" i="3"/>
  <c r="C213" i="7" s="1"/>
  <c r="J212" i="3"/>
  <c r="D213" i="7" s="1"/>
  <c r="K212" i="3"/>
  <c r="E213" i="7" s="1"/>
  <c r="G213"/>
  <c r="I213" i="3"/>
  <c r="C214" i="7" s="1"/>
  <c r="J213" i="3"/>
  <c r="D214" i="7" s="1"/>
  <c r="L213" i="3"/>
  <c r="F214" i="7" s="1"/>
  <c r="G214"/>
  <c r="I215" i="3"/>
  <c r="C216" i="7" s="1"/>
  <c r="J215" i="3"/>
  <c r="D216" i="7" s="1"/>
  <c r="K215" i="3"/>
  <c r="E216" i="7" s="1"/>
  <c r="G216"/>
  <c r="I216" i="3"/>
  <c r="C217" i="7" s="1"/>
  <c r="J216" i="3"/>
  <c r="D217" i="7" s="1"/>
  <c r="L216" i="3"/>
  <c r="F217" i="7" s="1"/>
  <c r="G217"/>
  <c r="I218" i="3"/>
  <c r="C219" i="7" s="1"/>
  <c r="J218" i="3"/>
  <c r="D219" i="7" s="1"/>
  <c r="K218" i="3"/>
  <c r="E219" i="7" s="1"/>
  <c r="G219"/>
  <c r="I219" i="3"/>
  <c r="C220" i="7" s="1"/>
  <c r="J219" i="3"/>
  <c r="D220" i="7" s="1"/>
  <c r="L219" i="3"/>
  <c r="F220" i="7" s="1"/>
  <c r="G220"/>
  <c r="I221" i="3"/>
  <c r="C222" i="7" s="1"/>
  <c r="J221" i="3"/>
  <c r="D222" i="7" s="1"/>
  <c r="K221" i="3"/>
  <c r="E222" i="7" s="1"/>
  <c r="G222"/>
  <c r="I222" i="3"/>
  <c r="C223" i="7" s="1"/>
  <c r="J222" i="3"/>
  <c r="D223" i="7" s="1"/>
  <c r="L222" i="3"/>
  <c r="F223" i="7" s="1"/>
  <c r="G223"/>
  <c r="I224" i="3"/>
  <c r="C225" i="7" s="1"/>
  <c r="J224" i="3"/>
  <c r="D225" i="7" s="1"/>
  <c r="K224" i="3"/>
  <c r="E225" i="7" s="1"/>
  <c r="G225"/>
  <c r="I225" i="3"/>
  <c r="C226" i="7" s="1"/>
  <c r="J225" i="3"/>
  <c r="D226" i="7" s="1"/>
  <c r="L225" i="3"/>
  <c r="F226" i="7" s="1"/>
  <c r="G226"/>
  <c r="I227" i="3"/>
  <c r="C228" i="7" s="1"/>
  <c r="J227" i="3"/>
  <c r="D228" i="7" s="1"/>
  <c r="K227" i="3"/>
  <c r="E228" i="7" s="1"/>
  <c r="G228"/>
  <c r="I228" i="3"/>
  <c r="C229" i="7" s="1"/>
  <c r="J228" i="3"/>
  <c r="D229" i="7" s="1"/>
  <c r="L228" i="3"/>
  <c r="F229" i="7" s="1"/>
  <c r="G229"/>
  <c r="I230" i="3"/>
  <c r="C231" i="7" s="1"/>
  <c r="J230" i="3"/>
  <c r="D231" i="7" s="1"/>
  <c r="K230" i="3"/>
  <c r="E231" i="7" s="1"/>
  <c r="G231"/>
  <c r="I231" i="3"/>
  <c r="C232" i="7" s="1"/>
  <c r="J231" i="3"/>
  <c r="D232" i="7" s="1"/>
  <c r="L231" i="3"/>
  <c r="F232" i="7" s="1"/>
  <c r="G232"/>
  <c r="I233" i="3"/>
  <c r="C234" i="7" s="1"/>
  <c r="J233" i="3"/>
  <c r="D234" i="7" s="1"/>
  <c r="K233" i="3"/>
  <c r="E234" i="7" s="1"/>
  <c r="G234"/>
  <c r="I234" i="3"/>
  <c r="C235" i="7" s="1"/>
  <c r="J234" i="3"/>
  <c r="D235" i="7" s="1"/>
  <c r="L234" i="3"/>
  <c r="F235" i="7" s="1"/>
  <c r="G235"/>
  <c r="I236" i="3"/>
  <c r="C237" i="7" s="1"/>
  <c r="J236" i="3"/>
  <c r="D237" i="7" s="1"/>
  <c r="K236" i="3"/>
  <c r="E237" i="7" s="1"/>
  <c r="G237"/>
  <c r="I237" i="3"/>
  <c r="C238" i="7" s="1"/>
  <c r="J237" i="3"/>
  <c r="D238" i="7" s="1"/>
  <c r="L237" i="3"/>
  <c r="F238" i="7" s="1"/>
  <c r="G238"/>
  <c r="I239" i="3"/>
  <c r="C240" i="7" s="1"/>
  <c r="J239" i="3"/>
  <c r="D240" i="7" s="1"/>
  <c r="K239" i="3"/>
  <c r="E240" i="7" s="1"/>
  <c r="G240"/>
  <c r="I240" i="3"/>
  <c r="C241" i="7" s="1"/>
  <c r="J240" i="3"/>
  <c r="D241" i="7" s="1"/>
  <c r="L240" i="3"/>
  <c r="F241" i="7" s="1"/>
  <c r="G241"/>
  <c r="I242" i="3"/>
  <c r="C243" i="7" s="1"/>
  <c r="J242" i="3"/>
  <c r="D243" i="7" s="1"/>
  <c r="K242" i="3"/>
  <c r="E243" i="7" s="1"/>
  <c r="G243"/>
  <c r="I243" i="3"/>
  <c r="C244" i="7" s="1"/>
  <c r="J243" i="3"/>
  <c r="D244" i="7" s="1"/>
  <c r="L243" i="3"/>
  <c r="F244" i="7" s="1"/>
  <c r="G244"/>
  <c r="I245" i="3"/>
  <c r="C246" i="7" s="1"/>
  <c r="J245" i="3"/>
  <c r="D246" i="7" s="1"/>
  <c r="K245" i="3"/>
  <c r="E246" i="7" s="1"/>
  <c r="G246"/>
  <c r="I246" i="3"/>
  <c r="C247" i="7" s="1"/>
  <c r="J246" i="3"/>
  <c r="D247" i="7" s="1"/>
  <c r="L246" i="3"/>
  <c r="F247" i="7" s="1"/>
  <c r="G247"/>
  <c r="I248" i="3"/>
  <c r="C249" i="7" s="1"/>
  <c r="J248" i="3"/>
  <c r="D249" i="7" s="1"/>
  <c r="K248" i="3"/>
  <c r="E249" i="7" s="1"/>
  <c r="G249"/>
  <c r="I249" i="3"/>
  <c r="C250" i="7" s="1"/>
  <c r="J249" i="3"/>
  <c r="D250" i="7" s="1"/>
  <c r="L249" i="3"/>
  <c r="F250" i="7" s="1"/>
  <c r="G250"/>
  <c r="I251" i="3"/>
  <c r="C252" i="7" s="1"/>
  <c r="J251" i="3"/>
  <c r="D252" i="7" s="1"/>
  <c r="K251" i="3"/>
  <c r="E252" i="7" s="1"/>
  <c r="G252"/>
  <c r="I252" i="3"/>
  <c r="C253" i="7" s="1"/>
  <c r="J252" i="3"/>
  <c r="D253" i="7" s="1"/>
  <c r="L252" i="3"/>
  <c r="F253" i="7" s="1"/>
  <c r="G253"/>
  <c r="I254" i="3"/>
  <c r="C255" i="7" s="1"/>
  <c r="J254" i="3"/>
  <c r="D255" i="7" s="1"/>
  <c r="K254" i="3"/>
  <c r="E255" i="7" s="1"/>
  <c r="G255"/>
  <c r="I255" i="3"/>
  <c r="C256" i="7" s="1"/>
  <c r="J255" i="3"/>
  <c r="D256" i="7" s="1"/>
  <c r="L255" i="3"/>
  <c r="F256" i="7" s="1"/>
  <c r="G256"/>
  <c r="I257" i="3"/>
  <c r="C258" i="7" s="1"/>
  <c r="J257" i="3"/>
  <c r="D258" i="7" s="1"/>
  <c r="K257" i="3"/>
  <c r="E258" i="7" s="1"/>
  <c r="G258"/>
  <c r="I258" i="3"/>
  <c r="C259" i="7" s="1"/>
  <c r="J258" i="3"/>
  <c r="D259" i="7" s="1"/>
  <c r="L258" i="3"/>
  <c r="F259" i="7" s="1"/>
  <c r="G259"/>
  <c r="I260" i="3"/>
  <c r="C261" i="7" s="1"/>
  <c r="J260" i="3"/>
  <c r="D261" i="7" s="1"/>
  <c r="K260" i="3"/>
  <c r="E261" i="7" s="1"/>
  <c r="G261"/>
  <c r="I261" i="3"/>
  <c r="C262" i="7" s="1"/>
  <c r="J261" i="3"/>
  <c r="D262" i="7" s="1"/>
  <c r="L261" i="3"/>
  <c r="F262" i="7" s="1"/>
  <c r="G262"/>
  <c r="I263" i="3"/>
  <c r="C264" i="7" s="1"/>
  <c r="J263" i="3"/>
  <c r="D264" i="7" s="1"/>
  <c r="K263" i="3"/>
  <c r="E264" i="7" s="1"/>
  <c r="G264"/>
  <c r="I264" i="3"/>
  <c r="C265" i="7" s="1"/>
  <c r="J264" i="3"/>
  <c r="D265" i="7" s="1"/>
  <c r="L264" i="3"/>
  <c r="F265" i="7" s="1"/>
  <c r="G265"/>
  <c r="I266" i="3"/>
  <c r="C267" i="7" s="1"/>
  <c r="J266" i="3"/>
  <c r="D267" i="7" s="1"/>
  <c r="K266" i="3"/>
  <c r="E267" i="7" s="1"/>
  <c r="G267"/>
  <c r="I267" i="3"/>
  <c r="C268" i="7" s="1"/>
  <c r="J267" i="3"/>
  <c r="D268" i="7" s="1"/>
  <c r="L267" i="3"/>
  <c r="F268" i="7" s="1"/>
  <c r="G268"/>
  <c r="I269" i="3"/>
  <c r="C270" i="7" s="1"/>
  <c r="J269" i="3"/>
  <c r="D270" i="7" s="1"/>
  <c r="K269" i="3"/>
  <c r="E270" i="7" s="1"/>
  <c r="G270"/>
  <c r="I270" i="3"/>
  <c r="C271" i="7" s="1"/>
  <c r="J270" i="3"/>
  <c r="D271" i="7" s="1"/>
  <c r="L270" i="3"/>
  <c r="F271" i="7" s="1"/>
  <c r="G271"/>
  <c r="I272" i="3"/>
  <c r="C273" i="7" s="1"/>
  <c r="J272" i="3"/>
  <c r="D273" i="7" s="1"/>
  <c r="K272" i="3"/>
  <c r="E273" i="7" s="1"/>
  <c r="G273"/>
  <c r="I273" i="3"/>
  <c r="C274" i="7" s="1"/>
  <c r="J273" i="3"/>
  <c r="D274" i="7" s="1"/>
  <c r="L273" i="3"/>
  <c r="F274" i="7" s="1"/>
  <c r="G274"/>
  <c r="I275" i="3"/>
  <c r="C276" i="7" s="1"/>
  <c r="J275" i="3"/>
  <c r="D276" i="7" s="1"/>
  <c r="K275" i="3"/>
  <c r="E276" i="7" s="1"/>
  <c r="G276"/>
  <c r="I276" i="3"/>
  <c r="C277" i="7" s="1"/>
  <c r="J276" i="3"/>
  <c r="D277" i="7" s="1"/>
  <c r="L276" i="3"/>
  <c r="F277" i="7" s="1"/>
  <c r="G277"/>
  <c r="I278" i="3"/>
  <c r="C279" i="7" s="1"/>
  <c r="J278" i="3"/>
  <c r="D279" i="7" s="1"/>
  <c r="K278" i="3"/>
  <c r="E279" i="7" s="1"/>
  <c r="G279"/>
  <c r="I279" i="3"/>
  <c r="C280" i="7" s="1"/>
  <c r="J279" i="3"/>
  <c r="D280" i="7" s="1"/>
  <c r="L279" i="3"/>
  <c r="F280" i="7" s="1"/>
  <c r="G280"/>
  <c r="I281" i="3"/>
  <c r="C282" i="7" s="1"/>
  <c r="J281" i="3"/>
  <c r="D282" i="7" s="1"/>
  <c r="K281" i="3"/>
  <c r="E282" i="7" s="1"/>
  <c r="G282"/>
  <c r="I282" i="3"/>
  <c r="C283" i="7" s="1"/>
  <c r="J282" i="3"/>
  <c r="D283" i="7" s="1"/>
  <c r="L282" i="3"/>
  <c r="F283" i="7" s="1"/>
  <c r="G283"/>
  <c r="I284" i="3"/>
  <c r="C285" i="7" s="1"/>
  <c r="J284" i="3"/>
  <c r="D285" i="7" s="1"/>
  <c r="K284" i="3"/>
  <c r="E285" i="7" s="1"/>
  <c r="G285"/>
  <c r="I285" i="3"/>
  <c r="C286" i="7" s="1"/>
  <c r="J285" i="3"/>
  <c r="D286" i="7" s="1"/>
  <c r="L285" i="3"/>
  <c r="F286" i="7" s="1"/>
  <c r="G286"/>
  <c r="I287" i="3"/>
  <c r="C288" i="7" s="1"/>
  <c r="J287" i="3"/>
  <c r="D288" i="7" s="1"/>
  <c r="K287" i="3"/>
  <c r="E288" i="7" s="1"/>
  <c r="G288"/>
  <c r="I288" i="3"/>
  <c r="C289" i="7" s="1"/>
  <c r="J288" i="3"/>
  <c r="D289" i="7" s="1"/>
  <c r="L288" i="3"/>
  <c r="F289" i="7" s="1"/>
  <c r="G289"/>
  <c r="I290" i="3"/>
  <c r="C291" i="7" s="1"/>
  <c r="J290" i="3"/>
  <c r="D291" i="7" s="1"/>
  <c r="K290" i="3"/>
  <c r="E291" i="7" s="1"/>
  <c r="G291"/>
  <c r="I291" i="3"/>
  <c r="C292" i="7" s="1"/>
  <c r="J291" i="3"/>
  <c r="D292" i="7" s="1"/>
  <c r="L291" i="3"/>
  <c r="F292" i="7" s="1"/>
  <c r="G292"/>
  <c r="I293" i="3"/>
  <c r="C294" i="7" s="1"/>
  <c r="J293" i="3"/>
  <c r="D294" i="7" s="1"/>
  <c r="K293" i="3"/>
  <c r="E294" i="7" s="1"/>
  <c r="G294"/>
  <c r="I294" i="3"/>
  <c r="C295" i="7" s="1"/>
  <c r="J294" i="3"/>
  <c r="D295" i="7" s="1"/>
  <c r="L294" i="3"/>
  <c r="F295" i="7" s="1"/>
  <c r="G295"/>
  <c r="I296" i="3"/>
  <c r="C297" i="7" s="1"/>
  <c r="J296" i="3"/>
  <c r="D297" i="7" s="1"/>
  <c r="K296" i="3"/>
  <c r="E297" i="7" s="1"/>
  <c r="G297"/>
  <c r="I297" i="3"/>
  <c r="C298" i="7" s="1"/>
  <c r="J297" i="3"/>
  <c r="D298" i="7" s="1"/>
  <c r="L297" i="3"/>
  <c r="F298" i="7" s="1"/>
  <c r="G298"/>
  <c r="I299" i="3"/>
  <c r="C300" i="7" s="1"/>
  <c r="J299" i="3"/>
  <c r="D300" i="7" s="1"/>
  <c r="K299" i="3"/>
  <c r="E300" i="7" s="1"/>
  <c r="G300"/>
  <c r="I300" i="3"/>
  <c r="C301" i="7" s="1"/>
  <c r="J300" i="3"/>
  <c r="D301" i="7" s="1"/>
  <c r="L300" i="3"/>
  <c r="F301" i="7" s="1"/>
  <c r="G301"/>
  <c r="I302" i="3"/>
  <c r="C303" i="7" s="1"/>
  <c r="J302" i="3"/>
  <c r="D303" i="7" s="1"/>
  <c r="K302" i="3"/>
  <c r="E303" i="7" s="1"/>
  <c r="G303"/>
  <c r="I303" i="3"/>
  <c r="C304" i="7" s="1"/>
  <c r="J303" i="3"/>
  <c r="D304" i="7" s="1"/>
  <c r="L303" i="3"/>
  <c r="F304" i="7" s="1"/>
  <c r="G304"/>
  <c r="I305" i="3"/>
  <c r="J305"/>
  <c r="K305"/>
  <c r="I306"/>
  <c r="J306"/>
  <c r="L306"/>
  <c r="I308"/>
  <c r="J308"/>
  <c r="K308"/>
  <c r="I309"/>
  <c r="J309"/>
  <c r="L309"/>
  <c r="I311"/>
  <c r="J311"/>
  <c r="K311"/>
  <c r="I312"/>
  <c r="J312"/>
  <c r="L312"/>
  <c r="I314"/>
  <c r="J314"/>
  <c r="K314"/>
  <c r="I315"/>
  <c r="J315"/>
  <c r="L315"/>
  <c r="I317"/>
  <c r="J317"/>
  <c r="K317"/>
  <c r="I318"/>
  <c r="J318"/>
  <c r="L318"/>
  <c r="I320"/>
  <c r="J320"/>
  <c r="K320"/>
  <c r="I321"/>
  <c r="J321"/>
  <c r="L321"/>
  <c r="I323"/>
  <c r="J323"/>
  <c r="K323"/>
  <c r="I324"/>
  <c r="J324"/>
  <c r="L324"/>
  <c r="I326"/>
  <c r="J326"/>
  <c r="K326"/>
  <c r="I327"/>
  <c r="J327"/>
  <c r="L327"/>
  <c r="I329"/>
  <c r="J329"/>
  <c r="K329"/>
  <c r="I330"/>
  <c r="J330"/>
  <c r="L330"/>
  <c r="I332"/>
  <c r="J332"/>
  <c r="K332"/>
  <c r="I333"/>
  <c r="J333"/>
  <c r="L333"/>
  <c r="I335"/>
  <c r="J335"/>
  <c r="K335"/>
  <c r="I336"/>
  <c r="J336"/>
  <c r="L336"/>
  <c r="I338"/>
  <c r="J338"/>
  <c r="K338"/>
  <c r="I339"/>
  <c r="J339"/>
  <c r="L339"/>
  <c r="I341"/>
  <c r="J341"/>
  <c r="K341"/>
  <c r="I342"/>
  <c r="J342"/>
  <c r="L342"/>
  <c r="I344"/>
  <c r="J344"/>
  <c r="K344"/>
  <c r="I345"/>
  <c r="J345"/>
  <c r="L345"/>
  <c r="I347"/>
  <c r="J347"/>
  <c r="K347"/>
  <c r="I348"/>
  <c r="J348"/>
  <c r="L348"/>
  <c r="I350"/>
  <c r="J350"/>
  <c r="K350"/>
  <c r="I351"/>
  <c r="J351"/>
  <c r="L351"/>
  <c r="I353"/>
  <c r="J353"/>
  <c r="K353"/>
  <c r="I354"/>
  <c r="J354"/>
  <c r="L354"/>
  <c r="I356"/>
  <c r="J356"/>
  <c r="K356"/>
  <c r="I357"/>
  <c r="J357"/>
  <c r="L357"/>
  <c r="I359"/>
  <c r="J359"/>
  <c r="K359"/>
  <c r="I360"/>
  <c r="J360"/>
  <c r="L360"/>
  <c r="I362"/>
  <c r="J362"/>
  <c r="K362"/>
  <c r="I363"/>
  <c r="J363"/>
  <c r="L363"/>
  <c r="I365"/>
  <c r="J365"/>
  <c r="K365"/>
  <c r="I366"/>
  <c r="J366"/>
  <c r="L366"/>
  <c r="I368"/>
  <c r="J368"/>
  <c r="K368"/>
  <c r="I369"/>
  <c r="J369"/>
  <c r="L369"/>
  <c r="I371"/>
  <c r="J371"/>
  <c r="K371"/>
  <c r="I372"/>
  <c r="J372"/>
  <c r="L372"/>
  <c r="I374"/>
  <c r="J374"/>
  <c r="K374"/>
  <c r="I375"/>
  <c r="J375"/>
  <c r="L375"/>
  <c r="I377"/>
  <c r="J377"/>
  <c r="K377"/>
  <c r="I378"/>
  <c r="J378"/>
  <c r="L378"/>
  <c r="I380"/>
  <c r="J380"/>
  <c r="K380"/>
  <c r="I381"/>
  <c r="J381"/>
  <c r="L381"/>
  <c r="I383"/>
  <c r="J383"/>
  <c r="K383"/>
  <c r="I384"/>
  <c r="J384"/>
  <c r="L384"/>
  <c r="I386"/>
  <c r="J386"/>
  <c r="K386"/>
  <c r="I387"/>
  <c r="J387"/>
  <c r="L387"/>
  <c r="I389"/>
  <c r="J389"/>
  <c r="K389"/>
  <c r="I390"/>
  <c r="J390"/>
  <c r="L390"/>
  <c r="I392"/>
  <c r="J392"/>
  <c r="K392"/>
  <c r="I393"/>
  <c r="J393"/>
  <c r="L393"/>
  <c r="I395"/>
  <c r="J395"/>
  <c r="K395"/>
  <c r="I396"/>
  <c r="J396"/>
  <c r="L396"/>
  <c r="I398"/>
  <c r="J398"/>
  <c r="K398"/>
  <c r="I399"/>
  <c r="J399"/>
  <c r="L399"/>
  <c r="I401"/>
  <c r="J401"/>
  <c r="K401"/>
  <c r="I402"/>
  <c r="J402"/>
  <c r="L402"/>
  <c r="I404"/>
  <c r="J404"/>
  <c r="K404"/>
  <c r="I405"/>
  <c r="J405"/>
  <c r="L405"/>
  <c r="I407"/>
  <c r="J407"/>
  <c r="K407"/>
  <c r="I408"/>
  <c r="J408"/>
  <c r="L408"/>
  <c r="I410"/>
  <c r="J410"/>
  <c r="K410"/>
  <c r="I411"/>
  <c r="J411"/>
  <c r="L411"/>
  <c r="I413"/>
  <c r="J413"/>
  <c r="K413"/>
  <c r="I414"/>
  <c r="J414"/>
  <c r="L414"/>
  <c r="I416"/>
  <c r="J416"/>
  <c r="K416"/>
  <c r="I417"/>
  <c r="J417"/>
  <c r="L417"/>
  <c r="I419"/>
  <c r="J419"/>
  <c r="K419"/>
  <c r="I420"/>
  <c r="J420"/>
  <c r="L420"/>
  <c r="I422"/>
  <c r="J422"/>
  <c r="K422"/>
  <c r="I423"/>
  <c r="J423"/>
  <c r="L423"/>
  <c r="I425"/>
  <c r="J425"/>
  <c r="K425"/>
  <c r="I426"/>
  <c r="J426"/>
  <c r="L426"/>
  <c r="I428"/>
  <c r="J428"/>
  <c r="K428"/>
  <c r="I429"/>
  <c r="J429"/>
  <c r="L429"/>
  <c r="I431"/>
  <c r="J431"/>
  <c r="K431"/>
  <c r="I432"/>
  <c r="J432"/>
  <c r="L432"/>
  <c r="I434"/>
  <c r="J434"/>
  <c r="K434"/>
  <c r="I435"/>
  <c r="J435"/>
  <c r="L435"/>
  <c r="I437"/>
  <c r="J437"/>
  <c r="K437"/>
  <c r="I438"/>
  <c r="J438"/>
  <c r="L438"/>
  <c r="I440"/>
  <c r="J440"/>
  <c r="K440"/>
  <c r="I441"/>
  <c r="J441"/>
  <c r="L441"/>
  <c r="I443"/>
  <c r="J443"/>
  <c r="K443"/>
  <c r="I444"/>
  <c r="J444"/>
  <c r="L444"/>
  <c r="I446"/>
  <c r="J446"/>
  <c r="K446"/>
  <c r="I447"/>
  <c r="J447"/>
  <c r="L447"/>
  <c r="I449"/>
  <c r="J449"/>
  <c r="K449"/>
  <c r="I450"/>
  <c r="J450"/>
  <c r="L450"/>
  <c r="I452"/>
  <c r="J452"/>
  <c r="K452"/>
  <c r="I453"/>
  <c r="J453"/>
  <c r="L453"/>
  <c r="I455"/>
  <c r="J455"/>
  <c r="K455"/>
  <c r="I456"/>
  <c r="J456"/>
  <c r="L456"/>
  <c r="I458"/>
  <c r="J458"/>
  <c r="K458"/>
  <c r="I459"/>
  <c r="J459"/>
  <c r="L459"/>
  <c r="I461"/>
  <c r="J461"/>
  <c r="K461"/>
  <c r="I462"/>
  <c r="J462"/>
  <c r="L462"/>
  <c r="I464"/>
  <c r="J464"/>
  <c r="K464"/>
  <c r="I465"/>
  <c r="J465"/>
  <c r="L465"/>
  <c r="I467"/>
  <c r="J467"/>
  <c r="K467"/>
  <c r="I468"/>
  <c r="J468"/>
  <c r="L468"/>
  <c r="I470"/>
  <c r="J470"/>
  <c r="K470"/>
  <c r="I471"/>
  <c r="J471"/>
  <c r="L471"/>
  <c r="I473"/>
  <c r="J473"/>
  <c r="K473"/>
  <c r="I474"/>
  <c r="J474"/>
  <c r="L474"/>
  <c r="I476"/>
  <c r="J476"/>
  <c r="K476"/>
  <c r="I477"/>
  <c r="J477"/>
  <c r="L477"/>
  <c r="I479"/>
  <c r="J479"/>
  <c r="K479"/>
  <c r="I480"/>
  <c r="J480"/>
  <c r="L480"/>
  <c r="I482"/>
  <c r="J482"/>
  <c r="K482"/>
  <c r="I483"/>
  <c r="J483"/>
  <c r="L483"/>
  <c r="I485"/>
  <c r="J485"/>
  <c r="K485"/>
  <c r="I486"/>
  <c r="J486"/>
  <c r="L486"/>
  <c r="I488"/>
  <c r="J488"/>
  <c r="K488"/>
  <c r="I489"/>
  <c r="J489"/>
  <c r="L489"/>
  <c r="I491"/>
  <c r="J491"/>
  <c r="K491"/>
  <c r="I492"/>
  <c r="J492"/>
  <c r="L492"/>
  <c r="I494"/>
  <c r="J494"/>
  <c r="K494"/>
  <c r="I495"/>
  <c r="J495"/>
  <c r="L495"/>
  <c r="I497"/>
  <c r="J497"/>
  <c r="K497"/>
  <c r="I498"/>
  <c r="J498"/>
  <c r="L498"/>
  <c r="I500"/>
  <c r="J500"/>
  <c r="K500"/>
  <c r="M500"/>
  <c r="J5"/>
  <c r="D6" i="7" s="1"/>
  <c r="J6" i="3"/>
  <c r="D7" i="7" s="1"/>
  <c r="I5" i="3"/>
  <c r="C6" i="7" s="1"/>
  <c r="L6" i="3"/>
  <c r="F7" i="7" s="1"/>
  <c r="K5" i="3"/>
  <c r="I6"/>
  <c r="C7" i="7" s="1"/>
  <c r="E6" l="1"/>
  <c r="E307" s="1"/>
  <c r="F307"/>
  <c r="L1" i="3" l="1"/>
  <c r="M12" l="1"/>
  <c r="M15"/>
  <c r="M18"/>
  <c r="M21"/>
  <c r="M24"/>
  <c r="M27"/>
  <c r="M30"/>
  <c r="M33"/>
  <c r="M36"/>
  <c r="M39"/>
  <c r="M42"/>
  <c r="M45"/>
  <c r="M48"/>
  <c r="M51"/>
  <c r="M54"/>
  <c r="M57"/>
  <c r="M60"/>
  <c r="M63"/>
  <c r="M66"/>
  <c r="M69"/>
  <c r="M72"/>
  <c r="M75"/>
  <c r="M78"/>
  <c r="M81"/>
  <c r="M84"/>
  <c r="M87"/>
  <c r="M90"/>
  <c r="M93"/>
  <c r="M96"/>
  <c r="M99"/>
  <c r="M102"/>
  <c r="M105"/>
  <c r="M108"/>
  <c r="M111"/>
  <c r="M114"/>
  <c r="M117"/>
  <c r="M120"/>
  <c r="M123"/>
  <c r="M126"/>
  <c r="M129"/>
  <c r="M8"/>
  <c r="M11"/>
  <c r="M14"/>
  <c r="M17"/>
  <c r="M20"/>
  <c r="M23"/>
  <c r="M26"/>
  <c r="M29"/>
  <c r="M32"/>
  <c r="M35"/>
  <c r="M38"/>
  <c r="M41"/>
  <c r="M44"/>
  <c r="M47"/>
  <c r="M50"/>
  <c r="M53"/>
  <c r="M56"/>
  <c r="M59"/>
  <c r="M62"/>
  <c r="M65"/>
  <c r="M68"/>
  <c r="M71"/>
  <c r="M74"/>
  <c r="M77"/>
  <c r="M80"/>
  <c r="M83"/>
  <c r="M86"/>
  <c r="M89"/>
  <c r="M92"/>
  <c r="M95"/>
  <c r="M98"/>
  <c r="M101"/>
  <c r="M104"/>
  <c r="M107"/>
  <c r="M110"/>
  <c r="M113"/>
  <c r="M116"/>
  <c r="M119"/>
  <c r="M122"/>
  <c r="M125"/>
  <c r="M128"/>
  <c r="M9"/>
  <c r="G10" i="7" s="1"/>
  <c r="M6" i="3"/>
  <c r="G7" i="7" s="1"/>
  <c r="M5" i="3"/>
  <c r="G6" i="7" s="1"/>
  <c r="S1" i="3"/>
  <c r="G135" i="7"/>
  <c r="G136"/>
  <c r="G150"/>
  <c r="G151"/>
  <c r="G165"/>
  <c r="G166"/>
  <c r="G180"/>
  <c r="G181"/>
  <c r="G195"/>
  <c r="G196"/>
  <c r="G210"/>
  <c r="G211"/>
  <c r="G9"/>
  <c r="G12"/>
  <c r="G13"/>
  <c r="G15"/>
  <c r="G16"/>
  <c r="G18"/>
  <c r="G19"/>
  <c r="G21"/>
  <c r="G22"/>
  <c r="G24"/>
  <c r="G25"/>
  <c r="G27"/>
  <c r="G28"/>
  <c r="G30"/>
  <c r="G31"/>
  <c r="G33"/>
  <c r="G34"/>
  <c r="G36"/>
  <c r="G37"/>
  <c r="G39"/>
  <c r="G40"/>
  <c r="G42"/>
  <c r="G43"/>
  <c r="G45"/>
  <c r="G46"/>
  <c r="G48"/>
  <c r="G49"/>
  <c r="G51"/>
  <c r="G52"/>
  <c r="G54"/>
  <c r="G55"/>
  <c r="G57"/>
  <c r="G58"/>
  <c r="G60"/>
  <c r="G61"/>
  <c r="G63"/>
  <c r="G64"/>
  <c r="G66"/>
  <c r="G67"/>
  <c r="G69"/>
  <c r="G70"/>
  <c r="G72"/>
  <c r="G73"/>
  <c r="G75"/>
  <c r="G76"/>
  <c r="G78"/>
  <c r="G79"/>
  <c r="G81"/>
  <c r="G82"/>
  <c r="G84"/>
  <c r="G85"/>
  <c r="G87"/>
  <c r="G88"/>
  <c r="G90"/>
  <c r="G91"/>
  <c r="G93"/>
  <c r="G94"/>
  <c r="G96"/>
  <c r="G97"/>
  <c r="G99"/>
  <c r="G100"/>
  <c r="G102"/>
  <c r="G103"/>
  <c r="G105"/>
  <c r="G106"/>
  <c r="G108"/>
  <c r="G109"/>
  <c r="G111"/>
  <c r="G112"/>
  <c r="G114"/>
  <c r="G115"/>
  <c r="G117"/>
  <c r="G118"/>
  <c r="G120"/>
  <c r="G121"/>
  <c r="G123"/>
  <c r="G124"/>
  <c r="G126"/>
  <c r="G127"/>
  <c r="G129"/>
  <c r="G130"/>
</calcChain>
</file>

<file path=xl/sharedStrings.xml><?xml version="1.0" encoding="utf-8"?>
<sst xmlns="http://schemas.openxmlformats.org/spreadsheetml/2006/main" count="277" uniqueCount="181">
  <si>
    <t>Mois</t>
  </si>
  <si>
    <t>Commentaire</t>
  </si>
  <si>
    <t>Envoi compta</t>
  </si>
  <si>
    <t>BU</t>
  </si>
  <si>
    <t>CP8600314</t>
  </si>
  <si>
    <t>2011/07</t>
  </si>
  <si>
    <t>CT2200314</t>
  </si>
  <si>
    <t>CT3351314</t>
  </si>
  <si>
    <t>AQ3351314</t>
  </si>
  <si>
    <t>CP7009314</t>
  </si>
  <si>
    <t>AQ7009314</t>
  </si>
  <si>
    <t>CP7003314</t>
  </si>
  <si>
    <t>CP7010314</t>
  </si>
  <si>
    <t>AQ7010314</t>
  </si>
  <si>
    <t>CP7008314</t>
  </si>
  <si>
    <t>AQ7008314</t>
  </si>
  <si>
    <t>CP2004314</t>
  </si>
  <si>
    <t>CT1970314</t>
  </si>
  <si>
    <t>CP2500314</t>
  </si>
  <si>
    <t>AQ2500314</t>
  </si>
  <si>
    <t>CP8997314</t>
  </si>
  <si>
    <t>AQ8997314</t>
  </si>
  <si>
    <t>CP8000314</t>
  </si>
  <si>
    <t>CP8026314</t>
  </si>
  <si>
    <t>CT8001314</t>
  </si>
  <si>
    <t>CP8003314</t>
  </si>
  <si>
    <t>CP8012314</t>
  </si>
  <si>
    <t>AQ8012314</t>
  </si>
  <si>
    <t>CP8013314</t>
  </si>
  <si>
    <t>AQ8013314</t>
  </si>
  <si>
    <t>CP7007314</t>
  </si>
  <si>
    <t>AQ7007314</t>
  </si>
  <si>
    <t>CP8008314</t>
  </si>
  <si>
    <t>AQ8008314</t>
  </si>
  <si>
    <t>CP8009314</t>
  </si>
  <si>
    <t>AQ8009314</t>
  </si>
  <si>
    <t>CP8027314</t>
  </si>
  <si>
    <t>AQ8027314</t>
  </si>
  <si>
    <t>CJ5992314</t>
  </si>
  <si>
    <t>CT2049314</t>
  </si>
  <si>
    <t>AQ2049314</t>
  </si>
  <si>
    <t>CP1983314</t>
  </si>
  <si>
    <t>CP1984314</t>
  </si>
  <si>
    <t>CT1982314</t>
  </si>
  <si>
    <t>CP7006314</t>
  </si>
  <si>
    <t>oui</t>
  </si>
  <si>
    <t>AQ1035314</t>
  </si>
  <si>
    <t>CP8005314</t>
  </si>
  <si>
    <t>AQ8005314</t>
  </si>
  <si>
    <t>CT1008314</t>
  </si>
  <si>
    <t>AQ1008314</t>
  </si>
  <si>
    <t>CP7020314</t>
  </si>
  <si>
    <t>AQ7020314</t>
  </si>
  <si>
    <t>CJ2049314</t>
  </si>
  <si>
    <t xml:space="preserve">AQ2049314 </t>
  </si>
  <si>
    <t>CP8042314</t>
  </si>
  <si>
    <t>AQ8042314</t>
  </si>
  <si>
    <t>AQ2053314</t>
  </si>
  <si>
    <t>AQ2002314</t>
  </si>
  <si>
    <t>AQ7014314</t>
  </si>
  <si>
    <t>AQ8039314</t>
  </si>
  <si>
    <t>AQ8038314</t>
  </si>
  <si>
    <t>AQ8037314</t>
  </si>
  <si>
    <t>AQ8601314</t>
  </si>
  <si>
    <t>AQ1900314</t>
  </si>
  <si>
    <t>AQ2203314</t>
  </si>
  <si>
    <t>CP2005314</t>
  </si>
  <si>
    <t>AQ8602314</t>
  </si>
  <si>
    <t>CP8603314</t>
  </si>
  <si>
    <t>CP2008314</t>
  </si>
  <si>
    <t>AQ2008314</t>
  </si>
  <si>
    <t>AQ8603314</t>
  </si>
  <si>
    <t>CP8059314</t>
  </si>
  <si>
    <t>AQ8059314</t>
  </si>
  <si>
    <t>CP8067314</t>
  </si>
  <si>
    <t>AQ8067314</t>
  </si>
  <si>
    <t>CP8604314</t>
  </si>
  <si>
    <t>AQ8604314</t>
  </si>
  <si>
    <t>Total AQ1900314</t>
  </si>
  <si>
    <t>CP8071314</t>
  </si>
  <si>
    <t>AQ8071314</t>
  </si>
  <si>
    <t>CP8070314</t>
  </si>
  <si>
    <t>AQ8070314</t>
  </si>
  <si>
    <t>CP7015314</t>
  </si>
  <si>
    <t>AQ7015314</t>
  </si>
  <si>
    <t>Total AQ8601314</t>
  </si>
  <si>
    <t>Total AQ2203314</t>
  </si>
  <si>
    <t>Total AQ3351314</t>
  </si>
  <si>
    <t>Total AQ7014314</t>
  </si>
  <si>
    <t>Total AQ7009314</t>
  </si>
  <si>
    <t>Total AQ7010314</t>
  </si>
  <si>
    <t>Total AQ7008314</t>
  </si>
  <si>
    <t>Total AQ2002314</t>
  </si>
  <si>
    <t>Total AQ2500314</t>
  </si>
  <si>
    <t>Total AQ8997314</t>
  </si>
  <si>
    <t>Total AQ8039314</t>
  </si>
  <si>
    <t>Total AQ8037314</t>
  </si>
  <si>
    <t>Total AQ8038314</t>
  </si>
  <si>
    <t>Total AQ8012314</t>
  </si>
  <si>
    <t>Total AQ8013314</t>
  </si>
  <si>
    <t>Total AQ7007314</t>
  </si>
  <si>
    <t>Total AQ8008314</t>
  </si>
  <si>
    <t>Total AQ8009314</t>
  </si>
  <si>
    <t>Total AQ8027314</t>
  </si>
  <si>
    <t>Total AQ8005314</t>
  </si>
  <si>
    <t>Total AQ1008314</t>
  </si>
  <si>
    <t>Total AQ1035314</t>
  </si>
  <si>
    <t>Total AQ2049314</t>
  </si>
  <si>
    <t>Total AQ2053314</t>
  </si>
  <si>
    <t xml:space="preserve">Total AQ2049314 </t>
  </si>
  <si>
    <t>Total AQ7020314</t>
  </si>
  <si>
    <t>Total AQ8042314</t>
  </si>
  <si>
    <t>Total AQ8602314</t>
  </si>
  <si>
    <t>Total AQ8603314</t>
  </si>
  <si>
    <t>Total AQ2008314</t>
  </si>
  <si>
    <t>Total AQ8059314</t>
  </si>
  <si>
    <t>Total AQ8067314</t>
  </si>
  <si>
    <t>Total AQ8604314</t>
  </si>
  <si>
    <t>Total AQ8070314</t>
  </si>
  <si>
    <t>Total AQ8071314</t>
  </si>
  <si>
    <t>Total AQ7015314</t>
  </si>
  <si>
    <t>TYPE OD :</t>
  </si>
  <si>
    <t xml:space="preserve"> </t>
  </si>
  <si>
    <t>COMMENTAIRES</t>
  </si>
  <si>
    <t>TOTAUX</t>
  </si>
  <si>
    <t>CODE</t>
  </si>
  <si>
    <t>BU annexe</t>
  </si>
  <si>
    <t>Ecriture</t>
  </si>
  <si>
    <t>TOTAL</t>
  </si>
  <si>
    <t>PROJET</t>
  </si>
  <si>
    <t>Code Annexe</t>
  </si>
  <si>
    <t>SOCIETE</t>
  </si>
  <si>
    <t>q</t>
  </si>
  <si>
    <t>s</t>
  </si>
  <si>
    <t>d</t>
  </si>
  <si>
    <t>f</t>
  </si>
  <si>
    <t>g</t>
  </si>
  <si>
    <t>h</t>
  </si>
  <si>
    <t>j</t>
  </si>
  <si>
    <t>k</t>
  </si>
  <si>
    <t>l</t>
  </si>
  <si>
    <t>m</t>
  </si>
  <si>
    <t>a</t>
  </si>
  <si>
    <t>z</t>
  </si>
  <si>
    <t>e</t>
  </si>
  <si>
    <t>r</t>
  </si>
  <si>
    <t>t</t>
  </si>
  <si>
    <t>y</t>
  </si>
  <si>
    <t>u</t>
  </si>
  <si>
    <t>i</t>
  </si>
  <si>
    <t>o</t>
  </si>
  <si>
    <t>p</t>
  </si>
  <si>
    <t>w</t>
  </si>
  <si>
    <t>x</t>
  </si>
  <si>
    <t>c</t>
  </si>
  <si>
    <t>v</t>
  </si>
  <si>
    <t>b</t>
  </si>
  <si>
    <t>n</t>
  </si>
  <si>
    <t>,</t>
  </si>
  <si>
    <t>;</t>
  </si>
  <si>
    <t>:</t>
  </si>
  <si>
    <t>!</t>
  </si>
  <si>
    <t>aq</t>
  </si>
  <si>
    <t>sz</t>
  </si>
  <si>
    <t>ed</t>
  </si>
  <si>
    <t>rf</t>
  </si>
  <si>
    <t>tg</t>
  </si>
  <si>
    <t>yh</t>
  </si>
  <si>
    <t>uj</t>
  </si>
  <si>
    <t>ik</t>
  </si>
  <si>
    <t>ol</t>
  </si>
  <si>
    <t>qs</t>
  </si>
  <si>
    <t>qx</t>
  </si>
  <si>
    <t>gh</t>
  </si>
  <si>
    <t>D</t>
  </si>
  <si>
    <t>B</t>
  </si>
  <si>
    <t>Code</t>
  </si>
  <si>
    <t>C</t>
  </si>
  <si>
    <t>A</t>
  </si>
  <si>
    <t>T</t>
  </si>
  <si>
    <t>J</t>
  </si>
</sst>
</file>

<file path=xl/styles.xml><?xml version="1.0" encoding="utf-8"?>
<styleSheet xmlns="http://schemas.openxmlformats.org/spreadsheetml/2006/main">
  <numFmts count="2">
    <numFmt numFmtId="43" formatCode="_-* #,##0.00\ _€_-;\-* #,##0.00\ _€_-;_-* &quot;-&quot;??\ _€_-;_-@_-"/>
    <numFmt numFmtId="165" formatCode=";;;"/>
  </numFmts>
  <fonts count="14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10"/>
      <color indexed="9"/>
      <name val="Arial"/>
      <family val="2"/>
    </font>
    <font>
      <b/>
      <sz val="16"/>
      <color indexed="18"/>
      <name val="Arial"/>
      <family val="2"/>
    </font>
    <font>
      <b/>
      <sz val="16"/>
      <color indexed="10"/>
      <name val="Arial"/>
      <family val="2"/>
    </font>
    <font>
      <b/>
      <sz val="10"/>
      <color rgb="FFFF0000"/>
      <name val="Arial"/>
      <family val="2"/>
    </font>
    <font>
      <b/>
      <sz val="10"/>
      <color indexed="9"/>
      <name val="Arial"/>
    </font>
    <font>
      <b/>
      <sz val="10"/>
      <name val="Arial"/>
    </font>
    <font>
      <b/>
      <sz val="11"/>
      <color rgb="FFFF0000"/>
      <name val="Arial"/>
      <family val="2"/>
    </font>
    <font>
      <b/>
      <sz val="12"/>
      <name val="Arial"/>
      <family val="2"/>
    </font>
    <font>
      <b/>
      <sz val="10"/>
      <color indexed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34998626667073579"/>
        <bgColor indexed="64"/>
      </patternFill>
    </fill>
  </fills>
  <borders count="18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ck">
        <color indexed="64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/>
      <diagonal/>
    </border>
    <border>
      <left style="medium">
        <color indexed="8"/>
      </left>
      <right/>
      <top style="thin">
        <color indexed="65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63"/>
      </bottom>
      <diagonal/>
    </border>
    <border>
      <left style="thin">
        <color indexed="65"/>
      </left>
      <right/>
      <top style="thin">
        <color indexed="8"/>
      </top>
      <bottom style="thin">
        <color indexed="63"/>
      </bottom>
      <diagonal/>
    </border>
    <border>
      <left/>
      <right style="thin">
        <color indexed="8"/>
      </right>
      <top style="thin">
        <color indexed="8"/>
      </top>
      <bottom style="thin">
        <color indexed="63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46">
    <xf numFmtId="0" fontId="0" fillId="0" borderId="0" xfId="0"/>
    <xf numFmtId="0" fontId="0" fillId="0" borderId="1" xfId="0" pivotButton="1" applyBorder="1"/>
    <xf numFmtId="0" fontId="0" fillId="0" borderId="1" xfId="0" applyBorder="1"/>
    <xf numFmtId="0" fontId="6" fillId="0" borderId="0" xfId="0" applyFont="1"/>
    <xf numFmtId="0" fontId="7" fillId="0" borderId="0" xfId="0" applyFont="1"/>
    <xf numFmtId="0" fontId="0" fillId="0" borderId="4" xfId="0" applyBorder="1"/>
    <xf numFmtId="0" fontId="9" fillId="2" borderId="3" xfId="0" applyFont="1" applyFill="1" applyBorder="1" applyAlignment="1">
      <alignment horizontal="left"/>
    </xf>
    <xf numFmtId="0" fontId="9" fillId="2" borderId="2" xfId="0" applyFont="1" applyFill="1" applyBorder="1" applyAlignment="1">
      <alignment horizontal="left"/>
    </xf>
    <xf numFmtId="0" fontId="9" fillId="2" borderId="0" xfId="0" applyFont="1" applyFill="1" applyBorder="1" applyAlignment="1">
      <alignment horizontal="center"/>
    </xf>
    <xf numFmtId="0" fontId="0" fillId="0" borderId="2" xfId="0" applyBorder="1"/>
    <xf numFmtId="0" fontId="0" fillId="0" borderId="6" xfId="0" applyBorder="1"/>
    <xf numFmtId="0" fontId="10" fillId="0" borderId="7" xfId="0" applyFont="1" applyBorder="1"/>
    <xf numFmtId="0" fontId="10" fillId="0" borderId="8" xfId="0" applyFont="1" applyBorder="1"/>
    <xf numFmtId="0" fontId="10" fillId="0" borderId="4" xfId="0" applyFont="1" applyBorder="1"/>
    <xf numFmtId="0" fontId="10" fillId="0" borderId="9" xfId="0" applyFont="1" applyBorder="1"/>
    <xf numFmtId="0" fontId="10" fillId="0" borderId="10" xfId="0" applyFont="1" applyBorder="1"/>
    <xf numFmtId="4" fontId="0" fillId="0" borderId="2" xfId="0" applyNumberFormat="1" applyBorder="1" applyAlignment="1">
      <alignment horizontal="center"/>
    </xf>
    <xf numFmtId="4" fontId="0" fillId="0" borderId="5" xfId="0" applyNumberFormat="1" applyBorder="1" applyAlignment="1">
      <alignment horizontal="center"/>
    </xf>
    <xf numFmtId="4" fontId="10" fillId="0" borderId="9" xfId="0" applyNumberFormat="1" applyFont="1" applyBorder="1" applyAlignment="1">
      <alignment horizontal="center"/>
    </xf>
    <xf numFmtId="4" fontId="10" fillId="0" borderId="11" xfId="0" applyNumberFormat="1" applyFont="1" applyBorder="1" applyAlignment="1">
      <alignment horizontal="center"/>
    </xf>
    <xf numFmtId="4" fontId="0" fillId="0" borderId="6" xfId="0" applyNumberFormat="1" applyBorder="1" applyAlignment="1">
      <alignment horizontal="center"/>
    </xf>
    <xf numFmtId="0" fontId="0" fillId="0" borderId="0" xfId="0" applyProtection="1">
      <protection locked="0"/>
    </xf>
    <xf numFmtId="0" fontId="2" fillId="0" borderId="12" xfId="0" applyFont="1" applyBorder="1" applyProtection="1">
      <protection locked="0"/>
    </xf>
    <xf numFmtId="0" fontId="2" fillId="0" borderId="13" xfId="0" applyFont="1" applyBorder="1" applyAlignment="1" applyProtection="1">
      <alignment horizontal="right"/>
      <protection locked="0"/>
    </xf>
    <xf numFmtId="0" fontId="11" fillId="0" borderId="0" xfId="0" applyFont="1" applyProtection="1">
      <protection locked="0"/>
    </xf>
    <xf numFmtId="0" fontId="12" fillId="0" borderId="0" xfId="0" applyFont="1" applyAlignment="1" applyProtection="1">
      <alignment horizontal="left"/>
      <protection locked="0"/>
    </xf>
    <xf numFmtId="0" fontId="13" fillId="0" borderId="0" xfId="0" applyFont="1" applyProtection="1">
      <protection locked="0"/>
    </xf>
    <xf numFmtId="0" fontId="0" fillId="0" borderId="14" xfId="0" applyBorder="1" applyAlignment="1" applyProtection="1">
      <alignment horizontal="center" wrapText="1"/>
      <protection locked="0"/>
    </xf>
    <xf numFmtId="0" fontId="0" fillId="0" borderId="0" xfId="0" applyAlignment="1" applyProtection="1">
      <alignment wrapText="1"/>
      <protection locked="0"/>
    </xf>
    <xf numFmtId="0" fontId="0" fillId="4" borderId="15" xfId="0" applyFill="1" applyBorder="1" applyAlignment="1" applyProtection="1">
      <alignment horizontal="center"/>
      <protection locked="0"/>
    </xf>
    <xf numFmtId="0" fontId="2" fillId="0" borderId="14" xfId="0" applyFont="1" applyBorder="1" applyProtection="1">
      <protection locked="0"/>
    </xf>
    <xf numFmtId="0" fontId="0" fillId="3" borderId="16" xfId="0" applyFill="1" applyBorder="1" applyProtection="1">
      <protection locked="0"/>
    </xf>
    <xf numFmtId="0" fontId="0" fillId="3" borderId="17" xfId="0" applyFill="1" applyBorder="1" applyProtection="1">
      <protection locked="0"/>
    </xf>
    <xf numFmtId="0" fontId="0" fillId="3" borderId="14" xfId="0" applyFill="1" applyBorder="1" applyProtection="1">
      <protection locked="0"/>
    </xf>
    <xf numFmtId="0" fontId="0" fillId="0" borderId="0" xfId="0" applyProtection="1"/>
    <xf numFmtId="0" fontId="2" fillId="0" borderId="0" xfId="0" applyFont="1" applyProtection="1"/>
    <xf numFmtId="0" fontId="8" fillId="0" borderId="0" xfId="0" applyFont="1" applyProtection="1">
      <protection locked="0"/>
    </xf>
    <xf numFmtId="4" fontId="0" fillId="0" borderId="0" xfId="0" applyNumberFormat="1" applyBorder="1" applyAlignment="1">
      <alignment horizontal="center"/>
    </xf>
    <xf numFmtId="4" fontId="0" fillId="0" borderId="14" xfId="0" applyNumberFormat="1" applyBorder="1" applyAlignment="1">
      <alignment horizontal="center"/>
    </xf>
    <xf numFmtId="4" fontId="10" fillId="0" borderId="14" xfId="0" applyNumberFormat="1" applyFont="1" applyBorder="1" applyAlignment="1">
      <alignment horizontal="center"/>
    </xf>
    <xf numFmtId="4" fontId="0" fillId="0" borderId="15" xfId="0" applyNumberFormat="1" applyBorder="1" applyAlignment="1" applyProtection="1">
      <alignment horizontal="center"/>
      <protection locked="0"/>
    </xf>
    <xf numFmtId="0" fontId="0" fillId="0" borderId="15" xfId="0" applyBorder="1" applyAlignment="1" applyProtection="1">
      <alignment horizontal="center"/>
      <protection locked="0"/>
    </xf>
    <xf numFmtId="165" fontId="0" fillId="0" borderId="0" xfId="0" applyNumberFormat="1"/>
    <xf numFmtId="1" fontId="0" fillId="0" borderId="0" xfId="0" applyNumberFormat="1"/>
    <xf numFmtId="0" fontId="1" fillId="0" borderId="14" xfId="0" applyFont="1" applyBorder="1" applyAlignment="1" applyProtection="1">
      <alignment horizontal="center" wrapText="1"/>
      <protection locked="0"/>
    </xf>
    <xf numFmtId="0" fontId="5" fillId="2" borderId="0" xfId="0" applyFont="1" applyFill="1" applyBorder="1" applyAlignment="1">
      <alignment horizontal="center"/>
    </xf>
  </cellXfs>
  <cellStyles count="2">
    <cellStyle name="% 2" xfId="1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nipoirie" refreshedDate="40780.717185300928" createdVersion="3" refreshedVersion="3" recordCount="2736">
  <cacheSource type="worksheet">
    <worksheetSource ref="A1:N65532" sheet="Détail ICA"/>
  </cacheSource>
  <cacheFields count="14">
    <cacheField name="BU CDS" numFmtId="0">
      <sharedItems containsBlank="1" count="6">
        <s v="CSJ"/>
        <s v="CSP"/>
        <s v="CST"/>
        <m/>
        <s v="CSR" u="1"/>
        <s v="CS" u="1"/>
      </sharedItems>
    </cacheField>
    <cacheField name="Code CDS" numFmtId="0">
      <sharedItems containsBlank="1" count="198">
        <s v="CJ0017314"/>
        <s v="CJ0018314"/>
        <s v="CJ0021314"/>
        <s v="CJ0026314"/>
        <s v="CJ0027314"/>
        <s v="CJ1041314"/>
        <s v="CJ1698314"/>
        <s v="CJ2049314"/>
        <s v="CJ3128314"/>
        <s v="CJ3718314"/>
        <s v="CJ3734314"/>
        <s v="CJ3893314"/>
        <s v="CJ5501314"/>
        <s v="CJ5503314"/>
        <s v="CJ5992314"/>
        <s v="CJ9930314"/>
        <s v="CP0012314"/>
        <s v="CP0013314"/>
        <s v="CP0019314"/>
        <s v="CP0021314"/>
        <s v="CP1006314"/>
        <s v="CP1009314"/>
        <s v="CP1027314"/>
        <s v="CP1983314"/>
        <s v="CP1984314"/>
        <s v="CP2004314"/>
        <s v="CP2131314"/>
        <s v="CP2133314"/>
        <s v="CP2136314"/>
        <s v="CP2137314"/>
        <s v="CP2138314"/>
        <s v="CP2500314"/>
        <s v="CP4509314"/>
        <s v="CP5272314"/>
        <s v="CP6008314"/>
        <s v="CP6009314"/>
        <s v="CP7003314"/>
        <s v="CP7006314"/>
        <s v="CP7007314"/>
        <s v="CP7008314"/>
        <s v="CP7009314"/>
        <s v="CP7010314"/>
        <s v="CP7020314"/>
        <s v="CP7747314"/>
        <s v="CP7748314"/>
        <s v="CP8000314"/>
        <s v="CP8003314"/>
        <s v="CP8005314"/>
        <s v="CP8008314"/>
        <s v="CP8009314"/>
        <s v="CP8012314"/>
        <s v="CP8013314"/>
        <s v="CP8026314"/>
        <s v="CP8027314"/>
        <s v="CP8042314"/>
        <s v="CP8600314"/>
        <s v="CP8997314"/>
        <s v="CP9019314"/>
        <s v="CP9822314"/>
        <s v="CP9823314"/>
        <s v="CT0022314"/>
        <s v="CT1008314"/>
        <s v="CT1610314"/>
        <s v="CT1970314"/>
        <s v="CT1982314"/>
        <s v="CT2049314"/>
        <s v="CT2200314"/>
        <s v="CT3351314"/>
        <s v="CT3900314"/>
        <s v="CT5003314"/>
        <s v="CT5102314"/>
        <s v="CT5570314"/>
        <s v="CT5574314"/>
        <s v="CT5686314"/>
        <s v="CT8001314"/>
        <s v="CT8645314"/>
        <s v="CT8646314"/>
        <s v="CP1013314"/>
        <s v="CJ3715314"/>
        <s v="CJ2004314"/>
        <s v="CJ0031314"/>
        <s v="CP0020314"/>
        <s v="CP7759314"/>
        <s v="CP2005314"/>
        <s v="CP8602314"/>
        <s v="CT9138314"/>
        <s v="CJ1744314"/>
        <s v="CP8603314"/>
        <s v="CP2008314"/>
        <s v="CP5273314"/>
        <s v="CP9826314"/>
        <s v="CP2311314"/>
        <s v="CP5002314"/>
        <s v="CJ0032314"/>
        <s v="CJ7704314"/>
        <s v="CJ9166314"/>
        <s v="CP8059314"/>
        <s v="CP8067314"/>
        <s v="CP0022314"/>
        <s v="CP0023314"/>
        <s v="CP7761314"/>
        <s v="CT7060314"/>
        <s v="CP2155314"/>
        <s v="CP8604314"/>
        <s v="CP7605314"/>
        <s v="CT5575314"/>
        <s v="CT1986314"/>
        <s v="CP8070314"/>
        <s v="CP8071314"/>
        <s v="CP9979314"/>
        <s v="CP7015314"/>
        <s v="CP7600314"/>
        <m/>
        <s v="CP8030314" u="1"/>
        <s v="CP2010313" u="1"/>
        <s v="CP4010313" u="1"/>
        <s v="CP8010314" u="1"/>
        <s v="CP1851313" u="1"/>
        <s v="CP4536313" u="1"/>
        <s v="CP3516313" u="1"/>
        <s v="CP7073313" u="1"/>
        <s v="CP1102313" u="1"/>
        <s v="CJ0021313" u="1"/>
        <s v="CT2100313" u="1"/>
        <s v="CP8501313" u="1"/>
        <s v="CT2011313" u="1"/>
        <s v="CP8028314" u="1"/>
        <s v="CT2301313" u="1"/>
        <s v="CT3301313" u="1"/>
        <s v="CJ9016313" u="1"/>
        <s v="BR6750313" u="1"/>
        <s v="CT3901314" u="1"/>
        <s v="CP1105313" u="1"/>
        <s v="CP1661313" u="1"/>
        <s v="CJ0019313" u="1"/>
        <s v="CP0016313" u="1"/>
        <s v="CP7056313" u="1"/>
        <s v="CP1966313" u="1"/>
        <s v="CJ3708313" u="1"/>
        <s v="CP7725313" u="1"/>
        <s v="CT0200313" u="1"/>
        <s v="CP4532313" u="1"/>
        <s v="CP3512313" u="1"/>
        <s v="CJ0012313" u="1"/>
        <s v="CP1954313" u="1"/>
        <s v="CP1949313" u="1"/>
        <s v="CJ3060313" u="1"/>
        <s v="CP3515313" u="1"/>
        <s v="CJ0015313" u="1"/>
        <s v="CT0005313" u="1"/>
        <s v="CP4302313" u="1"/>
        <s v="CP7007313" u="1"/>
        <s v="CP4543313" u="1"/>
        <s v="CP4503313" u="1"/>
        <s v="CT2102313" u="1"/>
        <s v="CJ0018313" u="1"/>
        <s v="CJ0003313" u="1"/>
        <s v="CP1950313" u="1"/>
        <s v="CP7724313" u="1"/>
        <s v="CP1201313" u="1"/>
        <s v="CP7083313" u="1"/>
        <s v="CP0018313" u="1"/>
        <s v="CJ0011313" u="1"/>
        <s v="CJ0006313" u="1"/>
        <s v="CP1953313" u="1"/>
        <s v="CT3601313" u="1"/>
        <s v="CP4529313" u="1"/>
        <s v="CP4514313" u="1"/>
        <s v="CP1031313" u="1"/>
        <s v="CP8996314" u="1"/>
        <s v="CJ0014313" u="1"/>
        <s v="CP1011313" u="1"/>
        <s v="CJ0009313" u="1"/>
        <s v="CJ3718313" u="1"/>
        <s v="CP3011313" u="1"/>
        <s v="CP4562313" u="1"/>
        <s v="CP4301313" u="1"/>
        <s v="CP4537313" u="1"/>
        <s v="CP1103313" u="1"/>
        <s v="CP4502313" u="1"/>
        <s v="CJ0017313" u="1"/>
        <s v="CP8029314" u="1"/>
        <s v="CP4530313" u="1"/>
        <s v="CP1421314" u="1"/>
        <s v="CP1421313" u="1"/>
        <s v="CP0017313" u="1"/>
        <s v="CJ0010313" u="1"/>
        <s v="CJ0005313" u="1"/>
        <s v="CP1947313" u="1"/>
        <s v="CP7002314" u="1"/>
        <s v="CP" u="1"/>
        <s v="CP1203313" u="1"/>
        <s v="CP4533313" u="1"/>
        <s v="CP4528313" u="1"/>
        <s v="CP3513313" u="1"/>
        <s v="CP3360313" u="1"/>
        <s v="CT2801313" u="1"/>
        <s v="CJ0013313" u="1"/>
      </sharedItems>
    </cacheField>
    <cacheField name="BU Mandataire" numFmtId="0">
      <sharedItems containsBlank="1" count="19">
        <s v="OUE"/>
        <s v="MED"/>
        <s v="U01"/>
        <s v="AQU"/>
        <s v="U10"/>
        <s v="EST"/>
        <s v="U02"/>
        <s v="U09"/>
        <s v="U07"/>
        <s v="RHO"/>
        <s v="U03"/>
        <s v="EAD"/>
        <s v="MIP"/>
        <s v="NOR"/>
        <s v="U12"/>
        <s v="U04"/>
        <m/>
        <s v="IDS" u="1"/>
        <s v="OU" u="1"/>
      </sharedItems>
    </cacheField>
    <cacheField name="Code Mandataire" numFmtId="0">
      <sharedItems containsBlank="1" count="196">
        <s v="OU0017314"/>
        <s v="OU0018314"/>
        <s v="OU0021314"/>
        <s v="OU0008314"/>
        <s v="OU0026314"/>
        <s v="OU0027314"/>
        <s v="MA1041314"/>
        <s v="UA1698314"/>
        <s v="AQ2049314 "/>
        <s v="UJ3128314"/>
        <s v="ES3718314"/>
        <s v="ES3734314"/>
        <s v="UA3893314"/>
        <s v="UB5501314"/>
        <s v="AQ1035314"/>
        <s v="UI9930314"/>
        <s v="UI9970314"/>
        <s v="OU0012314"/>
        <s v="OU0028314"/>
        <s v="OU0019314"/>
        <s v="OU0022314"/>
        <s v="UF1006314"/>
        <s v="UB2310314"/>
        <s v="RO1027314"/>
        <s v="AQ1933314"/>
        <s v="AQ2053314"/>
        <s v="AQ2004314"/>
        <s v="AQ2002314"/>
        <s v="RO2131314"/>
        <s v="RO2136314"/>
        <s v="RO2137314"/>
        <s v="RO2138314"/>
        <s v="AQ2500314"/>
        <s v="RO4509314"/>
        <s v="UC5272314"/>
        <s v="AI6008314"/>
        <s v="AI6009314"/>
        <s v="AQ7003314"/>
        <s v="AQ7014314"/>
        <s v="AQ7009314"/>
        <s v="AQ7007314"/>
        <s v="AQ7008314"/>
        <s v="AQ7010314"/>
        <s v="AQ7020314"/>
        <s v="MP7747314"/>
        <s v="MP7748314"/>
        <s v="AQ8000314"/>
        <s v="AQ8039314"/>
        <s v="AQ8003314"/>
        <s v="AQ8038314"/>
        <s v="AQ8005314"/>
        <s v="AQ8008314"/>
        <s v="AQ8009314"/>
        <s v="AQ8012314"/>
        <s v="AQ8013314"/>
        <s v="AQ8026314"/>
        <s v="AQ8037314"/>
        <s v="AQ8027314"/>
        <s v="AQ8042314"/>
        <s v="AQ8600314"/>
        <s v="AQ8601314"/>
        <s v="AQ8997314"/>
        <s v="CP9019314"/>
        <s v="UI9822314"/>
        <s v="AQ1008314"/>
        <s v="UG1610314"/>
        <s v="AQ1970314"/>
        <s v="AQ1900314"/>
        <s v="AQ2049314"/>
        <s v="AQ2200314"/>
        <s v="AQ2203314"/>
        <s v="AQ3351314"/>
        <s v="NO5003314"/>
        <s v="NO5007314"/>
        <s v="UC5102314"/>
        <s v="AI5570314"/>
        <s v="UB5591314"/>
        <s v="UC5686314"/>
        <s v="AQ8001314"/>
        <s v="UA8645314"/>
        <s v="MA1512314"/>
        <s v="ES3715314"/>
        <s v="MA2004314"/>
        <s v="OU0031314"/>
        <s v="OU0020314"/>
        <s v="MP7759314"/>
        <s v="AQ8602314"/>
        <s v="UI9138314"/>
        <s v="UA1744314"/>
        <s v="AQ8603314"/>
        <s v="AQ2008314"/>
        <s v="UI9826314"/>
        <s v="UB2311314"/>
        <s v="UL5002314"/>
        <s v="OU0032314"/>
        <m/>
        <s v="UD7704314 "/>
        <s v="UI9166314"/>
        <s v="AQ8059314"/>
        <s v="AQ8067314"/>
        <s v="UI0023314"/>
        <s v="MP7761314"/>
        <s v="MP7060314"/>
        <s v="RO2155314"/>
        <s v="AQ8604314"/>
        <s v="UD7605314"/>
        <s v="UD7600314"/>
        <s v="AQ8070314"/>
        <s v="AQ8071314"/>
        <s v="UI9280314"/>
        <s v="NO4413314"/>
        <s v="AQ7015314"/>
        <s v="AQ4529313" u="1"/>
        <s v="NOD007313" u="1"/>
        <s v="AQ4514313" u="1"/>
        <s v="AQ1031313" u="1"/>
        <s v="AQ2100313" u="1"/>
        <s v="AQ8996314" u="1"/>
        <s v="AQ2011313" u="1"/>
        <s v="AQ3011313" u="1"/>
        <s v="AQ7006314" u="1"/>
        <s v="AQ4562313" u="1"/>
        <s v="OU0017313" u="1"/>
        <s v="AQ2301313" u="1"/>
        <s v="AQ3301313" u="1"/>
        <s v="AQ4301313" u="1"/>
        <s v="AQ4537313" u="1"/>
        <s v="RR9016313" u="1"/>
        <s v="AQ1103313" u="1"/>
        <s v="MP3356313" u="1"/>
        <s v="AQ4502313" u="1"/>
        <s v="AQ8029314" u="1"/>
        <s v="MP3321313" u="1"/>
        <s v="OU0010313" u="1"/>
        <s v="RR1949313" u="1"/>
        <s v="OU0005313" u="1"/>
        <s v="AU7007313" u="1"/>
        <s v="AQ0200313" u="1"/>
        <s v="ET3708313" u="1"/>
        <s v="AQ4530313" u="1"/>
        <s v="NOD003313" u="1"/>
        <s v="AQ7002314" u="1"/>
        <s v="OU0013313" u="1"/>
        <s v="AQ1203313" u="1"/>
        <s v="AQ4533313" u="1"/>
        <s v="AQ4528313" u="1"/>
        <s v="AQ8030314" u="1"/>
        <s v="AQ2010313" u="1"/>
        <s v="AQ8010314" u="1"/>
        <s v="OU0021313" u="1"/>
        <s v="OU0016313" u="1"/>
        <s v="AQ1851313" u="1"/>
        <s v="AQ4536313" u="1"/>
        <s v="AQ7073313" u="1"/>
        <s v="AQ1102313" u="1"/>
        <s v="AQ2102313" u="1"/>
        <s v="AQ8501313" u="1"/>
        <s v="AQ8028314" u="1"/>
        <s v="OU0019313" u="1"/>
        <s v="AI" u="1"/>
        <s v="CT0008313" u="1"/>
        <s v="AQ1105313" u="1"/>
        <s v="AQ1661313" u="1"/>
        <s v="AQ7056313" u="1"/>
        <s v="RO2133314" u="1"/>
        <s v="EN5901313 " u="1"/>
        <s v="OU0012313" u="1"/>
        <s v="OU0007313" u="1"/>
        <s v="AQ4532313" u="1"/>
        <s v="AI3516313" u="1"/>
        <s v="OU3060313" u="1"/>
        <s v="OU0020313" u="1"/>
        <s v="ET3718314" u="1"/>
        <s v="OU0015313" u="1"/>
        <s v="ET3718313" u="1"/>
        <s v="RR1421314" u="1"/>
        <s v="RR1421313" u="1"/>
        <s v="OU0018313" u="1"/>
        <s v="RR1947313" u="1"/>
        <s v="OU0003313" u="1"/>
        <s v="AQ4302313" u="1"/>
        <s v="AQ7007313" u="1"/>
        <s v="AQ4543313" u="1"/>
        <s v="AI3512313" u="1"/>
        <s v="ETxxxx313" u="1"/>
        <s v="AQ4503313" u="1"/>
        <s v="AI5024313" u="1"/>
        <s v="UI9937014" u="1"/>
        <s v="OU0011313" u="1"/>
        <s v="OU0006313" u="1"/>
        <s v="RR4010313" u="1"/>
        <s v="AQ7083313" u="1"/>
        <s v="AQ2801313" u="1"/>
        <s v="MP7724313" u="1"/>
        <s v="OU0014313" u="1"/>
        <s v="OU0009313" u="1"/>
      </sharedItems>
    </cacheField>
    <cacheField name="Libellé projet" numFmtId="0">
      <sharedItems containsBlank="1" count="164">
        <s v="TMA OAD Lot 1"/>
        <s v="TMA Servauth"/>
        <s v="VAL IMPUT V3.0"/>
        <s v="Sirius"/>
        <s v="Are You Net - Evol Assist"/>
        <s v="GCE Composant graphique"/>
        <s v="EDF ERI Code"/>
        <s v="LBP - GDO Virement"/>
        <s v="mRisque"/>
        <s v="Stabilisation de l'application DTP"/>
        <s v="Réalisation du lot3 de DTP3"/>
        <s v="Serious Game"/>
        <s v="IRDS TMA"/>
        <s v="IRDS Evolutions"/>
        <s v="LECTRA Gallery"/>
        <s v="TMA + EVOL ASTERISC"/>
        <s v="La Poste - Enseigne"/>
        <s v="La Poste - Enseigne -Projets"/>
        <s v="LBP - IET - Transition"/>
        <s v="LPB TELE DIFF"/>
        <s v="OBS - LVMH"/>
        <s v="MULTIPROJET"/>
        <s v="CASINO Run"/>
        <s v="AQU-LPB MASTER"/>
        <s v="AQU-LPB ingenierie"/>
        <s v="AQU-LPB LANDESK TELE DIFF"/>
        <s v="La Poste DTP"/>
        <s v="ERDF RUN TOULOUSE"/>
        <s v="ERDF Pilotage"/>
        <s v="ERDF Usine indicateurs"/>
        <s v="ERDF COSI"/>
        <s v="ERDF MADI"/>
        <s v="LEGRAND Support Unix"/>
        <s v="La Poste Supervision Courrier"/>
        <s v="Bollore - RUN"/>
        <s v="Eurocopter - Transfo"/>
        <s v="Eurocopter - Run"/>
        <s v="FT DEV"/>
        <s v="FT Support N3"/>
        <s v="FT DEMENAGEMENT"/>
        <s v="FT Soutien UNIX"/>
        <s v="FT Install"/>
        <s v="FT SGBD"/>
        <s v="AT COIFFARD"/>
        <s v="CNES Run"/>
        <s v="Helios"/>
        <s v="Total Foret"/>
        <s v="Total Usan"/>
        <s v="AQU-INGENIERIE STEP FORET"/>
        <s v="AQU-MIGRATION VERS XP SP3"/>
        <s v="AQU-AUDIT LYBIE"/>
        <s v="MIGRATION FILERS SIEGE"/>
        <s v="COMPLEMENT VISION"/>
        <s v="Total Prisme"/>
        <s v="AQU-DOCS TECHNIQUES VISION"/>
        <s v="BLUE COAT CONGO"/>
        <s v="Amcor"/>
        <s v="Prodis"/>
        <s v="Bollore - Transition"/>
        <s v="SOLFEA - Transition"/>
        <s v="SOLFEA - RUN"/>
        <s v="OUE - IET PACKAGING"/>
        <s v="MOBILS REPUBLIC"/>
        <s v="Canal + Run"/>
        <s v="LBP Recettes fonctionnelle"/>
        <s v="AQU-LPB INDUS"/>
        <s v="AQU-LPB packaging"/>
        <s v="Recettes C2S"/>
        <s v="Cdiscount"/>
        <s v="EDF Espace"/>
        <s v="Canal + Transition"/>
        <s v="ADEO"/>
        <s v="SEPHORA E STORE"/>
        <s v="Airbus Packaging"/>
        <s v="SNCF - Recettes"/>
        <s v="SANOFI - RF"/>
        <s v="Total Step"/>
        <s v="TIA - BO"/>
        <s v="TIA -     FO"/>
        <s v="Multiprojets"/>
        <s v="Réalisation du lot3 de opérability"/>
        <s v="Société Forestière - Projet SIG"/>
        <s v="OBS ACACIA"/>
        <s v="LPB IET INGENIERIE"/>
        <s v="Helios - EDD"/>
        <s v="La Poste DTP - PROJET + Transition"/>
        <s v="Transition AD Amcor"/>
        <s v="NATIXIS RF"/>
        <s v="Euro RSCG"/>
        <s v="MIGRATION AD - Amcor"/>
        <s v="La Poste DTP - Sécu lot A"/>
        <s v="Bollore - Projets"/>
        <s v="SOLFEA - Projet"/>
        <s v="OFII SGBD"/>
        <s v="Groupama ROC"/>
        <s v="WIPRO Formation"/>
        <s v="Cap - Maquette Axure"/>
        <s v="Natixis MyMediathèque"/>
        <s v="DEPLOIMENT T Desk Wellmap"/>
        <s v="REMOTE Admin Clov Korea"/>
        <s v="LPB IET windows 7"/>
        <s v="IET transition SN2"/>
        <s v="CNES Master Secu"/>
        <s v="THALES packaging"/>
        <s v="ERDF Cosy Run"/>
        <s v="Amcor Pack Notes"/>
        <s v="Airliquide"/>
        <s v="OUE - IET Recette technique"/>
        <s v="RENFORT ADMIN Italie"/>
        <s v="DEPL VISION MAURITANIE"/>
        <s v="CA CF Transition"/>
        <s v="FT Support occasionel SAP"/>
        <s v="Airliquide - back up"/>
        <m/>
        <s v="ERDF Transition Toulouse" u="1"/>
        <s v="ERDF transition" u="1"/>
        <s v="script tigf" u="1"/>
        <s v="Yves Rocher - Valinput 2.4" u="1"/>
        <s v="Total Akpo" u="1"/>
        <s v="AreYouNet Sécurisation Phase 2" u="1"/>
        <s v="Total Audit Lybie" u="1"/>
        <s v="AQU-TELE ADMIN NORVEGE" u="1"/>
        <s v="TMA Bird/Cidre - PM6" u="1"/>
        <s v="Eurocopter - FO" u="1"/>
        <s v="La Poste Transitions SAP + Mode Projet" u="1"/>
        <s v="TMA Bird/Cidre - Socle 2009 T4 " u="1"/>
        <s v="La Poste Transitions DTP" u="1"/>
        <s v="LBP Logic" u="1"/>
        <s v="Total Issa" u="1"/>
        <s v="AQU-TELE ADMIN EGYPTE" u="1"/>
        <s v="LBP Industrialisation" u="1"/>
        <s v="AQU-TELE ADMIN CAMEROUN" u="1"/>
        <s v="ADEO - NOD003" u="1"/>
        <s v="YVES ROCHER VALINPUT V2" u="1"/>
        <s v="Total Migration XP SP3" u="1"/>
        <s v="Support N3" u="1"/>
        <s v="BSI_PRE-ETUDE" u="1"/>
        <s v="FT DDC" u="1"/>
        <s v="ERDF" u="1"/>
        <s v="Eurocopter - Pilotage" u="1"/>
        <s v="CNES - Projets" u="1"/>
        <s v="ERDF Run" u="1"/>
        <s v="AreYouNet Sécurisation" u="1"/>
        <s v="YVES Rocher - Valinput 3.0" u="1"/>
        <s v="STEP FORET" u="1"/>
        <s v="LBP Landesk" u="1"/>
        <s v="TMA Bird/Cidre - Socle 2009 T4" u="1"/>
        <s v="LBP Master" u="1"/>
        <s v="AreYouNet - Optimisation des Perf" u="1"/>
        <s v="ADO" u="1"/>
        <s v="WIPRO TMA BIRD/CIDRE PM4 2010" u="1"/>
        <s v="WIPRO TMA BIRD/CIDRE PM2 2010" u="1"/>
        <s v="TMA WebDoc" u="1"/>
        <s v="AreYouNet - Migration Technique" u="1"/>
        <s v="LBP Gestion des oppositions" u="1"/>
        <s v="Portail Liferay - Novelios" u="1"/>
        <s v="WIPRO AMG1" u="1"/>
        <s v="La Poste - Enseigne - Transition" u="1"/>
        <s v="Eurocopter - TRANSFORMATION" u="1"/>
        <s v="Réalisation SCRIPTS SSO - TIGF" u="1"/>
        <s v="CNES Run - Projets" u="1"/>
        <s v="Stabilisation du projet OPERABILITY" u="1"/>
        <s v="ERDF Madi Cosi" u="1"/>
        <s v="AGE 4" u="1"/>
      </sharedItems>
    </cacheField>
    <cacheField name="Mois" numFmtId="0">
      <sharedItems containsBlank="1" containsMixedTypes="1" containsNumber="1" containsInteger="1" minValue="1" maxValue="12" count="25">
        <s v="2011/01"/>
        <s v="2011/02"/>
        <s v="2011/03"/>
        <s v="2011/04"/>
        <s v="2011/05"/>
        <s v="2011/06"/>
        <s v="2011/07"/>
        <s v="2011/08"/>
        <s v="2011/09"/>
        <s v="2011/10"/>
        <s v="2011/11"/>
        <s v="2011/12"/>
        <m/>
        <n v="5" u="1"/>
        <n v="2" u="1"/>
        <n v="6" u="1"/>
        <n v="7" u="1"/>
        <n v="1" u="1"/>
        <n v="3" u="1"/>
        <n v="8" u="1"/>
        <n v="9" u="1"/>
        <n v="10" u="1"/>
        <n v="11" u="1"/>
        <n v="4" u="1"/>
        <n v="12" u="1"/>
      </sharedItems>
    </cacheField>
    <cacheField name="Type dépense" numFmtId="0">
      <sharedItems containsBlank="1" count="12">
        <s v="Forfait"/>
        <s v="HNO + Frais"/>
        <s v="AT"/>
        <s v="UO"/>
        <s v="FRAIS"/>
        <s v="Maroc"/>
        <s v="HNO"/>
        <s v="EMC"/>
        <s v="Devis init"/>
        <s v="Devis solde"/>
        <s v="Socle"/>
        <m/>
      </sharedItems>
    </cacheField>
    <cacheField name="Qté" numFmtId="0">
      <sharedItems containsString="0" containsBlank="1" containsNumber="1" minValue="-6" maxValue="651.5"/>
    </cacheField>
    <cacheField name="Montant unitaire" numFmtId="164">
      <sharedItems containsString="0" containsBlank="1" containsNumber="1" minValue="-166241.0264492475" maxValue="248656"/>
    </cacheField>
    <cacheField name="Montant total" numFmtId="0">
      <sharedItems containsString="0" containsBlank="1" containsNumber="1" minValue="-166241.0264492475" maxValue="248656"/>
    </cacheField>
    <cacheField name="Type donnée" numFmtId="0">
      <sharedItems containsBlank="1"/>
    </cacheField>
    <cacheField name="Ecriture CDS" numFmtId="0">
      <sharedItems containsString="0" containsBlank="1" containsNumber="1" minValue="-248656" maxValue="166241.0264492475"/>
    </cacheField>
    <cacheField name="Commentaire" numFmtId="0">
      <sharedItems containsBlank="1" containsMixedTypes="1" containsNumber="1" minValue="0.25" maxValue="92920"/>
    </cacheField>
    <cacheField name="Envoi compta" numFmtId="0">
      <sharedItems containsBlank="1" containsMixedTypes="1" containsNumber="1" containsInteger="1" minValue="61" maxValue="270" count="7">
        <s v="oui"/>
        <s v="NON"/>
        <m/>
        <n v="108" u="1"/>
        <n v="240" u="1"/>
        <n v="270" u="1"/>
        <n v="61" u="1"/>
      </sharedItems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736">
  <r>
    <x v="0"/>
    <x v="0"/>
    <x v="0"/>
    <x v="0"/>
    <x v="0"/>
    <x v="0"/>
    <x v="0"/>
    <n v="1"/>
    <n v="895"/>
    <n v="895"/>
    <s v="Réel"/>
    <n v="-895"/>
    <m/>
    <x v="0"/>
  </r>
  <r>
    <x v="0"/>
    <x v="0"/>
    <x v="0"/>
    <x v="0"/>
    <x v="0"/>
    <x v="0"/>
    <x v="1"/>
    <n v="1"/>
    <n v="248.72"/>
    <n v="248.72"/>
    <s v="Réel"/>
    <n v="-248.72"/>
    <s v="REGULE ASTREINTES DEC 2010"/>
    <x v="0"/>
  </r>
  <r>
    <x v="0"/>
    <x v="0"/>
    <x v="0"/>
    <x v="0"/>
    <x v="0"/>
    <x v="1"/>
    <x v="0"/>
    <n v="1"/>
    <n v="895"/>
    <n v="895"/>
    <s v="Réel"/>
    <n v="-895"/>
    <m/>
    <x v="0"/>
  </r>
  <r>
    <x v="0"/>
    <x v="0"/>
    <x v="0"/>
    <x v="0"/>
    <x v="0"/>
    <x v="1"/>
    <x v="1"/>
    <n v="1"/>
    <m/>
    <n v="0"/>
    <s v="Réel"/>
    <n v="0"/>
    <m/>
    <x v="0"/>
  </r>
  <r>
    <x v="0"/>
    <x v="0"/>
    <x v="0"/>
    <x v="0"/>
    <x v="0"/>
    <x v="2"/>
    <x v="0"/>
    <n v="1"/>
    <n v="895"/>
    <n v="895"/>
    <s v="Réel"/>
    <n v="-895"/>
    <m/>
    <x v="0"/>
  </r>
  <r>
    <x v="0"/>
    <x v="0"/>
    <x v="0"/>
    <x v="0"/>
    <x v="0"/>
    <x v="2"/>
    <x v="1"/>
    <n v="1"/>
    <m/>
    <n v="0"/>
    <s v="Réel"/>
    <n v="0"/>
    <m/>
    <x v="0"/>
  </r>
  <r>
    <x v="0"/>
    <x v="0"/>
    <x v="0"/>
    <x v="0"/>
    <x v="0"/>
    <x v="3"/>
    <x v="0"/>
    <n v="1"/>
    <n v="895"/>
    <n v="895"/>
    <s v="Réel"/>
    <n v="-895"/>
    <m/>
    <x v="0"/>
  </r>
  <r>
    <x v="0"/>
    <x v="0"/>
    <x v="0"/>
    <x v="0"/>
    <x v="0"/>
    <x v="3"/>
    <x v="1"/>
    <n v="1"/>
    <m/>
    <n v="0"/>
    <s v="Réel"/>
    <n v="0"/>
    <m/>
    <x v="0"/>
  </r>
  <r>
    <x v="0"/>
    <x v="0"/>
    <x v="0"/>
    <x v="0"/>
    <x v="0"/>
    <x v="4"/>
    <x v="0"/>
    <n v="1"/>
    <n v="895"/>
    <n v="895"/>
    <s v="Réel"/>
    <n v="-895"/>
    <m/>
    <x v="0"/>
  </r>
  <r>
    <x v="0"/>
    <x v="0"/>
    <x v="0"/>
    <x v="0"/>
    <x v="0"/>
    <x v="4"/>
    <x v="1"/>
    <n v="1"/>
    <m/>
    <n v="0"/>
    <s v="Réel"/>
    <n v="0"/>
    <m/>
    <x v="0"/>
  </r>
  <r>
    <x v="0"/>
    <x v="0"/>
    <x v="0"/>
    <x v="0"/>
    <x v="0"/>
    <x v="5"/>
    <x v="0"/>
    <n v="1"/>
    <n v="895"/>
    <n v="895"/>
    <s v="Réel"/>
    <n v="-895"/>
    <m/>
    <x v="0"/>
  </r>
  <r>
    <x v="0"/>
    <x v="0"/>
    <x v="0"/>
    <x v="0"/>
    <x v="0"/>
    <x v="5"/>
    <x v="1"/>
    <n v="1"/>
    <m/>
    <n v="0"/>
    <s v="Réel"/>
    <n v="0"/>
    <m/>
    <x v="0"/>
  </r>
  <r>
    <x v="0"/>
    <x v="0"/>
    <x v="0"/>
    <x v="0"/>
    <x v="0"/>
    <x v="6"/>
    <x v="0"/>
    <n v="1"/>
    <n v="895"/>
    <n v="895"/>
    <s v="Réel"/>
    <n v="-895"/>
    <m/>
    <x v="0"/>
  </r>
  <r>
    <x v="0"/>
    <x v="0"/>
    <x v="0"/>
    <x v="0"/>
    <x v="0"/>
    <x v="6"/>
    <x v="1"/>
    <n v="1"/>
    <m/>
    <n v="0"/>
    <s v="Réel"/>
    <n v="0"/>
    <m/>
    <x v="0"/>
  </r>
  <r>
    <x v="0"/>
    <x v="0"/>
    <x v="0"/>
    <x v="0"/>
    <x v="0"/>
    <x v="7"/>
    <x v="0"/>
    <n v="1"/>
    <n v="895"/>
    <n v="895"/>
    <s v="Forecast"/>
    <n v="-895"/>
    <m/>
    <x v="1"/>
  </r>
  <r>
    <x v="0"/>
    <x v="0"/>
    <x v="0"/>
    <x v="0"/>
    <x v="0"/>
    <x v="7"/>
    <x v="1"/>
    <n v="1"/>
    <m/>
    <n v="0"/>
    <s v="Forecast"/>
    <n v="0"/>
    <m/>
    <x v="1"/>
  </r>
  <r>
    <x v="0"/>
    <x v="0"/>
    <x v="0"/>
    <x v="0"/>
    <x v="0"/>
    <x v="8"/>
    <x v="0"/>
    <n v="1"/>
    <n v="895"/>
    <n v="895"/>
    <s v="Forecast"/>
    <n v="-895"/>
    <m/>
    <x v="1"/>
  </r>
  <r>
    <x v="0"/>
    <x v="0"/>
    <x v="0"/>
    <x v="0"/>
    <x v="0"/>
    <x v="8"/>
    <x v="1"/>
    <n v="1"/>
    <m/>
    <n v="0"/>
    <s v="Forecast"/>
    <n v="0"/>
    <m/>
    <x v="1"/>
  </r>
  <r>
    <x v="0"/>
    <x v="0"/>
    <x v="0"/>
    <x v="0"/>
    <x v="0"/>
    <x v="9"/>
    <x v="0"/>
    <n v="1"/>
    <n v="895"/>
    <n v="895"/>
    <s v="Forecast"/>
    <n v="-895"/>
    <m/>
    <x v="1"/>
  </r>
  <r>
    <x v="0"/>
    <x v="0"/>
    <x v="0"/>
    <x v="0"/>
    <x v="0"/>
    <x v="9"/>
    <x v="1"/>
    <n v="1"/>
    <m/>
    <n v="0"/>
    <s v="Forecast"/>
    <n v="0"/>
    <m/>
    <x v="1"/>
  </r>
  <r>
    <x v="0"/>
    <x v="0"/>
    <x v="0"/>
    <x v="0"/>
    <x v="0"/>
    <x v="10"/>
    <x v="0"/>
    <n v="1"/>
    <n v="895"/>
    <n v="895"/>
    <s v="Forecast"/>
    <n v="-895"/>
    <m/>
    <x v="1"/>
  </r>
  <r>
    <x v="0"/>
    <x v="0"/>
    <x v="0"/>
    <x v="0"/>
    <x v="0"/>
    <x v="10"/>
    <x v="1"/>
    <n v="1"/>
    <m/>
    <n v="0"/>
    <s v="Forecast"/>
    <n v="0"/>
    <m/>
    <x v="1"/>
  </r>
  <r>
    <x v="0"/>
    <x v="0"/>
    <x v="0"/>
    <x v="0"/>
    <x v="0"/>
    <x v="11"/>
    <x v="0"/>
    <n v="1"/>
    <n v="895"/>
    <n v="895"/>
    <s v="Forecast"/>
    <n v="-895"/>
    <m/>
    <x v="1"/>
  </r>
  <r>
    <x v="0"/>
    <x v="0"/>
    <x v="0"/>
    <x v="0"/>
    <x v="0"/>
    <x v="11"/>
    <x v="1"/>
    <n v="1"/>
    <m/>
    <n v="0"/>
    <s v="Forecast"/>
    <n v="0"/>
    <m/>
    <x v="1"/>
  </r>
  <r>
    <x v="0"/>
    <x v="1"/>
    <x v="0"/>
    <x v="1"/>
    <x v="1"/>
    <x v="0"/>
    <x v="0"/>
    <n v="1"/>
    <n v="1590"/>
    <n v="1590"/>
    <s v="Réel"/>
    <n v="-1590"/>
    <m/>
    <x v="0"/>
  </r>
  <r>
    <x v="0"/>
    <x v="1"/>
    <x v="0"/>
    <x v="1"/>
    <x v="1"/>
    <x v="0"/>
    <x v="1"/>
    <n v="1"/>
    <m/>
    <n v="0"/>
    <s v="Réel"/>
    <n v="0"/>
    <m/>
    <x v="0"/>
  </r>
  <r>
    <x v="0"/>
    <x v="1"/>
    <x v="0"/>
    <x v="1"/>
    <x v="1"/>
    <x v="1"/>
    <x v="0"/>
    <n v="1"/>
    <n v="1590"/>
    <n v="1590"/>
    <s v="Réel"/>
    <n v="-1590"/>
    <m/>
    <x v="0"/>
  </r>
  <r>
    <x v="0"/>
    <x v="1"/>
    <x v="0"/>
    <x v="1"/>
    <x v="1"/>
    <x v="1"/>
    <x v="1"/>
    <n v="1"/>
    <m/>
    <n v="0"/>
    <s v="Réel"/>
    <n v="0"/>
    <m/>
    <x v="0"/>
  </r>
  <r>
    <x v="0"/>
    <x v="1"/>
    <x v="0"/>
    <x v="1"/>
    <x v="1"/>
    <x v="2"/>
    <x v="0"/>
    <n v="1"/>
    <n v="1590"/>
    <n v="1590"/>
    <s v="Réel"/>
    <n v="-1590"/>
    <m/>
    <x v="0"/>
  </r>
  <r>
    <x v="0"/>
    <x v="1"/>
    <x v="0"/>
    <x v="1"/>
    <x v="1"/>
    <x v="2"/>
    <x v="1"/>
    <n v="1"/>
    <m/>
    <n v="0"/>
    <s v="Réel"/>
    <n v="0"/>
    <m/>
    <x v="0"/>
  </r>
  <r>
    <x v="0"/>
    <x v="1"/>
    <x v="0"/>
    <x v="1"/>
    <x v="1"/>
    <x v="3"/>
    <x v="0"/>
    <n v="1"/>
    <n v="1590"/>
    <n v="1590"/>
    <s v="Réel"/>
    <n v="-1590"/>
    <m/>
    <x v="0"/>
  </r>
  <r>
    <x v="0"/>
    <x v="1"/>
    <x v="0"/>
    <x v="1"/>
    <x v="1"/>
    <x v="3"/>
    <x v="1"/>
    <n v="1"/>
    <m/>
    <n v="0"/>
    <s v="Réel"/>
    <n v="0"/>
    <m/>
    <x v="0"/>
  </r>
  <r>
    <x v="0"/>
    <x v="1"/>
    <x v="0"/>
    <x v="1"/>
    <x v="1"/>
    <x v="4"/>
    <x v="0"/>
    <n v="1"/>
    <n v="1590"/>
    <n v="1590"/>
    <s v="Réel"/>
    <n v="-1590"/>
    <m/>
    <x v="0"/>
  </r>
  <r>
    <x v="0"/>
    <x v="1"/>
    <x v="0"/>
    <x v="1"/>
    <x v="1"/>
    <x v="4"/>
    <x v="1"/>
    <n v="1"/>
    <m/>
    <n v="0"/>
    <s v="Réel"/>
    <n v="0"/>
    <m/>
    <x v="0"/>
  </r>
  <r>
    <x v="0"/>
    <x v="1"/>
    <x v="0"/>
    <x v="1"/>
    <x v="1"/>
    <x v="5"/>
    <x v="0"/>
    <n v="1"/>
    <n v="1590"/>
    <n v="1590"/>
    <s v="Réel"/>
    <n v="-1590"/>
    <m/>
    <x v="0"/>
  </r>
  <r>
    <x v="0"/>
    <x v="1"/>
    <x v="0"/>
    <x v="1"/>
    <x v="1"/>
    <x v="5"/>
    <x v="1"/>
    <n v="1"/>
    <m/>
    <n v="0"/>
    <s v="Réel"/>
    <n v="0"/>
    <m/>
    <x v="0"/>
  </r>
  <r>
    <x v="0"/>
    <x v="1"/>
    <x v="0"/>
    <x v="1"/>
    <x v="1"/>
    <x v="6"/>
    <x v="0"/>
    <n v="1"/>
    <n v="1590"/>
    <n v="1590"/>
    <s v="Réel"/>
    <n v="-1590"/>
    <m/>
    <x v="0"/>
  </r>
  <r>
    <x v="0"/>
    <x v="1"/>
    <x v="0"/>
    <x v="1"/>
    <x v="1"/>
    <x v="6"/>
    <x v="1"/>
    <n v="1"/>
    <m/>
    <n v="0"/>
    <s v="Réel"/>
    <n v="0"/>
    <m/>
    <x v="0"/>
  </r>
  <r>
    <x v="0"/>
    <x v="1"/>
    <x v="0"/>
    <x v="1"/>
    <x v="1"/>
    <x v="7"/>
    <x v="0"/>
    <n v="1"/>
    <n v="1590"/>
    <n v="1590"/>
    <s v="Forecast"/>
    <n v="-1590"/>
    <m/>
    <x v="1"/>
  </r>
  <r>
    <x v="0"/>
    <x v="1"/>
    <x v="0"/>
    <x v="1"/>
    <x v="1"/>
    <x v="7"/>
    <x v="1"/>
    <n v="1"/>
    <m/>
    <n v="0"/>
    <s v="Forecast"/>
    <n v="0"/>
    <m/>
    <x v="1"/>
  </r>
  <r>
    <x v="0"/>
    <x v="1"/>
    <x v="0"/>
    <x v="1"/>
    <x v="1"/>
    <x v="8"/>
    <x v="0"/>
    <n v="1"/>
    <n v="1590"/>
    <n v="1590"/>
    <s v="Forecast"/>
    <n v="-1590"/>
    <m/>
    <x v="1"/>
  </r>
  <r>
    <x v="0"/>
    <x v="1"/>
    <x v="0"/>
    <x v="1"/>
    <x v="1"/>
    <x v="8"/>
    <x v="1"/>
    <n v="1"/>
    <m/>
    <n v="0"/>
    <s v="Forecast"/>
    <n v="0"/>
    <m/>
    <x v="1"/>
  </r>
  <r>
    <x v="0"/>
    <x v="1"/>
    <x v="0"/>
    <x v="1"/>
    <x v="1"/>
    <x v="9"/>
    <x v="0"/>
    <n v="1"/>
    <n v="1590"/>
    <n v="1590"/>
    <s v="Forecast"/>
    <n v="-1590"/>
    <m/>
    <x v="1"/>
  </r>
  <r>
    <x v="0"/>
    <x v="1"/>
    <x v="0"/>
    <x v="1"/>
    <x v="1"/>
    <x v="9"/>
    <x v="1"/>
    <n v="1"/>
    <m/>
    <n v="0"/>
    <s v="Forecast"/>
    <n v="0"/>
    <m/>
    <x v="1"/>
  </r>
  <r>
    <x v="0"/>
    <x v="1"/>
    <x v="0"/>
    <x v="1"/>
    <x v="1"/>
    <x v="10"/>
    <x v="0"/>
    <n v="1"/>
    <n v="1590"/>
    <n v="1590"/>
    <s v="Forecast"/>
    <n v="-1590"/>
    <m/>
    <x v="1"/>
  </r>
  <r>
    <x v="0"/>
    <x v="1"/>
    <x v="0"/>
    <x v="1"/>
    <x v="1"/>
    <x v="10"/>
    <x v="1"/>
    <n v="1"/>
    <m/>
    <n v="0"/>
    <s v="Forecast"/>
    <n v="0"/>
    <m/>
    <x v="1"/>
  </r>
  <r>
    <x v="0"/>
    <x v="1"/>
    <x v="0"/>
    <x v="1"/>
    <x v="1"/>
    <x v="11"/>
    <x v="0"/>
    <n v="1"/>
    <n v="1590"/>
    <n v="1590"/>
    <s v="Forecast"/>
    <n v="-1590"/>
    <m/>
    <x v="1"/>
  </r>
  <r>
    <x v="0"/>
    <x v="1"/>
    <x v="0"/>
    <x v="1"/>
    <x v="1"/>
    <x v="11"/>
    <x v="1"/>
    <n v="1"/>
    <m/>
    <n v="0"/>
    <s v="Forecast"/>
    <n v="0"/>
    <m/>
    <x v="1"/>
  </r>
  <r>
    <x v="0"/>
    <x v="2"/>
    <x v="0"/>
    <x v="2"/>
    <x v="2"/>
    <x v="0"/>
    <x v="0"/>
    <n v="1"/>
    <m/>
    <n v="0"/>
    <s v="Réel"/>
    <n v="0"/>
    <m/>
    <x v="0"/>
  </r>
  <r>
    <x v="0"/>
    <x v="2"/>
    <x v="0"/>
    <x v="2"/>
    <x v="2"/>
    <x v="0"/>
    <x v="1"/>
    <n v="1"/>
    <m/>
    <n v="0"/>
    <s v="Réel"/>
    <n v="0"/>
    <m/>
    <x v="0"/>
  </r>
  <r>
    <x v="0"/>
    <x v="2"/>
    <x v="0"/>
    <x v="2"/>
    <x v="2"/>
    <x v="1"/>
    <x v="0"/>
    <n v="1"/>
    <m/>
    <n v="0"/>
    <s v="Réel"/>
    <n v="0"/>
    <m/>
    <x v="0"/>
  </r>
  <r>
    <x v="0"/>
    <x v="2"/>
    <x v="0"/>
    <x v="2"/>
    <x v="2"/>
    <x v="1"/>
    <x v="1"/>
    <n v="1"/>
    <m/>
    <n v="0"/>
    <s v="Réel"/>
    <n v="0"/>
    <m/>
    <x v="0"/>
  </r>
  <r>
    <x v="0"/>
    <x v="2"/>
    <x v="0"/>
    <x v="2"/>
    <x v="2"/>
    <x v="2"/>
    <x v="0"/>
    <n v="1"/>
    <m/>
    <n v="0"/>
    <s v="Réel"/>
    <n v="0"/>
    <m/>
    <x v="0"/>
  </r>
  <r>
    <x v="0"/>
    <x v="2"/>
    <x v="0"/>
    <x v="2"/>
    <x v="2"/>
    <x v="2"/>
    <x v="1"/>
    <n v="1"/>
    <m/>
    <n v="0"/>
    <s v="Réel"/>
    <n v="0"/>
    <m/>
    <x v="0"/>
  </r>
  <r>
    <x v="0"/>
    <x v="2"/>
    <x v="0"/>
    <x v="2"/>
    <x v="2"/>
    <x v="3"/>
    <x v="0"/>
    <n v="1"/>
    <n v="1515"/>
    <n v="1515"/>
    <s v="Réel"/>
    <n v="-1515"/>
    <s v="COMPLEMENT 5J"/>
    <x v="0"/>
  </r>
  <r>
    <x v="0"/>
    <x v="2"/>
    <x v="0"/>
    <x v="2"/>
    <x v="2"/>
    <x v="3"/>
    <x v="1"/>
    <n v="1"/>
    <n v="300.38"/>
    <n v="300.38"/>
    <s v="Réel"/>
    <n v="-300.38"/>
    <s v="complement AT 1j Lionel 240€ + 60,38€ DE FRAIS"/>
    <x v="0"/>
  </r>
  <r>
    <x v="0"/>
    <x v="2"/>
    <x v="0"/>
    <x v="3"/>
    <x v="2"/>
    <x v="4"/>
    <x v="0"/>
    <n v="1"/>
    <n v="840"/>
    <n v="840"/>
    <s v="Réel"/>
    <n v="-840"/>
    <m/>
    <x v="0"/>
  </r>
  <r>
    <x v="0"/>
    <x v="2"/>
    <x v="0"/>
    <x v="3"/>
    <x v="2"/>
    <x v="4"/>
    <x v="1"/>
    <n v="1"/>
    <m/>
    <n v="0"/>
    <s v="Réel"/>
    <n v="0"/>
    <m/>
    <x v="0"/>
  </r>
  <r>
    <x v="0"/>
    <x v="2"/>
    <x v="0"/>
    <x v="3"/>
    <x v="2"/>
    <x v="5"/>
    <x v="0"/>
    <n v="1"/>
    <n v="120"/>
    <n v="120"/>
    <s v="Réel"/>
    <n v="-120"/>
    <s v="0,5j de concepteur développeur"/>
    <x v="0"/>
  </r>
  <r>
    <x v="0"/>
    <x v="2"/>
    <x v="0"/>
    <x v="3"/>
    <x v="2"/>
    <x v="5"/>
    <x v="1"/>
    <n v="1"/>
    <m/>
    <n v="0"/>
    <s v="Réel"/>
    <n v="0"/>
    <m/>
    <x v="0"/>
  </r>
  <r>
    <x v="0"/>
    <x v="2"/>
    <x v="0"/>
    <x v="3"/>
    <x v="2"/>
    <x v="6"/>
    <x v="0"/>
    <n v="1"/>
    <m/>
    <n v="0"/>
    <s v="Réel"/>
    <n v="0"/>
    <m/>
    <x v="0"/>
  </r>
  <r>
    <x v="0"/>
    <x v="2"/>
    <x v="0"/>
    <x v="3"/>
    <x v="2"/>
    <x v="6"/>
    <x v="1"/>
    <n v="1"/>
    <m/>
    <n v="0"/>
    <s v="Réel"/>
    <n v="0"/>
    <m/>
    <x v="0"/>
  </r>
  <r>
    <x v="0"/>
    <x v="2"/>
    <x v="0"/>
    <x v="3"/>
    <x v="2"/>
    <x v="7"/>
    <x v="0"/>
    <n v="1"/>
    <m/>
    <n v="0"/>
    <s v="Forecast"/>
    <n v="0"/>
    <m/>
    <x v="1"/>
  </r>
  <r>
    <x v="0"/>
    <x v="2"/>
    <x v="0"/>
    <x v="3"/>
    <x v="2"/>
    <x v="7"/>
    <x v="1"/>
    <n v="1"/>
    <m/>
    <n v="0"/>
    <s v="Forecast"/>
    <n v="0"/>
    <m/>
    <x v="1"/>
  </r>
  <r>
    <x v="0"/>
    <x v="2"/>
    <x v="0"/>
    <x v="3"/>
    <x v="2"/>
    <x v="8"/>
    <x v="0"/>
    <n v="1"/>
    <m/>
    <n v="0"/>
    <s v="Forecast"/>
    <n v="0"/>
    <m/>
    <x v="1"/>
  </r>
  <r>
    <x v="0"/>
    <x v="2"/>
    <x v="0"/>
    <x v="3"/>
    <x v="2"/>
    <x v="8"/>
    <x v="1"/>
    <n v="1"/>
    <m/>
    <n v="0"/>
    <s v="Forecast"/>
    <n v="0"/>
    <m/>
    <x v="1"/>
  </r>
  <r>
    <x v="0"/>
    <x v="2"/>
    <x v="0"/>
    <x v="3"/>
    <x v="2"/>
    <x v="9"/>
    <x v="0"/>
    <n v="1"/>
    <m/>
    <n v="0"/>
    <s v="Forecast"/>
    <n v="0"/>
    <m/>
    <x v="1"/>
  </r>
  <r>
    <x v="0"/>
    <x v="2"/>
    <x v="0"/>
    <x v="3"/>
    <x v="2"/>
    <x v="9"/>
    <x v="1"/>
    <n v="1"/>
    <m/>
    <n v="0"/>
    <s v="Forecast"/>
    <n v="0"/>
    <m/>
    <x v="1"/>
  </r>
  <r>
    <x v="0"/>
    <x v="2"/>
    <x v="0"/>
    <x v="3"/>
    <x v="2"/>
    <x v="10"/>
    <x v="0"/>
    <n v="1"/>
    <m/>
    <n v="0"/>
    <s v="Forecast"/>
    <n v="0"/>
    <m/>
    <x v="1"/>
  </r>
  <r>
    <x v="0"/>
    <x v="2"/>
    <x v="0"/>
    <x v="3"/>
    <x v="2"/>
    <x v="10"/>
    <x v="1"/>
    <n v="1"/>
    <m/>
    <n v="0"/>
    <s v="Forecast"/>
    <n v="0"/>
    <m/>
    <x v="1"/>
  </r>
  <r>
    <x v="0"/>
    <x v="2"/>
    <x v="0"/>
    <x v="3"/>
    <x v="2"/>
    <x v="11"/>
    <x v="0"/>
    <n v="1"/>
    <m/>
    <n v="0"/>
    <s v="Forecast"/>
    <n v="0"/>
    <m/>
    <x v="1"/>
  </r>
  <r>
    <x v="0"/>
    <x v="2"/>
    <x v="0"/>
    <x v="3"/>
    <x v="2"/>
    <x v="11"/>
    <x v="1"/>
    <n v="1"/>
    <m/>
    <n v="0"/>
    <s v="Forecast"/>
    <n v="0"/>
    <m/>
    <x v="1"/>
  </r>
  <r>
    <x v="0"/>
    <x v="3"/>
    <x v="0"/>
    <x v="4"/>
    <x v="3"/>
    <x v="0"/>
    <x v="0"/>
    <n v="1"/>
    <m/>
    <n v="0"/>
    <s v="Réel"/>
    <n v="0"/>
    <s v="Pas d'ICA pour le moment"/>
    <x v="0"/>
  </r>
  <r>
    <x v="0"/>
    <x v="3"/>
    <x v="0"/>
    <x v="4"/>
    <x v="3"/>
    <x v="0"/>
    <x v="1"/>
    <n v="1"/>
    <m/>
    <n v="0"/>
    <s v="Réel"/>
    <n v="0"/>
    <m/>
    <x v="0"/>
  </r>
  <r>
    <x v="0"/>
    <x v="3"/>
    <x v="0"/>
    <x v="4"/>
    <x v="3"/>
    <x v="1"/>
    <x v="0"/>
    <n v="1"/>
    <m/>
    <n v="0"/>
    <s v="Réel"/>
    <n v="0"/>
    <s v="Pas d'ICA pour le moment"/>
    <x v="0"/>
  </r>
  <r>
    <x v="0"/>
    <x v="3"/>
    <x v="0"/>
    <x v="4"/>
    <x v="3"/>
    <x v="1"/>
    <x v="1"/>
    <n v="1"/>
    <m/>
    <n v="0"/>
    <s v="Réel"/>
    <n v="0"/>
    <m/>
    <x v="0"/>
  </r>
  <r>
    <x v="0"/>
    <x v="3"/>
    <x v="0"/>
    <x v="4"/>
    <x v="3"/>
    <x v="2"/>
    <x v="0"/>
    <n v="1"/>
    <n v="31315"/>
    <n v="31315"/>
    <s v="Réel"/>
    <n v="-31315"/>
    <s v="ECHEANCIER"/>
    <x v="0"/>
  </r>
  <r>
    <x v="0"/>
    <x v="3"/>
    <x v="0"/>
    <x v="4"/>
    <x v="3"/>
    <x v="2"/>
    <x v="1"/>
    <n v="1"/>
    <n v="1512.04"/>
    <n v="1512.04"/>
    <s v="Réel"/>
    <n v="-1512.04"/>
    <m/>
    <x v="0"/>
  </r>
  <r>
    <x v="0"/>
    <x v="3"/>
    <x v="0"/>
    <x v="4"/>
    <x v="3"/>
    <x v="3"/>
    <x v="0"/>
    <n v="1"/>
    <n v="31315"/>
    <n v="31315"/>
    <s v="Réel"/>
    <n v="-31315"/>
    <s v="ECHEANCIER"/>
    <x v="0"/>
  </r>
  <r>
    <x v="0"/>
    <x v="3"/>
    <x v="0"/>
    <x v="4"/>
    <x v="3"/>
    <x v="3"/>
    <x v="1"/>
    <n v="1"/>
    <n v="623.88"/>
    <n v="623.88"/>
    <s v="Réel"/>
    <n v="-623.88"/>
    <m/>
    <x v="0"/>
  </r>
  <r>
    <x v="0"/>
    <x v="3"/>
    <x v="0"/>
    <x v="4"/>
    <x v="3"/>
    <x v="4"/>
    <x v="0"/>
    <n v="1"/>
    <m/>
    <n v="0"/>
    <s v="Réel"/>
    <n v="0"/>
    <m/>
    <x v="0"/>
  </r>
  <r>
    <x v="0"/>
    <x v="3"/>
    <x v="0"/>
    <x v="4"/>
    <x v="3"/>
    <x v="4"/>
    <x v="1"/>
    <n v="1"/>
    <n v="389.04"/>
    <n v="389.04"/>
    <s v="Réel"/>
    <n v="-389.04"/>
    <m/>
    <x v="0"/>
  </r>
  <r>
    <x v="0"/>
    <x v="3"/>
    <x v="0"/>
    <x v="4"/>
    <x v="3"/>
    <x v="5"/>
    <x v="0"/>
    <n v="1"/>
    <n v="33630"/>
    <n v="33630"/>
    <s v="Réel"/>
    <n v="-33630"/>
    <s v="30% du forfait"/>
    <x v="0"/>
  </r>
  <r>
    <x v="0"/>
    <x v="3"/>
    <x v="0"/>
    <x v="4"/>
    <x v="3"/>
    <x v="5"/>
    <x v="1"/>
    <n v="1"/>
    <m/>
    <n v="0"/>
    <s v="Réel"/>
    <n v="0"/>
    <m/>
    <x v="0"/>
  </r>
  <r>
    <x v="0"/>
    <x v="3"/>
    <x v="0"/>
    <x v="4"/>
    <x v="3"/>
    <x v="6"/>
    <x v="0"/>
    <n v="1"/>
    <m/>
    <n v="0"/>
    <s v="Réel"/>
    <n v="0"/>
    <m/>
    <x v="0"/>
  </r>
  <r>
    <x v="0"/>
    <x v="3"/>
    <x v="0"/>
    <x v="4"/>
    <x v="3"/>
    <x v="6"/>
    <x v="1"/>
    <n v="1"/>
    <n v="446.5"/>
    <n v="446.5"/>
    <s v="Réel"/>
    <n v="-446.5"/>
    <s v="FRAIS JUILLET"/>
    <x v="0"/>
  </r>
  <r>
    <x v="0"/>
    <x v="3"/>
    <x v="0"/>
    <x v="4"/>
    <x v="3"/>
    <x v="7"/>
    <x v="0"/>
    <n v="1"/>
    <n v="3775"/>
    <n v="3775"/>
    <s v="Forecast"/>
    <n v="-3775"/>
    <s v="REALISATION CHARTE GRAPHIQUE"/>
    <x v="1"/>
  </r>
  <r>
    <x v="0"/>
    <x v="3"/>
    <x v="0"/>
    <x v="4"/>
    <x v="3"/>
    <x v="7"/>
    <x v="1"/>
    <n v="1"/>
    <m/>
    <n v="0"/>
    <s v="Forecast"/>
    <n v="0"/>
    <m/>
    <x v="1"/>
  </r>
  <r>
    <x v="0"/>
    <x v="3"/>
    <x v="0"/>
    <x v="4"/>
    <x v="3"/>
    <x v="8"/>
    <x v="0"/>
    <n v="1"/>
    <n v="67260"/>
    <n v="67260"/>
    <s v="Forecast"/>
    <n v="-67260"/>
    <s v="60% du forfait"/>
    <x v="1"/>
  </r>
  <r>
    <x v="0"/>
    <x v="3"/>
    <x v="0"/>
    <x v="4"/>
    <x v="3"/>
    <x v="8"/>
    <x v="1"/>
    <n v="1"/>
    <m/>
    <n v="0"/>
    <s v="Forecast"/>
    <n v="0"/>
    <m/>
    <x v="1"/>
  </r>
  <r>
    <x v="0"/>
    <x v="3"/>
    <x v="0"/>
    <x v="4"/>
    <x v="3"/>
    <x v="9"/>
    <x v="0"/>
    <n v="1"/>
    <m/>
    <n v="0"/>
    <s v="Forecast"/>
    <n v="0"/>
    <m/>
    <x v="1"/>
  </r>
  <r>
    <x v="0"/>
    <x v="3"/>
    <x v="0"/>
    <x v="4"/>
    <x v="3"/>
    <x v="9"/>
    <x v="1"/>
    <n v="1"/>
    <m/>
    <n v="0"/>
    <s v="Forecast"/>
    <n v="0"/>
    <m/>
    <x v="1"/>
  </r>
  <r>
    <x v="0"/>
    <x v="3"/>
    <x v="0"/>
    <x v="4"/>
    <x v="3"/>
    <x v="10"/>
    <x v="0"/>
    <n v="1"/>
    <m/>
    <n v="0"/>
    <s v="Forecast"/>
    <n v="0"/>
    <m/>
    <x v="1"/>
  </r>
  <r>
    <x v="0"/>
    <x v="3"/>
    <x v="0"/>
    <x v="4"/>
    <x v="3"/>
    <x v="10"/>
    <x v="1"/>
    <n v="1"/>
    <m/>
    <n v="0"/>
    <s v="Forecast"/>
    <n v="0"/>
    <m/>
    <x v="1"/>
  </r>
  <r>
    <x v="0"/>
    <x v="3"/>
    <x v="0"/>
    <x v="4"/>
    <x v="3"/>
    <x v="11"/>
    <x v="0"/>
    <n v="1"/>
    <n v="11210"/>
    <n v="11210"/>
    <s v="Forecast"/>
    <n v="-11210"/>
    <s v="10% du forfait"/>
    <x v="1"/>
  </r>
  <r>
    <x v="0"/>
    <x v="3"/>
    <x v="0"/>
    <x v="4"/>
    <x v="3"/>
    <x v="11"/>
    <x v="1"/>
    <n v="1"/>
    <m/>
    <n v="0"/>
    <s v="Forecast"/>
    <n v="0"/>
    <m/>
    <x v="1"/>
  </r>
  <r>
    <x v="0"/>
    <x v="4"/>
    <x v="0"/>
    <x v="5"/>
    <x v="4"/>
    <x v="0"/>
    <x v="0"/>
    <n v="1"/>
    <m/>
    <n v="0"/>
    <s v="Réel"/>
    <n v="0"/>
    <m/>
    <x v="0"/>
  </r>
  <r>
    <x v="0"/>
    <x v="4"/>
    <x v="0"/>
    <x v="5"/>
    <x v="4"/>
    <x v="0"/>
    <x v="1"/>
    <n v="1"/>
    <m/>
    <n v="0"/>
    <s v="Réel"/>
    <n v="0"/>
    <m/>
    <x v="0"/>
  </r>
  <r>
    <x v="0"/>
    <x v="4"/>
    <x v="0"/>
    <x v="5"/>
    <x v="4"/>
    <x v="1"/>
    <x v="0"/>
    <n v="1"/>
    <n v="2237.5"/>
    <n v="2237.5"/>
    <s v="Réel"/>
    <n v="-2237.5"/>
    <m/>
    <x v="0"/>
  </r>
  <r>
    <x v="0"/>
    <x v="4"/>
    <x v="0"/>
    <x v="5"/>
    <x v="4"/>
    <x v="1"/>
    <x v="1"/>
    <n v="1"/>
    <m/>
    <n v="0"/>
    <s v="Réel"/>
    <n v="0"/>
    <m/>
    <x v="0"/>
  </r>
  <r>
    <x v="0"/>
    <x v="4"/>
    <x v="0"/>
    <x v="5"/>
    <x v="4"/>
    <x v="2"/>
    <x v="0"/>
    <n v="1"/>
    <n v="5867.5"/>
    <n v="5867.5"/>
    <s v="Réel"/>
    <n v="-5867.5"/>
    <m/>
    <x v="0"/>
  </r>
  <r>
    <x v="0"/>
    <x v="4"/>
    <x v="0"/>
    <x v="5"/>
    <x v="4"/>
    <x v="2"/>
    <x v="1"/>
    <n v="1"/>
    <m/>
    <n v="0"/>
    <s v="Réel"/>
    <n v="0"/>
    <m/>
    <x v="0"/>
  </r>
  <r>
    <x v="0"/>
    <x v="4"/>
    <x v="0"/>
    <x v="5"/>
    <x v="4"/>
    <x v="3"/>
    <x v="0"/>
    <n v="1"/>
    <n v="5500"/>
    <n v="5500"/>
    <s v="Réel"/>
    <n v="-5500"/>
    <m/>
    <x v="0"/>
  </r>
  <r>
    <x v="0"/>
    <x v="4"/>
    <x v="0"/>
    <x v="5"/>
    <x v="4"/>
    <x v="3"/>
    <x v="1"/>
    <n v="1"/>
    <m/>
    <n v="0"/>
    <s v="Réel"/>
    <n v="0"/>
    <m/>
    <x v="0"/>
  </r>
  <r>
    <x v="0"/>
    <x v="4"/>
    <x v="0"/>
    <x v="5"/>
    <x v="4"/>
    <x v="4"/>
    <x v="0"/>
    <n v="1"/>
    <n v="9620"/>
    <n v="9620"/>
    <s v="Réel"/>
    <n v="-9620"/>
    <m/>
    <x v="0"/>
  </r>
  <r>
    <x v="0"/>
    <x v="4"/>
    <x v="0"/>
    <x v="5"/>
    <x v="4"/>
    <x v="4"/>
    <x v="1"/>
    <n v="1"/>
    <m/>
    <n v="0"/>
    <s v="Réel"/>
    <n v="0"/>
    <m/>
    <x v="0"/>
  </r>
  <r>
    <x v="0"/>
    <x v="4"/>
    <x v="0"/>
    <x v="5"/>
    <x v="4"/>
    <x v="5"/>
    <x v="0"/>
    <n v="1"/>
    <m/>
    <n v="0"/>
    <s v="Réel"/>
    <n v="0"/>
    <m/>
    <x v="0"/>
  </r>
  <r>
    <x v="0"/>
    <x v="4"/>
    <x v="0"/>
    <x v="5"/>
    <x v="4"/>
    <x v="5"/>
    <x v="1"/>
    <n v="1"/>
    <m/>
    <n v="0"/>
    <s v="Réel"/>
    <n v="0"/>
    <m/>
    <x v="0"/>
  </r>
  <r>
    <x v="0"/>
    <x v="4"/>
    <x v="0"/>
    <x v="5"/>
    <x v="4"/>
    <x v="6"/>
    <x v="0"/>
    <n v="1"/>
    <m/>
    <n v="0"/>
    <s v="Réel"/>
    <n v="0"/>
    <m/>
    <x v="0"/>
  </r>
  <r>
    <x v="0"/>
    <x v="4"/>
    <x v="0"/>
    <x v="5"/>
    <x v="4"/>
    <x v="6"/>
    <x v="1"/>
    <n v="1"/>
    <m/>
    <n v="0"/>
    <s v="Réel"/>
    <n v="0"/>
    <m/>
    <x v="0"/>
  </r>
  <r>
    <x v="0"/>
    <x v="4"/>
    <x v="0"/>
    <x v="5"/>
    <x v="4"/>
    <x v="7"/>
    <x v="0"/>
    <n v="1"/>
    <m/>
    <n v="0"/>
    <s v="Forecast"/>
    <n v="0"/>
    <m/>
    <x v="1"/>
  </r>
  <r>
    <x v="0"/>
    <x v="4"/>
    <x v="0"/>
    <x v="5"/>
    <x v="4"/>
    <x v="7"/>
    <x v="1"/>
    <n v="1"/>
    <m/>
    <n v="0"/>
    <s v="Forecast"/>
    <n v="0"/>
    <m/>
    <x v="1"/>
  </r>
  <r>
    <x v="0"/>
    <x v="4"/>
    <x v="0"/>
    <x v="5"/>
    <x v="4"/>
    <x v="8"/>
    <x v="0"/>
    <n v="1"/>
    <m/>
    <n v="0"/>
    <s v="Forecast"/>
    <n v="0"/>
    <m/>
    <x v="1"/>
  </r>
  <r>
    <x v="0"/>
    <x v="4"/>
    <x v="0"/>
    <x v="5"/>
    <x v="4"/>
    <x v="8"/>
    <x v="1"/>
    <n v="1"/>
    <m/>
    <n v="0"/>
    <s v="Forecast"/>
    <n v="0"/>
    <m/>
    <x v="1"/>
  </r>
  <r>
    <x v="0"/>
    <x v="4"/>
    <x v="0"/>
    <x v="5"/>
    <x v="4"/>
    <x v="9"/>
    <x v="0"/>
    <n v="1"/>
    <m/>
    <n v="0"/>
    <s v="Forecast"/>
    <n v="0"/>
    <m/>
    <x v="1"/>
  </r>
  <r>
    <x v="0"/>
    <x v="4"/>
    <x v="0"/>
    <x v="5"/>
    <x v="4"/>
    <x v="9"/>
    <x v="1"/>
    <n v="1"/>
    <m/>
    <n v="0"/>
    <s v="Forecast"/>
    <n v="0"/>
    <m/>
    <x v="1"/>
  </r>
  <r>
    <x v="0"/>
    <x v="4"/>
    <x v="0"/>
    <x v="5"/>
    <x v="4"/>
    <x v="10"/>
    <x v="0"/>
    <n v="1"/>
    <m/>
    <n v="0"/>
    <s v="Forecast"/>
    <n v="0"/>
    <m/>
    <x v="1"/>
  </r>
  <r>
    <x v="0"/>
    <x v="4"/>
    <x v="0"/>
    <x v="5"/>
    <x v="4"/>
    <x v="10"/>
    <x v="1"/>
    <n v="1"/>
    <m/>
    <n v="0"/>
    <s v="Forecast"/>
    <n v="0"/>
    <m/>
    <x v="1"/>
  </r>
  <r>
    <x v="0"/>
    <x v="4"/>
    <x v="0"/>
    <x v="5"/>
    <x v="4"/>
    <x v="11"/>
    <x v="0"/>
    <n v="1"/>
    <m/>
    <n v="0"/>
    <s v="Forecast"/>
    <n v="0"/>
    <m/>
    <x v="1"/>
  </r>
  <r>
    <x v="0"/>
    <x v="4"/>
    <x v="0"/>
    <x v="5"/>
    <x v="4"/>
    <x v="11"/>
    <x v="1"/>
    <n v="1"/>
    <m/>
    <n v="0"/>
    <s v="Forecast"/>
    <n v="0"/>
    <m/>
    <x v="1"/>
  </r>
  <r>
    <x v="0"/>
    <x v="5"/>
    <x v="1"/>
    <x v="6"/>
    <x v="5"/>
    <x v="0"/>
    <x v="0"/>
    <n v="1"/>
    <m/>
    <n v="0"/>
    <s v="Réel"/>
    <n v="0"/>
    <m/>
    <x v="0"/>
  </r>
  <r>
    <x v="0"/>
    <x v="5"/>
    <x v="1"/>
    <x v="6"/>
    <x v="5"/>
    <x v="0"/>
    <x v="1"/>
    <n v="1"/>
    <m/>
    <n v="0"/>
    <s v="Réel"/>
    <n v="0"/>
    <m/>
    <x v="0"/>
  </r>
  <r>
    <x v="0"/>
    <x v="5"/>
    <x v="1"/>
    <x v="6"/>
    <x v="5"/>
    <x v="1"/>
    <x v="0"/>
    <n v="1"/>
    <m/>
    <n v="0"/>
    <s v="Réel"/>
    <n v="0"/>
    <m/>
    <x v="0"/>
  </r>
  <r>
    <x v="0"/>
    <x v="5"/>
    <x v="1"/>
    <x v="6"/>
    <x v="5"/>
    <x v="1"/>
    <x v="1"/>
    <n v="1"/>
    <m/>
    <n v="0"/>
    <s v="Réel"/>
    <n v="0"/>
    <m/>
    <x v="0"/>
  </r>
  <r>
    <x v="0"/>
    <x v="5"/>
    <x v="1"/>
    <x v="6"/>
    <x v="5"/>
    <x v="2"/>
    <x v="0"/>
    <n v="1"/>
    <m/>
    <n v="0"/>
    <s v="Réel"/>
    <n v="0"/>
    <m/>
    <x v="0"/>
  </r>
  <r>
    <x v="0"/>
    <x v="5"/>
    <x v="1"/>
    <x v="6"/>
    <x v="5"/>
    <x v="2"/>
    <x v="1"/>
    <n v="1"/>
    <m/>
    <n v="0"/>
    <s v="Réel"/>
    <n v="0"/>
    <m/>
    <x v="0"/>
  </r>
  <r>
    <x v="0"/>
    <x v="5"/>
    <x v="1"/>
    <x v="6"/>
    <x v="5"/>
    <x v="3"/>
    <x v="0"/>
    <n v="1"/>
    <n v="7876"/>
    <n v="7876"/>
    <s v="Réel"/>
    <n v="-7876"/>
    <s v="80% du forfait"/>
    <x v="0"/>
  </r>
  <r>
    <x v="0"/>
    <x v="5"/>
    <x v="1"/>
    <x v="6"/>
    <x v="5"/>
    <x v="3"/>
    <x v="1"/>
    <n v="1"/>
    <m/>
    <n v="0"/>
    <s v="Réel"/>
    <n v="0"/>
    <m/>
    <x v="0"/>
  </r>
  <r>
    <x v="0"/>
    <x v="5"/>
    <x v="1"/>
    <x v="6"/>
    <x v="5"/>
    <x v="4"/>
    <x v="0"/>
    <n v="1"/>
    <m/>
    <n v="0"/>
    <s v="Réel"/>
    <n v="0"/>
    <m/>
    <x v="0"/>
  </r>
  <r>
    <x v="0"/>
    <x v="5"/>
    <x v="1"/>
    <x v="6"/>
    <x v="5"/>
    <x v="4"/>
    <x v="1"/>
    <n v="1"/>
    <m/>
    <n v="0"/>
    <s v="Réel"/>
    <n v="0"/>
    <m/>
    <x v="0"/>
  </r>
  <r>
    <x v="0"/>
    <x v="5"/>
    <x v="1"/>
    <x v="6"/>
    <x v="5"/>
    <x v="5"/>
    <x v="0"/>
    <n v="1"/>
    <n v="1969"/>
    <n v="1969"/>
    <s v="Réel"/>
    <n v="-1969"/>
    <s v="20% du forfait"/>
    <x v="0"/>
  </r>
  <r>
    <x v="0"/>
    <x v="5"/>
    <x v="1"/>
    <x v="6"/>
    <x v="5"/>
    <x v="5"/>
    <x v="1"/>
    <n v="1"/>
    <n v="2030"/>
    <n v="2030"/>
    <s v="Réel"/>
    <n v="-2030"/>
    <s v="EVOL 7J"/>
    <x v="0"/>
  </r>
  <r>
    <x v="0"/>
    <x v="5"/>
    <x v="1"/>
    <x v="6"/>
    <x v="5"/>
    <x v="6"/>
    <x v="0"/>
    <n v="1"/>
    <m/>
    <n v="0"/>
    <s v="Réel"/>
    <n v="0"/>
    <m/>
    <x v="0"/>
  </r>
  <r>
    <x v="0"/>
    <x v="5"/>
    <x v="1"/>
    <x v="6"/>
    <x v="5"/>
    <x v="6"/>
    <x v="1"/>
    <n v="1"/>
    <m/>
    <n v="0"/>
    <s v="Réel"/>
    <n v="0"/>
    <m/>
    <x v="0"/>
  </r>
  <r>
    <x v="0"/>
    <x v="5"/>
    <x v="1"/>
    <x v="6"/>
    <x v="5"/>
    <x v="7"/>
    <x v="0"/>
    <n v="1"/>
    <m/>
    <n v="0"/>
    <s v="Forecast"/>
    <n v="0"/>
    <m/>
    <x v="1"/>
  </r>
  <r>
    <x v="0"/>
    <x v="5"/>
    <x v="1"/>
    <x v="6"/>
    <x v="5"/>
    <x v="7"/>
    <x v="1"/>
    <n v="1"/>
    <m/>
    <n v="0"/>
    <s v="Forecast"/>
    <n v="0"/>
    <m/>
    <x v="1"/>
  </r>
  <r>
    <x v="0"/>
    <x v="5"/>
    <x v="1"/>
    <x v="6"/>
    <x v="5"/>
    <x v="8"/>
    <x v="0"/>
    <n v="1"/>
    <m/>
    <n v="0"/>
    <s v="Forecast"/>
    <n v="0"/>
    <m/>
    <x v="1"/>
  </r>
  <r>
    <x v="0"/>
    <x v="5"/>
    <x v="1"/>
    <x v="6"/>
    <x v="5"/>
    <x v="8"/>
    <x v="1"/>
    <n v="1"/>
    <m/>
    <n v="0"/>
    <s v="Forecast"/>
    <n v="0"/>
    <m/>
    <x v="1"/>
  </r>
  <r>
    <x v="0"/>
    <x v="5"/>
    <x v="1"/>
    <x v="6"/>
    <x v="5"/>
    <x v="9"/>
    <x v="0"/>
    <n v="1"/>
    <m/>
    <n v="0"/>
    <s v="Forecast"/>
    <n v="0"/>
    <m/>
    <x v="1"/>
  </r>
  <r>
    <x v="0"/>
    <x v="5"/>
    <x v="1"/>
    <x v="6"/>
    <x v="5"/>
    <x v="9"/>
    <x v="1"/>
    <n v="1"/>
    <m/>
    <n v="0"/>
    <s v="Forecast"/>
    <n v="0"/>
    <m/>
    <x v="1"/>
  </r>
  <r>
    <x v="0"/>
    <x v="5"/>
    <x v="1"/>
    <x v="6"/>
    <x v="5"/>
    <x v="10"/>
    <x v="0"/>
    <n v="1"/>
    <m/>
    <n v="0"/>
    <s v="Forecast"/>
    <n v="0"/>
    <m/>
    <x v="1"/>
  </r>
  <r>
    <x v="0"/>
    <x v="5"/>
    <x v="1"/>
    <x v="6"/>
    <x v="5"/>
    <x v="10"/>
    <x v="1"/>
    <n v="1"/>
    <m/>
    <n v="0"/>
    <s v="Forecast"/>
    <n v="0"/>
    <m/>
    <x v="1"/>
  </r>
  <r>
    <x v="0"/>
    <x v="5"/>
    <x v="1"/>
    <x v="6"/>
    <x v="5"/>
    <x v="11"/>
    <x v="0"/>
    <n v="1"/>
    <m/>
    <n v="0"/>
    <s v="Forecast"/>
    <n v="0"/>
    <m/>
    <x v="1"/>
  </r>
  <r>
    <x v="0"/>
    <x v="5"/>
    <x v="1"/>
    <x v="6"/>
    <x v="5"/>
    <x v="11"/>
    <x v="1"/>
    <n v="1"/>
    <m/>
    <n v="0"/>
    <s v="Forecast"/>
    <n v="0"/>
    <m/>
    <x v="1"/>
  </r>
  <r>
    <x v="0"/>
    <x v="6"/>
    <x v="2"/>
    <x v="7"/>
    <x v="6"/>
    <x v="0"/>
    <x v="0"/>
    <n v="1"/>
    <m/>
    <n v="0"/>
    <s v="Réel"/>
    <n v="0"/>
    <m/>
    <x v="0"/>
  </r>
  <r>
    <x v="0"/>
    <x v="6"/>
    <x v="2"/>
    <x v="7"/>
    <x v="6"/>
    <x v="0"/>
    <x v="1"/>
    <n v="1"/>
    <m/>
    <n v="0"/>
    <s v="Réel"/>
    <n v="0"/>
    <m/>
    <x v="0"/>
  </r>
  <r>
    <x v="0"/>
    <x v="6"/>
    <x v="2"/>
    <x v="7"/>
    <x v="6"/>
    <x v="1"/>
    <x v="0"/>
    <n v="1"/>
    <m/>
    <n v="0"/>
    <s v="Réel"/>
    <n v="0"/>
    <m/>
    <x v="0"/>
  </r>
  <r>
    <x v="0"/>
    <x v="6"/>
    <x v="2"/>
    <x v="7"/>
    <x v="6"/>
    <x v="1"/>
    <x v="1"/>
    <n v="1"/>
    <m/>
    <n v="0"/>
    <s v="Réel"/>
    <n v="0"/>
    <m/>
    <x v="0"/>
  </r>
  <r>
    <x v="0"/>
    <x v="6"/>
    <x v="2"/>
    <x v="7"/>
    <x v="6"/>
    <x v="2"/>
    <x v="0"/>
    <n v="1"/>
    <n v="3450"/>
    <n v="3450"/>
    <s v="Réel"/>
    <n v="-3450"/>
    <s v="100% DU FORFAIT"/>
    <x v="0"/>
  </r>
  <r>
    <x v="0"/>
    <x v="6"/>
    <x v="2"/>
    <x v="7"/>
    <x v="6"/>
    <x v="2"/>
    <x v="1"/>
    <n v="1"/>
    <m/>
    <n v="0"/>
    <s v="Réel"/>
    <n v="0"/>
    <m/>
    <x v="0"/>
  </r>
  <r>
    <x v="0"/>
    <x v="6"/>
    <x v="2"/>
    <x v="7"/>
    <x v="6"/>
    <x v="3"/>
    <x v="0"/>
    <n v="1"/>
    <m/>
    <n v="0"/>
    <s v="Réel"/>
    <n v="0"/>
    <m/>
    <x v="0"/>
  </r>
  <r>
    <x v="0"/>
    <x v="6"/>
    <x v="2"/>
    <x v="7"/>
    <x v="6"/>
    <x v="3"/>
    <x v="1"/>
    <n v="1"/>
    <m/>
    <n v="0"/>
    <s v="Réel"/>
    <n v="0"/>
    <m/>
    <x v="0"/>
  </r>
  <r>
    <x v="0"/>
    <x v="6"/>
    <x v="2"/>
    <x v="7"/>
    <x v="6"/>
    <x v="4"/>
    <x v="0"/>
    <n v="1"/>
    <m/>
    <n v="0"/>
    <s v="Réel"/>
    <n v="0"/>
    <m/>
    <x v="0"/>
  </r>
  <r>
    <x v="0"/>
    <x v="6"/>
    <x v="2"/>
    <x v="7"/>
    <x v="6"/>
    <x v="4"/>
    <x v="1"/>
    <n v="1"/>
    <m/>
    <n v="0"/>
    <s v="Réel"/>
    <n v="0"/>
    <m/>
    <x v="0"/>
  </r>
  <r>
    <x v="0"/>
    <x v="6"/>
    <x v="2"/>
    <x v="7"/>
    <x v="6"/>
    <x v="5"/>
    <x v="0"/>
    <n v="1"/>
    <m/>
    <n v="0"/>
    <s v="Réel"/>
    <n v="0"/>
    <m/>
    <x v="0"/>
  </r>
  <r>
    <x v="0"/>
    <x v="6"/>
    <x v="2"/>
    <x v="7"/>
    <x v="6"/>
    <x v="5"/>
    <x v="1"/>
    <n v="1"/>
    <m/>
    <n v="0"/>
    <s v="Réel"/>
    <n v="0"/>
    <m/>
    <x v="0"/>
  </r>
  <r>
    <x v="0"/>
    <x v="6"/>
    <x v="2"/>
    <x v="7"/>
    <x v="6"/>
    <x v="6"/>
    <x v="0"/>
    <n v="1"/>
    <m/>
    <n v="0"/>
    <s v="Réel"/>
    <n v="0"/>
    <m/>
    <x v="0"/>
  </r>
  <r>
    <x v="0"/>
    <x v="6"/>
    <x v="2"/>
    <x v="7"/>
    <x v="6"/>
    <x v="6"/>
    <x v="1"/>
    <n v="1"/>
    <m/>
    <n v="0"/>
    <s v="Réel"/>
    <n v="0"/>
    <m/>
    <x v="0"/>
  </r>
  <r>
    <x v="0"/>
    <x v="6"/>
    <x v="2"/>
    <x v="7"/>
    <x v="6"/>
    <x v="7"/>
    <x v="0"/>
    <n v="1"/>
    <m/>
    <n v="0"/>
    <s v="Forecast"/>
    <n v="0"/>
    <m/>
    <x v="1"/>
  </r>
  <r>
    <x v="0"/>
    <x v="6"/>
    <x v="2"/>
    <x v="7"/>
    <x v="6"/>
    <x v="7"/>
    <x v="1"/>
    <n v="1"/>
    <m/>
    <n v="0"/>
    <s v="Forecast"/>
    <n v="0"/>
    <m/>
    <x v="1"/>
  </r>
  <r>
    <x v="0"/>
    <x v="6"/>
    <x v="2"/>
    <x v="7"/>
    <x v="6"/>
    <x v="8"/>
    <x v="0"/>
    <n v="1"/>
    <m/>
    <n v="0"/>
    <s v="Forecast"/>
    <n v="0"/>
    <m/>
    <x v="1"/>
  </r>
  <r>
    <x v="0"/>
    <x v="6"/>
    <x v="2"/>
    <x v="7"/>
    <x v="6"/>
    <x v="8"/>
    <x v="1"/>
    <n v="1"/>
    <m/>
    <n v="0"/>
    <s v="Forecast"/>
    <n v="0"/>
    <m/>
    <x v="1"/>
  </r>
  <r>
    <x v="0"/>
    <x v="6"/>
    <x v="2"/>
    <x v="7"/>
    <x v="6"/>
    <x v="9"/>
    <x v="0"/>
    <n v="1"/>
    <m/>
    <n v="0"/>
    <s v="Forecast"/>
    <n v="0"/>
    <m/>
    <x v="1"/>
  </r>
  <r>
    <x v="0"/>
    <x v="6"/>
    <x v="2"/>
    <x v="7"/>
    <x v="6"/>
    <x v="9"/>
    <x v="1"/>
    <n v="1"/>
    <m/>
    <n v="0"/>
    <s v="Forecast"/>
    <n v="0"/>
    <m/>
    <x v="1"/>
  </r>
  <r>
    <x v="0"/>
    <x v="6"/>
    <x v="2"/>
    <x v="7"/>
    <x v="6"/>
    <x v="10"/>
    <x v="0"/>
    <n v="1"/>
    <m/>
    <n v="0"/>
    <s v="Forecast"/>
    <n v="0"/>
    <m/>
    <x v="1"/>
  </r>
  <r>
    <x v="0"/>
    <x v="6"/>
    <x v="2"/>
    <x v="7"/>
    <x v="6"/>
    <x v="10"/>
    <x v="1"/>
    <n v="1"/>
    <m/>
    <n v="0"/>
    <s v="Forecast"/>
    <n v="0"/>
    <m/>
    <x v="1"/>
  </r>
  <r>
    <x v="0"/>
    <x v="6"/>
    <x v="2"/>
    <x v="7"/>
    <x v="6"/>
    <x v="11"/>
    <x v="0"/>
    <n v="1"/>
    <m/>
    <n v="0"/>
    <s v="Forecast"/>
    <n v="0"/>
    <m/>
    <x v="1"/>
  </r>
  <r>
    <x v="0"/>
    <x v="6"/>
    <x v="2"/>
    <x v="7"/>
    <x v="6"/>
    <x v="11"/>
    <x v="1"/>
    <n v="1"/>
    <m/>
    <n v="0"/>
    <s v="Forecast"/>
    <n v="0"/>
    <m/>
    <x v="1"/>
  </r>
  <r>
    <x v="0"/>
    <x v="7"/>
    <x v="3"/>
    <x v="8"/>
    <x v="7"/>
    <x v="0"/>
    <x v="2"/>
    <n v="1"/>
    <m/>
    <n v="0"/>
    <s v="Réel"/>
    <n v="0"/>
    <m/>
    <x v="0"/>
  </r>
  <r>
    <x v="0"/>
    <x v="7"/>
    <x v="3"/>
    <x v="8"/>
    <x v="7"/>
    <x v="0"/>
    <x v="1"/>
    <n v="1"/>
    <m/>
    <n v="0"/>
    <s v="Réel"/>
    <n v="0"/>
    <m/>
    <x v="0"/>
  </r>
  <r>
    <x v="0"/>
    <x v="7"/>
    <x v="3"/>
    <x v="8"/>
    <x v="7"/>
    <x v="1"/>
    <x v="2"/>
    <n v="1"/>
    <n v="3800"/>
    <n v="3800"/>
    <s v="Réel"/>
    <n v="-3800"/>
    <s v="ok nop"/>
    <x v="0"/>
  </r>
  <r>
    <x v="0"/>
    <x v="7"/>
    <x v="3"/>
    <x v="8"/>
    <x v="7"/>
    <x v="1"/>
    <x v="1"/>
    <n v="1"/>
    <m/>
    <n v="0"/>
    <s v="Réel"/>
    <n v="0"/>
    <m/>
    <x v="0"/>
  </r>
  <r>
    <x v="0"/>
    <x v="7"/>
    <x v="3"/>
    <x v="8"/>
    <x v="7"/>
    <x v="2"/>
    <x v="2"/>
    <n v="1"/>
    <n v="3040"/>
    <n v="3040"/>
    <s v="Réel"/>
    <n v="-3040"/>
    <m/>
    <x v="0"/>
  </r>
  <r>
    <x v="0"/>
    <x v="7"/>
    <x v="3"/>
    <x v="8"/>
    <x v="7"/>
    <x v="2"/>
    <x v="1"/>
    <n v="1"/>
    <m/>
    <n v="0"/>
    <s v="Réel"/>
    <n v="0"/>
    <m/>
    <x v="0"/>
  </r>
  <r>
    <x v="0"/>
    <x v="7"/>
    <x v="3"/>
    <x v="8"/>
    <x v="7"/>
    <x v="3"/>
    <x v="2"/>
    <n v="1"/>
    <n v="600"/>
    <n v="600"/>
    <s v="Réel"/>
    <n v="-600"/>
    <s v="2J"/>
    <x v="0"/>
  </r>
  <r>
    <x v="0"/>
    <x v="7"/>
    <x v="3"/>
    <x v="8"/>
    <x v="7"/>
    <x v="3"/>
    <x v="1"/>
    <n v="1"/>
    <m/>
    <n v="0"/>
    <s v="Réel"/>
    <n v="0"/>
    <m/>
    <x v="0"/>
  </r>
  <r>
    <x v="0"/>
    <x v="7"/>
    <x v="3"/>
    <x v="8"/>
    <x v="7"/>
    <x v="4"/>
    <x v="2"/>
    <n v="1"/>
    <n v="480"/>
    <n v="480"/>
    <s v="Réel"/>
    <n v="-480"/>
    <s v="1.5J"/>
    <x v="0"/>
  </r>
  <r>
    <x v="0"/>
    <x v="7"/>
    <x v="3"/>
    <x v="8"/>
    <x v="7"/>
    <x v="4"/>
    <x v="1"/>
    <n v="1"/>
    <m/>
    <n v="0"/>
    <s v="Réel"/>
    <n v="0"/>
    <m/>
    <x v="0"/>
  </r>
  <r>
    <x v="0"/>
    <x v="7"/>
    <x v="3"/>
    <x v="8"/>
    <x v="7"/>
    <x v="5"/>
    <x v="2"/>
    <n v="1"/>
    <n v="1360"/>
    <n v="1360"/>
    <s v="Réel"/>
    <n v="-1360"/>
    <s v="5J"/>
    <x v="0"/>
  </r>
  <r>
    <x v="0"/>
    <x v="7"/>
    <x v="3"/>
    <x v="8"/>
    <x v="7"/>
    <x v="5"/>
    <x v="1"/>
    <n v="1"/>
    <m/>
    <n v="0"/>
    <s v="Réel"/>
    <n v="0"/>
    <m/>
    <x v="0"/>
  </r>
  <r>
    <x v="0"/>
    <x v="7"/>
    <x v="3"/>
    <x v="8"/>
    <x v="7"/>
    <x v="6"/>
    <x v="2"/>
    <n v="1"/>
    <m/>
    <n v="0"/>
    <s v="Réel"/>
    <n v="0"/>
    <m/>
    <x v="0"/>
  </r>
  <r>
    <x v="0"/>
    <x v="7"/>
    <x v="3"/>
    <x v="8"/>
    <x v="7"/>
    <x v="6"/>
    <x v="1"/>
    <n v="1"/>
    <m/>
    <n v="0"/>
    <s v="Réel"/>
    <n v="0"/>
    <m/>
    <x v="0"/>
  </r>
  <r>
    <x v="0"/>
    <x v="7"/>
    <x v="3"/>
    <x v="8"/>
    <x v="7"/>
    <x v="7"/>
    <x v="2"/>
    <n v="1"/>
    <m/>
    <n v="0"/>
    <s v="Forecast"/>
    <n v="0"/>
    <m/>
    <x v="1"/>
  </r>
  <r>
    <x v="0"/>
    <x v="7"/>
    <x v="3"/>
    <x v="8"/>
    <x v="7"/>
    <x v="7"/>
    <x v="1"/>
    <n v="1"/>
    <m/>
    <n v="0"/>
    <s v="Forecast"/>
    <n v="0"/>
    <m/>
    <x v="1"/>
  </r>
  <r>
    <x v="0"/>
    <x v="7"/>
    <x v="3"/>
    <x v="8"/>
    <x v="7"/>
    <x v="8"/>
    <x v="2"/>
    <n v="1"/>
    <m/>
    <n v="0"/>
    <s v="Forecast"/>
    <n v="0"/>
    <m/>
    <x v="1"/>
  </r>
  <r>
    <x v="0"/>
    <x v="7"/>
    <x v="3"/>
    <x v="8"/>
    <x v="7"/>
    <x v="8"/>
    <x v="1"/>
    <n v="1"/>
    <m/>
    <n v="0"/>
    <s v="Forecast"/>
    <n v="0"/>
    <m/>
    <x v="1"/>
  </r>
  <r>
    <x v="0"/>
    <x v="7"/>
    <x v="3"/>
    <x v="8"/>
    <x v="7"/>
    <x v="9"/>
    <x v="2"/>
    <n v="1"/>
    <m/>
    <n v="0"/>
    <s v="Forecast"/>
    <n v="0"/>
    <m/>
    <x v="1"/>
  </r>
  <r>
    <x v="0"/>
    <x v="7"/>
    <x v="3"/>
    <x v="8"/>
    <x v="7"/>
    <x v="9"/>
    <x v="1"/>
    <n v="1"/>
    <m/>
    <n v="0"/>
    <s v="Forecast"/>
    <n v="0"/>
    <m/>
    <x v="1"/>
  </r>
  <r>
    <x v="0"/>
    <x v="7"/>
    <x v="3"/>
    <x v="8"/>
    <x v="7"/>
    <x v="10"/>
    <x v="2"/>
    <n v="1"/>
    <m/>
    <n v="0"/>
    <s v="Forecast"/>
    <n v="0"/>
    <m/>
    <x v="1"/>
  </r>
  <r>
    <x v="0"/>
    <x v="7"/>
    <x v="3"/>
    <x v="8"/>
    <x v="7"/>
    <x v="10"/>
    <x v="1"/>
    <n v="1"/>
    <m/>
    <n v="0"/>
    <s v="Forecast"/>
    <n v="0"/>
    <m/>
    <x v="1"/>
  </r>
  <r>
    <x v="0"/>
    <x v="7"/>
    <x v="3"/>
    <x v="8"/>
    <x v="7"/>
    <x v="11"/>
    <x v="2"/>
    <n v="1"/>
    <m/>
    <n v="0"/>
    <s v="Forecast"/>
    <n v="0"/>
    <m/>
    <x v="1"/>
  </r>
  <r>
    <x v="0"/>
    <x v="7"/>
    <x v="3"/>
    <x v="8"/>
    <x v="7"/>
    <x v="11"/>
    <x v="1"/>
    <n v="1"/>
    <m/>
    <n v="0"/>
    <s v="Forecast"/>
    <n v="0"/>
    <m/>
    <x v="1"/>
  </r>
  <r>
    <x v="0"/>
    <x v="8"/>
    <x v="4"/>
    <x v="9"/>
    <x v="8"/>
    <x v="0"/>
    <x v="0"/>
    <n v="1"/>
    <n v="3661.8"/>
    <n v="3661.8"/>
    <s v="Réel"/>
    <n v="-3661.8"/>
    <s v="VALIDATION DES MAQUETTES"/>
    <x v="0"/>
  </r>
  <r>
    <x v="0"/>
    <x v="8"/>
    <x v="4"/>
    <x v="9"/>
    <x v="8"/>
    <x v="0"/>
    <x v="1"/>
    <n v="1"/>
    <m/>
    <n v="0"/>
    <s v="Réel"/>
    <n v="0"/>
    <m/>
    <x v="0"/>
  </r>
  <r>
    <x v="0"/>
    <x v="8"/>
    <x v="4"/>
    <x v="9"/>
    <x v="8"/>
    <x v="1"/>
    <x v="0"/>
    <n v="1"/>
    <m/>
    <n v="0"/>
    <s v="Réel"/>
    <n v="0"/>
    <m/>
    <x v="0"/>
  </r>
  <r>
    <x v="0"/>
    <x v="8"/>
    <x v="4"/>
    <x v="9"/>
    <x v="8"/>
    <x v="1"/>
    <x v="1"/>
    <n v="1"/>
    <m/>
    <n v="0"/>
    <s v="Réel"/>
    <n v="0"/>
    <m/>
    <x v="0"/>
  </r>
  <r>
    <x v="0"/>
    <x v="8"/>
    <x v="4"/>
    <x v="9"/>
    <x v="8"/>
    <x v="2"/>
    <x v="0"/>
    <n v="1"/>
    <n v="6238"/>
    <n v="6238"/>
    <s v="Réel"/>
    <n v="-6238"/>
    <m/>
    <x v="0"/>
  </r>
  <r>
    <x v="0"/>
    <x v="8"/>
    <x v="4"/>
    <x v="9"/>
    <x v="8"/>
    <x v="2"/>
    <x v="1"/>
    <n v="1"/>
    <m/>
    <n v="0"/>
    <s v="Réel"/>
    <n v="0"/>
    <m/>
    <x v="0"/>
  </r>
  <r>
    <x v="0"/>
    <x v="8"/>
    <x v="4"/>
    <x v="9"/>
    <x v="8"/>
    <x v="3"/>
    <x v="0"/>
    <n v="1"/>
    <m/>
    <n v="0"/>
    <s v="Réel"/>
    <n v="0"/>
    <m/>
    <x v="0"/>
  </r>
  <r>
    <x v="0"/>
    <x v="8"/>
    <x v="4"/>
    <x v="9"/>
    <x v="8"/>
    <x v="3"/>
    <x v="1"/>
    <n v="1"/>
    <m/>
    <n v="0"/>
    <s v="Réel"/>
    <n v="0"/>
    <m/>
    <x v="0"/>
  </r>
  <r>
    <x v="0"/>
    <x v="8"/>
    <x v="4"/>
    <x v="9"/>
    <x v="8"/>
    <x v="4"/>
    <x v="0"/>
    <n v="1"/>
    <m/>
    <n v="0"/>
    <s v="Réel"/>
    <n v="0"/>
    <m/>
    <x v="0"/>
  </r>
  <r>
    <x v="0"/>
    <x v="8"/>
    <x v="4"/>
    <x v="9"/>
    <x v="8"/>
    <x v="4"/>
    <x v="1"/>
    <n v="1"/>
    <m/>
    <n v="0"/>
    <s v="Réel"/>
    <n v="0"/>
    <m/>
    <x v="0"/>
  </r>
  <r>
    <x v="0"/>
    <x v="8"/>
    <x v="4"/>
    <x v="9"/>
    <x v="8"/>
    <x v="5"/>
    <x v="0"/>
    <n v="1"/>
    <m/>
    <n v="0"/>
    <s v="Réel"/>
    <n v="0"/>
    <m/>
    <x v="0"/>
  </r>
  <r>
    <x v="0"/>
    <x v="8"/>
    <x v="4"/>
    <x v="9"/>
    <x v="8"/>
    <x v="5"/>
    <x v="1"/>
    <n v="1"/>
    <m/>
    <n v="0"/>
    <s v="Réel"/>
    <n v="0"/>
    <m/>
    <x v="0"/>
  </r>
  <r>
    <x v="0"/>
    <x v="8"/>
    <x v="4"/>
    <x v="9"/>
    <x v="8"/>
    <x v="6"/>
    <x v="0"/>
    <n v="1"/>
    <m/>
    <n v="0"/>
    <s v="Réel"/>
    <n v="0"/>
    <m/>
    <x v="0"/>
  </r>
  <r>
    <x v="0"/>
    <x v="8"/>
    <x v="4"/>
    <x v="9"/>
    <x v="8"/>
    <x v="6"/>
    <x v="1"/>
    <n v="1"/>
    <m/>
    <n v="0"/>
    <s v="Réel"/>
    <n v="0"/>
    <m/>
    <x v="0"/>
  </r>
  <r>
    <x v="0"/>
    <x v="8"/>
    <x v="4"/>
    <x v="9"/>
    <x v="8"/>
    <x v="7"/>
    <x v="0"/>
    <n v="1"/>
    <m/>
    <n v="0"/>
    <s v="Forecast"/>
    <n v="0"/>
    <m/>
    <x v="1"/>
  </r>
  <r>
    <x v="0"/>
    <x v="8"/>
    <x v="4"/>
    <x v="9"/>
    <x v="8"/>
    <x v="7"/>
    <x v="1"/>
    <n v="1"/>
    <m/>
    <n v="0"/>
    <s v="Forecast"/>
    <n v="0"/>
    <m/>
    <x v="1"/>
  </r>
  <r>
    <x v="0"/>
    <x v="8"/>
    <x v="4"/>
    <x v="9"/>
    <x v="8"/>
    <x v="8"/>
    <x v="0"/>
    <n v="1"/>
    <m/>
    <n v="0"/>
    <s v="Forecast"/>
    <n v="0"/>
    <m/>
    <x v="1"/>
  </r>
  <r>
    <x v="0"/>
    <x v="8"/>
    <x v="4"/>
    <x v="9"/>
    <x v="8"/>
    <x v="8"/>
    <x v="1"/>
    <n v="1"/>
    <m/>
    <n v="0"/>
    <s v="Forecast"/>
    <n v="0"/>
    <m/>
    <x v="1"/>
  </r>
  <r>
    <x v="0"/>
    <x v="8"/>
    <x v="4"/>
    <x v="9"/>
    <x v="8"/>
    <x v="9"/>
    <x v="0"/>
    <n v="1"/>
    <m/>
    <n v="0"/>
    <s v="Forecast"/>
    <n v="0"/>
    <m/>
    <x v="1"/>
  </r>
  <r>
    <x v="0"/>
    <x v="8"/>
    <x v="4"/>
    <x v="9"/>
    <x v="8"/>
    <x v="9"/>
    <x v="1"/>
    <n v="1"/>
    <m/>
    <n v="0"/>
    <s v="Forecast"/>
    <n v="0"/>
    <m/>
    <x v="1"/>
  </r>
  <r>
    <x v="0"/>
    <x v="8"/>
    <x v="4"/>
    <x v="9"/>
    <x v="8"/>
    <x v="10"/>
    <x v="0"/>
    <n v="1"/>
    <m/>
    <n v="0"/>
    <s v="Forecast"/>
    <n v="0"/>
    <m/>
    <x v="1"/>
  </r>
  <r>
    <x v="0"/>
    <x v="8"/>
    <x v="4"/>
    <x v="9"/>
    <x v="8"/>
    <x v="10"/>
    <x v="1"/>
    <n v="1"/>
    <m/>
    <n v="0"/>
    <s v="Forecast"/>
    <n v="0"/>
    <m/>
    <x v="1"/>
  </r>
  <r>
    <x v="0"/>
    <x v="8"/>
    <x v="4"/>
    <x v="9"/>
    <x v="8"/>
    <x v="11"/>
    <x v="0"/>
    <n v="1"/>
    <m/>
    <n v="0"/>
    <s v="Forecast"/>
    <n v="0"/>
    <m/>
    <x v="1"/>
  </r>
  <r>
    <x v="0"/>
    <x v="8"/>
    <x v="4"/>
    <x v="9"/>
    <x v="8"/>
    <x v="11"/>
    <x v="1"/>
    <n v="1"/>
    <m/>
    <n v="0"/>
    <s v="Forecast"/>
    <n v="0"/>
    <m/>
    <x v="1"/>
  </r>
  <r>
    <x v="0"/>
    <x v="9"/>
    <x v="5"/>
    <x v="10"/>
    <x v="9"/>
    <x v="0"/>
    <x v="2"/>
    <n v="1"/>
    <n v="15050"/>
    <n v="15050"/>
    <s v="Réel"/>
    <n v="-15050"/>
    <s v="PROD JANVIER"/>
    <x v="0"/>
  </r>
  <r>
    <x v="0"/>
    <x v="9"/>
    <x v="5"/>
    <x v="10"/>
    <x v="9"/>
    <x v="0"/>
    <x v="1"/>
    <n v="1"/>
    <m/>
    <n v="0"/>
    <s v="Réel"/>
    <n v="0"/>
    <m/>
    <x v="0"/>
  </r>
  <r>
    <x v="0"/>
    <x v="9"/>
    <x v="5"/>
    <x v="10"/>
    <x v="9"/>
    <x v="1"/>
    <x v="2"/>
    <n v="1"/>
    <n v="8655"/>
    <n v="8655"/>
    <s v="Réel"/>
    <n v="-8655"/>
    <s v="PROD FEVRIER"/>
    <x v="0"/>
  </r>
  <r>
    <x v="0"/>
    <x v="9"/>
    <x v="5"/>
    <x v="10"/>
    <x v="9"/>
    <x v="1"/>
    <x v="1"/>
    <n v="1"/>
    <m/>
    <n v="0"/>
    <s v="Réel"/>
    <n v="0"/>
    <m/>
    <x v="0"/>
  </r>
  <r>
    <x v="0"/>
    <x v="9"/>
    <x v="5"/>
    <x v="10"/>
    <x v="9"/>
    <x v="2"/>
    <x v="2"/>
    <n v="1"/>
    <n v="435"/>
    <n v="435"/>
    <s v="Réel"/>
    <n v="-435"/>
    <s v="REGULE FEVRIER"/>
    <x v="0"/>
  </r>
  <r>
    <x v="0"/>
    <x v="9"/>
    <x v="5"/>
    <x v="10"/>
    <x v="9"/>
    <x v="2"/>
    <x v="1"/>
    <n v="1"/>
    <m/>
    <n v="0"/>
    <s v="Réel"/>
    <n v="0"/>
    <m/>
    <x v="0"/>
  </r>
  <r>
    <x v="0"/>
    <x v="9"/>
    <x v="5"/>
    <x v="10"/>
    <x v="9"/>
    <x v="3"/>
    <x v="2"/>
    <n v="1"/>
    <m/>
    <n v="0"/>
    <s v="Réel"/>
    <n v="0"/>
    <m/>
    <x v="0"/>
  </r>
  <r>
    <x v="0"/>
    <x v="9"/>
    <x v="5"/>
    <x v="10"/>
    <x v="9"/>
    <x v="3"/>
    <x v="1"/>
    <n v="1"/>
    <m/>
    <n v="0"/>
    <s v="Réel"/>
    <n v="0"/>
    <m/>
    <x v="0"/>
  </r>
  <r>
    <x v="0"/>
    <x v="9"/>
    <x v="5"/>
    <x v="10"/>
    <x v="9"/>
    <x v="4"/>
    <x v="2"/>
    <n v="1"/>
    <m/>
    <n v="0"/>
    <s v="Réel"/>
    <n v="0"/>
    <m/>
    <x v="0"/>
  </r>
  <r>
    <x v="0"/>
    <x v="9"/>
    <x v="5"/>
    <x v="10"/>
    <x v="9"/>
    <x v="4"/>
    <x v="1"/>
    <n v="1"/>
    <m/>
    <n v="0"/>
    <s v="Réel"/>
    <n v="0"/>
    <m/>
    <x v="0"/>
  </r>
  <r>
    <x v="0"/>
    <x v="9"/>
    <x v="5"/>
    <x v="10"/>
    <x v="9"/>
    <x v="5"/>
    <x v="2"/>
    <n v="1"/>
    <m/>
    <n v="0"/>
    <s v="Réel"/>
    <n v="0"/>
    <m/>
    <x v="0"/>
  </r>
  <r>
    <x v="0"/>
    <x v="9"/>
    <x v="5"/>
    <x v="10"/>
    <x v="9"/>
    <x v="5"/>
    <x v="1"/>
    <n v="1"/>
    <m/>
    <n v="0"/>
    <s v="Réel"/>
    <n v="0"/>
    <m/>
    <x v="0"/>
  </r>
  <r>
    <x v="0"/>
    <x v="9"/>
    <x v="5"/>
    <x v="10"/>
    <x v="9"/>
    <x v="6"/>
    <x v="2"/>
    <n v="1"/>
    <m/>
    <n v="0"/>
    <s v="Réel"/>
    <n v="0"/>
    <m/>
    <x v="0"/>
  </r>
  <r>
    <x v="0"/>
    <x v="9"/>
    <x v="5"/>
    <x v="10"/>
    <x v="9"/>
    <x v="6"/>
    <x v="1"/>
    <n v="1"/>
    <m/>
    <n v="0"/>
    <s v="Réel"/>
    <n v="0"/>
    <m/>
    <x v="0"/>
  </r>
  <r>
    <x v="0"/>
    <x v="9"/>
    <x v="5"/>
    <x v="10"/>
    <x v="9"/>
    <x v="7"/>
    <x v="2"/>
    <n v="1"/>
    <m/>
    <n v="0"/>
    <s v="Forecast"/>
    <n v="0"/>
    <m/>
    <x v="1"/>
  </r>
  <r>
    <x v="0"/>
    <x v="9"/>
    <x v="5"/>
    <x v="10"/>
    <x v="9"/>
    <x v="7"/>
    <x v="1"/>
    <n v="1"/>
    <m/>
    <n v="0"/>
    <s v="Forecast"/>
    <n v="0"/>
    <m/>
    <x v="1"/>
  </r>
  <r>
    <x v="0"/>
    <x v="9"/>
    <x v="5"/>
    <x v="10"/>
    <x v="9"/>
    <x v="8"/>
    <x v="2"/>
    <n v="1"/>
    <m/>
    <n v="0"/>
    <s v="Forecast"/>
    <n v="0"/>
    <m/>
    <x v="1"/>
  </r>
  <r>
    <x v="0"/>
    <x v="9"/>
    <x v="5"/>
    <x v="10"/>
    <x v="9"/>
    <x v="8"/>
    <x v="1"/>
    <n v="1"/>
    <m/>
    <n v="0"/>
    <s v="Forecast"/>
    <n v="0"/>
    <m/>
    <x v="1"/>
  </r>
  <r>
    <x v="0"/>
    <x v="9"/>
    <x v="5"/>
    <x v="10"/>
    <x v="9"/>
    <x v="9"/>
    <x v="2"/>
    <n v="1"/>
    <m/>
    <n v="0"/>
    <s v="Forecast"/>
    <n v="0"/>
    <m/>
    <x v="1"/>
  </r>
  <r>
    <x v="0"/>
    <x v="9"/>
    <x v="5"/>
    <x v="10"/>
    <x v="9"/>
    <x v="9"/>
    <x v="1"/>
    <n v="1"/>
    <m/>
    <n v="0"/>
    <s v="Forecast"/>
    <n v="0"/>
    <m/>
    <x v="1"/>
  </r>
  <r>
    <x v="0"/>
    <x v="9"/>
    <x v="5"/>
    <x v="10"/>
    <x v="9"/>
    <x v="10"/>
    <x v="2"/>
    <n v="1"/>
    <m/>
    <n v="0"/>
    <s v="Forecast"/>
    <n v="0"/>
    <m/>
    <x v="1"/>
  </r>
  <r>
    <x v="0"/>
    <x v="9"/>
    <x v="5"/>
    <x v="10"/>
    <x v="9"/>
    <x v="10"/>
    <x v="1"/>
    <n v="1"/>
    <m/>
    <n v="0"/>
    <s v="Forecast"/>
    <n v="0"/>
    <m/>
    <x v="1"/>
  </r>
  <r>
    <x v="0"/>
    <x v="9"/>
    <x v="5"/>
    <x v="10"/>
    <x v="9"/>
    <x v="11"/>
    <x v="2"/>
    <n v="1"/>
    <m/>
    <n v="0"/>
    <s v="Forecast"/>
    <n v="0"/>
    <m/>
    <x v="1"/>
  </r>
  <r>
    <x v="0"/>
    <x v="9"/>
    <x v="5"/>
    <x v="10"/>
    <x v="9"/>
    <x v="11"/>
    <x v="1"/>
    <n v="1"/>
    <m/>
    <n v="0"/>
    <s v="Forecast"/>
    <n v="0"/>
    <m/>
    <x v="1"/>
  </r>
  <r>
    <x v="0"/>
    <x v="10"/>
    <x v="5"/>
    <x v="11"/>
    <x v="10"/>
    <x v="0"/>
    <x v="0"/>
    <n v="1"/>
    <m/>
    <n v="0"/>
    <s v="Réel"/>
    <n v="0"/>
    <m/>
    <x v="0"/>
  </r>
  <r>
    <x v="0"/>
    <x v="10"/>
    <x v="5"/>
    <x v="11"/>
    <x v="10"/>
    <x v="0"/>
    <x v="1"/>
    <n v="1"/>
    <m/>
    <n v="0"/>
    <s v="Réel"/>
    <n v="0"/>
    <m/>
    <x v="0"/>
  </r>
  <r>
    <x v="0"/>
    <x v="10"/>
    <x v="5"/>
    <x v="11"/>
    <x v="10"/>
    <x v="1"/>
    <x v="0"/>
    <n v="1"/>
    <m/>
    <n v="0"/>
    <s v="Réel"/>
    <n v="0"/>
    <m/>
    <x v="0"/>
  </r>
  <r>
    <x v="0"/>
    <x v="10"/>
    <x v="5"/>
    <x v="11"/>
    <x v="10"/>
    <x v="1"/>
    <x v="1"/>
    <n v="1"/>
    <m/>
    <n v="0"/>
    <s v="Réel"/>
    <n v="0"/>
    <m/>
    <x v="0"/>
  </r>
  <r>
    <x v="0"/>
    <x v="10"/>
    <x v="5"/>
    <x v="11"/>
    <x v="10"/>
    <x v="2"/>
    <x v="0"/>
    <n v="1"/>
    <m/>
    <n v="0"/>
    <s v="Réel"/>
    <n v="0"/>
    <m/>
    <x v="0"/>
  </r>
  <r>
    <x v="0"/>
    <x v="10"/>
    <x v="5"/>
    <x v="11"/>
    <x v="10"/>
    <x v="2"/>
    <x v="1"/>
    <n v="1"/>
    <m/>
    <n v="0"/>
    <s v="Réel"/>
    <n v="0"/>
    <m/>
    <x v="0"/>
  </r>
  <r>
    <x v="0"/>
    <x v="10"/>
    <x v="5"/>
    <x v="11"/>
    <x v="10"/>
    <x v="3"/>
    <x v="0"/>
    <n v="1"/>
    <n v="9220"/>
    <n v="9220"/>
    <s v="Réel"/>
    <n v="-9220"/>
    <s v="80% du forfait -&gt; conforme ICA"/>
    <x v="0"/>
  </r>
  <r>
    <x v="0"/>
    <x v="10"/>
    <x v="5"/>
    <x v="11"/>
    <x v="10"/>
    <x v="3"/>
    <x v="1"/>
    <n v="1"/>
    <m/>
    <n v="0"/>
    <s v="Réel"/>
    <n v="0"/>
    <m/>
    <x v="0"/>
  </r>
  <r>
    <x v="0"/>
    <x v="10"/>
    <x v="5"/>
    <x v="11"/>
    <x v="10"/>
    <x v="4"/>
    <x v="0"/>
    <n v="1"/>
    <m/>
    <n v="0"/>
    <s v="Réel"/>
    <n v="0"/>
    <m/>
    <x v="0"/>
  </r>
  <r>
    <x v="0"/>
    <x v="10"/>
    <x v="5"/>
    <x v="11"/>
    <x v="10"/>
    <x v="4"/>
    <x v="1"/>
    <n v="1"/>
    <m/>
    <n v="0"/>
    <s v="Réel"/>
    <n v="0"/>
    <m/>
    <x v="0"/>
  </r>
  <r>
    <x v="0"/>
    <x v="10"/>
    <x v="5"/>
    <x v="11"/>
    <x v="10"/>
    <x v="5"/>
    <x v="0"/>
    <n v="1"/>
    <m/>
    <n v="0"/>
    <s v="Réel"/>
    <n v="0"/>
    <m/>
    <x v="0"/>
  </r>
  <r>
    <x v="0"/>
    <x v="10"/>
    <x v="5"/>
    <x v="11"/>
    <x v="10"/>
    <x v="5"/>
    <x v="1"/>
    <n v="1"/>
    <m/>
    <n v="0"/>
    <s v="Réel"/>
    <n v="0"/>
    <m/>
    <x v="0"/>
  </r>
  <r>
    <x v="0"/>
    <x v="10"/>
    <x v="5"/>
    <x v="11"/>
    <x v="10"/>
    <x v="6"/>
    <x v="0"/>
    <n v="1"/>
    <n v="2305"/>
    <n v="2305"/>
    <s v="Réel"/>
    <n v="-2305"/>
    <s v="20% du forfait"/>
    <x v="0"/>
  </r>
  <r>
    <x v="0"/>
    <x v="10"/>
    <x v="5"/>
    <x v="11"/>
    <x v="10"/>
    <x v="6"/>
    <x v="1"/>
    <n v="1"/>
    <n v="777"/>
    <n v="777"/>
    <s v="Réel"/>
    <n v="-777"/>
    <s v="EVOLUTIONS"/>
    <x v="0"/>
  </r>
  <r>
    <x v="0"/>
    <x v="10"/>
    <x v="5"/>
    <x v="11"/>
    <x v="10"/>
    <x v="7"/>
    <x v="0"/>
    <n v="1"/>
    <n v="320"/>
    <n v="320"/>
    <s v="Forecast"/>
    <n v="-320"/>
    <s v="EVOLUTIONS"/>
    <x v="1"/>
  </r>
  <r>
    <x v="0"/>
    <x v="10"/>
    <x v="5"/>
    <x v="11"/>
    <x v="10"/>
    <x v="7"/>
    <x v="1"/>
    <n v="1"/>
    <m/>
    <n v="0"/>
    <s v="Forecast"/>
    <n v="0"/>
    <m/>
    <x v="1"/>
  </r>
  <r>
    <x v="0"/>
    <x v="10"/>
    <x v="5"/>
    <x v="11"/>
    <x v="10"/>
    <x v="8"/>
    <x v="0"/>
    <n v="1"/>
    <m/>
    <n v="0"/>
    <s v="Forecast"/>
    <n v="0"/>
    <m/>
    <x v="1"/>
  </r>
  <r>
    <x v="0"/>
    <x v="10"/>
    <x v="5"/>
    <x v="11"/>
    <x v="10"/>
    <x v="8"/>
    <x v="1"/>
    <n v="1"/>
    <m/>
    <n v="0"/>
    <s v="Forecast"/>
    <n v="0"/>
    <m/>
    <x v="1"/>
  </r>
  <r>
    <x v="0"/>
    <x v="10"/>
    <x v="5"/>
    <x v="11"/>
    <x v="10"/>
    <x v="9"/>
    <x v="0"/>
    <n v="1"/>
    <m/>
    <n v="0"/>
    <s v="Forecast"/>
    <n v="0"/>
    <m/>
    <x v="1"/>
  </r>
  <r>
    <x v="0"/>
    <x v="10"/>
    <x v="5"/>
    <x v="11"/>
    <x v="10"/>
    <x v="9"/>
    <x v="1"/>
    <n v="1"/>
    <m/>
    <n v="0"/>
    <s v="Forecast"/>
    <n v="0"/>
    <m/>
    <x v="1"/>
  </r>
  <r>
    <x v="0"/>
    <x v="10"/>
    <x v="5"/>
    <x v="11"/>
    <x v="10"/>
    <x v="10"/>
    <x v="0"/>
    <n v="1"/>
    <m/>
    <n v="0"/>
    <s v="Forecast"/>
    <n v="0"/>
    <m/>
    <x v="1"/>
  </r>
  <r>
    <x v="0"/>
    <x v="10"/>
    <x v="5"/>
    <x v="11"/>
    <x v="10"/>
    <x v="10"/>
    <x v="1"/>
    <n v="1"/>
    <m/>
    <n v="0"/>
    <s v="Forecast"/>
    <n v="0"/>
    <m/>
    <x v="1"/>
  </r>
  <r>
    <x v="0"/>
    <x v="10"/>
    <x v="5"/>
    <x v="11"/>
    <x v="10"/>
    <x v="11"/>
    <x v="0"/>
    <n v="1"/>
    <m/>
    <n v="0"/>
    <s v="Forecast"/>
    <n v="0"/>
    <m/>
    <x v="1"/>
  </r>
  <r>
    <x v="0"/>
    <x v="10"/>
    <x v="5"/>
    <x v="11"/>
    <x v="10"/>
    <x v="11"/>
    <x v="1"/>
    <n v="1"/>
    <m/>
    <n v="0"/>
    <s v="Forecast"/>
    <n v="0"/>
    <m/>
    <x v="1"/>
  </r>
  <r>
    <x v="0"/>
    <x v="11"/>
    <x v="2"/>
    <x v="12"/>
    <x v="11"/>
    <x v="0"/>
    <x v="0"/>
    <n v="1"/>
    <n v="800"/>
    <n v="800"/>
    <s v="Réel"/>
    <n v="-800"/>
    <m/>
    <x v="0"/>
  </r>
  <r>
    <x v="0"/>
    <x v="11"/>
    <x v="2"/>
    <x v="12"/>
    <x v="11"/>
    <x v="0"/>
    <x v="1"/>
    <n v="1"/>
    <m/>
    <n v="0"/>
    <s v="Réel"/>
    <n v="0"/>
    <m/>
    <x v="0"/>
  </r>
  <r>
    <x v="0"/>
    <x v="11"/>
    <x v="2"/>
    <x v="12"/>
    <x v="11"/>
    <x v="1"/>
    <x v="0"/>
    <n v="1"/>
    <m/>
    <n v="0"/>
    <s v="Réel"/>
    <n v="0"/>
    <m/>
    <x v="0"/>
  </r>
  <r>
    <x v="0"/>
    <x v="11"/>
    <x v="2"/>
    <x v="12"/>
    <x v="11"/>
    <x v="1"/>
    <x v="1"/>
    <n v="1"/>
    <m/>
    <n v="0"/>
    <s v="Réel"/>
    <n v="0"/>
    <m/>
    <x v="0"/>
  </r>
  <r>
    <x v="0"/>
    <x v="11"/>
    <x v="2"/>
    <x v="12"/>
    <x v="11"/>
    <x v="2"/>
    <x v="0"/>
    <n v="1"/>
    <n v="800"/>
    <n v="800"/>
    <s v="Réel"/>
    <n v="-800"/>
    <m/>
    <x v="0"/>
  </r>
  <r>
    <x v="0"/>
    <x v="11"/>
    <x v="2"/>
    <x v="12"/>
    <x v="11"/>
    <x v="2"/>
    <x v="1"/>
    <n v="1"/>
    <m/>
    <n v="0"/>
    <s v="Réel"/>
    <n v="0"/>
    <m/>
    <x v="0"/>
  </r>
  <r>
    <x v="0"/>
    <x v="11"/>
    <x v="2"/>
    <x v="12"/>
    <x v="11"/>
    <x v="3"/>
    <x v="0"/>
    <n v="1"/>
    <m/>
    <n v="0"/>
    <s v="Réel"/>
    <n v="0"/>
    <m/>
    <x v="0"/>
  </r>
  <r>
    <x v="0"/>
    <x v="11"/>
    <x v="2"/>
    <x v="12"/>
    <x v="11"/>
    <x v="3"/>
    <x v="1"/>
    <n v="1"/>
    <m/>
    <n v="0"/>
    <s v="Réel"/>
    <n v="0"/>
    <m/>
    <x v="0"/>
  </r>
  <r>
    <x v="0"/>
    <x v="11"/>
    <x v="2"/>
    <x v="12"/>
    <x v="11"/>
    <x v="4"/>
    <x v="0"/>
    <n v="1"/>
    <m/>
    <n v="0"/>
    <s v="Réel"/>
    <n v="0"/>
    <m/>
    <x v="0"/>
  </r>
  <r>
    <x v="0"/>
    <x v="11"/>
    <x v="2"/>
    <x v="12"/>
    <x v="11"/>
    <x v="4"/>
    <x v="1"/>
    <n v="1"/>
    <m/>
    <n v="0"/>
    <s v="Réel"/>
    <n v="0"/>
    <m/>
    <x v="0"/>
  </r>
  <r>
    <x v="0"/>
    <x v="11"/>
    <x v="2"/>
    <x v="12"/>
    <x v="11"/>
    <x v="5"/>
    <x v="0"/>
    <n v="1"/>
    <n v="3380"/>
    <n v="3380"/>
    <s v="Réel"/>
    <n v="-3380"/>
    <s v="40% DU FORFAIT"/>
    <x v="0"/>
  </r>
  <r>
    <x v="0"/>
    <x v="11"/>
    <x v="2"/>
    <x v="12"/>
    <x v="11"/>
    <x v="5"/>
    <x v="1"/>
    <n v="1"/>
    <m/>
    <n v="0"/>
    <s v="Réel"/>
    <n v="0"/>
    <m/>
    <x v="0"/>
  </r>
  <r>
    <x v="0"/>
    <x v="11"/>
    <x v="2"/>
    <x v="12"/>
    <x v="11"/>
    <x v="6"/>
    <x v="0"/>
    <n v="1"/>
    <m/>
    <n v="0"/>
    <s v="Réel"/>
    <n v="0"/>
    <m/>
    <x v="0"/>
  </r>
  <r>
    <x v="0"/>
    <x v="11"/>
    <x v="2"/>
    <x v="12"/>
    <x v="11"/>
    <x v="6"/>
    <x v="1"/>
    <n v="1"/>
    <m/>
    <n v="0"/>
    <s v="Réel"/>
    <n v="0"/>
    <m/>
    <x v="0"/>
  </r>
  <r>
    <x v="0"/>
    <x v="11"/>
    <x v="2"/>
    <x v="12"/>
    <x v="11"/>
    <x v="7"/>
    <x v="0"/>
    <n v="1"/>
    <m/>
    <n v="0"/>
    <s v="Forecast"/>
    <n v="0"/>
    <m/>
    <x v="1"/>
  </r>
  <r>
    <x v="0"/>
    <x v="11"/>
    <x v="2"/>
    <x v="12"/>
    <x v="11"/>
    <x v="7"/>
    <x v="1"/>
    <n v="1"/>
    <m/>
    <n v="0"/>
    <s v="Forecast"/>
    <n v="0"/>
    <m/>
    <x v="1"/>
  </r>
  <r>
    <x v="0"/>
    <x v="11"/>
    <x v="2"/>
    <x v="12"/>
    <x v="11"/>
    <x v="8"/>
    <x v="0"/>
    <n v="1"/>
    <n v="2535"/>
    <n v="2535"/>
    <s v="Réel"/>
    <n v="-2535"/>
    <s v="30% du forfait"/>
    <x v="1"/>
  </r>
  <r>
    <x v="0"/>
    <x v="11"/>
    <x v="2"/>
    <x v="12"/>
    <x v="11"/>
    <x v="8"/>
    <x v="1"/>
    <n v="1"/>
    <m/>
    <n v="0"/>
    <s v="Forecast"/>
    <n v="0"/>
    <m/>
    <x v="1"/>
  </r>
  <r>
    <x v="0"/>
    <x v="11"/>
    <x v="2"/>
    <x v="12"/>
    <x v="11"/>
    <x v="9"/>
    <x v="0"/>
    <n v="1"/>
    <m/>
    <n v="0"/>
    <s v="Forecast"/>
    <n v="0"/>
    <m/>
    <x v="1"/>
  </r>
  <r>
    <x v="0"/>
    <x v="11"/>
    <x v="2"/>
    <x v="12"/>
    <x v="11"/>
    <x v="9"/>
    <x v="1"/>
    <n v="1"/>
    <m/>
    <n v="0"/>
    <s v="Forecast"/>
    <n v="0"/>
    <m/>
    <x v="1"/>
  </r>
  <r>
    <x v="0"/>
    <x v="11"/>
    <x v="2"/>
    <x v="12"/>
    <x v="11"/>
    <x v="10"/>
    <x v="0"/>
    <n v="1"/>
    <m/>
    <n v="0"/>
    <s v="Forecast"/>
    <n v="0"/>
    <m/>
    <x v="1"/>
  </r>
  <r>
    <x v="0"/>
    <x v="11"/>
    <x v="2"/>
    <x v="12"/>
    <x v="11"/>
    <x v="10"/>
    <x v="1"/>
    <n v="1"/>
    <m/>
    <n v="0"/>
    <s v="Forecast"/>
    <n v="0"/>
    <m/>
    <x v="1"/>
  </r>
  <r>
    <x v="0"/>
    <x v="11"/>
    <x v="2"/>
    <x v="12"/>
    <x v="11"/>
    <x v="11"/>
    <x v="0"/>
    <n v="1"/>
    <n v="2535"/>
    <n v="2535"/>
    <s v="Réel"/>
    <n v="-2535"/>
    <s v="30% du forfait"/>
    <x v="1"/>
  </r>
  <r>
    <x v="0"/>
    <x v="11"/>
    <x v="2"/>
    <x v="12"/>
    <x v="11"/>
    <x v="11"/>
    <x v="1"/>
    <n v="1"/>
    <m/>
    <n v="0"/>
    <s v="Forecast"/>
    <n v="0"/>
    <m/>
    <x v="1"/>
  </r>
  <r>
    <x v="0"/>
    <x v="12"/>
    <x v="6"/>
    <x v="13"/>
    <x v="12"/>
    <x v="0"/>
    <x v="0"/>
    <n v="1"/>
    <n v="3410"/>
    <n v="3410"/>
    <s v="Réel"/>
    <n v="-3410"/>
    <s v="SOLDE DU 3 EME TRIMESTRE"/>
    <x v="0"/>
  </r>
  <r>
    <x v="0"/>
    <x v="12"/>
    <x v="6"/>
    <x v="13"/>
    <x v="12"/>
    <x v="0"/>
    <x v="1"/>
    <n v="1"/>
    <m/>
    <n v="0"/>
    <s v="Réel"/>
    <n v="0"/>
    <m/>
    <x v="0"/>
  </r>
  <r>
    <x v="0"/>
    <x v="12"/>
    <x v="6"/>
    <x v="13"/>
    <x v="12"/>
    <x v="1"/>
    <x v="0"/>
    <n v="1"/>
    <n v="7000"/>
    <n v="7000"/>
    <s v="Réel"/>
    <n v="-7000"/>
    <s v="DERNIER TRIMESTRE"/>
    <x v="0"/>
  </r>
  <r>
    <x v="0"/>
    <x v="12"/>
    <x v="6"/>
    <x v="13"/>
    <x v="12"/>
    <x v="1"/>
    <x v="1"/>
    <n v="1"/>
    <m/>
    <n v="0"/>
    <s v="Réel"/>
    <n v="0"/>
    <m/>
    <x v="0"/>
  </r>
  <r>
    <x v="0"/>
    <x v="12"/>
    <x v="6"/>
    <x v="13"/>
    <x v="12"/>
    <x v="2"/>
    <x v="0"/>
    <n v="1"/>
    <m/>
    <n v="0"/>
    <s v="Réel"/>
    <n v="0"/>
    <m/>
    <x v="0"/>
  </r>
  <r>
    <x v="0"/>
    <x v="12"/>
    <x v="6"/>
    <x v="13"/>
    <x v="12"/>
    <x v="2"/>
    <x v="1"/>
    <n v="1"/>
    <m/>
    <n v="0"/>
    <s v="Réel"/>
    <n v="0"/>
    <m/>
    <x v="0"/>
  </r>
  <r>
    <x v="0"/>
    <x v="12"/>
    <x v="6"/>
    <x v="13"/>
    <x v="12"/>
    <x v="3"/>
    <x v="0"/>
    <n v="1"/>
    <m/>
    <n v="0"/>
    <s v="Réel"/>
    <n v="0"/>
    <m/>
    <x v="0"/>
  </r>
  <r>
    <x v="0"/>
    <x v="12"/>
    <x v="6"/>
    <x v="13"/>
    <x v="12"/>
    <x v="3"/>
    <x v="1"/>
    <n v="1"/>
    <m/>
    <n v="0"/>
    <s v="Réel"/>
    <n v="0"/>
    <m/>
    <x v="0"/>
  </r>
  <r>
    <x v="0"/>
    <x v="12"/>
    <x v="6"/>
    <x v="13"/>
    <x v="12"/>
    <x v="4"/>
    <x v="0"/>
    <n v="1"/>
    <n v="7000"/>
    <n v="7000"/>
    <s v="Réel"/>
    <n v="-7000"/>
    <m/>
    <x v="0"/>
  </r>
  <r>
    <x v="0"/>
    <x v="12"/>
    <x v="6"/>
    <x v="13"/>
    <x v="12"/>
    <x v="4"/>
    <x v="1"/>
    <n v="1"/>
    <m/>
    <n v="0"/>
    <s v="Réel"/>
    <n v="0"/>
    <m/>
    <x v="0"/>
  </r>
  <r>
    <x v="0"/>
    <x v="12"/>
    <x v="6"/>
    <x v="13"/>
    <x v="12"/>
    <x v="5"/>
    <x v="0"/>
    <n v="1"/>
    <m/>
    <n v="0"/>
    <s v="Réel"/>
    <n v="0"/>
    <m/>
    <x v="0"/>
  </r>
  <r>
    <x v="0"/>
    <x v="12"/>
    <x v="6"/>
    <x v="13"/>
    <x v="12"/>
    <x v="5"/>
    <x v="1"/>
    <n v="1"/>
    <m/>
    <n v="0"/>
    <s v="Réel"/>
    <n v="0"/>
    <m/>
    <x v="0"/>
  </r>
  <r>
    <x v="0"/>
    <x v="12"/>
    <x v="6"/>
    <x v="13"/>
    <x v="12"/>
    <x v="6"/>
    <x v="0"/>
    <n v="1"/>
    <m/>
    <n v="0"/>
    <s v="Réel"/>
    <n v="0"/>
    <m/>
    <x v="0"/>
  </r>
  <r>
    <x v="0"/>
    <x v="12"/>
    <x v="6"/>
    <x v="13"/>
    <x v="12"/>
    <x v="6"/>
    <x v="1"/>
    <n v="1"/>
    <m/>
    <n v="0"/>
    <s v="Réel"/>
    <n v="0"/>
    <m/>
    <x v="0"/>
  </r>
  <r>
    <x v="0"/>
    <x v="12"/>
    <x v="6"/>
    <x v="13"/>
    <x v="12"/>
    <x v="7"/>
    <x v="0"/>
    <n v="1"/>
    <n v="7000"/>
    <n v="7000"/>
    <s v="Forecast"/>
    <n v="-7000"/>
    <m/>
    <x v="1"/>
  </r>
  <r>
    <x v="0"/>
    <x v="12"/>
    <x v="6"/>
    <x v="13"/>
    <x v="12"/>
    <x v="7"/>
    <x v="1"/>
    <n v="1"/>
    <m/>
    <n v="0"/>
    <s v="Forecast"/>
    <n v="0"/>
    <m/>
    <x v="1"/>
  </r>
  <r>
    <x v="0"/>
    <x v="12"/>
    <x v="6"/>
    <x v="13"/>
    <x v="12"/>
    <x v="8"/>
    <x v="0"/>
    <n v="1"/>
    <m/>
    <n v="0"/>
    <s v="Forecast"/>
    <n v="0"/>
    <m/>
    <x v="1"/>
  </r>
  <r>
    <x v="0"/>
    <x v="12"/>
    <x v="6"/>
    <x v="13"/>
    <x v="12"/>
    <x v="8"/>
    <x v="1"/>
    <n v="1"/>
    <m/>
    <n v="0"/>
    <s v="Forecast"/>
    <n v="0"/>
    <m/>
    <x v="1"/>
  </r>
  <r>
    <x v="0"/>
    <x v="12"/>
    <x v="6"/>
    <x v="13"/>
    <x v="12"/>
    <x v="9"/>
    <x v="0"/>
    <n v="1"/>
    <m/>
    <n v="0"/>
    <s v="Forecast"/>
    <n v="0"/>
    <m/>
    <x v="1"/>
  </r>
  <r>
    <x v="0"/>
    <x v="12"/>
    <x v="6"/>
    <x v="13"/>
    <x v="12"/>
    <x v="9"/>
    <x v="1"/>
    <n v="1"/>
    <m/>
    <n v="0"/>
    <s v="Forecast"/>
    <n v="0"/>
    <m/>
    <x v="1"/>
  </r>
  <r>
    <x v="0"/>
    <x v="12"/>
    <x v="6"/>
    <x v="13"/>
    <x v="12"/>
    <x v="10"/>
    <x v="0"/>
    <n v="1"/>
    <n v="7000"/>
    <n v="7000"/>
    <s v="Forecast"/>
    <n v="-7000"/>
    <m/>
    <x v="1"/>
  </r>
  <r>
    <x v="0"/>
    <x v="12"/>
    <x v="6"/>
    <x v="13"/>
    <x v="12"/>
    <x v="10"/>
    <x v="1"/>
    <n v="1"/>
    <m/>
    <n v="0"/>
    <s v="Forecast"/>
    <n v="0"/>
    <m/>
    <x v="1"/>
  </r>
  <r>
    <x v="0"/>
    <x v="12"/>
    <x v="6"/>
    <x v="13"/>
    <x v="12"/>
    <x v="11"/>
    <x v="0"/>
    <n v="1"/>
    <m/>
    <n v="0"/>
    <s v="Forecast"/>
    <n v="0"/>
    <m/>
    <x v="1"/>
  </r>
  <r>
    <x v="0"/>
    <x v="12"/>
    <x v="6"/>
    <x v="13"/>
    <x v="12"/>
    <x v="11"/>
    <x v="1"/>
    <n v="1"/>
    <m/>
    <n v="0"/>
    <s v="Forecast"/>
    <n v="0"/>
    <m/>
    <x v="1"/>
  </r>
  <r>
    <x v="0"/>
    <x v="13"/>
    <x v="6"/>
    <x v="13"/>
    <x v="13"/>
    <x v="0"/>
    <x v="0"/>
    <n v="1"/>
    <m/>
    <n v="0"/>
    <s v="Réel"/>
    <n v="0"/>
    <s v="point a faire avec le chef de projet"/>
    <x v="0"/>
  </r>
  <r>
    <x v="0"/>
    <x v="13"/>
    <x v="6"/>
    <x v="13"/>
    <x v="13"/>
    <x v="0"/>
    <x v="1"/>
    <n v="1"/>
    <m/>
    <n v="0"/>
    <s v="Réel"/>
    <n v="0"/>
    <s v="point a faire avec le chef de projet"/>
    <x v="0"/>
  </r>
  <r>
    <x v="0"/>
    <x v="13"/>
    <x v="6"/>
    <x v="13"/>
    <x v="13"/>
    <x v="1"/>
    <x v="0"/>
    <n v="1"/>
    <n v="2419.5"/>
    <n v="2419.5"/>
    <s v="Réel"/>
    <n v="-2419.5"/>
    <s v="point a faire avec le chef de projet"/>
    <x v="0"/>
  </r>
  <r>
    <x v="0"/>
    <x v="13"/>
    <x v="6"/>
    <x v="13"/>
    <x v="13"/>
    <x v="1"/>
    <x v="1"/>
    <n v="1"/>
    <m/>
    <n v="0"/>
    <s v="Réel"/>
    <n v="0"/>
    <s v="point a faire avec le chef de projet"/>
    <x v="0"/>
  </r>
  <r>
    <x v="0"/>
    <x v="13"/>
    <x v="6"/>
    <x v="13"/>
    <x v="13"/>
    <x v="2"/>
    <x v="0"/>
    <n v="1"/>
    <n v="1680"/>
    <n v="1680"/>
    <s v="Réel"/>
    <n v="-1680"/>
    <s v="solde evol suite accord entre les 2 BU"/>
    <x v="0"/>
  </r>
  <r>
    <x v="0"/>
    <x v="13"/>
    <x v="6"/>
    <x v="13"/>
    <x v="13"/>
    <x v="2"/>
    <x v="1"/>
    <n v="1"/>
    <m/>
    <n v="0"/>
    <s v="Réel"/>
    <n v="0"/>
    <m/>
    <x v="0"/>
  </r>
  <r>
    <x v="0"/>
    <x v="13"/>
    <x v="6"/>
    <x v="13"/>
    <x v="13"/>
    <x v="3"/>
    <x v="0"/>
    <n v="1"/>
    <m/>
    <n v="0"/>
    <s v="Réel"/>
    <n v="0"/>
    <m/>
    <x v="0"/>
  </r>
  <r>
    <x v="0"/>
    <x v="13"/>
    <x v="6"/>
    <x v="13"/>
    <x v="13"/>
    <x v="3"/>
    <x v="1"/>
    <n v="1"/>
    <m/>
    <n v="0"/>
    <s v="Réel"/>
    <n v="0"/>
    <m/>
    <x v="0"/>
  </r>
  <r>
    <x v="0"/>
    <x v="13"/>
    <x v="6"/>
    <x v="13"/>
    <x v="13"/>
    <x v="4"/>
    <x v="0"/>
    <n v="1"/>
    <n v="2240"/>
    <n v="2240"/>
    <s v="Réel"/>
    <n v="-2240"/>
    <m/>
    <x v="0"/>
  </r>
  <r>
    <x v="0"/>
    <x v="13"/>
    <x v="6"/>
    <x v="13"/>
    <x v="13"/>
    <x v="4"/>
    <x v="1"/>
    <n v="1"/>
    <m/>
    <n v="0"/>
    <s v="Réel"/>
    <n v="0"/>
    <m/>
    <x v="0"/>
  </r>
  <r>
    <x v="0"/>
    <x v="13"/>
    <x v="6"/>
    <x v="13"/>
    <x v="13"/>
    <x v="5"/>
    <x v="0"/>
    <n v="1"/>
    <m/>
    <n v="0"/>
    <s v="Réel"/>
    <n v="0"/>
    <m/>
    <x v="0"/>
  </r>
  <r>
    <x v="0"/>
    <x v="13"/>
    <x v="6"/>
    <x v="13"/>
    <x v="13"/>
    <x v="5"/>
    <x v="1"/>
    <n v="1"/>
    <m/>
    <n v="0"/>
    <s v="Réel"/>
    <n v="0"/>
    <m/>
    <x v="0"/>
  </r>
  <r>
    <x v="0"/>
    <x v="13"/>
    <x v="6"/>
    <x v="13"/>
    <x v="13"/>
    <x v="6"/>
    <x v="0"/>
    <n v="1"/>
    <m/>
    <n v="0"/>
    <s v="Réel"/>
    <n v="0"/>
    <m/>
    <x v="0"/>
  </r>
  <r>
    <x v="0"/>
    <x v="13"/>
    <x v="6"/>
    <x v="13"/>
    <x v="13"/>
    <x v="6"/>
    <x v="1"/>
    <n v="1"/>
    <m/>
    <n v="0"/>
    <s v="Réel"/>
    <n v="0"/>
    <m/>
    <x v="0"/>
  </r>
  <r>
    <x v="0"/>
    <x v="13"/>
    <x v="6"/>
    <x v="13"/>
    <x v="13"/>
    <x v="7"/>
    <x v="0"/>
    <n v="1"/>
    <m/>
    <n v="0"/>
    <s v="Forecast"/>
    <n v="0"/>
    <m/>
    <x v="1"/>
  </r>
  <r>
    <x v="0"/>
    <x v="13"/>
    <x v="6"/>
    <x v="13"/>
    <x v="13"/>
    <x v="7"/>
    <x v="1"/>
    <n v="1"/>
    <m/>
    <n v="0"/>
    <s v="Forecast"/>
    <n v="0"/>
    <m/>
    <x v="1"/>
  </r>
  <r>
    <x v="0"/>
    <x v="13"/>
    <x v="6"/>
    <x v="13"/>
    <x v="13"/>
    <x v="8"/>
    <x v="0"/>
    <n v="1"/>
    <m/>
    <n v="0"/>
    <s v="Forecast"/>
    <n v="0"/>
    <m/>
    <x v="1"/>
  </r>
  <r>
    <x v="0"/>
    <x v="13"/>
    <x v="6"/>
    <x v="13"/>
    <x v="13"/>
    <x v="8"/>
    <x v="1"/>
    <n v="1"/>
    <m/>
    <n v="0"/>
    <s v="Forecast"/>
    <n v="0"/>
    <m/>
    <x v="1"/>
  </r>
  <r>
    <x v="0"/>
    <x v="13"/>
    <x v="6"/>
    <x v="13"/>
    <x v="13"/>
    <x v="9"/>
    <x v="0"/>
    <n v="1"/>
    <m/>
    <n v="0"/>
    <s v="Forecast"/>
    <n v="0"/>
    <m/>
    <x v="1"/>
  </r>
  <r>
    <x v="0"/>
    <x v="13"/>
    <x v="6"/>
    <x v="13"/>
    <x v="13"/>
    <x v="9"/>
    <x v="1"/>
    <n v="1"/>
    <m/>
    <n v="0"/>
    <s v="Forecast"/>
    <n v="0"/>
    <m/>
    <x v="1"/>
  </r>
  <r>
    <x v="0"/>
    <x v="13"/>
    <x v="6"/>
    <x v="13"/>
    <x v="13"/>
    <x v="10"/>
    <x v="0"/>
    <n v="1"/>
    <m/>
    <n v="0"/>
    <s v="Forecast"/>
    <n v="0"/>
    <m/>
    <x v="1"/>
  </r>
  <r>
    <x v="0"/>
    <x v="13"/>
    <x v="6"/>
    <x v="13"/>
    <x v="13"/>
    <x v="10"/>
    <x v="1"/>
    <n v="1"/>
    <m/>
    <n v="0"/>
    <s v="Forecast"/>
    <n v="0"/>
    <m/>
    <x v="1"/>
  </r>
  <r>
    <x v="0"/>
    <x v="13"/>
    <x v="6"/>
    <x v="13"/>
    <x v="13"/>
    <x v="11"/>
    <x v="0"/>
    <n v="1"/>
    <m/>
    <n v="0"/>
    <s v="Forecast"/>
    <n v="0"/>
    <m/>
    <x v="1"/>
  </r>
  <r>
    <x v="0"/>
    <x v="13"/>
    <x v="6"/>
    <x v="13"/>
    <x v="13"/>
    <x v="11"/>
    <x v="1"/>
    <n v="1"/>
    <m/>
    <n v="0"/>
    <s v="Forecast"/>
    <n v="0"/>
    <m/>
    <x v="1"/>
  </r>
  <r>
    <x v="0"/>
    <x v="14"/>
    <x v="3"/>
    <x v="14"/>
    <x v="14"/>
    <x v="0"/>
    <x v="2"/>
    <n v="1"/>
    <n v="1440"/>
    <n v="1440"/>
    <s v="Réel"/>
    <n v="-1440"/>
    <m/>
    <x v="0"/>
  </r>
  <r>
    <x v="0"/>
    <x v="14"/>
    <x v="3"/>
    <x v="14"/>
    <x v="14"/>
    <x v="0"/>
    <x v="1"/>
    <n v="1"/>
    <m/>
    <n v="0"/>
    <s v="Réel"/>
    <n v="0"/>
    <m/>
    <x v="0"/>
  </r>
  <r>
    <x v="0"/>
    <x v="14"/>
    <x v="3"/>
    <x v="14"/>
    <x v="14"/>
    <x v="1"/>
    <x v="2"/>
    <n v="1"/>
    <n v="2400"/>
    <n v="2400"/>
    <s v="Réel"/>
    <n v="-2400"/>
    <s v="ok nop"/>
    <x v="0"/>
  </r>
  <r>
    <x v="0"/>
    <x v="14"/>
    <x v="3"/>
    <x v="14"/>
    <x v="14"/>
    <x v="1"/>
    <x v="1"/>
    <n v="1"/>
    <m/>
    <n v="0"/>
    <s v="Réel"/>
    <n v="0"/>
    <m/>
    <x v="0"/>
  </r>
  <r>
    <x v="0"/>
    <x v="14"/>
    <x v="3"/>
    <x v="14"/>
    <x v="14"/>
    <x v="2"/>
    <x v="2"/>
    <n v="1"/>
    <n v="2320"/>
    <n v="2320"/>
    <s v="Réel"/>
    <n v="-2320"/>
    <m/>
    <x v="0"/>
  </r>
  <r>
    <x v="0"/>
    <x v="14"/>
    <x v="3"/>
    <x v="14"/>
    <x v="14"/>
    <x v="2"/>
    <x v="1"/>
    <n v="1"/>
    <m/>
    <n v="0"/>
    <s v="Réel"/>
    <n v="0"/>
    <m/>
    <x v="0"/>
  </r>
  <r>
    <x v="0"/>
    <x v="14"/>
    <x v="3"/>
    <x v="14"/>
    <x v="14"/>
    <x v="3"/>
    <x v="2"/>
    <n v="1"/>
    <n v="1200"/>
    <n v="1200"/>
    <s v="Réel"/>
    <n v="-1200"/>
    <m/>
    <x v="0"/>
  </r>
  <r>
    <x v="0"/>
    <x v="14"/>
    <x v="3"/>
    <x v="14"/>
    <x v="14"/>
    <x v="3"/>
    <x v="1"/>
    <n v="1"/>
    <m/>
    <n v="0"/>
    <s v="Réel"/>
    <n v="0"/>
    <m/>
    <x v="0"/>
  </r>
  <r>
    <x v="0"/>
    <x v="14"/>
    <x v="3"/>
    <x v="14"/>
    <x v="14"/>
    <x v="4"/>
    <x v="2"/>
    <n v="1"/>
    <n v="1120"/>
    <n v="1120"/>
    <s v="Réel"/>
    <n v="-1120"/>
    <m/>
    <x v="0"/>
  </r>
  <r>
    <x v="0"/>
    <x v="14"/>
    <x v="3"/>
    <x v="14"/>
    <x v="14"/>
    <x v="4"/>
    <x v="1"/>
    <n v="1"/>
    <m/>
    <n v="0"/>
    <s v="Réel"/>
    <n v="0"/>
    <m/>
    <x v="0"/>
  </r>
  <r>
    <x v="0"/>
    <x v="14"/>
    <x v="3"/>
    <x v="14"/>
    <x v="14"/>
    <x v="5"/>
    <x v="2"/>
    <n v="1"/>
    <n v="640"/>
    <n v="640"/>
    <s v="Réel"/>
    <n v="-640"/>
    <s v="2J"/>
    <x v="0"/>
  </r>
  <r>
    <x v="0"/>
    <x v="14"/>
    <x v="3"/>
    <x v="14"/>
    <x v="14"/>
    <x v="5"/>
    <x v="1"/>
    <n v="1"/>
    <m/>
    <n v="0"/>
    <s v="Réel"/>
    <n v="0"/>
    <m/>
    <x v="0"/>
  </r>
  <r>
    <x v="0"/>
    <x v="14"/>
    <x v="3"/>
    <x v="14"/>
    <x v="14"/>
    <x v="6"/>
    <x v="2"/>
    <n v="1"/>
    <n v="960"/>
    <n v="960"/>
    <s v="Réel"/>
    <n v="-960"/>
    <m/>
    <x v="0"/>
  </r>
  <r>
    <x v="0"/>
    <x v="14"/>
    <x v="3"/>
    <x v="14"/>
    <x v="14"/>
    <x v="6"/>
    <x v="1"/>
    <n v="1"/>
    <m/>
    <n v="0"/>
    <s v="Réel"/>
    <n v="0"/>
    <m/>
    <x v="0"/>
  </r>
  <r>
    <x v="0"/>
    <x v="14"/>
    <x v="3"/>
    <x v="14"/>
    <x v="14"/>
    <x v="7"/>
    <x v="2"/>
    <n v="1"/>
    <m/>
    <n v="0"/>
    <s v="Forecast"/>
    <n v="0"/>
    <m/>
    <x v="1"/>
  </r>
  <r>
    <x v="0"/>
    <x v="14"/>
    <x v="3"/>
    <x v="14"/>
    <x v="14"/>
    <x v="7"/>
    <x v="1"/>
    <n v="1"/>
    <m/>
    <n v="0"/>
    <s v="Forecast"/>
    <n v="0"/>
    <m/>
    <x v="1"/>
  </r>
  <r>
    <x v="0"/>
    <x v="14"/>
    <x v="3"/>
    <x v="14"/>
    <x v="14"/>
    <x v="8"/>
    <x v="2"/>
    <n v="1"/>
    <m/>
    <n v="0"/>
    <s v="Forecast"/>
    <n v="0"/>
    <m/>
    <x v="1"/>
  </r>
  <r>
    <x v="0"/>
    <x v="14"/>
    <x v="3"/>
    <x v="14"/>
    <x v="14"/>
    <x v="8"/>
    <x v="1"/>
    <n v="1"/>
    <m/>
    <n v="0"/>
    <s v="Forecast"/>
    <n v="0"/>
    <m/>
    <x v="1"/>
  </r>
  <r>
    <x v="0"/>
    <x v="14"/>
    <x v="3"/>
    <x v="14"/>
    <x v="14"/>
    <x v="9"/>
    <x v="2"/>
    <n v="1"/>
    <m/>
    <n v="0"/>
    <s v="Forecast"/>
    <n v="0"/>
    <m/>
    <x v="1"/>
  </r>
  <r>
    <x v="0"/>
    <x v="14"/>
    <x v="3"/>
    <x v="14"/>
    <x v="14"/>
    <x v="9"/>
    <x v="1"/>
    <n v="1"/>
    <m/>
    <n v="0"/>
    <s v="Forecast"/>
    <n v="0"/>
    <m/>
    <x v="1"/>
  </r>
  <r>
    <x v="0"/>
    <x v="14"/>
    <x v="3"/>
    <x v="14"/>
    <x v="14"/>
    <x v="10"/>
    <x v="2"/>
    <n v="1"/>
    <m/>
    <n v="0"/>
    <s v="Forecast"/>
    <n v="0"/>
    <m/>
    <x v="1"/>
  </r>
  <r>
    <x v="0"/>
    <x v="14"/>
    <x v="3"/>
    <x v="14"/>
    <x v="14"/>
    <x v="10"/>
    <x v="1"/>
    <n v="1"/>
    <m/>
    <n v="0"/>
    <s v="Forecast"/>
    <n v="0"/>
    <m/>
    <x v="1"/>
  </r>
  <r>
    <x v="0"/>
    <x v="14"/>
    <x v="3"/>
    <x v="14"/>
    <x v="14"/>
    <x v="11"/>
    <x v="2"/>
    <n v="1"/>
    <m/>
    <n v="0"/>
    <s v="Forecast"/>
    <n v="0"/>
    <m/>
    <x v="1"/>
  </r>
  <r>
    <x v="0"/>
    <x v="14"/>
    <x v="3"/>
    <x v="14"/>
    <x v="14"/>
    <x v="11"/>
    <x v="1"/>
    <n v="1"/>
    <m/>
    <n v="0"/>
    <s v="Forecast"/>
    <n v="0"/>
    <m/>
    <x v="1"/>
  </r>
  <r>
    <x v="0"/>
    <x v="15"/>
    <x v="7"/>
    <x v="15"/>
    <x v="15"/>
    <x v="0"/>
    <x v="2"/>
    <n v="1"/>
    <n v="1944"/>
    <n v="1944"/>
    <s v="Réel"/>
    <n v="-1944"/>
    <s v="SOLDE DES 50% AU TITRE DE LA LIVRAISON"/>
    <x v="0"/>
  </r>
  <r>
    <x v="0"/>
    <x v="15"/>
    <x v="7"/>
    <x v="15"/>
    <x v="15"/>
    <x v="0"/>
    <x v="1"/>
    <n v="1"/>
    <n v="5792.5"/>
    <n v="5792.5"/>
    <s v="Réel"/>
    <n v="-5792.5"/>
    <s v="SOLDE FACTO 2010"/>
    <x v="0"/>
  </r>
  <r>
    <x v="0"/>
    <x v="15"/>
    <x v="7"/>
    <x v="15"/>
    <x v="15"/>
    <x v="1"/>
    <x v="2"/>
    <n v="1"/>
    <m/>
    <n v="0"/>
    <s v="Réel"/>
    <n v="0"/>
    <m/>
    <x v="0"/>
  </r>
  <r>
    <x v="0"/>
    <x v="15"/>
    <x v="7"/>
    <x v="15"/>
    <x v="15"/>
    <x v="1"/>
    <x v="1"/>
    <n v="1"/>
    <m/>
    <n v="0"/>
    <s v="Réel"/>
    <n v="0"/>
    <m/>
    <x v="0"/>
  </r>
  <r>
    <x v="0"/>
    <x v="15"/>
    <x v="7"/>
    <x v="15"/>
    <x v="15"/>
    <x v="2"/>
    <x v="2"/>
    <n v="1"/>
    <n v="2272.5"/>
    <n v="2272.5"/>
    <s v="Réel"/>
    <n v="-2272.5"/>
    <s v="FACTO TRIMESTRE"/>
    <x v="0"/>
  </r>
  <r>
    <x v="0"/>
    <x v="15"/>
    <x v="7"/>
    <x v="15"/>
    <x v="15"/>
    <x v="2"/>
    <x v="1"/>
    <n v="1"/>
    <m/>
    <n v="0"/>
    <s v="Réel"/>
    <n v="0"/>
    <m/>
    <x v="0"/>
  </r>
  <r>
    <x v="0"/>
    <x v="15"/>
    <x v="7"/>
    <x v="16"/>
    <x v="15"/>
    <x v="3"/>
    <x v="2"/>
    <n v="1"/>
    <n v="10141.199999999999"/>
    <n v="10141.199999999999"/>
    <s v="Réel"/>
    <n v="-10141.199999999999"/>
    <s v="SOLDE EVOLUTIONS"/>
    <x v="0"/>
  </r>
  <r>
    <x v="0"/>
    <x v="15"/>
    <x v="7"/>
    <x v="15"/>
    <x v="15"/>
    <x v="3"/>
    <x v="1"/>
    <n v="1"/>
    <m/>
    <n v="0"/>
    <s v="Réel"/>
    <n v="0"/>
    <m/>
    <x v="0"/>
  </r>
  <r>
    <x v="0"/>
    <x v="15"/>
    <x v="7"/>
    <x v="15"/>
    <x v="15"/>
    <x v="4"/>
    <x v="2"/>
    <n v="1"/>
    <m/>
    <n v="0"/>
    <s v="Réel"/>
    <n v="0"/>
    <m/>
    <x v="0"/>
  </r>
  <r>
    <x v="0"/>
    <x v="15"/>
    <x v="7"/>
    <x v="15"/>
    <x v="15"/>
    <x v="4"/>
    <x v="1"/>
    <n v="1"/>
    <m/>
    <n v="0"/>
    <s v="Réel"/>
    <n v="0"/>
    <m/>
    <x v="0"/>
  </r>
  <r>
    <x v="0"/>
    <x v="15"/>
    <x v="7"/>
    <x v="15"/>
    <x v="15"/>
    <x v="5"/>
    <x v="2"/>
    <n v="1"/>
    <n v="2272.5"/>
    <n v="2272.5"/>
    <s v="Réel"/>
    <n v="-2272.5"/>
    <s v="FACTO TRIMESTRE"/>
    <x v="0"/>
  </r>
  <r>
    <x v="0"/>
    <x v="15"/>
    <x v="7"/>
    <x v="15"/>
    <x v="15"/>
    <x v="5"/>
    <x v="1"/>
    <n v="1"/>
    <m/>
    <n v="0"/>
    <s v="Réel"/>
    <n v="0"/>
    <m/>
    <x v="0"/>
  </r>
  <r>
    <x v="0"/>
    <x v="15"/>
    <x v="7"/>
    <x v="16"/>
    <x v="15"/>
    <x v="6"/>
    <x v="2"/>
    <n v="1"/>
    <n v="2034.5"/>
    <n v="2034.5"/>
    <s v="Réel"/>
    <n v="-2034.5"/>
    <s v="EVOLUTIONS 6.5J (livré en juillet)"/>
    <x v="0"/>
  </r>
  <r>
    <x v="0"/>
    <x v="15"/>
    <x v="7"/>
    <x v="15"/>
    <x v="15"/>
    <x v="6"/>
    <x v="1"/>
    <n v="1"/>
    <m/>
    <n v="0"/>
    <s v="Réel"/>
    <n v="0"/>
    <m/>
    <x v="0"/>
  </r>
  <r>
    <x v="0"/>
    <x v="15"/>
    <x v="7"/>
    <x v="15"/>
    <x v="15"/>
    <x v="7"/>
    <x v="2"/>
    <n v="1"/>
    <m/>
    <n v="0"/>
    <s v="Forecast"/>
    <n v="0"/>
    <m/>
    <x v="1"/>
  </r>
  <r>
    <x v="0"/>
    <x v="15"/>
    <x v="7"/>
    <x v="15"/>
    <x v="15"/>
    <x v="7"/>
    <x v="1"/>
    <n v="1"/>
    <m/>
    <n v="0"/>
    <s v="Forecast"/>
    <n v="0"/>
    <m/>
    <x v="1"/>
  </r>
  <r>
    <x v="0"/>
    <x v="15"/>
    <x v="7"/>
    <x v="15"/>
    <x v="15"/>
    <x v="8"/>
    <x v="2"/>
    <n v="1"/>
    <n v="2272.5"/>
    <n v="2272.5"/>
    <s v="Forecast"/>
    <n v="-2272.5"/>
    <s v="FACTO TRIMESTRE"/>
    <x v="1"/>
  </r>
  <r>
    <x v="0"/>
    <x v="15"/>
    <x v="7"/>
    <x v="15"/>
    <x v="15"/>
    <x v="8"/>
    <x v="1"/>
    <n v="1"/>
    <m/>
    <n v="0"/>
    <s v="Forecast"/>
    <n v="0"/>
    <m/>
    <x v="1"/>
  </r>
  <r>
    <x v="0"/>
    <x v="15"/>
    <x v="7"/>
    <x v="15"/>
    <x v="15"/>
    <x v="9"/>
    <x v="2"/>
    <n v="1"/>
    <m/>
    <n v="0"/>
    <s v="Forecast"/>
    <n v="0"/>
    <m/>
    <x v="1"/>
  </r>
  <r>
    <x v="0"/>
    <x v="15"/>
    <x v="7"/>
    <x v="15"/>
    <x v="15"/>
    <x v="9"/>
    <x v="1"/>
    <n v="1"/>
    <m/>
    <n v="0"/>
    <s v="Forecast"/>
    <n v="0"/>
    <m/>
    <x v="1"/>
  </r>
  <r>
    <x v="0"/>
    <x v="15"/>
    <x v="7"/>
    <x v="15"/>
    <x v="15"/>
    <x v="10"/>
    <x v="2"/>
    <n v="1"/>
    <m/>
    <n v="0"/>
    <s v="Forecast"/>
    <n v="0"/>
    <m/>
    <x v="1"/>
  </r>
  <r>
    <x v="0"/>
    <x v="15"/>
    <x v="7"/>
    <x v="15"/>
    <x v="15"/>
    <x v="10"/>
    <x v="1"/>
    <n v="1"/>
    <m/>
    <n v="0"/>
    <s v="Forecast"/>
    <n v="0"/>
    <m/>
    <x v="1"/>
  </r>
  <r>
    <x v="0"/>
    <x v="15"/>
    <x v="7"/>
    <x v="15"/>
    <x v="15"/>
    <x v="11"/>
    <x v="2"/>
    <n v="1"/>
    <n v="2272.5"/>
    <n v="2272.5"/>
    <s v="Forecast"/>
    <n v="-2272.5"/>
    <s v="FACTO TRIMESTRE"/>
    <x v="1"/>
  </r>
  <r>
    <x v="0"/>
    <x v="15"/>
    <x v="7"/>
    <x v="15"/>
    <x v="15"/>
    <x v="11"/>
    <x v="1"/>
    <n v="1"/>
    <m/>
    <n v="0"/>
    <s v="Forecast"/>
    <n v="0"/>
    <m/>
    <x v="1"/>
  </r>
  <r>
    <x v="1"/>
    <x v="16"/>
    <x v="0"/>
    <x v="17"/>
    <x v="16"/>
    <x v="0"/>
    <x v="0"/>
    <n v="1"/>
    <n v="55196"/>
    <n v="55196"/>
    <s v="Réel"/>
    <n v="-55196"/>
    <m/>
    <x v="0"/>
  </r>
  <r>
    <x v="1"/>
    <x v="16"/>
    <x v="0"/>
    <x v="17"/>
    <x v="16"/>
    <x v="0"/>
    <x v="1"/>
    <n v="1"/>
    <n v="9186.0843333333341"/>
    <n v="9186.0843333333341"/>
    <s v="Réel"/>
    <n v="-9186.0843333333341"/>
    <m/>
    <x v="0"/>
  </r>
  <r>
    <x v="1"/>
    <x v="16"/>
    <x v="0"/>
    <x v="17"/>
    <x v="16"/>
    <x v="1"/>
    <x v="0"/>
    <n v="1"/>
    <n v="55196"/>
    <n v="55196"/>
    <s v="Réel"/>
    <n v="-55196"/>
    <m/>
    <x v="0"/>
  </r>
  <r>
    <x v="1"/>
    <x v="16"/>
    <x v="0"/>
    <x v="17"/>
    <x v="16"/>
    <x v="1"/>
    <x v="1"/>
    <n v="1"/>
    <n v="6454.7316666666666"/>
    <n v="6454.7316666666666"/>
    <s v="Réel"/>
    <n v="-6454.7316666666666"/>
    <m/>
    <x v="0"/>
  </r>
  <r>
    <x v="1"/>
    <x v="16"/>
    <x v="0"/>
    <x v="18"/>
    <x v="16"/>
    <x v="2"/>
    <x v="0"/>
    <n v="1"/>
    <n v="55196"/>
    <n v="55196"/>
    <s v="Réel"/>
    <n v="-55196"/>
    <m/>
    <x v="0"/>
  </r>
  <r>
    <x v="1"/>
    <x v="16"/>
    <x v="0"/>
    <x v="18"/>
    <x v="16"/>
    <x v="2"/>
    <x v="1"/>
    <n v="1"/>
    <n v="6882.665"/>
    <n v="6882.665"/>
    <s v="Réel"/>
    <n v="-6882.665"/>
    <m/>
    <x v="0"/>
  </r>
  <r>
    <x v="1"/>
    <x v="16"/>
    <x v="0"/>
    <x v="18"/>
    <x v="16"/>
    <x v="3"/>
    <x v="0"/>
    <n v="1"/>
    <n v="56981.071428571398"/>
    <n v="56981.071428571398"/>
    <s v="Réel"/>
    <n v="-56981.071428571398"/>
    <s v="evolution forfait"/>
    <x v="0"/>
  </r>
  <r>
    <x v="1"/>
    <x v="16"/>
    <x v="0"/>
    <x v="18"/>
    <x v="16"/>
    <x v="3"/>
    <x v="1"/>
    <n v="1"/>
    <n v="12668.02142857143"/>
    <n v="12668.02142857143"/>
    <s v="Réel"/>
    <n v="-12668.02142857143"/>
    <m/>
    <x v="0"/>
  </r>
  <r>
    <x v="1"/>
    <x v="16"/>
    <x v="0"/>
    <x v="18"/>
    <x v="16"/>
    <x v="3"/>
    <x v="1"/>
    <n v="1"/>
    <n v="-5480.68"/>
    <n v="-5480.68"/>
    <s v="Réel"/>
    <n v="5480.68"/>
    <m/>
    <x v="0"/>
  </r>
  <r>
    <x v="1"/>
    <x v="16"/>
    <x v="0"/>
    <x v="18"/>
    <x v="16"/>
    <x v="4"/>
    <x v="0"/>
    <n v="1"/>
    <n v="56981.071428571398"/>
    <n v="56981.071428571398"/>
    <s v="Réel"/>
    <n v="-56981.071428571398"/>
    <m/>
    <x v="0"/>
  </r>
  <r>
    <x v="1"/>
    <x v="16"/>
    <x v="0"/>
    <x v="18"/>
    <x v="16"/>
    <x v="4"/>
    <x v="1"/>
    <n v="1"/>
    <n v="-106.11261904761966"/>
    <n v="-106.11261904761966"/>
    <s v="Réel"/>
    <n v="106.11261904761966"/>
    <m/>
    <x v="0"/>
  </r>
  <r>
    <x v="1"/>
    <x v="16"/>
    <x v="0"/>
    <x v="18"/>
    <x v="16"/>
    <x v="5"/>
    <x v="0"/>
    <n v="1"/>
    <n v="56981.071428571398"/>
    <n v="56981.071428571398"/>
    <s v="Réel"/>
    <n v="-56981.071428571398"/>
    <m/>
    <x v="0"/>
  </r>
  <r>
    <x v="1"/>
    <x v="16"/>
    <x v="0"/>
    <x v="18"/>
    <x v="16"/>
    <x v="5"/>
    <x v="1"/>
    <n v="1"/>
    <n v="7402.9686666666676"/>
    <n v="7402.9686666666676"/>
    <s v="Réel"/>
    <n v="-7402.9686666666676"/>
    <m/>
    <x v="0"/>
  </r>
  <r>
    <x v="1"/>
    <x v="16"/>
    <x v="0"/>
    <x v="18"/>
    <x v="16"/>
    <x v="6"/>
    <x v="0"/>
    <n v="1"/>
    <n v="56981.071428571398"/>
    <n v="56981.071428571398"/>
    <s v="Réel"/>
    <n v="-56981.071428571398"/>
    <m/>
    <x v="0"/>
  </r>
  <r>
    <x v="1"/>
    <x v="16"/>
    <x v="0"/>
    <x v="18"/>
    <x v="16"/>
    <x v="6"/>
    <x v="1"/>
    <n v="1"/>
    <n v="6615.3480000000009"/>
    <n v="6615.3480000000009"/>
    <s v="Réel"/>
    <n v="-6615.3480000000009"/>
    <m/>
    <x v="0"/>
  </r>
  <r>
    <x v="1"/>
    <x v="16"/>
    <x v="0"/>
    <x v="18"/>
    <x v="16"/>
    <x v="7"/>
    <x v="0"/>
    <n v="1"/>
    <n v="56981.071428571398"/>
    <n v="56981.071428571398"/>
    <s v="Forecast"/>
    <n v="-56981.071428571398"/>
    <m/>
    <x v="1"/>
  </r>
  <r>
    <x v="1"/>
    <x v="16"/>
    <x v="0"/>
    <x v="18"/>
    <x v="16"/>
    <x v="7"/>
    <x v="1"/>
    <n v="1"/>
    <n v="10000"/>
    <n v="10000"/>
    <s v="Forecast"/>
    <n v="-10000"/>
    <m/>
    <x v="1"/>
  </r>
  <r>
    <x v="1"/>
    <x v="16"/>
    <x v="0"/>
    <x v="18"/>
    <x v="16"/>
    <x v="8"/>
    <x v="0"/>
    <n v="1"/>
    <n v="56981.071428571398"/>
    <n v="56981.071428571398"/>
    <s v="Forecast"/>
    <n v="-56981.071428571398"/>
    <m/>
    <x v="1"/>
  </r>
  <r>
    <x v="1"/>
    <x v="16"/>
    <x v="0"/>
    <x v="18"/>
    <x v="16"/>
    <x v="8"/>
    <x v="1"/>
    <n v="1"/>
    <n v="10000"/>
    <n v="10000"/>
    <s v="Forecast"/>
    <n v="-10000"/>
    <m/>
    <x v="1"/>
  </r>
  <r>
    <x v="1"/>
    <x v="16"/>
    <x v="0"/>
    <x v="18"/>
    <x v="16"/>
    <x v="9"/>
    <x v="0"/>
    <n v="1"/>
    <n v="56981.071428571398"/>
    <n v="56981.071428571398"/>
    <s v="Forecast"/>
    <n v="-56981.071428571398"/>
    <m/>
    <x v="1"/>
  </r>
  <r>
    <x v="1"/>
    <x v="16"/>
    <x v="0"/>
    <x v="18"/>
    <x v="16"/>
    <x v="9"/>
    <x v="1"/>
    <n v="1"/>
    <n v="10000"/>
    <n v="10000"/>
    <s v="Forecast"/>
    <n v="-10000"/>
    <m/>
    <x v="1"/>
  </r>
  <r>
    <x v="1"/>
    <x v="16"/>
    <x v="0"/>
    <x v="18"/>
    <x v="16"/>
    <x v="10"/>
    <x v="0"/>
    <n v="1"/>
    <n v="56981.071428571398"/>
    <n v="56981.071428571398"/>
    <s v="Forecast"/>
    <n v="-56981.071428571398"/>
    <m/>
    <x v="1"/>
  </r>
  <r>
    <x v="1"/>
    <x v="16"/>
    <x v="0"/>
    <x v="18"/>
    <x v="16"/>
    <x v="10"/>
    <x v="1"/>
    <n v="1"/>
    <n v="10000"/>
    <n v="10000"/>
    <s v="Forecast"/>
    <n v="-10000"/>
    <m/>
    <x v="1"/>
  </r>
  <r>
    <x v="1"/>
    <x v="16"/>
    <x v="0"/>
    <x v="18"/>
    <x v="16"/>
    <x v="11"/>
    <x v="0"/>
    <n v="1"/>
    <n v="56981.071428571398"/>
    <n v="56981.071428571398"/>
    <s v="Forecast"/>
    <n v="-56981.071428571398"/>
    <m/>
    <x v="1"/>
  </r>
  <r>
    <x v="1"/>
    <x v="16"/>
    <x v="0"/>
    <x v="18"/>
    <x v="16"/>
    <x v="11"/>
    <x v="1"/>
    <n v="1"/>
    <n v="10000"/>
    <n v="10000"/>
    <s v="Forecast"/>
    <n v="-10000"/>
    <m/>
    <x v="1"/>
  </r>
  <r>
    <x v="1"/>
    <x v="17"/>
    <x v="0"/>
    <x v="17"/>
    <x v="17"/>
    <x v="0"/>
    <x v="2"/>
    <n v="1"/>
    <n v="12509.28"/>
    <n v="12509.28"/>
    <s v="Réel"/>
    <n v="-12509.28"/>
    <m/>
    <x v="0"/>
  </r>
  <r>
    <x v="1"/>
    <x v="17"/>
    <x v="0"/>
    <x v="17"/>
    <x v="17"/>
    <x v="0"/>
    <x v="1"/>
    <n v="1"/>
    <m/>
    <n v="0"/>
    <s v="Réel"/>
    <n v="0"/>
    <m/>
    <x v="0"/>
  </r>
  <r>
    <x v="1"/>
    <x v="17"/>
    <x v="0"/>
    <x v="17"/>
    <x v="17"/>
    <x v="1"/>
    <x v="2"/>
    <n v="1"/>
    <n v="2779.71"/>
    <n v="2779.71"/>
    <s v="Réel"/>
    <n v="-2779.71"/>
    <m/>
    <x v="0"/>
  </r>
  <r>
    <x v="1"/>
    <x v="17"/>
    <x v="0"/>
    <x v="17"/>
    <x v="17"/>
    <x v="1"/>
    <x v="1"/>
    <n v="1"/>
    <m/>
    <n v="0"/>
    <s v="Réel"/>
    <n v="0"/>
    <m/>
    <x v="0"/>
  </r>
  <r>
    <x v="1"/>
    <x v="17"/>
    <x v="0"/>
    <x v="18"/>
    <x v="17"/>
    <x v="2"/>
    <x v="2"/>
    <n v="1"/>
    <n v="1055.51"/>
    <n v="1055.51"/>
    <s v="Réel"/>
    <n v="-1055.51"/>
    <m/>
    <x v="0"/>
  </r>
  <r>
    <x v="1"/>
    <x v="17"/>
    <x v="0"/>
    <x v="18"/>
    <x v="17"/>
    <x v="2"/>
    <x v="1"/>
    <n v="1"/>
    <m/>
    <n v="0"/>
    <s v="Réel"/>
    <n v="0"/>
    <m/>
    <x v="0"/>
  </r>
  <r>
    <x v="1"/>
    <x v="17"/>
    <x v="0"/>
    <x v="18"/>
    <x v="17"/>
    <x v="3"/>
    <x v="2"/>
    <n v="1"/>
    <n v="1334.29"/>
    <n v="1334.29"/>
    <s v="Réel"/>
    <n v="-1334.29"/>
    <m/>
    <x v="0"/>
  </r>
  <r>
    <x v="1"/>
    <x v="17"/>
    <x v="0"/>
    <x v="18"/>
    <x v="17"/>
    <x v="3"/>
    <x v="1"/>
    <n v="1"/>
    <m/>
    <n v="0"/>
    <s v="Réel"/>
    <n v="0"/>
    <m/>
    <x v="0"/>
  </r>
  <r>
    <x v="1"/>
    <x v="17"/>
    <x v="0"/>
    <x v="18"/>
    <x v="17"/>
    <x v="4"/>
    <x v="2"/>
    <n v="1"/>
    <n v="3100.11"/>
    <n v="3100.11"/>
    <s v="Réel"/>
    <n v="-3100.11"/>
    <m/>
    <x v="0"/>
  </r>
  <r>
    <x v="1"/>
    <x v="17"/>
    <x v="0"/>
    <x v="18"/>
    <x v="17"/>
    <x v="4"/>
    <x v="1"/>
    <n v="1"/>
    <m/>
    <n v="0"/>
    <s v="Réel"/>
    <n v="0"/>
    <m/>
    <x v="0"/>
  </r>
  <r>
    <x v="1"/>
    <x v="17"/>
    <x v="0"/>
    <x v="18"/>
    <x v="17"/>
    <x v="5"/>
    <x v="2"/>
    <n v="1"/>
    <n v="1688.64"/>
    <n v="1688.64"/>
    <s v="Réel"/>
    <n v="-1688.64"/>
    <m/>
    <x v="0"/>
  </r>
  <r>
    <x v="1"/>
    <x v="17"/>
    <x v="0"/>
    <x v="18"/>
    <x v="17"/>
    <x v="5"/>
    <x v="1"/>
    <n v="1"/>
    <m/>
    <n v="0"/>
    <s v="Réel"/>
    <n v="0"/>
    <m/>
    <x v="0"/>
  </r>
  <r>
    <x v="1"/>
    <x v="17"/>
    <x v="0"/>
    <x v="18"/>
    <x v="17"/>
    <x v="6"/>
    <x v="2"/>
    <n v="1"/>
    <n v="2415.91"/>
    <n v="2415.91"/>
    <s v="Réel"/>
    <n v="-2415.91"/>
    <m/>
    <x v="0"/>
  </r>
  <r>
    <x v="1"/>
    <x v="17"/>
    <x v="0"/>
    <x v="18"/>
    <x v="17"/>
    <x v="6"/>
    <x v="1"/>
    <n v="1"/>
    <m/>
    <n v="0"/>
    <s v="Réel"/>
    <n v="0"/>
    <m/>
    <x v="0"/>
  </r>
  <r>
    <x v="1"/>
    <x v="17"/>
    <x v="0"/>
    <x v="18"/>
    <x v="17"/>
    <x v="7"/>
    <x v="2"/>
    <n v="1"/>
    <n v="12000"/>
    <n v="12000"/>
    <s v="Forecast"/>
    <n v="-12000"/>
    <m/>
    <x v="1"/>
  </r>
  <r>
    <x v="1"/>
    <x v="17"/>
    <x v="0"/>
    <x v="18"/>
    <x v="17"/>
    <x v="7"/>
    <x v="1"/>
    <n v="1"/>
    <m/>
    <n v="0"/>
    <s v="Forecast"/>
    <n v="0"/>
    <m/>
    <x v="1"/>
  </r>
  <r>
    <x v="1"/>
    <x v="17"/>
    <x v="0"/>
    <x v="18"/>
    <x v="17"/>
    <x v="8"/>
    <x v="2"/>
    <n v="1"/>
    <n v="12000"/>
    <n v="12000"/>
    <s v="Forecast"/>
    <n v="-12000"/>
    <m/>
    <x v="1"/>
  </r>
  <r>
    <x v="1"/>
    <x v="17"/>
    <x v="0"/>
    <x v="18"/>
    <x v="17"/>
    <x v="8"/>
    <x v="1"/>
    <n v="1"/>
    <m/>
    <n v="0"/>
    <s v="Forecast"/>
    <n v="0"/>
    <m/>
    <x v="1"/>
  </r>
  <r>
    <x v="1"/>
    <x v="17"/>
    <x v="0"/>
    <x v="18"/>
    <x v="17"/>
    <x v="9"/>
    <x v="2"/>
    <n v="1"/>
    <n v="12000"/>
    <n v="12000"/>
    <s v="Forecast"/>
    <n v="-12000"/>
    <m/>
    <x v="1"/>
  </r>
  <r>
    <x v="1"/>
    <x v="17"/>
    <x v="0"/>
    <x v="18"/>
    <x v="17"/>
    <x v="9"/>
    <x v="1"/>
    <n v="1"/>
    <m/>
    <n v="0"/>
    <s v="Forecast"/>
    <n v="0"/>
    <m/>
    <x v="1"/>
  </r>
  <r>
    <x v="1"/>
    <x v="17"/>
    <x v="0"/>
    <x v="18"/>
    <x v="17"/>
    <x v="10"/>
    <x v="2"/>
    <n v="1"/>
    <n v="12000"/>
    <n v="12000"/>
    <s v="Forecast"/>
    <n v="-12000"/>
    <m/>
    <x v="1"/>
  </r>
  <r>
    <x v="1"/>
    <x v="17"/>
    <x v="0"/>
    <x v="18"/>
    <x v="17"/>
    <x v="10"/>
    <x v="1"/>
    <n v="1"/>
    <m/>
    <n v="0"/>
    <s v="Forecast"/>
    <n v="0"/>
    <m/>
    <x v="1"/>
  </r>
  <r>
    <x v="1"/>
    <x v="17"/>
    <x v="0"/>
    <x v="18"/>
    <x v="17"/>
    <x v="11"/>
    <x v="2"/>
    <n v="1"/>
    <n v="12000"/>
    <n v="12000"/>
    <s v="Forecast"/>
    <n v="-12000"/>
    <m/>
    <x v="1"/>
  </r>
  <r>
    <x v="1"/>
    <x v="17"/>
    <x v="0"/>
    <x v="18"/>
    <x v="17"/>
    <x v="11"/>
    <x v="1"/>
    <n v="1"/>
    <m/>
    <n v="0"/>
    <s v="Forecast"/>
    <n v="0"/>
    <m/>
    <x v="1"/>
  </r>
  <r>
    <x v="1"/>
    <x v="18"/>
    <x v="0"/>
    <x v="19"/>
    <x v="18"/>
    <x v="0"/>
    <x v="0"/>
    <n v="1"/>
    <n v="5851.86"/>
    <n v="5851.86"/>
    <s v="Réel"/>
    <n v="-5851.86"/>
    <m/>
    <x v="0"/>
  </r>
  <r>
    <x v="1"/>
    <x v="18"/>
    <x v="0"/>
    <x v="19"/>
    <x v="18"/>
    <x v="0"/>
    <x v="1"/>
    <n v="1"/>
    <m/>
    <n v="0"/>
    <s v="Réel"/>
    <n v="0"/>
    <m/>
    <x v="0"/>
  </r>
  <r>
    <x v="1"/>
    <x v="18"/>
    <x v="0"/>
    <x v="19"/>
    <x v="18"/>
    <x v="1"/>
    <x v="0"/>
    <n v="1"/>
    <n v="27502.269999999993"/>
    <n v="27502.269999999993"/>
    <s v="Réel"/>
    <n v="-27502.269999999993"/>
    <m/>
    <x v="0"/>
  </r>
  <r>
    <x v="1"/>
    <x v="18"/>
    <x v="0"/>
    <x v="19"/>
    <x v="18"/>
    <x v="1"/>
    <x v="1"/>
    <n v="1"/>
    <m/>
    <n v="0"/>
    <s v="Réel"/>
    <n v="0"/>
    <m/>
    <x v="0"/>
  </r>
  <r>
    <x v="1"/>
    <x v="18"/>
    <x v="0"/>
    <x v="19"/>
    <x v="18"/>
    <x v="2"/>
    <x v="0"/>
    <n v="1"/>
    <n v="29422.87"/>
    <n v="29422.87"/>
    <s v="Réel"/>
    <n v="-29422.87"/>
    <m/>
    <x v="0"/>
  </r>
  <r>
    <x v="1"/>
    <x v="18"/>
    <x v="0"/>
    <x v="19"/>
    <x v="18"/>
    <x v="2"/>
    <x v="1"/>
    <n v="1"/>
    <m/>
    <n v="0"/>
    <s v="Réel"/>
    <n v="0"/>
    <m/>
    <x v="0"/>
  </r>
  <r>
    <x v="1"/>
    <x v="18"/>
    <x v="0"/>
    <x v="19"/>
    <x v="18"/>
    <x v="3"/>
    <x v="0"/>
    <n v="1"/>
    <n v="1655.0000000000146"/>
    <n v="1655.0000000000146"/>
    <s v="Réel"/>
    <n v="-1655.0000000000146"/>
    <s v="solde forfait transition"/>
    <x v="0"/>
  </r>
  <r>
    <x v="1"/>
    <x v="18"/>
    <x v="0"/>
    <x v="19"/>
    <x v="18"/>
    <x v="3"/>
    <x v="0"/>
    <n v="1"/>
    <n v="-190"/>
    <n v="-190"/>
    <s v="Réel"/>
    <n v="190"/>
    <s v="solde forfait transition"/>
    <x v="0"/>
  </r>
  <r>
    <x v="1"/>
    <x v="18"/>
    <x v="0"/>
    <x v="19"/>
    <x v="18"/>
    <x v="3"/>
    <x v="1"/>
    <n v="1"/>
    <m/>
    <n v="0"/>
    <s v="Réel"/>
    <n v="0"/>
    <m/>
    <x v="0"/>
  </r>
  <r>
    <x v="1"/>
    <x v="18"/>
    <x v="0"/>
    <x v="19"/>
    <x v="18"/>
    <x v="4"/>
    <x v="0"/>
    <n v="1"/>
    <m/>
    <n v="0"/>
    <s v="Réel"/>
    <n v="0"/>
    <m/>
    <x v="0"/>
  </r>
  <r>
    <x v="1"/>
    <x v="18"/>
    <x v="0"/>
    <x v="19"/>
    <x v="18"/>
    <x v="4"/>
    <x v="1"/>
    <n v="1"/>
    <m/>
    <n v="0"/>
    <s v="Réel"/>
    <n v="0"/>
    <m/>
    <x v="0"/>
  </r>
  <r>
    <x v="1"/>
    <x v="18"/>
    <x v="0"/>
    <x v="19"/>
    <x v="18"/>
    <x v="5"/>
    <x v="0"/>
    <n v="1"/>
    <m/>
    <n v="0"/>
    <s v="Réel"/>
    <n v="0"/>
    <m/>
    <x v="0"/>
  </r>
  <r>
    <x v="1"/>
    <x v="18"/>
    <x v="0"/>
    <x v="19"/>
    <x v="18"/>
    <x v="5"/>
    <x v="1"/>
    <n v="1"/>
    <m/>
    <n v="0"/>
    <s v="Réel"/>
    <n v="0"/>
    <m/>
    <x v="0"/>
  </r>
  <r>
    <x v="1"/>
    <x v="18"/>
    <x v="0"/>
    <x v="19"/>
    <x v="18"/>
    <x v="6"/>
    <x v="0"/>
    <n v="1"/>
    <m/>
    <n v="0"/>
    <s v="Réel"/>
    <n v="0"/>
    <m/>
    <x v="0"/>
  </r>
  <r>
    <x v="1"/>
    <x v="18"/>
    <x v="0"/>
    <x v="19"/>
    <x v="18"/>
    <x v="6"/>
    <x v="1"/>
    <n v="1"/>
    <m/>
    <n v="0"/>
    <s v="Réel"/>
    <n v="0"/>
    <m/>
    <x v="0"/>
  </r>
  <r>
    <x v="1"/>
    <x v="18"/>
    <x v="0"/>
    <x v="19"/>
    <x v="18"/>
    <x v="7"/>
    <x v="0"/>
    <n v="1"/>
    <m/>
    <n v="0"/>
    <s v="Forecast"/>
    <n v="0"/>
    <m/>
    <x v="1"/>
  </r>
  <r>
    <x v="1"/>
    <x v="18"/>
    <x v="0"/>
    <x v="19"/>
    <x v="18"/>
    <x v="7"/>
    <x v="1"/>
    <n v="1"/>
    <m/>
    <n v="0"/>
    <s v="Forecast"/>
    <n v="0"/>
    <m/>
    <x v="1"/>
  </r>
  <r>
    <x v="1"/>
    <x v="18"/>
    <x v="0"/>
    <x v="19"/>
    <x v="18"/>
    <x v="8"/>
    <x v="0"/>
    <n v="1"/>
    <m/>
    <n v="0"/>
    <s v="Forecast"/>
    <n v="0"/>
    <m/>
    <x v="1"/>
  </r>
  <r>
    <x v="1"/>
    <x v="18"/>
    <x v="0"/>
    <x v="19"/>
    <x v="18"/>
    <x v="8"/>
    <x v="1"/>
    <n v="1"/>
    <m/>
    <n v="0"/>
    <s v="Forecast"/>
    <n v="0"/>
    <m/>
    <x v="1"/>
  </r>
  <r>
    <x v="1"/>
    <x v="18"/>
    <x v="0"/>
    <x v="19"/>
    <x v="18"/>
    <x v="9"/>
    <x v="0"/>
    <n v="1"/>
    <m/>
    <n v="0"/>
    <s v="Forecast"/>
    <n v="0"/>
    <m/>
    <x v="1"/>
  </r>
  <r>
    <x v="1"/>
    <x v="18"/>
    <x v="0"/>
    <x v="19"/>
    <x v="18"/>
    <x v="9"/>
    <x v="1"/>
    <n v="1"/>
    <m/>
    <n v="0"/>
    <s v="Forecast"/>
    <n v="0"/>
    <m/>
    <x v="1"/>
  </r>
  <r>
    <x v="1"/>
    <x v="18"/>
    <x v="0"/>
    <x v="19"/>
    <x v="18"/>
    <x v="10"/>
    <x v="0"/>
    <n v="1"/>
    <m/>
    <n v="0"/>
    <s v="Forecast"/>
    <n v="0"/>
    <m/>
    <x v="1"/>
  </r>
  <r>
    <x v="1"/>
    <x v="18"/>
    <x v="0"/>
    <x v="19"/>
    <x v="18"/>
    <x v="10"/>
    <x v="1"/>
    <n v="1"/>
    <m/>
    <n v="0"/>
    <s v="Forecast"/>
    <n v="0"/>
    <m/>
    <x v="1"/>
  </r>
  <r>
    <x v="1"/>
    <x v="18"/>
    <x v="0"/>
    <x v="19"/>
    <x v="18"/>
    <x v="11"/>
    <x v="0"/>
    <n v="1"/>
    <m/>
    <n v="0"/>
    <s v="Forecast"/>
    <n v="0"/>
    <m/>
    <x v="1"/>
  </r>
  <r>
    <x v="1"/>
    <x v="18"/>
    <x v="0"/>
    <x v="19"/>
    <x v="18"/>
    <x v="11"/>
    <x v="1"/>
    <n v="1"/>
    <m/>
    <n v="0"/>
    <s v="Forecast"/>
    <n v="0"/>
    <m/>
    <x v="1"/>
  </r>
  <r>
    <x v="1"/>
    <x v="19"/>
    <x v="0"/>
    <x v="2"/>
    <x v="19"/>
    <x v="0"/>
    <x v="3"/>
    <n v="1"/>
    <m/>
    <n v="0"/>
    <s v="Réel"/>
    <n v="0"/>
    <m/>
    <x v="0"/>
  </r>
  <r>
    <x v="1"/>
    <x v="19"/>
    <x v="0"/>
    <x v="2"/>
    <x v="19"/>
    <x v="0"/>
    <x v="1"/>
    <n v="1"/>
    <m/>
    <n v="0"/>
    <s v="Réel"/>
    <n v="0"/>
    <m/>
    <x v="0"/>
  </r>
  <r>
    <x v="1"/>
    <x v="19"/>
    <x v="0"/>
    <x v="2"/>
    <x v="19"/>
    <x v="1"/>
    <x v="3"/>
    <n v="1"/>
    <m/>
    <n v="0"/>
    <s v="Réel"/>
    <n v="0"/>
    <m/>
    <x v="0"/>
  </r>
  <r>
    <x v="1"/>
    <x v="19"/>
    <x v="0"/>
    <x v="2"/>
    <x v="19"/>
    <x v="1"/>
    <x v="1"/>
    <n v="1"/>
    <m/>
    <n v="0"/>
    <s v="Réel"/>
    <n v="0"/>
    <m/>
    <x v="0"/>
  </r>
  <r>
    <x v="1"/>
    <x v="19"/>
    <x v="0"/>
    <x v="2"/>
    <x v="19"/>
    <x v="2"/>
    <x v="3"/>
    <n v="1"/>
    <m/>
    <n v="0"/>
    <s v="Réel"/>
    <n v="0"/>
    <m/>
    <x v="0"/>
  </r>
  <r>
    <x v="1"/>
    <x v="19"/>
    <x v="0"/>
    <x v="2"/>
    <x v="19"/>
    <x v="2"/>
    <x v="1"/>
    <n v="1"/>
    <m/>
    <n v="0"/>
    <s v="Réel"/>
    <n v="0"/>
    <m/>
    <x v="0"/>
  </r>
  <r>
    <x v="1"/>
    <x v="19"/>
    <x v="0"/>
    <x v="2"/>
    <x v="19"/>
    <x v="3"/>
    <x v="3"/>
    <n v="1"/>
    <m/>
    <n v="0"/>
    <s v="Réel"/>
    <n v="0"/>
    <m/>
    <x v="0"/>
  </r>
  <r>
    <x v="1"/>
    <x v="19"/>
    <x v="0"/>
    <x v="2"/>
    <x v="19"/>
    <x v="3"/>
    <x v="1"/>
    <n v="1"/>
    <m/>
    <n v="0"/>
    <s v="Réel"/>
    <n v="0"/>
    <m/>
    <x v="0"/>
  </r>
  <r>
    <x v="1"/>
    <x v="19"/>
    <x v="0"/>
    <x v="20"/>
    <x v="19"/>
    <x v="4"/>
    <x v="3"/>
    <n v="1"/>
    <m/>
    <n v="0"/>
    <s v="Réel"/>
    <n v="0"/>
    <m/>
    <x v="0"/>
  </r>
  <r>
    <x v="1"/>
    <x v="19"/>
    <x v="0"/>
    <x v="20"/>
    <x v="19"/>
    <x v="4"/>
    <x v="1"/>
    <n v="1"/>
    <m/>
    <n v="0"/>
    <s v="Réel"/>
    <n v="0"/>
    <m/>
    <x v="0"/>
  </r>
  <r>
    <x v="1"/>
    <x v="19"/>
    <x v="0"/>
    <x v="20"/>
    <x v="19"/>
    <x v="5"/>
    <x v="3"/>
    <n v="1"/>
    <m/>
    <n v="0"/>
    <s v="Réel"/>
    <n v="0"/>
    <m/>
    <x v="0"/>
  </r>
  <r>
    <x v="1"/>
    <x v="19"/>
    <x v="0"/>
    <x v="20"/>
    <x v="19"/>
    <x v="5"/>
    <x v="1"/>
    <n v="1"/>
    <n v="1333.75"/>
    <n v="1333.75"/>
    <s v="Réel"/>
    <n v="-1333.75"/>
    <m/>
    <x v="0"/>
  </r>
  <r>
    <x v="1"/>
    <x v="19"/>
    <x v="0"/>
    <x v="2"/>
    <x v="19"/>
    <x v="6"/>
    <x v="3"/>
    <n v="1"/>
    <n v="3242.5"/>
    <n v="3242.5"/>
    <s v="Réel"/>
    <n v="-3242.5"/>
    <s v="tout positionner sur OU0021314"/>
    <x v="0"/>
  </r>
  <r>
    <x v="1"/>
    <x v="19"/>
    <x v="0"/>
    <x v="20"/>
    <x v="19"/>
    <x v="6"/>
    <x v="1"/>
    <n v="1"/>
    <m/>
    <n v="0"/>
    <s v="Réel"/>
    <n v="0"/>
    <s v="tout positionner sur OU0021314"/>
    <x v="0"/>
  </r>
  <r>
    <x v="1"/>
    <x v="19"/>
    <x v="0"/>
    <x v="20"/>
    <x v="19"/>
    <x v="7"/>
    <x v="3"/>
    <n v="1"/>
    <m/>
    <n v="0"/>
    <s v="Forecast"/>
    <n v="0"/>
    <m/>
    <x v="1"/>
  </r>
  <r>
    <x v="1"/>
    <x v="19"/>
    <x v="0"/>
    <x v="20"/>
    <x v="19"/>
    <x v="7"/>
    <x v="1"/>
    <n v="1"/>
    <m/>
    <n v="0"/>
    <s v="Forecast"/>
    <n v="0"/>
    <m/>
    <x v="1"/>
  </r>
  <r>
    <x v="1"/>
    <x v="19"/>
    <x v="0"/>
    <x v="20"/>
    <x v="19"/>
    <x v="8"/>
    <x v="3"/>
    <n v="1"/>
    <m/>
    <n v="0"/>
    <s v="Forecast"/>
    <n v="0"/>
    <m/>
    <x v="1"/>
  </r>
  <r>
    <x v="1"/>
    <x v="19"/>
    <x v="0"/>
    <x v="20"/>
    <x v="19"/>
    <x v="8"/>
    <x v="1"/>
    <n v="1"/>
    <m/>
    <n v="0"/>
    <s v="Forecast"/>
    <n v="0"/>
    <m/>
    <x v="1"/>
  </r>
  <r>
    <x v="1"/>
    <x v="19"/>
    <x v="0"/>
    <x v="20"/>
    <x v="19"/>
    <x v="9"/>
    <x v="3"/>
    <n v="1"/>
    <m/>
    <n v="0"/>
    <s v="Forecast"/>
    <n v="0"/>
    <m/>
    <x v="1"/>
  </r>
  <r>
    <x v="1"/>
    <x v="19"/>
    <x v="0"/>
    <x v="20"/>
    <x v="19"/>
    <x v="9"/>
    <x v="1"/>
    <n v="1"/>
    <m/>
    <n v="0"/>
    <s v="Forecast"/>
    <n v="0"/>
    <m/>
    <x v="1"/>
  </r>
  <r>
    <x v="1"/>
    <x v="19"/>
    <x v="0"/>
    <x v="20"/>
    <x v="19"/>
    <x v="10"/>
    <x v="3"/>
    <n v="1"/>
    <m/>
    <n v="0"/>
    <s v="Forecast"/>
    <n v="0"/>
    <m/>
    <x v="1"/>
  </r>
  <r>
    <x v="1"/>
    <x v="19"/>
    <x v="0"/>
    <x v="20"/>
    <x v="19"/>
    <x v="10"/>
    <x v="1"/>
    <n v="1"/>
    <m/>
    <n v="0"/>
    <s v="Forecast"/>
    <n v="0"/>
    <m/>
    <x v="1"/>
  </r>
  <r>
    <x v="1"/>
    <x v="19"/>
    <x v="0"/>
    <x v="20"/>
    <x v="19"/>
    <x v="11"/>
    <x v="3"/>
    <n v="1"/>
    <m/>
    <n v="0"/>
    <s v="Forecast"/>
    <n v="0"/>
    <m/>
    <x v="1"/>
  </r>
  <r>
    <x v="1"/>
    <x v="19"/>
    <x v="0"/>
    <x v="20"/>
    <x v="19"/>
    <x v="11"/>
    <x v="1"/>
    <n v="1"/>
    <m/>
    <n v="0"/>
    <s v="Forecast"/>
    <n v="0"/>
    <m/>
    <x v="1"/>
  </r>
  <r>
    <x v="1"/>
    <x v="20"/>
    <x v="8"/>
    <x v="21"/>
    <x v="20"/>
    <x v="0"/>
    <x v="2"/>
    <n v="0"/>
    <n v="280"/>
    <n v="0"/>
    <s v="Réel"/>
    <n v="0"/>
    <m/>
    <x v="0"/>
  </r>
  <r>
    <x v="1"/>
    <x v="20"/>
    <x v="8"/>
    <x v="21"/>
    <x v="20"/>
    <x v="0"/>
    <x v="1"/>
    <n v="1"/>
    <m/>
    <n v="0"/>
    <s v="Réel"/>
    <n v="0"/>
    <m/>
    <x v="0"/>
  </r>
  <r>
    <x v="1"/>
    <x v="20"/>
    <x v="8"/>
    <x v="21"/>
    <x v="20"/>
    <x v="1"/>
    <x v="2"/>
    <n v="15"/>
    <n v="280"/>
    <n v="4200"/>
    <s v="Réel"/>
    <n v="-4200"/>
    <m/>
    <x v="0"/>
  </r>
  <r>
    <x v="1"/>
    <x v="20"/>
    <x v="8"/>
    <x v="21"/>
    <x v="20"/>
    <x v="1"/>
    <x v="1"/>
    <n v="1"/>
    <m/>
    <n v="0"/>
    <s v="Réel"/>
    <n v="0"/>
    <s v="FRAIS A FACTURER"/>
    <x v="0"/>
  </r>
  <r>
    <x v="1"/>
    <x v="20"/>
    <x v="8"/>
    <x v="21"/>
    <x v="20"/>
    <x v="2"/>
    <x v="2"/>
    <n v="7"/>
    <n v="280"/>
    <n v="1960"/>
    <s v="Réel"/>
    <n v="-1960"/>
    <m/>
    <x v="0"/>
  </r>
  <r>
    <x v="1"/>
    <x v="20"/>
    <x v="8"/>
    <x v="21"/>
    <x v="20"/>
    <x v="2"/>
    <x v="1"/>
    <n v="1"/>
    <n v="4281.04"/>
    <n v="4281.04"/>
    <s v="Réel"/>
    <n v="-4281.04"/>
    <s v="cumul frais depuis le début du projet"/>
    <x v="0"/>
  </r>
  <r>
    <x v="1"/>
    <x v="20"/>
    <x v="8"/>
    <x v="21"/>
    <x v="20"/>
    <x v="3"/>
    <x v="2"/>
    <n v="0"/>
    <n v="280"/>
    <n v="0"/>
    <s v="Réel"/>
    <n v="0"/>
    <s v="à fermer"/>
    <x v="0"/>
  </r>
  <r>
    <x v="1"/>
    <x v="20"/>
    <x v="8"/>
    <x v="21"/>
    <x v="20"/>
    <x v="3"/>
    <x v="1"/>
    <n v="1"/>
    <m/>
    <n v="0"/>
    <s v="Réel"/>
    <n v="0"/>
    <m/>
    <x v="0"/>
  </r>
  <r>
    <x v="1"/>
    <x v="20"/>
    <x v="8"/>
    <x v="21"/>
    <x v="20"/>
    <x v="4"/>
    <x v="2"/>
    <n v="0"/>
    <n v="280"/>
    <n v="0"/>
    <s v="Réel"/>
    <n v="0"/>
    <m/>
    <x v="0"/>
  </r>
  <r>
    <x v="1"/>
    <x v="20"/>
    <x v="8"/>
    <x v="21"/>
    <x v="20"/>
    <x v="4"/>
    <x v="1"/>
    <n v="1"/>
    <m/>
    <n v="0"/>
    <s v="Réel"/>
    <n v="0"/>
    <m/>
    <x v="0"/>
  </r>
  <r>
    <x v="1"/>
    <x v="20"/>
    <x v="8"/>
    <x v="21"/>
    <x v="20"/>
    <x v="5"/>
    <x v="2"/>
    <n v="0"/>
    <n v="280"/>
    <n v="0"/>
    <s v="Réel"/>
    <n v="0"/>
    <m/>
    <x v="0"/>
  </r>
  <r>
    <x v="1"/>
    <x v="20"/>
    <x v="8"/>
    <x v="21"/>
    <x v="20"/>
    <x v="5"/>
    <x v="1"/>
    <n v="1"/>
    <m/>
    <n v="0"/>
    <s v="Réel"/>
    <n v="0"/>
    <m/>
    <x v="0"/>
  </r>
  <r>
    <x v="1"/>
    <x v="20"/>
    <x v="8"/>
    <x v="21"/>
    <x v="20"/>
    <x v="6"/>
    <x v="2"/>
    <n v="0"/>
    <n v="280"/>
    <n v="0"/>
    <s v="Forecast"/>
    <n v="0"/>
    <m/>
    <x v="0"/>
  </r>
  <r>
    <x v="1"/>
    <x v="20"/>
    <x v="8"/>
    <x v="21"/>
    <x v="20"/>
    <x v="6"/>
    <x v="1"/>
    <n v="1"/>
    <m/>
    <n v="0"/>
    <s v="Forecast"/>
    <n v="0"/>
    <m/>
    <x v="0"/>
  </r>
  <r>
    <x v="1"/>
    <x v="20"/>
    <x v="8"/>
    <x v="21"/>
    <x v="20"/>
    <x v="7"/>
    <x v="2"/>
    <n v="0"/>
    <n v="280"/>
    <n v="0"/>
    <s v="Forecast"/>
    <n v="0"/>
    <m/>
    <x v="1"/>
  </r>
  <r>
    <x v="1"/>
    <x v="20"/>
    <x v="8"/>
    <x v="21"/>
    <x v="20"/>
    <x v="7"/>
    <x v="1"/>
    <n v="1"/>
    <m/>
    <n v="0"/>
    <s v="Forecast"/>
    <n v="0"/>
    <m/>
    <x v="1"/>
  </r>
  <r>
    <x v="1"/>
    <x v="20"/>
    <x v="8"/>
    <x v="21"/>
    <x v="20"/>
    <x v="8"/>
    <x v="2"/>
    <n v="0"/>
    <n v="280"/>
    <n v="0"/>
    <s v="Forecast"/>
    <n v="0"/>
    <m/>
    <x v="1"/>
  </r>
  <r>
    <x v="1"/>
    <x v="20"/>
    <x v="8"/>
    <x v="21"/>
    <x v="20"/>
    <x v="8"/>
    <x v="1"/>
    <n v="1"/>
    <m/>
    <n v="0"/>
    <s v="Forecast"/>
    <n v="0"/>
    <m/>
    <x v="1"/>
  </r>
  <r>
    <x v="1"/>
    <x v="20"/>
    <x v="8"/>
    <x v="21"/>
    <x v="20"/>
    <x v="9"/>
    <x v="2"/>
    <n v="0"/>
    <n v="280"/>
    <n v="0"/>
    <s v="Forecast"/>
    <n v="0"/>
    <m/>
    <x v="1"/>
  </r>
  <r>
    <x v="1"/>
    <x v="20"/>
    <x v="8"/>
    <x v="21"/>
    <x v="20"/>
    <x v="9"/>
    <x v="1"/>
    <n v="1"/>
    <m/>
    <n v="0"/>
    <s v="Forecast"/>
    <n v="0"/>
    <m/>
    <x v="1"/>
  </r>
  <r>
    <x v="1"/>
    <x v="20"/>
    <x v="8"/>
    <x v="21"/>
    <x v="20"/>
    <x v="10"/>
    <x v="2"/>
    <n v="0"/>
    <n v="280"/>
    <n v="0"/>
    <s v="Forecast"/>
    <n v="0"/>
    <m/>
    <x v="1"/>
  </r>
  <r>
    <x v="1"/>
    <x v="20"/>
    <x v="8"/>
    <x v="21"/>
    <x v="20"/>
    <x v="10"/>
    <x v="1"/>
    <n v="1"/>
    <m/>
    <n v="0"/>
    <s v="Forecast"/>
    <n v="0"/>
    <m/>
    <x v="1"/>
  </r>
  <r>
    <x v="1"/>
    <x v="20"/>
    <x v="8"/>
    <x v="21"/>
    <x v="20"/>
    <x v="11"/>
    <x v="2"/>
    <n v="0"/>
    <n v="280"/>
    <n v="0"/>
    <s v="Forecast"/>
    <n v="0"/>
    <m/>
    <x v="1"/>
  </r>
  <r>
    <x v="1"/>
    <x v="20"/>
    <x v="8"/>
    <x v="21"/>
    <x v="20"/>
    <x v="11"/>
    <x v="1"/>
    <n v="1"/>
    <m/>
    <n v="0"/>
    <s v="Forecast"/>
    <n v="0"/>
    <m/>
    <x v="1"/>
  </r>
  <r>
    <x v="1"/>
    <x v="21"/>
    <x v="6"/>
    <x v="22"/>
    <x v="21"/>
    <x v="2"/>
    <x v="2"/>
    <n v="1"/>
    <n v="1120"/>
    <n v="1120"/>
    <s v="Réel"/>
    <n v="-1120"/>
    <s v="intervention ponctuelle"/>
    <x v="0"/>
  </r>
  <r>
    <x v="1"/>
    <x v="22"/>
    <x v="9"/>
    <x v="23"/>
    <x v="22"/>
    <x v="0"/>
    <x v="0"/>
    <n v="1"/>
    <n v="69694"/>
    <n v="69694"/>
    <s v="Réel"/>
    <n v="-69694"/>
    <m/>
    <x v="0"/>
  </r>
  <r>
    <x v="1"/>
    <x v="22"/>
    <x v="9"/>
    <x v="23"/>
    <x v="22"/>
    <x v="0"/>
    <x v="1"/>
    <n v="1"/>
    <m/>
    <n v="0"/>
    <s v="Réel"/>
    <n v="0"/>
    <m/>
    <x v="0"/>
  </r>
  <r>
    <x v="1"/>
    <x v="22"/>
    <x v="9"/>
    <x v="23"/>
    <x v="22"/>
    <x v="1"/>
    <x v="0"/>
    <n v="1"/>
    <n v="69694"/>
    <n v="69694"/>
    <s v="Réel"/>
    <n v="-69694"/>
    <m/>
    <x v="0"/>
  </r>
  <r>
    <x v="1"/>
    <x v="22"/>
    <x v="9"/>
    <x v="23"/>
    <x v="22"/>
    <x v="1"/>
    <x v="1"/>
    <n v="1"/>
    <m/>
    <n v="0"/>
    <s v="Réel"/>
    <n v="0"/>
    <m/>
    <x v="0"/>
  </r>
  <r>
    <x v="1"/>
    <x v="22"/>
    <x v="9"/>
    <x v="23"/>
    <x v="22"/>
    <x v="2"/>
    <x v="0"/>
    <n v="1"/>
    <n v="69694"/>
    <n v="69694"/>
    <s v="Réel"/>
    <n v="-69694"/>
    <m/>
    <x v="0"/>
  </r>
  <r>
    <x v="1"/>
    <x v="22"/>
    <x v="9"/>
    <x v="23"/>
    <x v="22"/>
    <x v="2"/>
    <x v="1"/>
    <n v="1"/>
    <m/>
    <n v="0"/>
    <s v="Réel"/>
    <n v="0"/>
    <m/>
    <x v="0"/>
  </r>
  <r>
    <x v="1"/>
    <x v="22"/>
    <x v="9"/>
    <x v="23"/>
    <x v="22"/>
    <x v="3"/>
    <x v="0"/>
    <n v="1"/>
    <n v="69694"/>
    <n v="69694"/>
    <s v="Réel"/>
    <n v="-69694"/>
    <m/>
    <x v="0"/>
  </r>
  <r>
    <x v="1"/>
    <x v="22"/>
    <x v="9"/>
    <x v="23"/>
    <x v="22"/>
    <x v="3"/>
    <x v="1"/>
    <n v="1"/>
    <m/>
    <n v="0"/>
    <s v="Réel"/>
    <n v="0"/>
    <m/>
    <x v="0"/>
  </r>
  <r>
    <x v="1"/>
    <x v="22"/>
    <x v="9"/>
    <x v="23"/>
    <x v="22"/>
    <x v="4"/>
    <x v="0"/>
    <n v="1"/>
    <n v="69694"/>
    <n v="69694"/>
    <s v="Réel"/>
    <n v="-69694"/>
    <m/>
    <x v="0"/>
  </r>
  <r>
    <x v="1"/>
    <x v="22"/>
    <x v="9"/>
    <x v="23"/>
    <x v="22"/>
    <x v="4"/>
    <x v="1"/>
    <n v="1"/>
    <m/>
    <n v="0"/>
    <s v="Réel"/>
    <n v="0"/>
    <m/>
    <x v="0"/>
  </r>
  <r>
    <x v="1"/>
    <x v="22"/>
    <x v="9"/>
    <x v="23"/>
    <x v="22"/>
    <x v="5"/>
    <x v="0"/>
    <n v="1"/>
    <n v="69694"/>
    <n v="69694"/>
    <s v="Réel"/>
    <n v="-69694"/>
    <m/>
    <x v="0"/>
  </r>
  <r>
    <x v="1"/>
    <x v="22"/>
    <x v="9"/>
    <x v="23"/>
    <x v="22"/>
    <x v="5"/>
    <x v="1"/>
    <n v="1"/>
    <m/>
    <n v="0"/>
    <s v="Réel"/>
    <n v="0"/>
    <m/>
    <x v="0"/>
  </r>
  <r>
    <x v="1"/>
    <x v="22"/>
    <x v="9"/>
    <x v="23"/>
    <x v="22"/>
    <x v="6"/>
    <x v="0"/>
    <n v="1"/>
    <n v="69694"/>
    <n v="69694"/>
    <s v="Réel"/>
    <n v="-69694"/>
    <m/>
    <x v="0"/>
  </r>
  <r>
    <x v="1"/>
    <x v="22"/>
    <x v="9"/>
    <x v="23"/>
    <x v="22"/>
    <x v="6"/>
    <x v="1"/>
    <n v="1"/>
    <m/>
    <n v="0"/>
    <s v="Réel"/>
    <n v="0"/>
    <m/>
    <x v="0"/>
  </r>
  <r>
    <x v="1"/>
    <x v="22"/>
    <x v="9"/>
    <x v="23"/>
    <x v="22"/>
    <x v="7"/>
    <x v="0"/>
    <n v="1"/>
    <n v="69694"/>
    <n v="69694"/>
    <s v="Forecast"/>
    <n v="-69694"/>
    <m/>
    <x v="1"/>
  </r>
  <r>
    <x v="1"/>
    <x v="22"/>
    <x v="9"/>
    <x v="23"/>
    <x v="22"/>
    <x v="7"/>
    <x v="1"/>
    <n v="1"/>
    <m/>
    <n v="0"/>
    <s v="Forecast"/>
    <n v="0"/>
    <m/>
    <x v="1"/>
  </r>
  <r>
    <x v="1"/>
    <x v="22"/>
    <x v="9"/>
    <x v="23"/>
    <x v="22"/>
    <x v="8"/>
    <x v="0"/>
    <n v="1"/>
    <n v="69694"/>
    <n v="69694"/>
    <s v="Forecast"/>
    <n v="-69694"/>
    <m/>
    <x v="1"/>
  </r>
  <r>
    <x v="1"/>
    <x v="22"/>
    <x v="9"/>
    <x v="23"/>
    <x v="22"/>
    <x v="8"/>
    <x v="1"/>
    <n v="1"/>
    <m/>
    <n v="0"/>
    <s v="Forecast"/>
    <n v="0"/>
    <m/>
    <x v="1"/>
  </r>
  <r>
    <x v="1"/>
    <x v="22"/>
    <x v="9"/>
    <x v="23"/>
    <x v="22"/>
    <x v="9"/>
    <x v="0"/>
    <n v="1"/>
    <n v="69694"/>
    <n v="69694"/>
    <s v="Forecast"/>
    <n v="-69694"/>
    <m/>
    <x v="1"/>
  </r>
  <r>
    <x v="1"/>
    <x v="22"/>
    <x v="9"/>
    <x v="23"/>
    <x v="22"/>
    <x v="9"/>
    <x v="1"/>
    <n v="1"/>
    <m/>
    <n v="0"/>
    <s v="Forecast"/>
    <n v="0"/>
    <m/>
    <x v="1"/>
  </r>
  <r>
    <x v="1"/>
    <x v="22"/>
    <x v="9"/>
    <x v="23"/>
    <x v="22"/>
    <x v="10"/>
    <x v="0"/>
    <n v="1"/>
    <n v="69694"/>
    <n v="69694"/>
    <s v="Forecast"/>
    <n v="-69694"/>
    <m/>
    <x v="1"/>
  </r>
  <r>
    <x v="1"/>
    <x v="22"/>
    <x v="9"/>
    <x v="23"/>
    <x v="22"/>
    <x v="10"/>
    <x v="1"/>
    <n v="1"/>
    <m/>
    <n v="0"/>
    <s v="Forecast"/>
    <n v="0"/>
    <m/>
    <x v="1"/>
  </r>
  <r>
    <x v="1"/>
    <x v="22"/>
    <x v="9"/>
    <x v="23"/>
    <x v="22"/>
    <x v="11"/>
    <x v="0"/>
    <n v="1"/>
    <n v="69694"/>
    <n v="69694"/>
    <s v="Forecast"/>
    <n v="-69694"/>
    <m/>
    <x v="1"/>
  </r>
  <r>
    <x v="1"/>
    <x v="22"/>
    <x v="9"/>
    <x v="23"/>
    <x v="22"/>
    <x v="11"/>
    <x v="1"/>
    <n v="1"/>
    <m/>
    <n v="0"/>
    <s v="Forecast"/>
    <n v="0"/>
    <m/>
    <x v="1"/>
  </r>
  <r>
    <x v="1"/>
    <x v="23"/>
    <x v="3"/>
    <x v="24"/>
    <x v="23"/>
    <x v="0"/>
    <x v="3"/>
    <n v="1"/>
    <n v="1541.06"/>
    <n v="1541.06"/>
    <s v="Réel"/>
    <n v="-1541.06"/>
    <m/>
    <x v="0"/>
  </r>
  <r>
    <x v="1"/>
    <x v="23"/>
    <x v="3"/>
    <x v="24"/>
    <x v="23"/>
    <x v="0"/>
    <x v="1"/>
    <n v="1"/>
    <n v="877.21"/>
    <n v="877.21"/>
    <s v="Réel"/>
    <n v="-877.21"/>
    <m/>
    <x v="0"/>
  </r>
  <r>
    <x v="1"/>
    <x v="23"/>
    <x v="3"/>
    <x v="24"/>
    <x v="23"/>
    <x v="1"/>
    <x v="3"/>
    <n v="1"/>
    <n v="0"/>
    <n v="0"/>
    <s v="Réel"/>
    <n v="0"/>
    <m/>
    <x v="0"/>
  </r>
  <r>
    <x v="1"/>
    <x v="23"/>
    <x v="3"/>
    <x v="24"/>
    <x v="23"/>
    <x v="1"/>
    <x v="1"/>
    <n v="1"/>
    <m/>
    <n v="0"/>
    <s v="Réel"/>
    <n v="0"/>
    <m/>
    <x v="0"/>
  </r>
  <r>
    <x v="1"/>
    <x v="23"/>
    <x v="3"/>
    <x v="25"/>
    <x v="23"/>
    <x v="2"/>
    <x v="3"/>
    <n v="1"/>
    <m/>
    <n v="0"/>
    <s v="Réel"/>
    <n v="0"/>
    <m/>
    <x v="0"/>
  </r>
  <r>
    <x v="1"/>
    <x v="23"/>
    <x v="3"/>
    <x v="25"/>
    <x v="23"/>
    <x v="2"/>
    <x v="1"/>
    <n v="1"/>
    <m/>
    <n v="0"/>
    <s v="Réel"/>
    <n v="0"/>
    <m/>
    <x v="0"/>
  </r>
  <r>
    <x v="1"/>
    <x v="23"/>
    <x v="3"/>
    <x v="25"/>
    <x v="23"/>
    <x v="3"/>
    <x v="3"/>
    <n v="1"/>
    <m/>
    <n v="0"/>
    <s v="Réel"/>
    <n v="0"/>
    <m/>
    <x v="0"/>
  </r>
  <r>
    <x v="1"/>
    <x v="23"/>
    <x v="3"/>
    <x v="25"/>
    <x v="23"/>
    <x v="3"/>
    <x v="1"/>
    <n v="1"/>
    <m/>
    <n v="0"/>
    <s v="Réel"/>
    <n v="0"/>
    <m/>
    <x v="0"/>
  </r>
  <r>
    <x v="1"/>
    <x v="23"/>
    <x v="3"/>
    <x v="25"/>
    <x v="23"/>
    <x v="4"/>
    <x v="3"/>
    <n v="1"/>
    <n v="5239.8324999999995"/>
    <n v="5239.8324999999995"/>
    <s v="Réel"/>
    <n v="-5239.8324999999995"/>
    <m/>
    <x v="0"/>
  </r>
  <r>
    <x v="1"/>
    <x v="23"/>
    <x v="3"/>
    <x v="25"/>
    <x v="23"/>
    <x v="4"/>
    <x v="1"/>
    <n v="1"/>
    <m/>
    <n v="0"/>
    <s v="Réel"/>
    <n v="0"/>
    <m/>
    <x v="0"/>
  </r>
  <r>
    <x v="1"/>
    <x v="23"/>
    <x v="3"/>
    <x v="25"/>
    <x v="23"/>
    <x v="5"/>
    <x v="3"/>
    <n v="1"/>
    <n v="1541.06"/>
    <n v="1541.06"/>
    <s v="Réel"/>
    <n v="-1541.06"/>
    <m/>
    <x v="0"/>
  </r>
  <r>
    <x v="1"/>
    <x v="23"/>
    <x v="3"/>
    <x v="25"/>
    <x v="23"/>
    <x v="5"/>
    <x v="1"/>
    <n v="1"/>
    <m/>
    <n v="0"/>
    <s v="Réel"/>
    <n v="0"/>
    <m/>
    <x v="0"/>
  </r>
  <r>
    <x v="1"/>
    <x v="23"/>
    <x v="3"/>
    <x v="25"/>
    <x v="24"/>
    <x v="6"/>
    <x v="3"/>
    <n v="1"/>
    <n v="928.84999999999991"/>
    <n v="928.84999999999991"/>
    <s v="Réel"/>
    <n v="-928.84999999999991"/>
    <m/>
    <x v="0"/>
  </r>
  <r>
    <x v="1"/>
    <x v="23"/>
    <x v="3"/>
    <x v="25"/>
    <x v="24"/>
    <x v="6"/>
    <x v="1"/>
    <n v="1"/>
    <m/>
    <n v="0"/>
    <s v="Réel"/>
    <n v="0"/>
    <m/>
    <x v="0"/>
  </r>
  <r>
    <x v="1"/>
    <x v="23"/>
    <x v="3"/>
    <x v="25"/>
    <x v="23"/>
    <x v="7"/>
    <x v="3"/>
    <n v="1"/>
    <n v="1541.06"/>
    <n v="1541.06"/>
    <s v="Forecast"/>
    <n v="-1541.06"/>
    <m/>
    <x v="1"/>
  </r>
  <r>
    <x v="1"/>
    <x v="23"/>
    <x v="3"/>
    <x v="25"/>
    <x v="23"/>
    <x v="7"/>
    <x v="1"/>
    <n v="1"/>
    <m/>
    <n v="0"/>
    <s v="Forecast"/>
    <n v="0"/>
    <m/>
    <x v="1"/>
  </r>
  <r>
    <x v="1"/>
    <x v="23"/>
    <x v="3"/>
    <x v="25"/>
    <x v="23"/>
    <x v="8"/>
    <x v="3"/>
    <n v="1"/>
    <n v="1541.06"/>
    <n v="1541.06"/>
    <s v="Forecast"/>
    <n v="-1541.06"/>
    <m/>
    <x v="1"/>
  </r>
  <r>
    <x v="1"/>
    <x v="23"/>
    <x v="3"/>
    <x v="25"/>
    <x v="23"/>
    <x v="8"/>
    <x v="1"/>
    <n v="1"/>
    <m/>
    <n v="0"/>
    <s v="Forecast"/>
    <n v="0"/>
    <m/>
    <x v="1"/>
  </r>
  <r>
    <x v="1"/>
    <x v="23"/>
    <x v="3"/>
    <x v="25"/>
    <x v="23"/>
    <x v="9"/>
    <x v="3"/>
    <n v="1"/>
    <n v="1541.06"/>
    <n v="1541.06"/>
    <s v="Forecast"/>
    <n v="-1541.06"/>
    <m/>
    <x v="1"/>
  </r>
  <r>
    <x v="1"/>
    <x v="23"/>
    <x v="3"/>
    <x v="25"/>
    <x v="23"/>
    <x v="9"/>
    <x v="1"/>
    <n v="1"/>
    <m/>
    <n v="0"/>
    <s v="Forecast"/>
    <n v="0"/>
    <m/>
    <x v="1"/>
  </r>
  <r>
    <x v="1"/>
    <x v="23"/>
    <x v="3"/>
    <x v="25"/>
    <x v="23"/>
    <x v="10"/>
    <x v="3"/>
    <n v="1"/>
    <n v="1541.06"/>
    <n v="1541.06"/>
    <s v="Forecast"/>
    <n v="-1541.06"/>
    <m/>
    <x v="1"/>
  </r>
  <r>
    <x v="1"/>
    <x v="23"/>
    <x v="3"/>
    <x v="25"/>
    <x v="23"/>
    <x v="10"/>
    <x v="1"/>
    <n v="1"/>
    <m/>
    <n v="0"/>
    <s v="Forecast"/>
    <n v="0"/>
    <m/>
    <x v="1"/>
  </r>
  <r>
    <x v="1"/>
    <x v="23"/>
    <x v="3"/>
    <x v="25"/>
    <x v="23"/>
    <x v="11"/>
    <x v="3"/>
    <n v="1"/>
    <n v="1541.06"/>
    <n v="1541.06"/>
    <s v="Forecast"/>
    <n v="-1541.06"/>
    <m/>
    <x v="1"/>
  </r>
  <r>
    <x v="1"/>
    <x v="23"/>
    <x v="3"/>
    <x v="25"/>
    <x v="23"/>
    <x v="11"/>
    <x v="1"/>
    <n v="1"/>
    <m/>
    <n v="0"/>
    <s v="Forecast"/>
    <n v="0"/>
    <m/>
    <x v="1"/>
  </r>
  <r>
    <x v="1"/>
    <x v="24"/>
    <x v="3"/>
    <x v="24"/>
    <x v="25"/>
    <x v="0"/>
    <x v="3"/>
    <n v="1"/>
    <n v="19280"/>
    <n v="19280"/>
    <s v="Réel"/>
    <n v="-19280"/>
    <m/>
    <x v="0"/>
  </r>
  <r>
    <x v="1"/>
    <x v="24"/>
    <x v="3"/>
    <x v="24"/>
    <x v="25"/>
    <x v="0"/>
    <x v="1"/>
    <n v="1"/>
    <m/>
    <n v="0"/>
    <s v="Réel"/>
    <n v="0"/>
    <m/>
    <x v="0"/>
  </r>
  <r>
    <x v="1"/>
    <x v="24"/>
    <x v="3"/>
    <x v="24"/>
    <x v="25"/>
    <x v="1"/>
    <x v="3"/>
    <n v="1"/>
    <n v="9991"/>
    <n v="9991"/>
    <s v="Réel"/>
    <n v="-9991"/>
    <m/>
    <x v="0"/>
  </r>
  <r>
    <x v="1"/>
    <x v="24"/>
    <x v="3"/>
    <x v="24"/>
    <x v="25"/>
    <x v="1"/>
    <x v="1"/>
    <n v="1"/>
    <m/>
    <n v="0"/>
    <s v="Réel"/>
    <n v="0"/>
    <m/>
    <x v="0"/>
  </r>
  <r>
    <x v="1"/>
    <x v="24"/>
    <x v="3"/>
    <x v="25"/>
    <x v="25"/>
    <x v="2"/>
    <x v="3"/>
    <n v="1"/>
    <n v="13956.4"/>
    <n v="13956.4"/>
    <s v="Réel"/>
    <n v="-13956.4"/>
    <s v="uo + 10j expertise"/>
    <x v="0"/>
  </r>
  <r>
    <x v="1"/>
    <x v="24"/>
    <x v="3"/>
    <x v="25"/>
    <x v="25"/>
    <x v="2"/>
    <x v="1"/>
    <n v="1"/>
    <m/>
    <n v="0"/>
    <s v="Réel"/>
    <n v="0"/>
    <s v="frais"/>
    <x v="0"/>
  </r>
  <r>
    <x v="1"/>
    <x v="24"/>
    <x v="3"/>
    <x v="25"/>
    <x v="25"/>
    <x v="3"/>
    <x v="3"/>
    <n v="1"/>
    <n v="9884.2999999999993"/>
    <n v="9884.2999999999993"/>
    <s v="Réel"/>
    <n v="-9884.2999999999993"/>
    <m/>
    <x v="0"/>
  </r>
  <r>
    <x v="1"/>
    <x v="24"/>
    <x v="3"/>
    <x v="25"/>
    <x v="25"/>
    <x v="3"/>
    <x v="1"/>
    <n v="1"/>
    <m/>
    <n v="0"/>
    <s v="Réel"/>
    <n v="0"/>
    <m/>
    <x v="0"/>
  </r>
  <r>
    <x v="1"/>
    <x v="24"/>
    <x v="3"/>
    <x v="25"/>
    <x v="25"/>
    <x v="4"/>
    <x v="3"/>
    <n v="1"/>
    <n v="15623.6"/>
    <n v="15623.6"/>
    <s v="Réel"/>
    <n v="-15623.6"/>
    <s v="Y/C PROJET POUR 220€"/>
    <x v="0"/>
  </r>
  <r>
    <x v="1"/>
    <x v="24"/>
    <x v="3"/>
    <x v="25"/>
    <x v="25"/>
    <x v="4"/>
    <x v="1"/>
    <n v="1"/>
    <m/>
    <n v="0"/>
    <s v="Réel"/>
    <n v="0"/>
    <m/>
    <x v="0"/>
  </r>
  <r>
    <x v="1"/>
    <x v="24"/>
    <x v="3"/>
    <x v="25"/>
    <x v="25"/>
    <x v="5"/>
    <x v="3"/>
    <n v="1"/>
    <n v="17906.2"/>
    <n v="17906.2"/>
    <s v="Réel"/>
    <n v="-17906.2"/>
    <m/>
    <x v="0"/>
  </r>
  <r>
    <x v="1"/>
    <x v="24"/>
    <x v="3"/>
    <x v="25"/>
    <x v="25"/>
    <x v="5"/>
    <x v="1"/>
    <n v="1"/>
    <m/>
    <n v="0"/>
    <s v="Réel"/>
    <n v="0"/>
    <m/>
    <x v="0"/>
  </r>
  <r>
    <x v="1"/>
    <x v="24"/>
    <x v="3"/>
    <x v="25"/>
    <x v="25"/>
    <x v="6"/>
    <x v="3"/>
    <n v="1"/>
    <n v="16829.5"/>
    <n v="16829.5"/>
    <s v="Réel"/>
    <n v="-16829.5"/>
    <m/>
    <x v="0"/>
  </r>
  <r>
    <x v="1"/>
    <x v="24"/>
    <x v="3"/>
    <x v="25"/>
    <x v="25"/>
    <x v="6"/>
    <x v="1"/>
    <n v="1"/>
    <m/>
    <n v="0"/>
    <s v="Réel"/>
    <n v="0"/>
    <m/>
    <x v="0"/>
  </r>
  <r>
    <x v="1"/>
    <x v="24"/>
    <x v="3"/>
    <x v="25"/>
    <x v="25"/>
    <x v="7"/>
    <x v="3"/>
    <n v="1"/>
    <n v="19280"/>
    <n v="19280"/>
    <s v="Forecast"/>
    <n v="-19280"/>
    <m/>
    <x v="1"/>
  </r>
  <r>
    <x v="1"/>
    <x v="24"/>
    <x v="3"/>
    <x v="25"/>
    <x v="25"/>
    <x v="7"/>
    <x v="1"/>
    <n v="1"/>
    <m/>
    <n v="0"/>
    <s v="Forecast"/>
    <n v="0"/>
    <m/>
    <x v="1"/>
  </r>
  <r>
    <x v="1"/>
    <x v="24"/>
    <x v="3"/>
    <x v="25"/>
    <x v="25"/>
    <x v="8"/>
    <x v="3"/>
    <n v="1"/>
    <n v="19280"/>
    <n v="19280"/>
    <s v="Forecast"/>
    <n v="-19280"/>
    <m/>
    <x v="1"/>
  </r>
  <r>
    <x v="1"/>
    <x v="24"/>
    <x v="3"/>
    <x v="25"/>
    <x v="25"/>
    <x v="8"/>
    <x v="1"/>
    <n v="1"/>
    <m/>
    <n v="0"/>
    <s v="Forecast"/>
    <n v="0"/>
    <m/>
    <x v="1"/>
  </r>
  <r>
    <x v="1"/>
    <x v="24"/>
    <x v="3"/>
    <x v="25"/>
    <x v="25"/>
    <x v="9"/>
    <x v="3"/>
    <n v="1"/>
    <n v="19280"/>
    <n v="19280"/>
    <s v="Forecast"/>
    <n v="-19280"/>
    <m/>
    <x v="1"/>
  </r>
  <r>
    <x v="1"/>
    <x v="24"/>
    <x v="3"/>
    <x v="25"/>
    <x v="25"/>
    <x v="9"/>
    <x v="1"/>
    <n v="1"/>
    <m/>
    <n v="0"/>
    <s v="Forecast"/>
    <n v="0"/>
    <m/>
    <x v="1"/>
  </r>
  <r>
    <x v="1"/>
    <x v="24"/>
    <x v="3"/>
    <x v="25"/>
    <x v="25"/>
    <x v="10"/>
    <x v="3"/>
    <n v="1"/>
    <n v="19280"/>
    <n v="19280"/>
    <s v="Forecast"/>
    <n v="-19280"/>
    <m/>
    <x v="1"/>
  </r>
  <r>
    <x v="1"/>
    <x v="24"/>
    <x v="3"/>
    <x v="25"/>
    <x v="25"/>
    <x v="10"/>
    <x v="1"/>
    <n v="1"/>
    <m/>
    <n v="0"/>
    <s v="Forecast"/>
    <n v="0"/>
    <m/>
    <x v="1"/>
  </r>
  <r>
    <x v="1"/>
    <x v="24"/>
    <x v="3"/>
    <x v="25"/>
    <x v="25"/>
    <x v="11"/>
    <x v="3"/>
    <n v="1"/>
    <n v="19280"/>
    <n v="19280"/>
    <s v="Forecast"/>
    <n v="-19280"/>
    <m/>
    <x v="1"/>
  </r>
  <r>
    <x v="1"/>
    <x v="24"/>
    <x v="3"/>
    <x v="25"/>
    <x v="25"/>
    <x v="11"/>
    <x v="1"/>
    <n v="1"/>
    <m/>
    <n v="0"/>
    <s v="Forecast"/>
    <n v="0"/>
    <m/>
    <x v="1"/>
  </r>
  <r>
    <x v="1"/>
    <x v="25"/>
    <x v="3"/>
    <x v="26"/>
    <x v="26"/>
    <x v="0"/>
    <x v="0"/>
    <n v="1"/>
    <n v="109345"/>
    <n v="109345"/>
    <s v="Réel"/>
    <n v="-109345"/>
    <m/>
    <x v="0"/>
  </r>
  <r>
    <x v="1"/>
    <x v="25"/>
    <x v="3"/>
    <x v="26"/>
    <x v="26"/>
    <x v="0"/>
    <x v="1"/>
    <n v="1"/>
    <n v="23631.771666666667"/>
    <n v="23631.771666666667"/>
    <s v="Réel"/>
    <n v="-23631.771666666667"/>
    <m/>
    <x v="0"/>
  </r>
  <r>
    <x v="1"/>
    <x v="25"/>
    <x v="3"/>
    <x v="26"/>
    <x v="26"/>
    <x v="1"/>
    <x v="0"/>
    <n v="1"/>
    <n v="109345"/>
    <n v="109345"/>
    <s v="Réel"/>
    <n v="-109345"/>
    <m/>
    <x v="0"/>
  </r>
  <r>
    <x v="1"/>
    <x v="25"/>
    <x v="3"/>
    <x v="26"/>
    <x v="26"/>
    <x v="1"/>
    <x v="1"/>
    <n v="1"/>
    <n v="18282.702000000005"/>
    <n v="18282.702000000005"/>
    <s v="Réel"/>
    <n v="-18282.702000000005"/>
    <m/>
    <x v="0"/>
  </r>
  <r>
    <x v="1"/>
    <x v="25"/>
    <x v="3"/>
    <x v="27"/>
    <x v="26"/>
    <x v="2"/>
    <x v="0"/>
    <n v="1"/>
    <n v="109345"/>
    <n v="109345"/>
    <s v="Réel"/>
    <n v="-109345"/>
    <m/>
    <x v="0"/>
  </r>
  <r>
    <x v="1"/>
    <x v="25"/>
    <x v="3"/>
    <x v="27"/>
    <x v="26"/>
    <x v="2"/>
    <x v="1"/>
    <n v="1"/>
    <n v="18628.055666666663"/>
    <n v="18628.055666666663"/>
    <s v="Réel"/>
    <n v="-18628.055666666663"/>
    <m/>
    <x v="0"/>
  </r>
  <r>
    <x v="1"/>
    <x v="25"/>
    <x v="3"/>
    <x v="27"/>
    <x v="26"/>
    <x v="3"/>
    <x v="0"/>
    <n v="1"/>
    <n v="109345"/>
    <n v="109345"/>
    <s v="Réel"/>
    <n v="-109345"/>
    <m/>
    <x v="0"/>
  </r>
  <r>
    <x v="1"/>
    <x v="25"/>
    <x v="3"/>
    <x v="27"/>
    <x v="26"/>
    <x v="3"/>
    <x v="1"/>
    <n v="1"/>
    <n v="25737.210190476195"/>
    <n v="25737.210190476195"/>
    <s v="Réel"/>
    <n v="-25737.210190476195"/>
    <m/>
    <x v="0"/>
  </r>
  <r>
    <x v="1"/>
    <x v="25"/>
    <x v="3"/>
    <x v="27"/>
    <x v="26"/>
    <x v="4"/>
    <x v="0"/>
    <n v="1"/>
    <n v="72525"/>
    <n v="72525"/>
    <s v="Réel"/>
    <n v="-72525"/>
    <s v="y/c régule forfait rétroactive"/>
    <x v="0"/>
  </r>
  <r>
    <x v="1"/>
    <x v="25"/>
    <x v="3"/>
    <x v="27"/>
    <x v="26"/>
    <x v="4"/>
    <x v="1"/>
    <n v="1"/>
    <n v="2859.8705238095217"/>
    <n v="2859.8705238095217"/>
    <s v="Réel"/>
    <n v="-2859.8705238095217"/>
    <m/>
    <x v="0"/>
  </r>
  <r>
    <x v="1"/>
    <x v="25"/>
    <x v="3"/>
    <x v="27"/>
    <x v="26"/>
    <x v="5"/>
    <x v="0"/>
    <n v="1"/>
    <n v="88749.75"/>
    <n v="88749.75"/>
    <s v="Réel"/>
    <n v="-88749.75"/>
    <m/>
    <x v="0"/>
  </r>
  <r>
    <x v="1"/>
    <x v="25"/>
    <x v="3"/>
    <x v="27"/>
    <x v="26"/>
    <x v="5"/>
    <x v="1"/>
    <n v="1"/>
    <n v="18131.519666666663"/>
    <n v="18131.519666666663"/>
    <s v="Réel"/>
    <n v="-18131.519666666663"/>
    <m/>
    <x v="0"/>
  </r>
  <r>
    <x v="1"/>
    <x v="25"/>
    <x v="3"/>
    <x v="27"/>
    <x v="26"/>
    <x v="6"/>
    <x v="0"/>
    <n v="1"/>
    <n v="59860"/>
    <n v="59860"/>
    <s v="Réel"/>
    <n v="-59860"/>
    <m/>
    <x v="0"/>
  </r>
  <r>
    <x v="1"/>
    <x v="25"/>
    <x v="3"/>
    <x v="27"/>
    <x v="26"/>
    <x v="6"/>
    <x v="1"/>
    <n v="1"/>
    <n v="12821.593666666666"/>
    <n v="12821.593666666666"/>
    <s v="Réel"/>
    <n v="-12821.593666666666"/>
    <m/>
    <x v="0"/>
  </r>
  <r>
    <x v="1"/>
    <x v="25"/>
    <x v="3"/>
    <x v="27"/>
    <x v="26"/>
    <x v="7"/>
    <x v="0"/>
    <n v="1"/>
    <n v="59860"/>
    <n v="59860"/>
    <s v="Forecast"/>
    <n v="-59860"/>
    <m/>
    <x v="1"/>
  </r>
  <r>
    <x v="1"/>
    <x v="25"/>
    <x v="3"/>
    <x v="27"/>
    <x v="26"/>
    <x v="7"/>
    <x v="1"/>
    <n v="1"/>
    <n v="23451.489666666675"/>
    <n v="23451.489666666675"/>
    <s v="Forecast"/>
    <n v="-23451.489666666675"/>
    <m/>
    <x v="1"/>
  </r>
  <r>
    <x v="1"/>
    <x v="25"/>
    <x v="3"/>
    <x v="27"/>
    <x v="26"/>
    <x v="8"/>
    <x v="0"/>
    <n v="1"/>
    <n v="59860"/>
    <n v="59860"/>
    <s v="Forecast"/>
    <n v="-59860"/>
    <m/>
    <x v="1"/>
  </r>
  <r>
    <x v="1"/>
    <x v="25"/>
    <x v="3"/>
    <x v="27"/>
    <x v="26"/>
    <x v="8"/>
    <x v="1"/>
    <n v="1"/>
    <n v="23451.489666666675"/>
    <n v="23451.489666666675"/>
    <s v="Forecast"/>
    <n v="-23451.489666666675"/>
    <m/>
    <x v="1"/>
  </r>
  <r>
    <x v="1"/>
    <x v="25"/>
    <x v="3"/>
    <x v="27"/>
    <x v="26"/>
    <x v="9"/>
    <x v="0"/>
    <n v="1"/>
    <n v="59860"/>
    <n v="59860"/>
    <s v="Forecast"/>
    <n v="-59860"/>
    <m/>
    <x v="1"/>
  </r>
  <r>
    <x v="1"/>
    <x v="25"/>
    <x v="3"/>
    <x v="27"/>
    <x v="26"/>
    <x v="9"/>
    <x v="1"/>
    <n v="1"/>
    <n v="23451.489666666675"/>
    <n v="23451.489666666675"/>
    <s v="Forecast"/>
    <n v="-23451.489666666675"/>
    <m/>
    <x v="1"/>
  </r>
  <r>
    <x v="1"/>
    <x v="25"/>
    <x v="3"/>
    <x v="27"/>
    <x v="26"/>
    <x v="10"/>
    <x v="0"/>
    <n v="1"/>
    <n v="59860"/>
    <n v="59860"/>
    <s v="Forecast"/>
    <n v="-59860"/>
    <m/>
    <x v="1"/>
  </r>
  <r>
    <x v="1"/>
    <x v="25"/>
    <x v="3"/>
    <x v="27"/>
    <x v="26"/>
    <x v="10"/>
    <x v="1"/>
    <n v="1"/>
    <n v="23451.489666666675"/>
    <n v="23451.489666666675"/>
    <s v="Forecast"/>
    <n v="-23451.489666666675"/>
    <m/>
    <x v="1"/>
  </r>
  <r>
    <x v="1"/>
    <x v="25"/>
    <x v="3"/>
    <x v="27"/>
    <x v="26"/>
    <x v="11"/>
    <x v="0"/>
    <n v="1"/>
    <n v="59860"/>
    <n v="59860"/>
    <s v="Forecast"/>
    <n v="-59860"/>
    <m/>
    <x v="1"/>
  </r>
  <r>
    <x v="1"/>
    <x v="25"/>
    <x v="3"/>
    <x v="27"/>
    <x v="26"/>
    <x v="11"/>
    <x v="1"/>
    <n v="1"/>
    <n v="23451.489666666675"/>
    <n v="23451.489666666675"/>
    <s v="Forecast"/>
    <n v="-23451.489666666675"/>
    <m/>
    <x v="1"/>
  </r>
  <r>
    <x v="1"/>
    <x v="26"/>
    <x v="9"/>
    <x v="28"/>
    <x v="27"/>
    <x v="0"/>
    <x v="0"/>
    <n v="1"/>
    <n v="244185"/>
    <n v="244185"/>
    <s v="Réel"/>
    <n v="-244185"/>
    <m/>
    <x v="0"/>
  </r>
  <r>
    <x v="1"/>
    <x v="26"/>
    <x v="9"/>
    <x v="28"/>
    <x v="27"/>
    <x v="0"/>
    <x v="1"/>
    <n v="1"/>
    <n v="18934.906666666669"/>
    <n v="18934.906666666669"/>
    <s v="Réel"/>
    <n v="-18934.906666666669"/>
    <m/>
    <x v="0"/>
  </r>
  <r>
    <x v="1"/>
    <x v="26"/>
    <x v="9"/>
    <x v="28"/>
    <x v="27"/>
    <x v="1"/>
    <x v="0"/>
    <n v="1"/>
    <n v="248656"/>
    <n v="248656"/>
    <s v="Réel"/>
    <n v="-248656"/>
    <m/>
    <x v="0"/>
  </r>
  <r>
    <x v="1"/>
    <x v="26"/>
    <x v="9"/>
    <x v="28"/>
    <x v="27"/>
    <x v="1"/>
    <x v="1"/>
    <n v="1"/>
    <n v="21237.170000000006"/>
    <n v="21237.170000000006"/>
    <s v="Réel"/>
    <n v="-21237.170000000006"/>
    <m/>
    <x v="0"/>
  </r>
  <r>
    <x v="1"/>
    <x v="26"/>
    <x v="9"/>
    <x v="28"/>
    <x v="27"/>
    <x v="2"/>
    <x v="0"/>
    <n v="1"/>
    <n v="248656"/>
    <n v="248656"/>
    <s v="Réel"/>
    <n v="-248656"/>
    <m/>
    <x v="0"/>
  </r>
  <r>
    <x v="1"/>
    <x v="26"/>
    <x v="9"/>
    <x v="28"/>
    <x v="27"/>
    <x v="2"/>
    <x v="1"/>
    <n v="1"/>
    <n v="25012.084000000003"/>
    <n v="25012.084000000003"/>
    <s v="Réel"/>
    <n v="-25012.084000000003"/>
    <m/>
    <x v="0"/>
  </r>
  <r>
    <x v="1"/>
    <x v="26"/>
    <x v="9"/>
    <x v="28"/>
    <x v="27"/>
    <x v="3"/>
    <x v="0"/>
    <n v="1"/>
    <n v="242269"/>
    <n v="242269"/>
    <s v="Réel"/>
    <n v="-242269"/>
    <m/>
    <x v="0"/>
  </r>
  <r>
    <x v="1"/>
    <x v="26"/>
    <x v="9"/>
    <x v="28"/>
    <x v="27"/>
    <x v="3"/>
    <x v="1"/>
    <n v="1"/>
    <n v="21147.410000000003"/>
    <n v="21147.410000000003"/>
    <s v="Réel"/>
    <n v="-21147.410000000003"/>
    <m/>
    <x v="0"/>
  </r>
  <r>
    <x v="1"/>
    <x v="26"/>
    <x v="9"/>
    <x v="28"/>
    <x v="27"/>
    <x v="4"/>
    <x v="0"/>
    <n v="1"/>
    <n v="242269"/>
    <n v="242269"/>
    <s v="Réel"/>
    <n v="-242269"/>
    <m/>
    <x v="0"/>
  </r>
  <r>
    <x v="1"/>
    <x v="26"/>
    <x v="9"/>
    <x v="28"/>
    <x v="27"/>
    <x v="4"/>
    <x v="1"/>
    <n v="1"/>
    <n v="24234.91399999999"/>
    <n v="24234.91399999999"/>
    <s v="Réel"/>
    <n v="-24234.91399999999"/>
    <m/>
    <x v="0"/>
  </r>
  <r>
    <x v="1"/>
    <x v="26"/>
    <x v="9"/>
    <x v="28"/>
    <x v="27"/>
    <x v="5"/>
    <x v="0"/>
    <n v="1"/>
    <n v="242269"/>
    <n v="242269"/>
    <s v="Réel"/>
    <n v="-242269"/>
    <m/>
    <x v="0"/>
  </r>
  <r>
    <x v="1"/>
    <x v="26"/>
    <x v="9"/>
    <x v="28"/>
    <x v="27"/>
    <x v="5"/>
    <x v="1"/>
    <n v="1"/>
    <n v="18056.159999999996"/>
    <n v="18056.159999999996"/>
    <s v="Réel"/>
    <n v="-18056.159999999996"/>
    <m/>
    <x v="0"/>
  </r>
  <r>
    <x v="1"/>
    <x v="26"/>
    <x v="9"/>
    <x v="28"/>
    <x v="27"/>
    <x v="6"/>
    <x v="0"/>
    <n v="1"/>
    <n v="214255"/>
    <n v="214255"/>
    <s v="Réel"/>
    <n v="-214255"/>
    <m/>
    <x v="0"/>
  </r>
  <r>
    <x v="1"/>
    <x v="26"/>
    <x v="9"/>
    <x v="28"/>
    <x v="27"/>
    <x v="6"/>
    <x v="1"/>
    <n v="1"/>
    <n v="22345.326666666664"/>
    <n v="22345.326666666664"/>
    <s v="Réel"/>
    <n v="-22345.326666666664"/>
    <m/>
    <x v="0"/>
  </r>
  <r>
    <x v="1"/>
    <x v="26"/>
    <x v="9"/>
    <x v="28"/>
    <x v="27"/>
    <x v="7"/>
    <x v="0"/>
    <n v="1"/>
    <n v="214255"/>
    <n v="214255"/>
    <s v="Forecast"/>
    <n v="-214255"/>
    <m/>
    <x v="1"/>
  </r>
  <r>
    <x v="1"/>
    <x v="26"/>
    <x v="9"/>
    <x v="28"/>
    <x v="27"/>
    <x v="7"/>
    <x v="1"/>
    <n v="1"/>
    <n v="18934.906666666669"/>
    <n v="18934.906666666669"/>
    <s v="Forecast"/>
    <n v="-18934.906666666669"/>
    <m/>
    <x v="1"/>
  </r>
  <r>
    <x v="1"/>
    <x v="26"/>
    <x v="9"/>
    <x v="28"/>
    <x v="27"/>
    <x v="8"/>
    <x v="0"/>
    <n v="1"/>
    <n v="214255"/>
    <n v="214255"/>
    <s v="Forecast"/>
    <n v="-214255"/>
    <m/>
    <x v="1"/>
  </r>
  <r>
    <x v="1"/>
    <x v="26"/>
    <x v="9"/>
    <x v="28"/>
    <x v="27"/>
    <x v="8"/>
    <x v="1"/>
    <n v="1"/>
    <n v="18934.906666666669"/>
    <n v="18934.906666666669"/>
    <s v="Forecast"/>
    <n v="-18934.906666666669"/>
    <m/>
    <x v="1"/>
  </r>
  <r>
    <x v="1"/>
    <x v="26"/>
    <x v="9"/>
    <x v="28"/>
    <x v="27"/>
    <x v="9"/>
    <x v="0"/>
    <n v="1"/>
    <n v="214255"/>
    <n v="214255"/>
    <s v="Forecast"/>
    <n v="-214255"/>
    <m/>
    <x v="1"/>
  </r>
  <r>
    <x v="1"/>
    <x v="26"/>
    <x v="9"/>
    <x v="28"/>
    <x v="27"/>
    <x v="9"/>
    <x v="1"/>
    <n v="1"/>
    <n v="18934.906666666669"/>
    <n v="18934.906666666669"/>
    <s v="Forecast"/>
    <n v="-18934.906666666669"/>
    <m/>
    <x v="1"/>
  </r>
  <r>
    <x v="1"/>
    <x v="26"/>
    <x v="9"/>
    <x v="28"/>
    <x v="27"/>
    <x v="10"/>
    <x v="0"/>
    <n v="1"/>
    <n v="214255"/>
    <n v="214255"/>
    <s v="Forecast"/>
    <n v="-214255"/>
    <m/>
    <x v="1"/>
  </r>
  <r>
    <x v="1"/>
    <x v="26"/>
    <x v="9"/>
    <x v="28"/>
    <x v="27"/>
    <x v="10"/>
    <x v="1"/>
    <n v="1"/>
    <n v="18934.906666666669"/>
    <n v="18934.906666666669"/>
    <s v="Forecast"/>
    <n v="-18934.906666666669"/>
    <m/>
    <x v="1"/>
  </r>
  <r>
    <x v="1"/>
    <x v="26"/>
    <x v="9"/>
    <x v="28"/>
    <x v="27"/>
    <x v="11"/>
    <x v="0"/>
    <n v="1"/>
    <n v="214255"/>
    <n v="214255"/>
    <s v="Forecast"/>
    <n v="-214255"/>
    <m/>
    <x v="1"/>
  </r>
  <r>
    <x v="1"/>
    <x v="26"/>
    <x v="9"/>
    <x v="28"/>
    <x v="27"/>
    <x v="11"/>
    <x v="1"/>
    <n v="1"/>
    <n v="18934.906666666669"/>
    <n v="18934.906666666669"/>
    <s v="Forecast"/>
    <n v="-18934.906666666669"/>
    <m/>
    <x v="1"/>
  </r>
  <r>
    <x v="1"/>
    <x v="27"/>
    <x v="9"/>
    <x v="28"/>
    <x v="28"/>
    <x v="0"/>
    <x v="0"/>
    <n v="1"/>
    <n v="20520"/>
    <n v="20520"/>
    <s v="Réel"/>
    <n v="-20520"/>
    <m/>
    <x v="0"/>
  </r>
  <r>
    <x v="1"/>
    <x v="27"/>
    <x v="9"/>
    <x v="28"/>
    <x v="28"/>
    <x v="0"/>
    <x v="1"/>
    <n v="1"/>
    <n v="8839.9759999999987"/>
    <n v="8839.9759999999987"/>
    <s v="Réel"/>
    <n v="-8839.9759999999987"/>
    <m/>
    <x v="0"/>
  </r>
  <r>
    <x v="1"/>
    <x v="27"/>
    <x v="9"/>
    <x v="28"/>
    <x v="28"/>
    <x v="1"/>
    <x v="0"/>
    <n v="1"/>
    <n v="20520"/>
    <n v="20520"/>
    <s v="Réel"/>
    <n v="-20520"/>
    <m/>
    <x v="0"/>
  </r>
  <r>
    <x v="1"/>
    <x v="27"/>
    <x v="9"/>
    <x v="28"/>
    <x v="28"/>
    <x v="1"/>
    <x v="1"/>
    <n v="1"/>
    <n v="8502.8860000000004"/>
    <n v="8502.8860000000004"/>
    <s v="Réel"/>
    <n v="-8502.8860000000004"/>
    <m/>
    <x v="0"/>
  </r>
  <r>
    <x v="1"/>
    <x v="27"/>
    <x v="9"/>
    <x v="28"/>
    <x v="28"/>
    <x v="2"/>
    <x v="0"/>
    <n v="1"/>
    <n v="20520"/>
    <n v="20520"/>
    <s v="Réel"/>
    <n v="-20520"/>
    <m/>
    <x v="0"/>
  </r>
  <r>
    <x v="1"/>
    <x v="27"/>
    <x v="9"/>
    <x v="28"/>
    <x v="28"/>
    <x v="2"/>
    <x v="1"/>
    <n v="1"/>
    <n v="7967.3540000000012"/>
    <n v="7967.3540000000012"/>
    <s v="Réel"/>
    <n v="-7967.3540000000012"/>
    <m/>
    <x v="0"/>
  </r>
  <r>
    <x v="1"/>
    <x v="27"/>
    <x v="9"/>
    <x v="28"/>
    <x v="28"/>
    <x v="3"/>
    <x v="0"/>
    <n v="1"/>
    <n v="20520"/>
    <n v="20520"/>
    <s v="Réel"/>
    <n v="-20520"/>
    <m/>
    <x v="0"/>
  </r>
  <r>
    <x v="1"/>
    <x v="27"/>
    <x v="9"/>
    <x v="28"/>
    <x v="28"/>
    <x v="3"/>
    <x v="1"/>
    <n v="1"/>
    <n v="7223.9616190476181"/>
    <n v="7223.9616190476181"/>
    <s v="Réel"/>
    <n v="-7223.9616190476181"/>
    <m/>
    <x v="0"/>
  </r>
  <r>
    <x v="1"/>
    <x v="27"/>
    <x v="9"/>
    <x v="28"/>
    <x v="28"/>
    <x v="4"/>
    <x v="0"/>
    <n v="1"/>
    <n v="20520"/>
    <n v="20520"/>
    <s v="Réel"/>
    <n v="-20520"/>
    <m/>
    <x v="0"/>
  </r>
  <r>
    <x v="1"/>
    <x v="27"/>
    <x v="9"/>
    <x v="28"/>
    <x v="28"/>
    <x v="4"/>
    <x v="1"/>
    <n v="1"/>
    <n v="8091.9400000000005"/>
    <n v="8091.9400000000005"/>
    <s v="Réel"/>
    <n v="-8091.9400000000005"/>
    <m/>
    <x v="0"/>
  </r>
  <r>
    <x v="1"/>
    <x v="27"/>
    <x v="9"/>
    <x v="28"/>
    <x v="28"/>
    <x v="5"/>
    <x v="0"/>
    <n v="1"/>
    <n v="20520"/>
    <n v="20520"/>
    <s v="Réel"/>
    <n v="-20520"/>
    <m/>
    <x v="0"/>
  </r>
  <r>
    <x v="1"/>
    <x v="27"/>
    <x v="9"/>
    <x v="28"/>
    <x v="28"/>
    <x v="5"/>
    <x v="1"/>
    <n v="1"/>
    <n v="8232.0613333333349"/>
    <n v="8232.0613333333349"/>
    <s v="Réel"/>
    <n v="-8232.0613333333349"/>
    <m/>
    <x v="0"/>
  </r>
  <r>
    <x v="1"/>
    <x v="27"/>
    <x v="9"/>
    <x v="28"/>
    <x v="28"/>
    <x v="6"/>
    <x v="0"/>
    <n v="1"/>
    <n v="20520"/>
    <n v="20520"/>
    <s v="Réel"/>
    <n v="-20520"/>
    <m/>
    <x v="0"/>
  </r>
  <r>
    <x v="1"/>
    <x v="27"/>
    <x v="9"/>
    <x v="28"/>
    <x v="28"/>
    <x v="6"/>
    <x v="1"/>
    <n v="1"/>
    <n v="8501.2986666666693"/>
    <n v="8501.2986666666693"/>
    <s v="Réel"/>
    <n v="-8501.2986666666693"/>
    <m/>
    <x v="0"/>
  </r>
  <r>
    <x v="1"/>
    <x v="27"/>
    <x v="9"/>
    <x v="28"/>
    <x v="28"/>
    <x v="7"/>
    <x v="0"/>
    <n v="1"/>
    <n v="20520"/>
    <n v="20520"/>
    <s v="Forecast"/>
    <n v="-20520"/>
    <m/>
    <x v="1"/>
  </r>
  <r>
    <x v="1"/>
    <x v="27"/>
    <x v="9"/>
    <x v="28"/>
    <x v="28"/>
    <x v="7"/>
    <x v="1"/>
    <n v="1"/>
    <n v="9000"/>
    <n v="9000"/>
    <s v="Forecast"/>
    <n v="-9000"/>
    <m/>
    <x v="1"/>
  </r>
  <r>
    <x v="1"/>
    <x v="27"/>
    <x v="9"/>
    <x v="28"/>
    <x v="28"/>
    <x v="8"/>
    <x v="0"/>
    <n v="1"/>
    <n v="20520"/>
    <n v="20520"/>
    <s v="Forecast"/>
    <n v="-20520"/>
    <m/>
    <x v="1"/>
  </r>
  <r>
    <x v="1"/>
    <x v="27"/>
    <x v="9"/>
    <x v="28"/>
    <x v="28"/>
    <x v="8"/>
    <x v="1"/>
    <n v="1"/>
    <n v="9000"/>
    <n v="9000"/>
    <s v="Forecast"/>
    <n v="-9000"/>
    <m/>
    <x v="1"/>
  </r>
  <r>
    <x v="1"/>
    <x v="27"/>
    <x v="9"/>
    <x v="28"/>
    <x v="28"/>
    <x v="9"/>
    <x v="0"/>
    <n v="1"/>
    <n v="20520"/>
    <n v="20520"/>
    <s v="Forecast"/>
    <n v="-20520"/>
    <m/>
    <x v="1"/>
  </r>
  <r>
    <x v="1"/>
    <x v="27"/>
    <x v="9"/>
    <x v="28"/>
    <x v="28"/>
    <x v="9"/>
    <x v="1"/>
    <n v="1"/>
    <n v="9000"/>
    <n v="9000"/>
    <s v="Forecast"/>
    <n v="-9000"/>
    <m/>
    <x v="1"/>
  </r>
  <r>
    <x v="1"/>
    <x v="27"/>
    <x v="9"/>
    <x v="28"/>
    <x v="28"/>
    <x v="10"/>
    <x v="0"/>
    <n v="1"/>
    <n v="20520"/>
    <n v="20520"/>
    <s v="Forecast"/>
    <n v="-20520"/>
    <m/>
    <x v="1"/>
  </r>
  <r>
    <x v="1"/>
    <x v="27"/>
    <x v="9"/>
    <x v="28"/>
    <x v="28"/>
    <x v="10"/>
    <x v="1"/>
    <n v="1"/>
    <n v="9000"/>
    <n v="9000"/>
    <s v="Forecast"/>
    <n v="-9000"/>
    <m/>
    <x v="1"/>
  </r>
  <r>
    <x v="1"/>
    <x v="27"/>
    <x v="9"/>
    <x v="28"/>
    <x v="28"/>
    <x v="11"/>
    <x v="0"/>
    <n v="1"/>
    <n v="20520"/>
    <n v="20520"/>
    <s v="Forecast"/>
    <n v="-20520"/>
    <m/>
    <x v="1"/>
  </r>
  <r>
    <x v="1"/>
    <x v="27"/>
    <x v="9"/>
    <x v="28"/>
    <x v="28"/>
    <x v="11"/>
    <x v="1"/>
    <n v="1"/>
    <n v="9000"/>
    <n v="9000"/>
    <s v="Forecast"/>
    <n v="-9000"/>
    <m/>
    <x v="1"/>
  </r>
  <r>
    <x v="1"/>
    <x v="28"/>
    <x v="9"/>
    <x v="29"/>
    <x v="29"/>
    <x v="0"/>
    <x v="2"/>
    <n v="19"/>
    <n v="280"/>
    <n v="5320"/>
    <s v="Réel"/>
    <n v="-5320"/>
    <m/>
    <x v="0"/>
  </r>
  <r>
    <x v="1"/>
    <x v="28"/>
    <x v="9"/>
    <x v="29"/>
    <x v="29"/>
    <x v="1"/>
    <x v="2"/>
    <n v="17.5"/>
    <n v="280"/>
    <n v="4900"/>
    <s v="Réel"/>
    <n v="-4900"/>
    <m/>
    <x v="0"/>
  </r>
  <r>
    <x v="1"/>
    <x v="28"/>
    <x v="9"/>
    <x v="29"/>
    <x v="29"/>
    <x v="2"/>
    <x v="2"/>
    <n v="18.5"/>
    <n v="280"/>
    <n v="5180"/>
    <s v="Réel"/>
    <n v="-5180"/>
    <s v="FIN PREVUE EN MARS"/>
    <x v="0"/>
  </r>
  <r>
    <x v="1"/>
    <x v="28"/>
    <x v="9"/>
    <x v="29"/>
    <x v="29"/>
    <x v="3"/>
    <x v="2"/>
    <n v="10"/>
    <n v="280"/>
    <n v="2800"/>
    <s v="Réel"/>
    <n v="-2800"/>
    <m/>
    <x v="0"/>
  </r>
  <r>
    <x v="1"/>
    <x v="28"/>
    <x v="9"/>
    <x v="29"/>
    <x v="29"/>
    <x v="4"/>
    <x v="2"/>
    <n v="14"/>
    <n v="280"/>
    <n v="3920"/>
    <s v="Réel"/>
    <n v="-3920"/>
    <m/>
    <x v="0"/>
  </r>
  <r>
    <x v="1"/>
    <x v="28"/>
    <x v="9"/>
    <x v="29"/>
    <x v="29"/>
    <x v="5"/>
    <x v="2"/>
    <n v="5"/>
    <n v="280"/>
    <n v="1400"/>
    <s v="Réel"/>
    <n v="-1400"/>
    <m/>
    <x v="0"/>
  </r>
  <r>
    <x v="1"/>
    <x v="28"/>
    <x v="9"/>
    <x v="29"/>
    <x v="29"/>
    <x v="6"/>
    <x v="2"/>
    <n v="1"/>
    <n v="2380"/>
    <n v="2380"/>
    <s v="Réel"/>
    <n v="-2380"/>
    <m/>
    <x v="0"/>
  </r>
  <r>
    <x v="1"/>
    <x v="28"/>
    <x v="9"/>
    <x v="29"/>
    <x v="29"/>
    <x v="7"/>
    <x v="2"/>
    <n v="0"/>
    <n v="280"/>
    <n v="0"/>
    <s v="Forecast"/>
    <n v="0"/>
    <m/>
    <x v="1"/>
  </r>
  <r>
    <x v="1"/>
    <x v="28"/>
    <x v="9"/>
    <x v="29"/>
    <x v="29"/>
    <x v="8"/>
    <x v="2"/>
    <n v="0"/>
    <n v="280"/>
    <n v="0"/>
    <s v="Forecast"/>
    <n v="0"/>
    <m/>
    <x v="1"/>
  </r>
  <r>
    <x v="1"/>
    <x v="28"/>
    <x v="9"/>
    <x v="29"/>
    <x v="29"/>
    <x v="9"/>
    <x v="2"/>
    <n v="0"/>
    <n v="280"/>
    <n v="0"/>
    <s v="Forecast"/>
    <n v="0"/>
    <m/>
    <x v="1"/>
  </r>
  <r>
    <x v="1"/>
    <x v="28"/>
    <x v="9"/>
    <x v="29"/>
    <x v="29"/>
    <x v="10"/>
    <x v="2"/>
    <n v="0"/>
    <n v="280"/>
    <n v="0"/>
    <s v="Forecast"/>
    <n v="0"/>
    <m/>
    <x v="1"/>
  </r>
  <r>
    <x v="1"/>
    <x v="28"/>
    <x v="9"/>
    <x v="29"/>
    <x v="29"/>
    <x v="11"/>
    <x v="2"/>
    <n v="0"/>
    <n v="280"/>
    <n v="0"/>
    <s v="Forecast"/>
    <n v="0"/>
    <m/>
    <x v="1"/>
  </r>
  <r>
    <x v="1"/>
    <x v="29"/>
    <x v="9"/>
    <x v="30"/>
    <x v="30"/>
    <x v="0"/>
    <x v="2"/>
    <n v="1"/>
    <n v="21056.55"/>
    <n v="21056.55"/>
    <s v="Réel"/>
    <n v="-21056.55"/>
    <m/>
    <x v="0"/>
  </r>
  <r>
    <x v="1"/>
    <x v="29"/>
    <x v="9"/>
    <x v="30"/>
    <x v="30"/>
    <x v="1"/>
    <x v="2"/>
    <n v="1"/>
    <n v="8120"/>
    <n v="8120"/>
    <s v="Réel"/>
    <n v="-8120"/>
    <m/>
    <x v="0"/>
  </r>
  <r>
    <x v="1"/>
    <x v="29"/>
    <x v="9"/>
    <x v="30"/>
    <x v="30"/>
    <x v="2"/>
    <x v="2"/>
    <n v="1"/>
    <n v="38538.14"/>
    <n v="38538.14"/>
    <s v="Réel"/>
    <n v="-38538.14"/>
    <s v="CROISSANCE A CONFIRMER"/>
    <x v="0"/>
  </r>
  <r>
    <x v="1"/>
    <x v="29"/>
    <x v="9"/>
    <x v="30"/>
    <x v="30"/>
    <x v="3"/>
    <x v="2"/>
    <n v="1"/>
    <n v="46409.36"/>
    <n v="46409.36"/>
    <s v="Réel"/>
    <n v="-46409.36"/>
    <m/>
    <x v="0"/>
  </r>
  <r>
    <x v="1"/>
    <x v="29"/>
    <x v="9"/>
    <x v="30"/>
    <x v="30"/>
    <x v="4"/>
    <x v="2"/>
    <n v="1"/>
    <n v="54491"/>
    <n v="54491"/>
    <s v="Réel"/>
    <n v="-54491"/>
    <s v="CROISSANCE A CONFIRMER"/>
    <x v="0"/>
  </r>
  <r>
    <x v="1"/>
    <x v="29"/>
    <x v="9"/>
    <x v="30"/>
    <x v="30"/>
    <x v="5"/>
    <x v="2"/>
    <n v="1"/>
    <n v="36937"/>
    <n v="36937"/>
    <s v="Réel"/>
    <n v="-36937"/>
    <m/>
    <x v="0"/>
  </r>
  <r>
    <x v="1"/>
    <x v="29"/>
    <x v="9"/>
    <x v="30"/>
    <x v="30"/>
    <x v="6"/>
    <x v="2"/>
    <n v="1"/>
    <n v="20076.439999999999"/>
    <n v="20076.439999999999"/>
    <s v="Réel"/>
    <n v="-20076.439999999999"/>
    <m/>
    <x v="0"/>
  </r>
  <r>
    <x v="1"/>
    <x v="29"/>
    <x v="9"/>
    <x v="30"/>
    <x v="30"/>
    <x v="7"/>
    <x v="2"/>
    <n v="1"/>
    <n v="20000"/>
    <n v="20000"/>
    <s v="Forecast"/>
    <n v="-20000"/>
    <m/>
    <x v="1"/>
  </r>
  <r>
    <x v="1"/>
    <x v="29"/>
    <x v="9"/>
    <x v="30"/>
    <x v="30"/>
    <x v="8"/>
    <x v="2"/>
    <n v="1"/>
    <n v="20000"/>
    <n v="20000"/>
    <s v="Forecast"/>
    <n v="-20000"/>
    <m/>
    <x v="1"/>
  </r>
  <r>
    <x v="1"/>
    <x v="29"/>
    <x v="9"/>
    <x v="30"/>
    <x v="30"/>
    <x v="9"/>
    <x v="2"/>
    <n v="1"/>
    <n v="18000"/>
    <n v="18000"/>
    <s v="Forecast"/>
    <n v="-18000"/>
    <m/>
    <x v="1"/>
  </r>
  <r>
    <x v="1"/>
    <x v="29"/>
    <x v="9"/>
    <x v="30"/>
    <x v="30"/>
    <x v="10"/>
    <x v="2"/>
    <n v="1"/>
    <n v="15000"/>
    <n v="15000"/>
    <s v="Forecast"/>
    <n v="-15000"/>
    <m/>
    <x v="1"/>
  </r>
  <r>
    <x v="1"/>
    <x v="29"/>
    <x v="9"/>
    <x v="30"/>
    <x v="30"/>
    <x v="11"/>
    <x v="2"/>
    <n v="1"/>
    <n v="10000"/>
    <n v="10000"/>
    <s v="Forecast"/>
    <n v="-10000"/>
    <m/>
    <x v="1"/>
  </r>
  <r>
    <x v="1"/>
    <x v="30"/>
    <x v="9"/>
    <x v="31"/>
    <x v="31"/>
    <x v="0"/>
    <x v="0"/>
    <n v="1"/>
    <n v="19274"/>
    <n v="19274"/>
    <s v="Réel"/>
    <n v="-19274"/>
    <s v="passage au forfait à valider avec RHO"/>
    <x v="0"/>
  </r>
  <r>
    <x v="1"/>
    <x v="30"/>
    <x v="9"/>
    <x v="31"/>
    <x v="31"/>
    <x v="1"/>
    <x v="0"/>
    <n v="1"/>
    <n v="20594"/>
    <n v="20594"/>
    <s v="Réel"/>
    <n v="-20594"/>
    <s v="VOIR SI MAINTIENT PROJET A PART"/>
    <x v="0"/>
  </r>
  <r>
    <x v="1"/>
    <x v="30"/>
    <x v="9"/>
    <x v="31"/>
    <x v="31"/>
    <x v="2"/>
    <x v="0"/>
    <n v="1"/>
    <n v="22448"/>
    <n v="22448"/>
    <s v="Réel"/>
    <n v="-22448"/>
    <m/>
    <x v="0"/>
  </r>
  <r>
    <x v="1"/>
    <x v="30"/>
    <x v="9"/>
    <x v="31"/>
    <x v="31"/>
    <x v="2"/>
    <x v="4"/>
    <n v="1"/>
    <n v="548.89"/>
    <n v="548.89"/>
    <s v="Réel"/>
    <n v="-548.89"/>
    <s v="DEPLACEMENT LYON"/>
    <x v="0"/>
  </r>
  <r>
    <x v="1"/>
    <x v="30"/>
    <x v="9"/>
    <x v="31"/>
    <x v="31"/>
    <x v="3"/>
    <x v="0"/>
    <n v="1"/>
    <n v="22448"/>
    <n v="22448"/>
    <s v="Réel"/>
    <n v="-22448"/>
    <m/>
    <x v="0"/>
  </r>
  <r>
    <x v="1"/>
    <x v="30"/>
    <x v="9"/>
    <x v="31"/>
    <x v="31"/>
    <x v="4"/>
    <x v="0"/>
    <n v="1"/>
    <n v="22448"/>
    <n v="22448"/>
    <s v="Réel"/>
    <n v="-22448"/>
    <m/>
    <x v="0"/>
  </r>
  <r>
    <x v="1"/>
    <x v="30"/>
    <x v="9"/>
    <x v="31"/>
    <x v="31"/>
    <x v="5"/>
    <x v="0"/>
    <n v="1"/>
    <n v="22448"/>
    <n v="22448"/>
    <s v="Réel"/>
    <n v="-22448"/>
    <m/>
    <x v="0"/>
  </r>
  <r>
    <x v="1"/>
    <x v="30"/>
    <x v="9"/>
    <x v="31"/>
    <x v="31"/>
    <x v="6"/>
    <x v="0"/>
    <n v="1"/>
    <n v="22448"/>
    <n v="22448"/>
    <s v="Réel"/>
    <n v="-22448"/>
    <m/>
    <x v="0"/>
  </r>
  <r>
    <x v="1"/>
    <x v="30"/>
    <x v="9"/>
    <x v="31"/>
    <x v="31"/>
    <x v="7"/>
    <x v="0"/>
    <n v="1"/>
    <n v="22448"/>
    <n v="22448"/>
    <s v="Forecast"/>
    <n v="-22448"/>
    <m/>
    <x v="1"/>
  </r>
  <r>
    <x v="1"/>
    <x v="30"/>
    <x v="9"/>
    <x v="31"/>
    <x v="31"/>
    <x v="8"/>
    <x v="0"/>
    <n v="1"/>
    <n v="22448"/>
    <n v="22448"/>
    <s v="Forecast"/>
    <n v="-22448"/>
    <m/>
    <x v="1"/>
  </r>
  <r>
    <x v="1"/>
    <x v="30"/>
    <x v="9"/>
    <x v="31"/>
    <x v="31"/>
    <x v="9"/>
    <x v="0"/>
    <n v="1"/>
    <n v="22448"/>
    <n v="22448"/>
    <s v="Forecast"/>
    <n v="-22448"/>
    <m/>
    <x v="1"/>
  </r>
  <r>
    <x v="1"/>
    <x v="30"/>
    <x v="9"/>
    <x v="31"/>
    <x v="31"/>
    <x v="10"/>
    <x v="0"/>
    <n v="1"/>
    <n v="22448"/>
    <n v="22448"/>
    <s v="Forecast"/>
    <n v="-22448"/>
    <m/>
    <x v="1"/>
  </r>
  <r>
    <x v="1"/>
    <x v="30"/>
    <x v="9"/>
    <x v="31"/>
    <x v="31"/>
    <x v="11"/>
    <x v="0"/>
    <n v="1"/>
    <n v="22448"/>
    <n v="22448"/>
    <s v="Forecast"/>
    <n v="-22448"/>
    <m/>
    <x v="1"/>
  </r>
  <r>
    <x v="1"/>
    <x v="31"/>
    <x v="3"/>
    <x v="32"/>
    <x v="32"/>
    <x v="0"/>
    <x v="2"/>
    <n v="1"/>
    <n v="0"/>
    <n v="0"/>
    <s v="Réel"/>
    <n v="0"/>
    <m/>
    <x v="0"/>
  </r>
  <r>
    <x v="1"/>
    <x v="31"/>
    <x v="3"/>
    <x v="32"/>
    <x v="32"/>
    <x v="0"/>
    <x v="1"/>
    <n v="1"/>
    <m/>
    <n v="0"/>
    <s v="Réel"/>
    <n v="0"/>
    <m/>
    <x v="0"/>
  </r>
  <r>
    <x v="1"/>
    <x v="31"/>
    <x v="3"/>
    <x v="32"/>
    <x v="32"/>
    <x v="1"/>
    <x v="2"/>
    <n v="1"/>
    <n v="0"/>
    <n v="0"/>
    <s v="Réel"/>
    <n v="0"/>
    <m/>
    <x v="0"/>
  </r>
  <r>
    <x v="1"/>
    <x v="31"/>
    <x v="3"/>
    <x v="32"/>
    <x v="32"/>
    <x v="1"/>
    <x v="1"/>
    <n v="1"/>
    <m/>
    <n v="0"/>
    <s v="Réel"/>
    <n v="0"/>
    <m/>
    <x v="0"/>
  </r>
  <r>
    <x v="1"/>
    <x v="31"/>
    <x v="3"/>
    <x v="32"/>
    <x v="32"/>
    <x v="2"/>
    <x v="2"/>
    <n v="1"/>
    <n v="1589.9"/>
    <n v="1589.9"/>
    <s v="Réel"/>
    <n v="-1589.9"/>
    <m/>
    <x v="0"/>
  </r>
  <r>
    <x v="1"/>
    <x v="31"/>
    <x v="3"/>
    <x v="32"/>
    <x v="32"/>
    <x v="2"/>
    <x v="1"/>
    <n v="1"/>
    <m/>
    <n v="0"/>
    <s v="Réel"/>
    <n v="0"/>
    <m/>
    <x v="0"/>
  </r>
  <r>
    <x v="1"/>
    <x v="31"/>
    <x v="3"/>
    <x v="32"/>
    <x v="32"/>
    <x v="3"/>
    <x v="2"/>
    <n v="1"/>
    <n v="220"/>
    <n v="220"/>
    <s v="Réel"/>
    <n v="-220"/>
    <m/>
    <x v="0"/>
  </r>
  <r>
    <x v="1"/>
    <x v="31"/>
    <x v="3"/>
    <x v="32"/>
    <x v="32"/>
    <x v="3"/>
    <x v="1"/>
    <n v="1"/>
    <m/>
    <n v="0"/>
    <s v="Réel"/>
    <n v="0"/>
    <m/>
    <x v="0"/>
  </r>
  <r>
    <x v="1"/>
    <x v="31"/>
    <x v="3"/>
    <x v="32"/>
    <x v="32"/>
    <x v="4"/>
    <x v="2"/>
    <n v="1"/>
    <n v="219"/>
    <n v="219"/>
    <s v="Réel"/>
    <n v="-219"/>
    <m/>
    <x v="0"/>
  </r>
  <r>
    <x v="1"/>
    <x v="31"/>
    <x v="3"/>
    <x v="32"/>
    <x v="32"/>
    <x v="4"/>
    <x v="1"/>
    <n v="1"/>
    <m/>
    <n v="0"/>
    <s v="Réel"/>
    <n v="0"/>
    <m/>
    <x v="0"/>
  </r>
  <r>
    <x v="1"/>
    <x v="31"/>
    <x v="3"/>
    <x v="32"/>
    <x v="32"/>
    <x v="5"/>
    <x v="2"/>
    <n v="0"/>
    <n v="756"/>
    <n v="0"/>
    <s v="Réel"/>
    <n v="0"/>
    <m/>
    <x v="0"/>
  </r>
  <r>
    <x v="1"/>
    <x v="31"/>
    <x v="3"/>
    <x v="32"/>
    <x v="32"/>
    <x v="5"/>
    <x v="1"/>
    <n v="1"/>
    <m/>
    <n v="0"/>
    <s v="Réel"/>
    <n v="0"/>
    <m/>
    <x v="0"/>
  </r>
  <r>
    <x v="1"/>
    <x v="31"/>
    <x v="3"/>
    <x v="32"/>
    <x v="32"/>
    <x v="6"/>
    <x v="2"/>
    <n v="1"/>
    <n v="718"/>
    <n v="718"/>
    <s v="Réel"/>
    <n v="-718"/>
    <m/>
    <x v="0"/>
  </r>
  <r>
    <x v="1"/>
    <x v="31"/>
    <x v="3"/>
    <x v="32"/>
    <x v="32"/>
    <x v="6"/>
    <x v="1"/>
    <n v="1"/>
    <m/>
    <n v="0"/>
    <s v="Réel"/>
    <n v="0"/>
    <m/>
    <x v="0"/>
  </r>
  <r>
    <x v="1"/>
    <x v="31"/>
    <x v="3"/>
    <x v="32"/>
    <x v="32"/>
    <x v="7"/>
    <x v="2"/>
    <n v="1"/>
    <m/>
    <n v="0"/>
    <s v="Forecast"/>
    <n v="0"/>
    <m/>
    <x v="1"/>
  </r>
  <r>
    <x v="1"/>
    <x v="31"/>
    <x v="3"/>
    <x v="32"/>
    <x v="32"/>
    <x v="7"/>
    <x v="1"/>
    <n v="1"/>
    <m/>
    <n v="0"/>
    <s v="Forecast"/>
    <n v="0"/>
    <m/>
    <x v="1"/>
  </r>
  <r>
    <x v="1"/>
    <x v="31"/>
    <x v="3"/>
    <x v="32"/>
    <x v="32"/>
    <x v="8"/>
    <x v="2"/>
    <n v="1"/>
    <m/>
    <n v="0"/>
    <s v="Forecast"/>
    <n v="0"/>
    <m/>
    <x v="1"/>
  </r>
  <r>
    <x v="1"/>
    <x v="31"/>
    <x v="3"/>
    <x v="32"/>
    <x v="32"/>
    <x v="8"/>
    <x v="1"/>
    <n v="1"/>
    <m/>
    <n v="0"/>
    <s v="Forecast"/>
    <n v="0"/>
    <m/>
    <x v="1"/>
  </r>
  <r>
    <x v="1"/>
    <x v="31"/>
    <x v="3"/>
    <x v="32"/>
    <x v="32"/>
    <x v="9"/>
    <x v="2"/>
    <n v="1"/>
    <m/>
    <n v="0"/>
    <s v="Forecast"/>
    <n v="0"/>
    <m/>
    <x v="1"/>
  </r>
  <r>
    <x v="1"/>
    <x v="31"/>
    <x v="3"/>
    <x v="32"/>
    <x v="32"/>
    <x v="9"/>
    <x v="1"/>
    <n v="1"/>
    <m/>
    <n v="0"/>
    <s v="Forecast"/>
    <n v="0"/>
    <m/>
    <x v="1"/>
  </r>
  <r>
    <x v="1"/>
    <x v="31"/>
    <x v="3"/>
    <x v="32"/>
    <x v="32"/>
    <x v="10"/>
    <x v="2"/>
    <n v="1"/>
    <m/>
    <n v="0"/>
    <s v="Forecast"/>
    <n v="0"/>
    <m/>
    <x v="1"/>
  </r>
  <r>
    <x v="1"/>
    <x v="31"/>
    <x v="3"/>
    <x v="32"/>
    <x v="32"/>
    <x v="10"/>
    <x v="1"/>
    <n v="1"/>
    <m/>
    <n v="0"/>
    <s v="Forecast"/>
    <n v="0"/>
    <m/>
    <x v="1"/>
  </r>
  <r>
    <x v="1"/>
    <x v="31"/>
    <x v="3"/>
    <x v="32"/>
    <x v="32"/>
    <x v="11"/>
    <x v="2"/>
    <n v="1"/>
    <m/>
    <n v="0"/>
    <s v="Forecast"/>
    <n v="0"/>
    <m/>
    <x v="1"/>
  </r>
  <r>
    <x v="1"/>
    <x v="31"/>
    <x v="3"/>
    <x v="32"/>
    <x v="32"/>
    <x v="11"/>
    <x v="1"/>
    <n v="1"/>
    <m/>
    <n v="0"/>
    <s v="Forecast"/>
    <n v="0"/>
    <m/>
    <x v="1"/>
  </r>
  <r>
    <x v="1"/>
    <x v="32"/>
    <x v="9"/>
    <x v="33"/>
    <x v="33"/>
    <x v="0"/>
    <x v="0"/>
    <n v="1"/>
    <n v="2222"/>
    <n v="2222"/>
    <s v="Réel"/>
    <n v="-2222"/>
    <m/>
    <x v="0"/>
  </r>
  <r>
    <x v="1"/>
    <x v="32"/>
    <x v="9"/>
    <x v="33"/>
    <x v="33"/>
    <x v="0"/>
    <x v="1"/>
    <n v="1"/>
    <n v="509.85666666666668"/>
    <n v="509.85666666666668"/>
    <s v="Réel"/>
    <n v="-509.85666666666668"/>
    <m/>
    <x v="0"/>
  </r>
  <r>
    <x v="1"/>
    <x v="32"/>
    <x v="9"/>
    <x v="33"/>
    <x v="33"/>
    <x v="1"/>
    <x v="0"/>
    <n v="1"/>
    <n v="2222"/>
    <n v="2222"/>
    <s v="Réel"/>
    <n v="-2222"/>
    <m/>
    <x v="0"/>
  </r>
  <r>
    <x v="1"/>
    <x v="32"/>
    <x v="9"/>
    <x v="33"/>
    <x v="33"/>
    <x v="1"/>
    <x v="1"/>
    <n v="1"/>
    <n v="930.50133333333349"/>
    <n v="930.50133333333349"/>
    <s v="Réel"/>
    <n v="-930.50133333333349"/>
    <m/>
    <x v="0"/>
  </r>
  <r>
    <x v="1"/>
    <x v="32"/>
    <x v="9"/>
    <x v="33"/>
    <x v="33"/>
    <x v="2"/>
    <x v="0"/>
    <n v="1"/>
    <n v="2222"/>
    <n v="2222"/>
    <s v="Réel"/>
    <n v="-2222"/>
    <m/>
    <x v="0"/>
  </r>
  <r>
    <x v="1"/>
    <x v="32"/>
    <x v="9"/>
    <x v="33"/>
    <x v="33"/>
    <x v="2"/>
    <x v="1"/>
    <n v="1"/>
    <n v="1190.9043333333334"/>
    <n v="1190.9043333333334"/>
    <s v="Réel"/>
    <n v="-1190.9043333333334"/>
    <m/>
    <x v="0"/>
  </r>
  <r>
    <x v="1"/>
    <x v="32"/>
    <x v="9"/>
    <x v="33"/>
    <x v="33"/>
    <x v="3"/>
    <x v="0"/>
    <n v="1"/>
    <n v="2222"/>
    <n v="2222"/>
    <s v="Réel"/>
    <n v="-2222"/>
    <m/>
    <x v="0"/>
  </r>
  <r>
    <x v="1"/>
    <x v="32"/>
    <x v="9"/>
    <x v="33"/>
    <x v="33"/>
    <x v="3"/>
    <x v="1"/>
    <n v="1"/>
    <n v="1554.7386190476193"/>
    <n v="1554.7386190476193"/>
    <s v="Réel"/>
    <n v="-1554.7386190476193"/>
    <m/>
    <x v="0"/>
  </r>
  <r>
    <x v="1"/>
    <x v="32"/>
    <x v="9"/>
    <x v="33"/>
    <x v="33"/>
    <x v="3"/>
    <x v="1"/>
    <n v="1"/>
    <n v="-3769.9009523809527"/>
    <n v="-3769.9009523809527"/>
    <s v="Réel"/>
    <n v="3769.9009523809527"/>
    <m/>
    <x v="0"/>
  </r>
  <r>
    <x v="1"/>
    <x v="32"/>
    <x v="9"/>
    <x v="33"/>
    <x v="33"/>
    <x v="4"/>
    <x v="0"/>
    <n v="1"/>
    <n v="2222"/>
    <n v="2222"/>
    <s v="Réel"/>
    <n v="-2222"/>
    <m/>
    <x v="0"/>
  </r>
  <r>
    <x v="1"/>
    <x v="32"/>
    <x v="9"/>
    <x v="33"/>
    <x v="33"/>
    <x v="4"/>
    <x v="1"/>
    <n v="1"/>
    <n v="268.52999999999997"/>
    <n v="268.52999999999997"/>
    <s v="Réel"/>
    <n v="-268.52999999999997"/>
    <m/>
    <x v="0"/>
  </r>
  <r>
    <x v="1"/>
    <x v="32"/>
    <x v="9"/>
    <x v="33"/>
    <x v="33"/>
    <x v="5"/>
    <x v="0"/>
    <n v="1"/>
    <n v="2222"/>
    <n v="2222"/>
    <s v="Réel"/>
    <n v="-2222"/>
    <m/>
    <x v="0"/>
  </r>
  <r>
    <x v="1"/>
    <x v="32"/>
    <x v="9"/>
    <x v="33"/>
    <x v="33"/>
    <x v="5"/>
    <x v="1"/>
    <n v="1"/>
    <n v="145.85"/>
    <n v="145.85"/>
    <s v="Réel"/>
    <n v="-145.85"/>
    <m/>
    <x v="0"/>
  </r>
  <r>
    <x v="1"/>
    <x v="32"/>
    <x v="9"/>
    <x v="33"/>
    <x v="33"/>
    <x v="6"/>
    <x v="0"/>
    <n v="1"/>
    <n v="2222"/>
    <n v="2222"/>
    <s v="Réel"/>
    <n v="-2222"/>
    <m/>
    <x v="0"/>
  </r>
  <r>
    <x v="1"/>
    <x v="32"/>
    <x v="9"/>
    <x v="33"/>
    <x v="33"/>
    <x v="6"/>
    <x v="1"/>
    <n v="1"/>
    <n v="136.35"/>
    <n v="136.35"/>
    <s v="Réel"/>
    <n v="-136.35"/>
    <m/>
    <x v="0"/>
  </r>
  <r>
    <x v="1"/>
    <x v="32"/>
    <x v="9"/>
    <x v="33"/>
    <x v="33"/>
    <x v="7"/>
    <x v="0"/>
    <n v="1"/>
    <n v="2222"/>
    <n v="2222"/>
    <s v="Forecast"/>
    <n v="-2222"/>
    <m/>
    <x v="1"/>
  </r>
  <r>
    <x v="1"/>
    <x v="32"/>
    <x v="9"/>
    <x v="33"/>
    <x v="33"/>
    <x v="7"/>
    <x v="1"/>
    <n v="1"/>
    <n v="509.85666666666668"/>
    <n v="509.85666666666668"/>
    <s v="Forecast"/>
    <n v="-509.85666666666668"/>
    <m/>
    <x v="1"/>
  </r>
  <r>
    <x v="1"/>
    <x v="32"/>
    <x v="9"/>
    <x v="33"/>
    <x v="33"/>
    <x v="8"/>
    <x v="0"/>
    <n v="1"/>
    <n v="2222"/>
    <n v="2222"/>
    <s v="Forecast"/>
    <n v="-2222"/>
    <m/>
    <x v="1"/>
  </r>
  <r>
    <x v="1"/>
    <x v="32"/>
    <x v="9"/>
    <x v="33"/>
    <x v="33"/>
    <x v="8"/>
    <x v="1"/>
    <n v="1"/>
    <n v="509.85666666666668"/>
    <n v="509.85666666666668"/>
    <s v="Forecast"/>
    <n v="-509.85666666666668"/>
    <m/>
    <x v="1"/>
  </r>
  <r>
    <x v="1"/>
    <x v="32"/>
    <x v="9"/>
    <x v="33"/>
    <x v="33"/>
    <x v="9"/>
    <x v="0"/>
    <n v="1"/>
    <n v="2222"/>
    <n v="2222"/>
    <s v="Forecast"/>
    <n v="-2222"/>
    <m/>
    <x v="1"/>
  </r>
  <r>
    <x v="1"/>
    <x v="32"/>
    <x v="9"/>
    <x v="33"/>
    <x v="33"/>
    <x v="9"/>
    <x v="1"/>
    <n v="1"/>
    <n v="509.85666666666668"/>
    <n v="509.85666666666668"/>
    <s v="Forecast"/>
    <n v="-509.85666666666668"/>
    <m/>
    <x v="1"/>
  </r>
  <r>
    <x v="1"/>
    <x v="32"/>
    <x v="9"/>
    <x v="33"/>
    <x v="33"/>
    <x v="10"/>
    <x v="0"/>
    <n v="1"/>
    <n v="2222"/>
    <n v="2222"/>
    <s v="Forecast"/>
    <n v="-2222"/>
    <m/>
    <x v="1"/>
  </r>
  <r>
    <x v="1"/>
    <x v="32"/>
    <x v="9"/>
    <x v="33"/>
    <x v="33"/>
    <x v="10"/>
    <x v="1"/>
    <n v="1"/>
    <n v="509.85666666666668"/>
    <n v="509.85666666666668"/>
    <s v="Forecast"/>
    <n v="-509.85666666666668"/>
    <m/>
    <x v="1"/>
  </r>
  <r>
    <x v="1"/>
    <x v="32"/>
    <x v="9"/>
    <x v="33"/>
    <x v="33"/>
    <x v="11"/>
    <x v="0"/>
    <n v="1"/>
    <n v="2222"/>
    <n v="2222"/>
    <s v="Forecast"/>
    <n v="-2222"/>
    <m/>
    <x v="1"/>
  </r>
  <r>
    <x v="1"/>
    <x v="32"/>
    <x v="9"/>
    <x v="33"/>
    <x v="33"/>
    <x v="11"/>
    <x v="1"/>
    <n v="1"/>
    <n v="509.85666666666668"/>
    <n v="509.85666666666668"/>
    <s v="Forecast"/>
    <n v="-509.85666666666668"/>
    <m/>
    <x v="1"/>
  </r>
  <r>
    <x v="1"/>
    <x v="33"/>
    <x v="10"/>
    <x v="34"/>
    <x v="34"/>
    <x v="0"/>
    <x v="0"/>
    <n v="1"/>
    <m/>
    <n v="0"/>
    <s v="Réel"/>
    <n v="0"/>
    <m/>
    <x v="0"/>
  </r>
  <r>
    <x v="1"/>
    <x v="33"/>
    <x v="10"/>
    <x v="34"/>
    <x v="34"/>
    <x v="0"/>
    <x v="5"/>
    <n v="1"/>
    <m/>
    <n v="0"/>
    <s v="Réel"/>
    <n v="0"/>
    <m/>
    <x v="0"/>
  </r>
  <r>
    <x v="1"/>
    <x v="33"/>
    <x v="10"/>
    <x v="34"/>
    <x v="34"/>
    <x v="0"/>
    <x v="6"/>
    <n v="1"/>
    <m/>
    <n v="0"/>
    <s v="Réel"/>
    <n v="0"/>
    <m/>
    <x v="0"/>
  </r>
  <r>
    <x v="1"/>
    <x v="33"/>
    <x v="10"/>
    <x v="34"/>
    <x v="34"/>
    <x v="1"/>
    <x v="0"/>
    <n v="1"/>
    <m/>
    <n v="0"/>
    <s v="Réel"/>
    <n v="0"/>
    <s v="en attente ICA"/>
    <x v="0"/>
  </r>
  <r>
    <x v="1"/>
    <x v="33"/>
    <x v="10"/>
    <x v="34"/>
    <x v="34"/>
    <x v="1"/>
    <x v="5"/>
    <n v="1"/>
    <m/>
    <n v="0"/>
    <s v="Réel"/>
    <n v="0"/>
    <m/>
    <x v="0"/>
  </r>
  <r>
    <x v="1"/>
    <x v="33"/>
    <x v="10"/>
    <x v="34"/>
    <x v="34"/>
    <x v="1"/>
    <x v="6"/>
    <n v="1"/>
    <m/>
    <n v="0"/>
    <s v="Réel"/>
    <n v="0"/>
    <m/>
    <x v="0"/>
  </r>
  <r>
    <x v="1"/>
    <x v="33"/>
    <x v="10"/>
    <x v="34"/>
    <x v="34"/>
    <x v="2"/>
    <x v="0"/>
    <n v="1"/>
    <n v="12977.5"/>
    <n v="12977.5"/>
    <s v="Réel"/>
    <n v="-12977.5"/>
    <s v="PROD CUMULEE 02 + 03, en attente ICA"/>
    <x v="0"/>
  </r>
  <r>
    <x v="1"/>
    <x v="33"/>
    <x v="10"/>
    <x v="34"/>
    <x v="34"/>
    <x v="2"/>
    <x v="5"/>
    <n v="1"/>
    <n v="0"/>
    <n v="0"/>
    <s v="Réel"/>
    <n v="0"/>
    <m/>
    <x v="0"/>
  </r>
  <r>
    <x v="1"/>
    <x v="33"/>
    <x v="10"/>
    <x v="34"/>
    <x v="34"/>
    <x v="2"/>
    <x v="6"/>
    <n v="1"/>
    <m/>
    <n v="0"/>
    <s v="Réel"/>
    <n v="0"/>
    <m/>
    <x v="0"/>
  </r>
  <r>
    <x v="1"/>
    <x v="33"/>
    <x v="10"/>
    <x v="34"/>
    <x v="34"/>
    <x v="3"/>
    <x v="0"/>
    <n v="1"/>
    <m/>
    <n v="0"/>
    <s v="Réel"/>
    <n v="0"/>
    <s v="en attente ICA"/>
    <x v="0"/>
  </r>
  <r>
    <x v="1"/>
    <x v="33"/>
    <x v="10"/>
    <x v="34"/>
    <x v="34"/>
    <x v="3"/>
    <x v="5"/>
    <n v="1"/>
    <m/>
    <n v="0"/>
    <s v="Réel"/>
    <n v="0"/>
    <m/>
    <x v="0"/>
  </r>
  <r>
    <x v="1"/>
    <x v="33"/>
    <x v="10"/>
    <x v="34"/>
    <x v="34"/>
    <x v="3"/>
    <x v="6"/>
    <n v="1"/>
    <m/>
    <n v="0"/>
    <s v="Réel"/>
    <n v="0"/>
    <m/>
    <x v="0"/>
  </r>
  <r>
    <x v="1"/>
    <x v="33"/>
    <x v="10"/>
    <x v="34"/>
    <x v="34"/>
    <x v="4"/>
    <x v="0"/>
    <n v="1"/>
    <n v="14267.46875"/>
    <n v="14267.46875"/>
    <s v="Réel"/>
    <n v="-14267.46875"/>
    <s v="Y/C régule depuis février. Cf. astreintes + déduction du déjà facturé"/>
    <x v="0"/>
  </r>
  <r>
    <x v="1"/>
    <x v="33"/>
    <x v="10"/>
    <x v="34"/>
    <x v="34"/>
    <x v="4"/>
    <x v="5"/>
    <n v="1"/>
    <n v="26330.529843749999"/>
    <n v="26330.529843749999"/>
    <s v="Réel"/>
    <n v="-26330.529843749999"/>
    <s v="Y/C régule depuis février. Cf. astreintes"/>
    <x v="0"/>
  </r>
  <r>
    <x v="1"/>
    <x v="33"/>
    <x v="10"/>
    <x v="34"/>
    <x v="34"/>
    <x v="4"/>
    <x v="6"/>
    <n v="1"/>
    <n v="10960.3125"/>
    <n v="10960.3125"/>
    <s v="Réel"/>
    <n v="-10960.3125"/>
    <s v="Y/C régule depuis février. Cf. astreintes"/>
    <x v="0"/>
  </r>
  <r>
    <x v="1"/>
    <x v="33"/>
    <x v="10"/>
    <x v="34"/>
    <x v="34"/>
    <x v="5"/>
    <x v="0"/>
    <n v="1"/>
    <n v="7265.3250000000007"/>
    <n v="7265.3250000000007"/>
    <s v="Réel"/>
    <n v="-7265.3250000000007"/>
    <m/>
    <x v="0"/>
  </r>
  <r>
    <x v="1"/>
    <x v="33"/>
    <x v="10"/>
    <x v="34"/>
    <x v="34"/>
    <x v="5"/>
    <x v="5"/>
    <n v="1"/>
    <n v="7021.4746249999998"/>
    <n v="7021.4746249999998"/>
    <s v="Réel"/>
    <n v="-7021.4746249999998"/>
    <m/>
    <x v="0"/>
  </r>
  <r>
    <x v="1"/>
    <x v="33"/>
    <x v="10"/>
    <x v="34"/>
    <x v="34"/>
    <x v="5"/>
    <x v="6"/>
    <n v="1"/>
    <m/>
    <n v="0"/>
    <s v="Réel"/>
    <n v="0"/>
    <m/>
    <x v="0"/>
  </r>
  <r>
    <x v="1"/>
    <x v="33"/>
    <x v="10"/>
    <x v="34"/>
    <x v="34"/>
    <x v="6"/>
    <x v="0"/>
    <n v="1"/>
    <n v="7265.3250000000007"/>
    <n v="7265.3250000000007"/>
    <s v="Réel"/>
    <n v="-7265.3250000000007"/>
    <s v="en attente ICA"/>
    <x v="0"/>
  </r>
  <r>
    <x v="1"/>
    <x v="33"/>
    <x v="10"/>
    <x v="34"/>
    <x v="34"/>
    <x v="6"/>
    <x v="5"/>
    <n v="1"/>
    <n v="7021.4746249999998"/>
    <n v="7021.4746249999998"/>
    <s v="Réel"/>
    <n v="-7021.4746249999998"/>
    <m/>
    <x v="0"/>
  </r>
  <r>
    <x v="1"/>
    <x v="33"/>
    <x v="10"/>
    <x v="34"/>
    <x v="34"/>
    <x v="6"/>
    <x v="6"/>
    <n v="1"/>
    <n v="777.31"/>
    <n v="777.31"/>
    <s v="Réel"/>
    <n v="-777.31"/>
    <s v="INTERVENTIONS AU REEL"/>
    <x v="0"/>
  </r>
  <r>
    <x v="1"/>
    <x v="33"/>
    <x v="10"/>
    <x v="34"/>
    <x v="34"/>
    <x v="7"/>
    <x v="0"/>
    <n v="1"/>
    <n v="7265.3250000000007"/>
    <n v="7265.3250000000007"/>
    <s v="Forecast"/>
    <n v="-7265.3250000000007"/>
    <s v="en attente ICA"/>
    <x v="1"/>
  </r>
  <r>
    <x v="1"/>
    <x v="33"/>
    <x v="10"/>
    <x v="34"/>
    <x v="34"/>
    <x v="7"/>
    <x v="5"/>
    <n v="1"/>
    <n v="7021.4746249999998"/>
    <n v="7021.4746249999998"/>
    <s v="Forecast"/>
    <n v="-7021.4746249999998"/>
    <m/>
    <x v="1"/>
  </r>
  <r>
    <x v="1"/>
    <x v="33"/>
    <x v="10"/>
    <x v="34"/>
    <x v="34"/>
    <x v="7"/>
    <x v="6"/>
    <n v="1"/>
    <n v="2922.75"/>
    <n v="2922.75"/>
    <s v="Forecast"/>
    <n v="-2922.75"/>
    <m/>
    <x v="1"/>
  </r>
  <r>
    <x v="1"/>
    <x v="33"/>
    <x v="10"/>
    <x v="34"/>
    <x v="34"/>
    <x v="8"/>
    <x v="0"/>
    <n v="1"/>
    <n v="7265.3250000000007"/>
    <n v="7265.3250000000007"/>
    <s v="Forecast"/>
    <n v="-7265.3250000000007"/>
    <s v="en attente ICA"/>
    <x v="1"/>
  </r>
  <r>
    <x v="1"/>
    <x v="33"/>
    <x v="10"/>
    <x v="34"/>
    <x v="34"/>
    <x v="8"/>
    <x v="5"/>
    <n v="1"/>
    <n v="7021.4746249999998"/>
    <n v="7021.4746249999998"/>
    <s v="Forecast"/>
    <n v="-7021.4746249999998"/>
    <m/>
    <x v="1"/>
  </r>
  <r>
    <x v="1"/>
    <x v="33"/>
    <x v="10"/>
    <x v="34"/>
    <x v="34"/>
    <x v="8"/>
    <x v="6"/>
    <n v="1"/>
    <n v="2922.75"/>
    <n v="2922.75"/>
    <s v="Forecast"/>
    <n v="-2922.75"/>
    <m/>
    <x v="1"/>
  </r>
  <r>
    <x v="1"/>
    <x v="33"/>
    <x v="10"/>
    <x v="34"/>
    <x v="34"/>
    <x v="9"/>
    <x v="0"/>
    <n v="1"/>
    <n v="7265.3250000000007"/>
    <n v="7265.3250000000007"/>
    <s v="Forecast"/>
    <n v="-7265.3250000000007"/>
    <s v="en attente ICA"/>
    <x v="1"/>
  </r>
  <r>
    <x v="1"/>
    <x v="33"/>
    <x v="10"/>
    <x v="34"/>
    <x v="34"/>
    <x v="9"/>
    <x v="5"/>
    <n v="1"/>
    <n v="7021.4746249999998"/>
    <n v="7021.4746249999998"/>
    <s v="Forecast"/>
    <n v="-7021.4746249999998"/>
    <m/>
    <x v="1"/>
  </r>
  <r>
    <x v="1"/>
    <x v="33"/>
    <x v="10"/>
    <x v="34"/>
    <x v="34"/>
    <x v="9"/>
    <x v="6"/>
    <n v="1"/>
    <n v="2922.75"/>
    <n v="2922.75"/>
    <s v="Forecast"/>
    <n v="-2922.75"/>
    <m/>
    <x v="1"/>
  </r>
  <r>
    <x v="1"/>
    <x v="33"/>
    <x v="10"/>
    <x v="34"/>
    <x v="34"/>
    <x v="10"/>
    <x v="0"/>
    <n v="1"/>
    <n v="7265.3250000000007"/>
    <n v="7265.3250000000007"/>
    <s v="Forecast"/>
    <n v="-7265.3250000000007"/>
    <s v="en attente ICA"/>
    <x v="1"/>
  </r>
  <r>
    <x v="1"/>
    <x v="33"/>
    <x v="10"/>
    <x v="34"/>
    <x v="34"/>
    <x v="10"/>
    <x v="5"/>
    <n v="1"/>
    <n v="7021.4746249999998"/>
    <n v="7021.4746249999998"/>
    <s v="Forecast"/>
    <n v="-7021.4746249999998"/>
    <m/>
    <x v="1"/>
  </r>
  <r>
    <x v="1"/>
    <x v="33"/>
    <x v="10"/>
    <x v="34"/>
    <x v="34"/>
    <x v="10"/>
    <x v="6"/>
    <n v="1"/>
    <n v="2922.75"/>
    <n v="2922.75"/>
    <s v="Forecast"/>
    <n v="-2922.75"/>
    <m/>
    <x v="1"/>
  </r>
  <r>
    <x v="1"/>
    <x v="33"/>
    <x v="10"/>
    <x v="34"/>
    <x v="34"/>
    <x v="11"/>
    <x v="0"/>
    <n v="1"/>
    <n v="7265.3250000000007"/>
    <n v="7265.3250000000007"/>
    <s v="Forecast"/>
    <n v="-7265.3250000000007"/>
    <s v="en attente ICA"/>
    <x v="1"/>
  </r>
  <r>
    <x v="1"/>
    <x v="33"/>
    <x v="10"/>
    <x v="34"/>
    <x v="34"/>
    <x v="11"/>
    <x v="5"/>
    <n v="1"/>
    <n v="7021.4746249999998"/>
    <n v="7021.4746249999998"/>
    <s v="Forecast"/>
    <n v="-7021.4746249999998"/>
    <m/>
    <x v="1"/>
  </r>
  <r>
    <x v="1"/>
    <x v="33"/>
    <x v="10"/>
    <x v="34"/>
    <x v="34"/>
    <x v="11"/>
    <x v="6"/>
    <n v="1"/>
    <n v="2922.75"/>
    <n v="2922.75"/>
    <s v="Forecast"/>
    <n v="-2922.75"/>
    <m/>
    <x v="1"/>
  </r>
  <r>
    <x v="1"/>
    <x v="34"/>
    <x v="11"/>
    <x v="35"/>
    <x v="35"/>
    <x v="0"/>
    <x v="2"/>
    <n v="1"/>
    <n v="16670.72"/>
    <n v="16670.72"/>
    <s v="Réel"/>
    <n v="-16670.72"/>
    <m/>
    <x v="0"/>
  </r>
  <r>
    <x v="1"/>
    <x v="34"/>
    <x v="11"/>
    <x v="35"/>
    <x v="35"/>
    <x v="0"/>
    <x v="1"/>
    <n v="1"/>
    <m/>
    <n v="0"/>
    <s v="Réel"/>
    <n v="0"/>
    <m/>
    <x v="0"/>
  </r>
  <r>
    <x v="1"/>
    <x v="34"/>
    <x v="11"/>
    <x v="35"/>
    <x v="35"/>
    <x v="1"/>
    <x v="2"/>
    <n v="1"/>
    <n v="16903.64"/>
    <n v="16903.64"/>
    <s v="Réel"/>
    <n v="-16903.64"/>
    <m/>
    <x v="0"/>
  </r>
  <r>
    <x v="1"/>
    <x v="34"/>
    <x v="11"/>
    <x v="35"/>
    <x v="35"/>
    <x v="1"/>
    <x v="1"/>
    <n v="1"/>
    <m/>
    <n v="0"/>
    <s v="Réel"/>
    <n v="0"/>
    <m/>
    <x v="0"/>
  </r>
  <r>
    <x v="1"/>
    <x v="34"/>
    <x v="11"/>
    <x v="35"/>
    <x v="35"/>
    <x v="2"/>
    <x v="2"/>
    <n v="1"/>
    <n v="20286.11"/>
    <n v="20286.11"/>
    <s v="Réel"/>
    <n v="-20286.11"/>
    <m/>
    <x v="0"/>
  </r>
  <r>
    <x v="1"/>
    <x v="34"/>
    <x v="11"/>
    <x v="35"/>
    <x v="35"/>
    <x v="2"/>
    <x v="1"/>
    <n v="1"/>
    <m/>
    <n v="0"/>
    <s v="Réel"/>
    <n v="0"/>
    <m/>
    <x v="0"/>
  </r>
  <r>
    <x v="1"/>
    <x v="34"/>
    <x v="11"/>
    <x v="35"/>
    <x v="35"/>
    <x v="3"/>
    <x v="2"/>
    <n v="1"/>
    <n v="17786.080000000002"/>
    <n v="17786.080000000002"/>
    <s v="Réel"/>
    <n v="-17786.080000000002"/>
    <m/>
    <x v="0"/>
  </r>
  <r>
    <x v="1"/>
    <x v="34"/>
    <x v="11"/>
    <x v="35"/>
    <x v="35"/>
    <x v="3"/>
    <x v="1"/>
    <n v="1"/>
    <m/>
    <n v="0"/>
    <s v="Réel"/>
    <n v="0"/>
    <m/>
    <x v="0"/>
  </r>
  <r>
    <x v="1"/>
    <x v="34"/>
    <x v="11"/>
    <x v="35"/>
    <x v="35"/>
    <x v="4"/>
    <x v="2"/>
    <n v="1"/>
    <n v="408.80000000000064"/>
    <n v="408.80000000000064"/>
    <s v="Réel"/>
    <n v="-408.80000000000064"/>
    <m/>
    <x v="0"/>
  </r>
  <r>
    <x v="1"/>
    <x v="34"/>
    <x v="11"/>
    <x v="35"/>
    <x v="35"/>
    <x v="4"/>
    <x v="1"/>
    <n v="1"/>
    <m/>
    <n v="0"/>
    <s v="Réel"/>
    <n v="0"/>
    <m/>
    <x v="0"/>
  </r>
  <r>
    <x v="1"/>
    <x v="34"/>
    <x v="11"/>
    <x v="35"/>
    <x v="35"/>
    <x v="5"/>
    <x v="2"/>
    <n v="1"/>
    <n v="6388.3099999999995"/>
    <n v="6388.3099999999995"/>
    <s v="Réel"/>
    <n v="-6388.3099999999995"/>
    <m/>
    <x v="0"/>
  </r>
  <r>
    <x v="1"/>
    <x v="34"/>
    <x v="11"/>
    <x v="35"/>
    <x v="35"/>
    <x v="5"/>
    <x v="1"/>
    <n v="1"/>
    <m/>
    <n v="0"/>
    <s v="Réel"/>
    <n v="0"/>
    <m/>
    <x v="0"/>
  </r>
  <r>
    <x v="1"/>
    <x v="34"/>
    <x v="11"/>
    <x v="35"/>
    <x v="35"/>
    <x v="6"/>
    <x v="2"/>
    <n v="1"/>
    <n v="3950"/>
    <n v="3950"/>
    <s v="Réel"/>
    <n v="-3950"/>
    <m/>
    <x v="0"/>
  </r>
  <r>
    <x v="1"/>
    <x v="34"/>
    <x v="11"/>
    <x v="35"/>
    <x v="35"/>
    <x v="6"/>
    <x v="1"/>
    <n v="1"/>
    <m/>
    <n v="0"/>
    <s v="Réel"/>
    <n v="0"/>
    <m/>
    <x v="0"/>
  </r>
  <r>
    <x v="1"/>
    <x v="34"/>
    <x v="11"/>
    <x v="35"/>
    <x v="35"/>
    <x v="7"/>
    <x v="2"/>
    <n v="1"/>
    <m/>
    <n v="0"/>
    <s v="Forecast"/>
    <n v="0"/>
    <m/>
    <x v="1"/>
  </r>
  <r>
    <x v="1"/>
    <x v="34"/>
    <x v="11"/>
    <x v="35"/>
    <x v="35"/>
    <x v="7"/>
    <x v="1"/>
    <n v="1"/>
    <m/>
    <n v="0"/>
    <s v="Forecast"/>
    <n v="0"/>
    <m/>
    <x v="1"/>
  </r>
  <r>
    <x v="1"/>
    <x v="34"/>
    <x v="11"/>
    <x v="35"/>
    <x v="35"/>
    <x v="8"/>
    <x v="2"/>
    <n v="1"/>
    <m/>
    <n v="0"/>
    <s v="Forecast"/>
    <n v="0"/>
    <m/>
    <x v="1"/>
  </r>
  <r>
    <x v="1"/>
    <x v="34"/>
    <x v="11"/>
    <x v="35"/>
    <x v="35"/>
    <x v="8"/>
    <x v="1"/>
    <n v="1"/>
    <m/>
    <n v="0"/>
    <s v="Forecast"/>
    <n v="0"/>
    <m/>
    <x v="1"/>
  </r>
  <r>
    <x v="1"/>
    <x v="34"/>
    <x v="11"/>
    <x v="35"/>
    <x v="35"/>
    <x v="9"/>
    <x v="2"/>
    <n v="1"/>
    <m/>
    <n v="0"/>
    <s v="Forecast"/>
    <n v="0"/>
    <m/>
    <x v="1"/>
  </r>
  <r>
    <x v="1"/>
    <x v="34"/>
    <x v="11"/>
    <x v="35"/>
    <x v="35"/>
    <x v="9"/>
    <x v="1"/>
    <n v="1"/>
    <m/>
    <n v="0"/>
    <s v="Forecast"/>
    <n v="0"/>
    <m/>
    <x v="1"/>
  </r>
  <r>
    <x v="1"/>
    <x v="34"/>
    <x v="11"/>
    <x v="35"/>
    <x v="35"/>
    <x v="10"/>
    <x v="2"/>
    <n v="1"/>
    <m/>
    <n v="0"/>
    <s v="Forecast"/>
    <n v="0"/>
    <m/>
    <x v="1"/>
  </r>
  <r>
    <x v="1"/>
    <x v="34"/>
    <x v="11"/>
    <x v="35"/>
    <x v="35"/>
    <x v="10"/>
    <x v="1"/>
    <n v="1"/>
    <m/>
    <n v="0"/>
    <s v="Forecast"/>
    <n v="0"/>
    <m/>
    <x v="1"/>
  </r>
  <r>
    <x v="1"/>
    <x v="34"/>
    <x v="11"/>
    <x v="35"/>
    <x v="35"/>
    <x v="11"/>
    <x v="2"/>
    <n v="1"/>
    <m/>
    <n v="0"/>
    <s v="Forecast"/>
    <n v="0"/>
    <m/>
    <x v="1"/>
  </r>
  <r>
    <x v="1"/>
    <x v="34"/>
    <x v="11"/>
    <x v="35"/>
    <x v="35"/>
    <x v="11"/>
    <x v="1"/>
    <n v="1"/>
    <m/>
    <n v="0"/>
    <s v="Forecast"/>
    <n v="0"/>
    <m/>
    <x v="1"/>
  </r>
  <r>
    <x v="1"/>
    <x v="35"/>
    <x v="11"/>
    <x v="36"/>
    <x v="36"/>
    <x v="0"/>
    <x v="2"/>
    <n v="1"/>
    <n v="34282.82"/>
    <n v="34282.82"/>
    <s v="Réel"/>
    <n v="-34282.82"/>
    <m/>
    <x v="0"/>
  </r>
  <r>
    <x v="1"/>
    <x v="35"/>
    <x v="11"/>
    <x v="36"/>
    <x v="36"/>
    <x v="0"/>
    <x v="1"/>
    <n v="1"/>
    <m/>
    <n v="0"/>
    <s v="Réel"/>
    <n v="0"/>
    <m/>
    <x v="0"/>
  </r>
  <r>
    <x v="1"/>
    <x v="35"/>
    <x v="11"/>
    <x v="36"/>
    <x v="36"/>
    <x v="1"/>
    <x v="2"/>
    <n v="1"/>
    <n v="41749.5"/>
    <n v="41749.5"/>
    <s v="Réel"/>
    <n v="-41749.5"/>
    <m/>
    <x v="0"/>
  </r>
  <r>
    <x v="1"/>
    <x v="35"/>
    <x v="11"/>
    <x v="36"/>
    <x v="36"/>
    <x v="1"/>
    <x v="1"/>
    <n v="1"/>
    <m/>
    <n v="0"/>
    <s v="Réel"/>
    <n v="0"/>
    <m/>
    <x v="0"/>
  </r>
  <r>
    <x v="1"/>
    <x v="35"/>
    <x v="11"/>
    <x v="36"/>
    <x v="36"/>
    <x v="2"/>
    <x v="2"/>
    <n v="1"/>
    <n v="39106.6"/>
    <n v="39106.6"/>
    <s v="Réel"/>
    <n v="-39106.6"/>
    <m/>
    <x v="0"/>
  </r>
  <r>
    <x v="1"/>
    <x v="35"/>
    <x v="11"/>
    <x v="36"/>
    <x v="36"/>
    <x v="2"/>
    <x v="1"/>
    <n v="1"/>
    <m/>
    <n v="0"/>
    <s v="Réel"/>
    <n v="0"/>
    <m/>
    <x v="0"/>
  </r>
  <r>
    <x v="1"/>
    <x v="35"/>
    <x v="11"/>
    <x v="36"/>
    <x v="36"/>
    <x v="3"/>
    <x v="2"/>
    <n v="1"/>
    <n v="39237.580000000009"/>
    <n v="39237.580000000009"/>
    <s v="Réel"/>
    <n v="-39237.580000000009"/>
    <m/>
    <x v="0"/>
  </r>
  <r>
    <x v="1"/>
    <x v="35"/>
    <x v="11"/>
    <x v="36"/>
    <x v="36"/>
    <x v="3"/>
    <x v="1"/>
    <n v="1"/>
    <m/>
    <n v="0"/>
    <s v="Réel"/>
    <n v="0"/>
    <m/>
    <x v="0"/>
  </r>
  <r>
    <x v="1"/>
    <x v="35"/>
    <x v="11"/>
    <x v="36"/>
    <x v="36"/>
    <x v="4"/>
    <x v="2"/>
    <n v="1"/>
    <n v="29008.780000000002"/>
    <n v="29008.780000000002"/>
    <s v="Réel"/>
    <n v="-29008.780000000002"/>
    <m/>
    <x v="0"/>
  </r>
  <r>
    <x v="1"/>
    <x v="35"/>
    <x v="11"/>
    <x v="36"/>
    <x v="36"/>
    <x v="4"/>
    <x v="1"/>
    <n v="1"/>
    <n v="4483.1499999999996"/>
    <n v="4483.1499999999996"/>
    <s v="Réel"/>
    <n v="-4483.1499999999996"/>
    <m/>
    <x v="0"/>
  </r>
  <r>
    <x v="1"/>
    <x v="35"/>
    <x v="11"/>
    <x v="36"/>
    <x v="36"/>
    <x v="5"/>
    <x v="2"/>
    <n v="1"/>
    <n v="53853.62"/>
    <n v="53853.62"/>
    <s v="Réel"/>
    <n v="-53853.62"/>
    <m/>
    <x v="0"/>
  </r>
  <r>
    <x v="1"/>
    <x v="35"/>
    <x v="11"/>
    <x v="36"/>
    <x v="36"/>
    <x v="5"/>
    <x v="1"/>
    <n v="1"/>
    <m/>
    <n v="0"/>
    <s v="Réel"/>
    <n v="0"/>
    <m/>
    <x v="0"/>
  </r>
  <r>
    <x v="1"/>
    <x v="35"/>
    <x v="11"/>
    <x v="36"/>
    <x v="36"/>
    <x v="6"/>
    <x v="2"/>
    <n v="1"/>
    <n v="52765.78"/>
    <n v="52765.78"/>
    <s v="Réel"/>
    <n v="-52765.78"/>
    <m/>
    <x v="0"/>
  </r>
  <r>
    <x v="1"/>
    <x v="35"/>
    <x v="11"/>
    <x v="36"/>
    <x v="36"/>
    <x v="6"/>
    <x v="1"/>
    <n v="1"/>
    <m/>
    <n v="0"/>
    <s v="Réel"/>
    <n v="0"/>
    <m/>
    <x v="0"/>
  </r>
  <r>
    <x v="1"/>
    <x v="35"/>
    <x v="11"/>
    <x v="36"/>
    <x v="36"/>
    <x v="7"/>
    <x v="2"/>
    <n v="1"/>
    <n v="50000"/>
    <n v="50000"/>
    <s v="Forecast"/>
    <n v="-50000"/>
    <m/>
    <x v="1"/>
  </r>
  <r>
    <x v="1"/>
    <x v="35"/>
    <x v="11"/>
    <x v="36"/>
    <x v="36"/>
    <x v="7"/>
    <x v="1"/>
    <n v="1"/>
    <m/>
    <n v="0"/>
    <s v="Forecast"/>
    <n v="0"/>
    <m/>
    <x v="1"/>
  </r>
  <r>
    <x v="1"/>
    <x v="35"/>
    <x v="11"/>
    <x v="36"/>
    <x v="36"/>
    <x v="8"/>
    <x v="2"/>
    <n v="1"/>
    <n v="50000"/>
    <n v="50000"/>
    <s v="Forecast"/>
    <n v="-50000"/>
    <m/>
    <x v="1"/>
  </r>
  <r>
    <x v="1"/>
    <x v="35"/>
    <x v="11"/>
    <x v="36"/>
    <x v="36"/>
    <x v="8"/>
    <x v="1"/>
    <n v="1"/>
    <m/>
    <n v="0"/>
    <s v="Forecast"/>
    <n v="0"/>
    <m/>
    <x v="1"/>
  </r>
  <r>
    <x v="1"/>
    <x v="35"/>
    <x v="11"/>
    <x v="36"/>
    <x v="36"/>
    <x v="9"/>
    <x v="2"/>
    <n v="1"/>
    <n v="50000"/>
    <n v="50000"/>
    <s v="Forecast"/>
    <n v="-50000"/>
    <m/>
    <x v="1"/>
  </r>
  <r>
    <x v="1"/>
    <x v="35"/>
    <x v="11"/>
    <x v="36"/>
    <x v="36"/>
    <x v="9"/>
    <x v="1"/>
    <n v="1"/>
    <m/>
    <n v="0"/>
    <s v="Forecast"/>
    <n v="0"/>
    <m/>
    <x v="1"/>
  </r>
  <r>
    <x v="1"/>
    <x v="35"/>
    <x v="11"/>
    <x v="36"/>
    <x v="36"/>
    <x v="10"/>
    <x v="2"/>
    <n v="1"/>
    <n v="50000"/>
    <n v="50000"/>
    <s v="Forecast"/>
    <n v="-50000"/>
    <m/>
    <x v="1"/>
  </r>
  <r>
    <x v="1"/>
    <x v="35"/>
    <x v="11"/>
    <x v="36"/>
    <x v="36"/>
    <x v="10"/>
    <x v="1"/>
    <n v="1"/>
    <m/>
    <n v="0"/>
    <s v="Forecast"/>
    <n v="0"/>
    <m/>
    <x v="1"/>
  </r>
  <r>
    <x v="1"/>
    <x v="35"/>
    <x v="11"/>
    <x v="36"/>
    <x v="36"/>
    <x v="11"/>
    <x v="2"/>
    <n v="1"/>
    <n v="50000"/>
    <n v="50000"/>
    <s v="Forecast"/>
    <n v="-50000"/>
    <m/>
    <x v="1"/>
  </r>
  <r>
    <x v="1"/>
    <x v="35"/>
    <x v="11"/>
    <x v="36"/>
    <x v="36"/>
    <x v="11"/>
    <x v="1"/>
    <n v="1"/>
    <m/>
    <n v="0"/>
    <s v="Forecast"/>
    <n v="0"/>
    <m/>
    <x v="1"/>
  </r>
  <r>
    <x v="1"/>
    <x v="36"/>
    <x v="3"/>
    <x v="37"/>
    <x v="37"/>
    <x v="0"/>
    <x v="0"/>
    <n v="1"/>
    <n v="166002"/>
    <n v="166002"/>
    <s v="Réel"/>
    <n v="-166002"/>
    <m/>
    <x v="0"/>
  </r>
  <r>
    <x v="1"/>
    <x v="36"/>
    <x v="3"/>
    <x v="37"/>
    <x v="37"/>
    <x v="0"/>
    <x v="1"/>
    <n v="1"/>
    <n v="1314.4099999999999"/>
    <n v="1314.4099999999999"/>
    <s v="Réel"/>
    <n v="-1314.4099999999999"/>
    <m/>
    <x v="0"/>
  </r>
  <r>
    <x v="1"/>
    <x v="36"/>
    <x v="3"/>
    <x v="37"/>
    <x v="37"/>
    <x v="1"/>
    <x v="0"/>
    <n v="1"/>
    <n v="166002"/>
    <n v="166002"/>
    <s v="Réel"/>
    <n v="-166002"/>
    <m/>
    <x v="0"/>
  </r>
  <r>
    <x v="1"/>
    <x v="36"/>
    <x v="3"/>
    <x v="37"/>
    <x v="37"/>
    <x v="1"/>
    <x v="1"/>
    <n v="1"/>
    <n v="248.3"/>
    <n v="248.3"/>
    <s v="Réel"/>
    <n v="-248.3"/>
    <m/>
    <x v="0"/>
  </r>
  <r>
    <x v="1"/>
    <x v="36"/>
    <x v="3"/>
    <x v="38"/>
    <x v="37"/>
    <x v="2"/>
    <x v="0"/>
    <n v="1"/>
    <n v="166002"/>
    <n v="166002"/>
    <s v="Réel"/>
    <n v="-166002"/>
    <m/>
    <x v="0"/>
  </r>
  <r>
    <x v="1"/>
    <x v="36"/>
    <x v="3"/>
    <x v="38"/>
    <x v="37"/>
    <x v="2"/>
    <x v="1"/>
    <n v="1"/>
    <n v="895.38"/>
    <n v="895.38"/>
    <s v="Réel"/>
    <n v="-895.38"/>
    <m/>
    <x v="0"/>
  </r>
  <r>
    <x v="1"/>
    <x v="36"/>
    <x v="3"/>
    <x v="38"/>
    <x v="37"/>
    <x v="3"/>
    <x v="0"/>
    <n v="1"/>
    <n v="166002"/>
    <n v="166002"/>
    <s v="Réel"/>
    <n v="-166002"/>
    <m/>
    <x v="0"/>
  </r>
  <r>
    <x v="1"/>
    <x v="36"/>
    <x v="3"/>
    <x v="38"/>
    <x v="37"/>
    <x v="3"/>
    <x v="1"/>
    <n v="1"/>
    <n v="301.16000000000003"/>
    <n v="301.16000000000003"/>
    <s v="Réel"/>
    <n v="-301.16000000000003"/>
    <m/>
    <x v="0"/>
  </r>
  <r>
    <x v="1"/>
    <x v="36"/>
    <x v="3"/>
    <x v="38"/>
    <x v="37"/>
    <x v="4"/>
    <x v="0"/>
    <n v="1"/>
    <n v="147752"/>
    <n v="147752"/>
    <s v="Réel"/>
    <n v="-147752"/>
    <s v="NOUVEAU FORFAIT + REGULE FORFAIT 01 A 04"/>
    <x v="0"/>
  </r>
  <r>
    <x v="1"/>
    <x v="36"/>
    <x v="3"/>
    <x v="38"/>
    <x v="37"/>
    <x v="4"/>
    <x v="1"/>
    <n v="1"/>
    <n v="-5885.64"/>
    <n v="-5885.64"/>
    <s v="Réel"/>
    <n v="5885.64"/>
    <s v="Y/C RECALCUL SUITE NOUVEAU FORFAIT"/>
    <x v="0"/>
  </r>
  <r>
    <x v="1"/>
    <x v="36"/>
    <x v="3"/>
    <x v="38"/>
    <x v="37"/>
    <x v="5"/>
    <x v="0"/>
    <n v="1"/>
    <n v="158264"/>
    <n v="158264"/>
    <s v="Réel"/>
    <n v="-158264"/>
    <m/>
    <x v="0"/>
  </r>
  <r>
    <x v="1"/>
    <x v="36"/>
    <x v="3"/>
    <x v="38"/>
    <x v="37"/>
    <x v="5"/>
    <x v="1"/>
    <n v="1"/>
    <m/>
    <n v="0"/>
    <s v="Réel"/>
    <n v="0"/>
    <m/>
    <x v="0"/>
  </r>
  <r>
    <x v="1"/>
    <x v="36"/>
    <x v="3"/>
    <x v="38"/>
    <x v="37"/>
    <x v="6"/>
    <x v="0"/>
    <n v="1"/>
    <n v="158264"/>
    <n v="158264"/>
    <s v="Réel"/>
    <n v="-158264"/>
    <m/>
    <x v="0"/>
  </r>
  <r>
    <x v="1"/>
    <x v="36"/>
    <x v="3"/>
    <x v="38"/>
    <x v="37"/>
    <x v="6"/>
    <x v="1"/>
    <n v="1"/>
    <n v="1624.7099999999998"/>
    <n v="1624.7099999999998"/>
    <s v="Réel"/>
    <n v="-1624.7099999999998"/>
    <m/>
    <x v="0"/>
  </r>
  <r>
    <x v="1"/>
    <x v="36"/>
    <x v="3"/>
    <x v="38"/>
    <x v="37"/>
    <x v="7"/>
    <x v="0"/>
    <n v="1"/>
    <n v="158264"/>
    <n v="158264"/>
    <s v="Forecast"/>
    <n v="-158264"/>
    <m/>
    <x v="1"/>
  </r>
  <r>
    <x v="1"/>
    <x v="36"/>
    <x v="3"/>
    <x v="38"/>
    <x v="37"/>
    <x v="7"/>
    <x v="1"/>
    <n v="1"/>
    <m/>
    <n v="0"/>
    <s v="Forecast"/>
    <n v="0"/>
    <m/>
    <x v="1"/>
  </r>
  <r>
    <x v="1"/>
    <x v="36"/>
    <x v="3"/>
    <x v="38"/>
    <x v="37"/>
    <x v="8"/>
    <x v="0"/>
    <n v="1"/>
    <n v="158264"/>
    <n v="158264"/>
    <s v="Forecast"/>
    <n v="-158264"/>
    <m/>
    <x v="1"/>
  </r>
  <r>
    <x v="1"/>
    <x v="36"/>
    <x v="3"/>
    <x v="38"/>
    <x v="37"/>
    <x v="8"/>
    <x v="1"/>
    <n v="1"/>
    <m/>
    <n v="0"/>
    <s v="Forecast"/>
    <n v="0"/>
    <m/>
    <x v="1"/>
  </r>
  <r>
    <x v="1"/>
    <x v="36"/>
    <x v="3"/>
    <x v="38"/>
    <x v="37"/>
    <x v="9"/>
    <x v="0"/>
    <n v="1"/>
    <n v="158264"/>
    <n v="158264"/>
    <s v="Forecast"/>
    <n v="-158264"/>
    <m/>
    <x v="1"/>
  </r>
  <r>
    <x v="1"/>
    <x v="36"/>
    <x v="3"/>
    <x v="38"/>
    <x v="37"/>
    <x v="9"/>
    <x v="1"/>
    <n v="1"/>
    <m/>
    <n v="0"/>
    <s v="Forecast"/>
    <n v="0"/>
    <m/>
    <x v="1"/>
  </r>
  <r>
    <x v="1"/>
    <x v="36"/>
    <x v="3"/>
    <x v="38"/>
    <x v="37"/>
    <x v="10"/>
    <x v="0"/>
    <n v="1"/>
    <n v="158264"/>
    <n v="158264"/>
    <s v="Forecast"/>
    <n v="-158264"/>
    <m/>
    <x v="1"/>
  </r>
  <r>
    <x v="1"/>
    <x v="36"/>
    <x v="3"/>
    <x v="38"/>
    <x v="37"/>
    <x v="10"/>
    <x v="1"/>
    <n v="1"/>
    <m/>
    <n v="0"/>
    <s v="Forecast"/>
    <n v="0"/>
    <m/>
    <x v="1"/>
  </r>
  <r>
    <x v="1"/>
    <x v="36"/>
    <x v="3"/>
    <x v="38"/>
    <x v="37"/>
    <x v="11"/>
    <x v="0"/>
    <n v="1"/>
    <n v="158264"/>
    <n v="158264"/>
    <s v="Forecast"/>
    <n v="-158264"/>
    <m/>
    <x v="1"/>
  </r>
  <r>
    <x v="1"/>
    <x v="36"/>
    <x v="3"/>
    <x v="38"/>
    <x v="37"/>
    <x v="11"/>
    <x v="1"/>
    <n v="1"/>
    <m/>
    <n v="0"/>
    <s v="Forecast"/>
    <n v="0"/>
    <m/>
    <x v="1"/>
  </r>
  <r>
    <x v="1"/>
    <x v="37"/>
    <x v="3"/>
    <x v="39"/>
    <x v="38"/>
    <x v="0"/>
    <x v="0"/>
    <n v="1"/>
    <n v="36226"/>
    <n v="36226"/>
    <s v="Réel"/>
    <n v="-36226"/>
    <m/>
    <x v="0"/>
  </r>
  <r>
    <x v="1"/>
    <x v="37"/>
    <x v="3"/>
    <x v="39"/>
    <x v="38"/>
    <x v="0"/>
    <x v="1"/>
    <n v="1"/>
    <n v="1045.01"/>
    <n v="1045.01"/>
    <s v="Réel"/>
    <n v="-1045.01"/>
    <m/>
    <x v="0"/>
  </r>
  <r>
    <x v="1"/>
    <x v="37"/>
    <x v="3"/>
    <x v="39"/>
    <x v="38"/>
    <x v="1"/>
    <x v="0"/>
    <n v="1"/>
    <n v="36226"/>
    <n v="36226"/>
    <s v="Réel"/>
    <n v="-36226"/>
    <m/>
    <x v="0"/>
  </r>
  <r>
    <x v="1"/>
    <x v="37"/>
    <x v="3"/>
    <x v="39"/>
    <x v="38"/>
    <x v="1"/>
    <x v="1"/>
    <n v="1"/>
    <m/>
    <n v="0"/>
    <s v="Réel"/>
    <n v="0"/>
    <m/>
    <x v="0"/>
  </r>
  <r>
    <x v="1"/>
    <x v="37"/>
    <x v="3"/>
    <x v="39"/>
    <x v="38"/>
    <x v="2"/>
    <x v="0"/>
    <n v="1"/>
    <n v="37321.25"/>
    <n v="37321.25"/>
    <s v="Réel"/>
    <n v="-37321.25"/>
    <m/>
    <x v="0"/>
  </r>
  <r>
    <x v="1"/>
    <x v="37"/>
    <x v="3"/>
    <x v="39"/>
    <x v="38"/>
    <x v="2"/>
    <x v="1"/>
    <n v="1"/>
    <m/>
    <n v="0"/>
    <s v="Réel"/>
    <n v="0"/>
    <m/>
    <x v="0"/>
  </r>
  <r>
    <x v="1"/>
    <x v="37"/>
    <x v="3"/>
    <x v="39"/>
    <x v="38"/>
    <x v="3"/>
    <x v="0"/>
    <n v="1"/>
    <n v="37321.25"/>
    <n v="37321.25"/>
    <s v="Réel"/>
    <n v="-37321.25"/>
    <m/>
    <x v="0"/>
  </r>
  <r>
    <x v="1"/>
    <x v="37"/>
    <x v="3"/>
    <x v="39"/>
    <x v="38"/>
    <x v="3"/>
    <x v="1"/>
    <n v="1"/>
    <n v="618.06999999999994"/>
    <n v="618.06999999999994"/>
    <s v="Réel"/>
    <n v="-618.06999999999994"/>
    <m/>
    <x v="0"/>
  </r>
  <r>
    <x v="1"/>
    <x v="37"/>
    <x v="3"/>
    <x v="39"/>
    <x v="38"/>
    <x v="4"/>
    <x v="0"/>
    <n v="1"/>
    <n v="42431.25"/>
    <n v="42431.25"/>
    <s v="Réel"/>
    <n v="-42431.25"/>
    <m/>
    <x v="0"/>
  </r>
  <r>
    <x v="1"/>
    <x v="37"/>
    <x v="3"/>
    <x v="39"/>
    <x v="38"/>
    <x v="4"/>
    <x v="1"/>
    <n v="1"/>
    <n v="690.58"/>
    <n v="690.58"/>
    <s v="Réel"/>
    <n v="-690.58"/>
    <m/>
    <x v="0"/>
  </r>
  <r>
    <x v="1"/>
    <x v="37"/>
    <x v="3"/>
    <x v="39"/>
    <x v="38"/>
    <x v="5"/>
    <x v="0"/>
    <n v="1"/>
    <n v="32211.25"/>
    <n v="32211.25"/>
    <s v="Réel"/>
    <n v="-32211.25"/>
    <m/>
    <x v="0"/>
  </r>
  <r>
    <x v="1"/>
    <x v="37"/>
    <x v="3"/>
    <x v="39"/>
    <x v="38"/>
    <x v="5"/>
    <x v="1"/>
    <n v="1"/>
    <n v="-536.06999999999994"/>
    <n v="-536.06999999999994"/>
    <s v="Réel"/>
    <n v="536.06999999999994"/>
    <m/>
    <x v="0"/>
  </r>
  <r>
    <x v="1"/>
    <x v="37"/>
    <x v="3"/>
    <x v="39"/>
    <x v="38"/>
    <x v="6"/>
    <x v="0"/>
    <n v="1"/>
    <n v="22904"/>
    <n v="22904"/>
    <s v="Réel"/>
    <n v="-22904"/>
    <m/>
    <x v="0"/>
  </r>
  <r>
    <x v="1"/>
    <x v="37"/>
    <x v="3"/>
    <x v="39"/>
    <x v="38"/>
    <x v="6"/>
    <x v="1"/>
    <n v="1"/>
    <m/>
    <n v="0"/>
    <s v="Réel"/>
    <n v="0"/>
    <m/>
    <x v="0"/>
  </r>
  <r>
    <x v="1"/>
    <x v="37"/>
    <x v="3"/>
    <x v="39"/>
    <x v="38"/>
    <x v="7"/>
    <x v="0"/>
    <n v="1"/>
    <n v="20348.75"/>
    <n v="20348.75"/>
    <s v="Forecast"/>
    <n v="-20348.75"/>
    <m/>
    <x v="1"/>
  </r>
  <r>
    <x v="1"/>
    <x v="37"/>
    <x v="3"/>
    <x v="39"/>
    <x v="38"/>
    <x v="7"/>
    <x v="1"/>
    <n v="1"/>
    <m/>
    <n v="0"/>
    <s v="Forecast"/>
    <n v="0"/>
    <m/>
    <x v="1"/>
  </r>
  <r>
    <x v="1"/>
    <x v="37"/>
    <x v="3"/>
    <x v="39"/>
    <x v="38"/>
    <x v="8"/>
    <x v="0"/>
    <n v="1"/>
    <n v="20348.75"/>
    <n v="20348.75"/>
    <s v="Forecast"/>
    <n v="-20348.75"/>
    <m/>
    <x v="1"/>
  </r>
  <r>
    <x v="1"/>
    <x v="37"/>
    <x v="3"/>
    <x v="39"/>
    <x v="38"/>
    <x v="8"/>
    <x v="1"/>
    <n v="1"/>
    <m/>
    <n v="0"/>
    <s v="Forecast"/>
    <n v="0"/>
    <m/>
    <x v="1"/>
  </r>
  <r>
    <x v="1"/>
    <x v="37"/>
    <x v="3"/>
    <x v="39"/>
    <x v="38"/>
    <x v="9"/>
    <x v="0"/>
    <n v="1"/>
    <n v="20348.75"/>
    <n v="20348.75"/>
    <s v="Forecast"/>
    <n v="-20348.75"/>
    <m/>
    <x v="1"/>
  </r>
  <r>
    <x v="1"/>
    <x v="37"/>
    <x v="3"/>
    <x v="39"/>
    <x v="38"/>
    <x v="9"/>
    <x v="1"/>
    <n v="1"/>
    <m/>
    <n v="0"/>
    <s v="Forecast"/>
    <n v="0"/>
    <m/>
    <x v="1"/>
  </r>
  <r>
    <x v="1"/>
    <x v="37"/>
    <x v="3"/>
    <x v="39"/>
    <x v="38"/>
    <x v="10"/>
    <x v="0"/>
    <n v="1"/>
    <n v="20348.75"/>
    <n v="20348.75"/>
    <s v="Forecast"/>
    <n v="-20348.75"/>
    <m/>
    <x v="1"/>
  </r>
  <r>
    <x v="1"/>
    <x v="37"/>
    <x v="3"/>
    <x v="39"/>
    <x v="38"/>
    <x v="10"/>
    <x v="1"/>
    <n v="1"/>
    <m/>
    <n v="0"/>
    <s v="Forecast"/>
    <n v="0"/>
    <m/>
    <x v="1"/>
  </r>
  <r>
    <x v="1"/>
    <x v="37"/>
    <x v="3"/>
    <x v="39"/>
    <x v="38"/>
    <x v="11"/>
    <x v="0"/>
    <n v="1"/>
    <n v="20348.75"/>
    <n v="20348.75"/>
    <s v="Forecast"/>
    <n v="-20348.75"/>
    <m/>
    <x v="1"/>
  </r>
  <r>
    <x v="1"/>
    <x v="37"/>
    <x v="3"/>
    <x v="39"/>
    <x v="38"/>
    <x v="11"/>
    <x v="1"/>
    <n v="1"/>
    <m/>
    <n v="0"/>
    <s v="Forecast"/>
    <n v="0"/>
    <m/>
    <x v="1"/>
  </r>
  <r>
    <x v="1"/>
    <x v="38"/>
    <x v="3"/>
    <x v="40"/>
    <x v="39"/>
    <x v="0"/>
    <x v="0"/>
    <n v="1"/>
    <m/>
    <n v="0"/>
    <s v="Réel"/>
    <n v="0"/>
    <m/>
    <x v="0"/>
  </r>
  <r>
    <x v="1"/>
    <x v="38"/>
    <x v="3"/>
    <x v="40"/>
    <x v="39"/>
    <x v="0"/>
    <x v="1"/>
    <n v="1"/>
    <m/>
    <n v="0"/>
    <s v="Réel"/>
    <n v="0"/>
    <m/>
    <x v="0"/>
  </r>
  <r>
    <x v="1"/>
    <x v="38"/>
    <x v="3"/>
    <x v="40"/>
    <x v="39"/>
    <x v="1"/>
    <x v="0"/>
    <n v="1"/>
    <m/>
    <n v="0"/>
    <s v="Réel"/>
    <n v="0"/>
    <m/>
    <x v="0"/>
  </r>
  <r>
    <x v="1"/>
    <x v="38"/>
    <x v="3"/>
    <x v="40"/>
    <x v="39"/>
    <x v="1"/>
    <x v="1"/>
    <n v="1"/>
    <m/>
    <n v="0"/>
    <s v="Réel"/>
    <n v="0"/>
    <m/>
    <x v="0"/>
  </r>
  <r>
    <x v="1"/>
    <x v="38"/>
    <x v="3"/>
    <x v="40"/>
    <x v="39"/>
    <x v="2"/>
    <x v="0"/>
    <n v="1"/>
    <m/>
    <n v="0"/>
    <s v="Réel"/>
    <n v="0"/>
    <m/>
    <x v="0"/>
  </r>
  <r>
    <x v="1"/>
    <x v="38"/>
    <x v="3"/>
    <x v="40"/>
    <x v="39"/>
    <x v="2"/>
    <x v="1"/>
    <n v="1"/>
    <m/>
    <n v="0"/>
    <s v="Réel"/>
    <n v="0"/>
    <m/>
    <x v="0"/>
  </r>
  <r>
    <x v="1"/>
    <x v="38"/>
    <x v="3"/>
    <x v="40"/>
    <x v="39"/>
    <x v="3"/>
    <x v="0"/>
    <n v="1"/>
    <m/>
    <n v="0"/>
    <s v="Réel"/>
    <n v="0"/>
    <m/>
    <x v="0"/>
  </r>
  <r>
    <x v="1"/>
    <x v="38"/>
    <x v="3"/>
    <x v="40"/>
    <x v="39"/>
    <x v="3"/>
    <x v="1"/>
    <n v="1"/>
    <m/>
    <n v="0"/>
    <s v="Réel"/>
    <n v="0"/>
    <m/>
    <x v="0"/>
  </r>
  <r>
    <x v="1"/>
    <x v="38"/>
    <x v="3"/>
    <x v="40"/>
    <x v="39"/>
    <x v="4"/>
    <x v="0"/>
    <n v="1"/>
    <m/>
    <n v="0"/>
    <s v="Réel"/>
    <n v="0"/>
    <m/>
    <x v="0"/>
  </r>
  <r>
    <x v="1"/>
    <x v="38"/>
    <x v="3"/>
    <x v="40"/>
    <x v="39"/>
    <x v="4"/>
    <x v="1"/>
    <n v="1"/>
    <m/>
    <n v="0"/>
    <s v="Réel"/>
    <n v="0"/>
    <m/>
    <x v="0"/>
  </r>
  <r>
    <x v="1"/>
    <x v="38"/>
    <x v="3"/>
    <x v="40"/>
    <x v="39"/>
    <x v="5"/>
    <x v="0"/>
    <n v="1"/>
    <m/>
    <n v="0"/>
    <s v="Réel"/>
    <n v="0"/>
    <m/>
    <x v="0"/>
  </r>
  <r>
    <x v="1"/>
    <x v="38"/>
    <x v="3"/>
    <x v="40"/>
    <x v="39"/>
    <x v="5"/>
    <x v="1"/>
    <n v="1"/>
    <m/>
    <n v="0"/>
    <s v="Réel"/>
    <n v="0"/>
    <m/>
    <x v="0"/>
  </r>
  <r>
    <x v="1"/>
    <x v="38"/>
    <x v="3"/>
    <x v="40"/>
    <x v="39"/>
    <x v="6"/>
    <x v="0"/>
    <n v="1"/>
    <m/>
    <n v="0"/>
    <s v="Réel"/>
    <n v="0"/>
    <m/>
    <x v="0"/>
  </r>
  <r>
    <x v="1"/>
    <x v="38"/>
    <x v="3"/>
    <x v="40"/>
    <x v="39"/>
    <x v="6"/>
    <x v="1"/>
    <n v="1"/>
    <m/>
    <n v="0"/>
    <s v="Réel"/>
    <n v="0"/>
    <m/>
    <x v="0"/>
  </r>
  <r>
    <x v="1"/>
    <x v="38"/>
    <x v="3"/>
    <x v="40"/>
    <x v="39"/>
    <x v="7"/>
    <x v="0"/>
    <n v="1"/>
    <m/>
    <n v="0"/>
    <s v="Forecast"/>
    <n v="0"/>
    <m/>
    <x v="1"/>
  </r>
  <r>
    <x v="1"/>
    <x v="38"/>
    <x v="3"/>
    <x v="40"/>
    <x v="39"/>
    <x v="7"/>
    <x v="1"/>
    <n v="1"/>
    <m/>
    <n v="0"/>
    <s v="Forecast"/>
    <n v="0"/>
    <m/>
    <x v="1"/>
  </r>
  <r>
    <x v="1"/>
    <x v="38"/>
    <x v="3"/>
    <x v="40"/>
    <x v="39"/>
    <x v="8"/>
    <x v="0"/>
    <n v="1"/>
    <m/>
    <n v="0"/>
    <s v="Forecast"/>
    <n v="0"/>
    <m/>
    <x v="1"/>
  </r>
  <r>
    <x v="1"/>
    <x v="38"/>
    <x v="3"/>
    <x v="40"/>
    <x v="39"/>
    <x v="8"/>
    <x v="1"/>
    <n v="1"/>
    <m/>
    <n v="0"/>
    <s v="Forecast"/>
    <n v="0"/>
    <m/>
    <x v="1"/>
  </r>
  <r>
    <x v="1"/>
    <x v="38"/>
    <x v="3"/>
    <x v="40"/>
    <x v="39"/>
    <x v="9"/>
    <x v="0"/>
    <n v="1"/>
    <m/>
    <n v="0"/>
    <s v="Forecast"/>
    <n v="0"/>
    <m/>
    <x v="1"/>
  </r>
  <r>
    <x v="1"/>
    <x v="38"/>
    <x v="3"/>
    <x v="40"/>
    <x v="39"/>
    <x v="9"/>
    <x v="1"/>
    <n v="1"/>
    <m/>
    <n v="0"/>
    <s v="Forecast"/>
    <n v="0"/>
    <m/>
    <x v="1"/>
  </r>
  <r>
    <x v="1"/>
    <x v="38"/>
    <x v="3"/>
    <x v="40"/>
    <x v="39"/>
    <x v="10"/>
    <x v="0"/>
    <n v="1"/>
    <m/>
    <n v="0"/>
    <s v="Forecast"/>
    <n v="0"/>
    <m/>
    <x v="1"/>
  </r>
  <r>
    <x v="1"/>
    <x v="38"/>
    <x v="3"/>
    <x v="40"/>
    <x v="39"/>
    <x v="10"/>
    <x v="1"/>
    <n v="1"/>
    <m/>
    <n v="0"/>
    <s v="Forecast"/>
    <n v="0"/>
    <m/>
    <x v="1"/>
  </r>
  <r>
    <x v="1"/>
    <x v="38"/>
    <x v="3"/>
    <x v="40"/>
    <x v="39"/>
    <x v="11"/>
    <x v="0"/>
    <n v="1"/>
    <m/>
    <n v="0"/>
    <s v="Forecast"/>
    <n v="0"/>
    <m/>
    <x v="1"/>
  </r>
  <r>
    <x v="1"/>
    <x v="38"/>
    <x v="3"/>
    <x v="40"/>
    <x v="39"/>
    <x v="11"/>
    <x v="1"/>
    <n v="1"/>
    <m/>
    <n v="0"/>
    <s v="Forecast"/>
    <n v="0"/>
    <m/>
    <x v="1"/>
  </r>
  <r>
    <x v="1"/>
    <x v="39"/>
    <x v="3"/>
    <x v="41"/>
    <x v="40"/>
    <x v="0"/>
    <x v="0"/>
    <n v="1"/>
    <n v="37267"/>
    <n v="37267"/>
    <s v="Réel"/>
    <n v="-37267"/>
    <m/>
    <x v="0"/>
  </r>
  <r>
    <x v="1"/>
    <x v="39"/>
    <x v="3"/>
    <x v="41"/>
    <x v="40"/>
    <x v="0"/>
    <x v="1"/>
    <n v="1"/>
    <n v="10215.440000000002"/>
    <n v="10215.440000000002"/>
    <s v="Réel"/>
    <n v="-10215.440000000002"/>
    <m/>
    <x v="0"/>
  </r>
  <r>
    <x v="1"/>
    <x v="39"/>
    <x v="3"/>
    <x v="41"/>
    <x v="40"/>
    <x v="1"/>
    <x v="0"/>
    <n v="1"/>
    <n v="37267"/>
    <n v="37267"/>
    <s v="Réel"/>
    <n v="-37267"/>
    <m/>
    <x v="0"/>
  </r>
  <r>
    <x v="1"/>
    <x v="39"/>
    <x v="3"/>
    <x v="41"/>
    <x v="40"/>
    <x v="1"/>
    <x v="1"/>
    <n v="1"/>
    <n v="7471.4300000000021"/>
    <n v="7471.4300000000021"/>
    <s v="Réel"/>
    <n v="-7471.4300000000021"/>
    <s v="HORS FRAIS Francisco ORDAS"/>
    <x v="0"/>
  </r>
  <r>
    <x v="1"/>
    <x v="39"/>
    <x v="3"/>
    <x v="41"/>
    <x v="40"/>
    <x v="2"/>
    <x v="0"/>
    <n v="1"/>
    <n v="37267"/>
    <n v="37267"/>
    <s v="Réel"/>
    <n v="-37267"/>
    <m/>
    <x v="0"/>
  </r>
  <r>
    <x v="1"/>
    <x v="39"/>
    <x v="3"/>
    <x v="41"/>
    <x v="40"/>
    <x v="2"/>
    <x v="1"/>
    <n v="1"/>
    <n v="12592.179999999995"/>
    <n v="12592.179999999995"/>
    <s v="Réel"/>
    <n v="-12592.179999999995"/>
    <m/>
    <x v="0"/>
  </r>
  <r>
    <x v="1"/>
    <x v="39"/>
    <x v="3"/>
    <x v="41"/>
    <x v="40"/>
    <x v="3"/>
    <x v="0"/>
    <n v="1"/>
    <n v="37267"/>
    <n v="37267"/>
    <s v="Réel"/>
    <n v="-37267"/>
    <m/>
    <x v="0"/>
  </r>
  <r>
    <x v="1"/>
    <x v="39"/>
    <x v="3"/>
    <x v="41"/>
    <x v="40"/>
    <x v="3"/>
    <x v="1"/>
    <n v="1"/>
    <n v="7841.0000000000009"/>
    <n v="7841.0000000000009"/>
    <s v="Réel"/>
    <n v="-7841.0000000000009"/>
    <m/>
    <x v="0"/>
  </r>
  <r>
    <x v="1"/>
    <x v="39"/>
    <x v="3"/>
    <x v="41"/>
    <x v="40"/>
    <x v="4"/>
    <x v="0"/>
    <n v="1"/>
    <n v="37267"/>
    <n v="37267"/>
    <s v="Réel"/>
    <n v="-37267"/>
    <m/>
    <x v="0"/>
  </r>
  <r>
    <x v="1"/>
    <x v="39"/>
    <x v="3"/>
    <x v="41"/>
    <x v="40"/>
    <x v="4"/>
    <x v="1"/>
    <n v="1"/>
    <n v="9839.739999999998"/>
    <n v="9839.739999999998"/>
    <s v="Réel"/>
    <n v="-9839.739999999998"/>
    <m/>
    <x v="0"/>
  </r>
  <r>
    <x v="1"/>
    <x v="39"/>
    <x v="3"/>
    <x v="41"/>
    <x v="40"/>
    <x v="5"/>
    <x v="0"/>
    <n v="1"/>
    <n v="37267"/>
    <n v="37267"/>
    <s v="Réel"/>
    <n v="-37267"/>
    <m/>
    <x v="0"/>
  </r>
  <r>
    <x v="1"/>
    <x v="39"/>
    <x v="3"/>
    <x v="41"/>
    <x v="40"/>
    <x v="5"/>
    <x v="1"/>
    <n v="1"/>
    <n v="8033.51"/>
    <n v="8033.51"/>
    <s v="Réel"/>
    <n v="-8033.51"/>
    <m/>
    <x v="0"/>
  </r>
  <r>
    <x v="1"/>
    <x v="39"/>
    <x v="3"/>
    <x v="41"/>
    <x v="40"/>
    <x v="6"/>
    <x v="0"/>
    <n v="1"/>
    <n v="37267"/>
    <n v="37267"/>
    <s v="Réel"/>
    <n v="-37267"/>
    <m/>
    <x v="0"/>
  </r>
  <r>
    <x v="1"/>
    <x v="39"/>
    <x v="3"/>
    <x v="41"/>
    <x v="40"/>
    <x v="6"/>
    <x v="1"/>
    <n v="1"/>
    <n v="8310.6200000000008"/>
    <n v="8310.6200000000008"/>
    <s v="Réel"/>
    <n v="-8310.6200000000008"/>
    <m/>
    <x v="0"/>
  </r>
  <r>
    <x v="1"/>
    <x v="39"/>
    <x v="3"/>
    <x v="41"/>
    <x v="40"/>
    <x v="7"/>
    <x v="0"/>
    <n v="1"/>
    <n v="37267"/>
    <n v="37267"/>
    <s v="Forecast"/>
    <n v="-37267"/>
    <m/>
    <x v="1"/>
  </r>
  <r>
    <x v="1"/>
    <x v="39"/>
    <x v="3"/>
    <x v="41"/>
    <x v="40"/>
    <x v="7"/>
    <x v="1"/>
    <n v="1"/>
    <n v="10114.93"/>
    <n v="10114.93"/>
    <s v="Forecast"/>
    <n v="-10114.93"/>
    <m/>
    <x v="1"/>
  </r>
  <r>
    <x v="1"/>
    <x v="39"/>
    <x v="3"/>
    <x v="41"/>
    <x v="40"/>
    <x v="8"/>
    <x v="0"/>
    <n v="1"/>
    <n v="37267"/>
    <n v="37267"/>
    <s v="Forecast"/>
    <n v="-37267"/>
    <m/>
    <x v="1"/>
  </r>
  <r>
    <x v="1"/>
    <x v="39"/>
    <x v="3"/>
    <x v="41"/>
    <x v="40"/>
    <x v="8"/>
    <x v="1"/>
    <n v="1"/>
    <n v="10114.93"/>
    <n v="10114.93"/>
    <s v="Forecast"/>
    <n v="-10114.93"/>
    <m/>
    <x v="1"/>
  </r>
  <r>
    <x v="1"/>
    <x v="39"/>
    <x v="3"/>
    <x v="41"/>
    <x v="40"/>
    <x v="9"/>
    <x v="0"/>
    <n v="1"/>
    <n v="37267"/>
    <n v="37267"/>
    <s v="Forecast"/>
    <n v="-37267"/>
    <m/>
    <x v="1"/>
  </r>
  <r>
    <x v="1"/>
    <x v="39"/>
    <x v="3"/>
    <x v="41"/>
    <x v="40"/>
    <x v="9"/>
    <x v="1"/>
    <n v="1"/>
    <n v="10114.93"/>
    <n v="10114.93"/>
    <s v="Forecast"/>
    <n v="-10114.93"/>
    <m/>
    <x v="1"/>
  </r>
  <r>
    <x v="1"/>
    <x v="39"/>
    <x v="3"/>
    <x v="41"/>
    <x v="40"/>
    <x v="10"/>
    <x v="0"/>
    <n v="1"/>
    <n v="37267"/>
    <n v="37267"/>
    <s v="Forecast"/>
    <n v="-37267"/>
    <m/>
    <x v="1"/>
  </r>
  <r>
    <x v="1"/>
    <x v="39"/>
    <x v="3"/>
    <x v="41"/>
    <x v="40"/>
    <x v="10"/>
    <x v="1"/>
    <n v="1"/>
    <n v="10114.93"/>
    <n v="10114.93"/>
    <s v="Forecast"/>
    <n v="-10114.93"/>
    <m/>
    <x v="1"/>
  </r>
  <r>
    <x v="1"/>
    <x v="39"/>
    <x v="3"/>
    <x v="41"/>
    <x v="40"/>
    <x v="11"/>
    <x v="0"/>
    <n v="1"/>
    <n v="37267"/>
    <n v="37267"/>
    <s v="Forecast"/>
    <n v="-37267"/>
    <m/>
    <x v="1"/>
  </r>
  <r>
    <x v="1"/>
    <x v="39"/>
    <x v="3"/>
    <x v="41"/>
    <x v="40"/>
    <x v="11"/>
    <x v="1"/>
    <n v="1"/>
    <n v="10114.93"/>
    <n v="10114.93"/>
    <s v="Forecast"/>
    <n v="-10114.93"/>
    <m/>
    <x v="1"/>
  </r>
  <r>
    <x v="1"/>
    <x v="40"/>
    <x v="3"/>
    <x v="39"/>
    <x v="41"/>
    <x v="0"/>
    <x v="0"/>
    <n v="1"/>
    <n v="0"/>
    <n v="0"/>
    <s v="Réel"/>
    <n v="0"/>
    <s v="pas de prod en janvier"/>
    <x v="0"/>
  </r>
  <r>
    <x v="1"/>
    <x v="40"/>
    <x v="3"/>
    <x v="39"/>
    <x v="41"/>
    <x v="0"/>
    <x v="1"/>
    <n v="1"/>
    <m/>
    <n v="0"/>
    <s v="Réel"/>
    <n v="0"/>
    <m/>
    <x v="0"/>
  </r>
  <r>
    <x v="1"/>
    <x v="40"/>
    <x v="3"/>
    <x v="39"/>
    <x v="41"/>
    <x v="1"/>
    <x v="0"/>
    <n v="1"/>
    <n v="3960"/>
    <n v="3960"/>
    <s v="Réel"/>
    <n v="-3960"/>
    <m/>
    <x v="0"/>
  </r>
  <r>
    <x v="1"/>
    <x v="40"/>
    <x v="3"/>
    <x v="39"/>
    <x v="41"/>
    <x v="1"/>
    <x v="1"/>
    <n v="1"/>
    <m/>
    <n v="0"/>
    <s v="Réel"/>
    <n v="0"/>
    <m/>
    <x v="0"/>
  </r>
  <r>
    <x v="1"/>
    <x v="40"/>
    <x v="3"/>
    <x v="39"/>
    <x v="41"/>
    <x v="2"/>
    <x v="0"/>
    <n v="1"/>
    <n v="11330"/>
    <n v="11330"/>
    <s v="Réel"/>
    <n v="-11330"/>
    <m/>
    <x v="0"/>
  </r>
  <r>
    <x v="1"/>
    <x v="40"/>
    <x v="3"/>
    <x v="39"/>
    <x v="41"/>
    <x v="2"/>
    <x v="1"/>
    <n v="1"/>
    <m/>
    <n v="0"/>
    <s v="Réel"/>
    <n v="0"/>
    <m/>
    <x v="0"/>
  </r>
  <r>
    <x v="1"/>
    <x v="40"/>
    <x v="3"/>
    <x v="39"/>
    <x v="41"/>
    <x v="3"/>
    <x v="0"/>
    <n v="1"/>
    <n v="20360"/>
    <n v="20360"/>
    <s v="Réel"/>
    <n v="-20360"/>
    <m/>
    <x v="0"/>
  </r>
  <r>
    <x v="1"/>
    <x v="40"/>
    <x v="3"/>
    <x v="39"/>
    <x v="41"/>
    <x v="3"/>
    <x v="1"/>
    <n v="1"/>
    <m/>
    <n v="0"/>
    <s v="Réel"/>
    <n v="0"/>
    <m/>
    <x v="0"/>
  </r>
  <r>
    <x v="1"/>
    <x v="40"/>
    <x v="3"/>
    <x v="39"/>
    <x v="41"/>
    <x v="4"/>
    <x v="0"/>
    <n v="1"/>
    <n v="5908"/>
    <n v="5908"/>
    <s v="Réel"/>
    <n v="-5908"/>
    <m/>
    <x v="0"/>
  </r>
  <r>
    <x v="1"/>
    <x v="40"/>
    <x v="3"/>
    <x v="39"/>
    <x v="41"/>
    <x v="4"/>
    <x v="1"/>
    <n v="1"/>
    <m/>
    <n v="0"/>
    <s v="Réel"/>
    <n v="0"/>
    <m/>
    <x v="0"/>
  </r>
  <r>
    <x v="1"/>
    <x v="40"/>
    <x v="3"/>
    <x v="39"/>
    <x v="41"/>
    <x v="5"/>
    <x v="0"/>
    <n v="1"/>
    <n v="27886.639999999999"/>
    <n v="27886.639999999999"/>
    <s v="Réel"/>
    <n v="-27886.639999999999"/>
    <m/>
    <x v="0"/>
  </r>
  <r>
    <x v="1"/>
    <x v="40"/>
    <x v="3"/>
    <x v="39"/>
    <x v="41"/>
    <x v="5"/>
    <x v="1"/>
    <n v="1"/>
    <m/>
    <n v="0"/>
    <s v="Réel"/>
    <n v="0"/>
    <m/>
    <x v="0"/>
  </r>
  <r>
    <x v="1"/>
    <x v="40"/>
    <x v="3"/>
    <x v="39"/>
    <x v="41"/>
    <x v="6"/>
    <x v="0"/>
    <n v="1"/>
    <n v="18261.52"/>
    <n v="18261.52"/>
    <s v="Réel"/>
    <n v="-18261.52"/>
    <m/>
    <x v="0"/>
  </r>
  <r>
    <x v="1"/>
    <x v="40"/>
    <x v="3"/>
    <x v="39"/>
    <x v="41"/>
    <x v="6"/>
    <x v="1"/>
    <n v="1"/>
    <m/>
    <n v="0"/>
    <s v="Réel"/>
    <n v="0"/>
    <m/>
    <x v="0"/>
  </r>
  <r>
    <x v="1"/>
    <x v="40"/>
    <x v="3"/>
    <x v="39"/>
    <x v="41"/>
    <x v="7"/>
    <x v="0"/>
    <n v="1"/>
    <n v="5000"/>
    <n v="5000"/>
    <s v="Forecast"/>
    <n v="-5000"/>
    <m/>
    <x v="1"/>
  </r>
  <r>
    <x v="1"/>
    <x v="40"/>
    <x v="3"/>
    <x v="39"/>
    <x v="41"/>
    <x v="7"/>
    <x v="1"/>
    <n v="1"/>
    <m/>
    <n v="0"/>
    <s v="Forecast"/>
    <n v="0"/>
    <m/>
    <x v="1"/>
  </r>
  <r>
    <x v="1"/>
    <x v="40"/>
    <x v="3"/>
    <x v="39"/>
    <x v="41"/>
    <x v="8"/>
    <x v="0"/>
    <n v="1"/>
    <n v="5000"/>
    <n v="5000"/>
    <s v="Forecast"/>
    <n v="-5000"/>
    <m/>
    <x v="1"/>
  </r>
  <r>
    <x v="1"/>
    <x v="40"/>
    <x v="3"/>
    <x v="39"/>
    <x v="41"/>
    <x v="8"/>
    <x v="1"/>
    <n v="1"/>
    <m/>
    <n v="0"/>
    <s v="Forecast"/>
    <n v="0"/>
    <m/>
    <x v="1"/>
  </r>
  <r>
    <x v="1"/>
    <x v="40"/>
    <x v="3"/>
    <x v="39"/>
    <x v="41"/>
    <x v="9"/>
    <x v="0"/>
    <n v="1"/>
    <n v="5000"/>
    <n v="5000"/>
    <s v="Forecast"/>
    <n v="-5000"/>
    <m/>
    <x v="1"/>
  </r>
  <r>
    <x v="1"/>
    <x v="40"/>
    <x v="3"/>
    <x v="39"/>
    <x v="41"/>
    <x v="9"/>
    <x v="1"/>
    <n v="1"/>
    <m/>
    <n v="0"/>
    <s v="Forecast"/>
    <n v="0"/>
    <m/>
    <x v="1"/>
  </r>
  <r>
    <x v="1"/>
    <x v="40"/>
    <x v="3"/>
    <x v="39"/>
    <x v="41"/>
    <x v="10"/>
    <x v="0"/>
    <n v="1"/>
    <n v="5000"/>
    <n v="5000"/>
    <s v="Forecast"/>
    <n v="-5000"/>
    <m/>
    <x v="1"/>
  </r>
  <r>
    <x v="1"/>
    <x v="40"/>
    <x v="3"/>
    <x v="39"/>
    <x v="41"/>
    <x v="10"/>
    <x v="1"/>
    <n v="1"/>
    <m/>
    <n v="0"/>
    <s v="Forecast"/>
    <n v="0"/>
    <m/>
    <x v="1"/>
  </r>
  <r>
    <x v="1"/>
    <x v="40"/>
    <x v="3"/>
    <x v="39"/>
    <x v="41"/>
    <x v="11"/>
    <x v="0"/>
    <n v="1"/>
    <n v="5000"/>
    <n v="5000"/>
    <s v="Forecast"/>
    <n v="-5000"/>
    <m/>
    <x v="1"/>
  </r>
  <r>
    <x v="1"/>
    <x v="40"/>
    <x v="3"/>
    <x v="39"/>
    <x v="41"/>
    <x v="11"/>
    <x v="1"/>
    <n v="1"/>
    <m/>
    <n v="0"/>
    <s v="Forecast"/>
    <n v="0"/>
    <m/>
    <x v="1"/>
  </r>
  <r>
    <x v="1"/>
    <x v="41"/>
    <x v="3"/>
    <x v="42"/>
    <x v="42"/>
    <x v="0"/>
    <x v="0"/>
    <n v="1"/>
    <n v="26371"/>
    <n v="26371"/>
    <s v="Réel"/>
    <n v="-26371"/>
    <m/>
    <x v="0"/>
  </r>
  <r>
    <x v="1"/>
    <x v="41"/>
    <x v="3"/>
    <x v="42"/>
    <x v="42"/>
    <x v="0"/>
    <x v="1"/>
    <n v="1"/>
    <n v="2856.91"/>
    <n v="2856.91"/>
    <s v="Réel"/>
    <n v="-2856.91"/>
    <m/>
    <x v="0"/>
  </r>
  <r>
    <x v="1"/>
    <x v="41"/>
    <x v="3"/>
    <x v="42"/>
    <x v="42"/>
    <x v="1"/>
    <x v="0"/>
    <n v="1"/>
    <n v="26371"/>
    <n v="26371"/>
    <s v="Réel"/>
    <n v="-26371"/>
    <m/>
    <x v="0"/>
  </r>
  <r>
    <x v="1"/>
    <x v="41"/>
    <x v="3"/>
    <x v="42"/>
    <x v="42"/>
    <x v="1"/>
    <x v="1"/>
    <n v="1"/>
    <n v="4480.0500000000011"/>
    <n v="4480.0500000000011"/>
    <s v="Réel"/>
    <n v="-4480.0500000000011"/>
    <m/>
    <x v="0"/>
  </r>
  <r>
    <x v="1"/>
    <x v="41"/>
    <x v="3"/>
    <x v="42"/>
    <x v="42"/>
    <x v="2"/>
    <x v="0"/>
    <n v="1"/>
    <n v="26371"/>
    <n v="26371"/>
    <s v="Réel"/>
    <n v="-26371"/>
    <m/>
    <x v="0"/>
  </r>
  <r>
    <x v="1"/>
    <x v="41"/>
    <x v="3"/>
    <x v="42"/>
    <x v="42"/>
    <x v="2"/>
    <x v="1"/>
    <n v="1"/>
    <n v="3683.6000000000004"/>
    <n v="3683.6000000000004"/>
    <s v="Réel"/>
    <n v="-3683.6000000000004"/>
    <m/>
    <x v="0"/>
  </r>
  <r>
    <x v="1"/>
    <x v="41"/>
    <x v="3"/>
    <x v="42"/>
    <x v="42"/>
    <x v="3"/>
    <x v="0"/>
    <n v="1"/>
    <n v="26371"/>
    <n v="26371"/>
    <s v="Réel"/>
    <n v="-26371"/>
    <m/>
    <x v="0"/>
  </r>
  <r>
    <x v="1"/>
    <x v="41"/>
    <x v="3"/>
    <x v="42"/>
    <x v="42"/>
    <x v="3"/>
    <x v="1"/>
    <n v="1"/>
    <n v="3776.54"/>
    <n v="3776.54"/>
    <s v="Réel"/>
    <n v="-3776.54"/>
    <m/>
    <x v="0"/>
  </r>
  <r>
    <x v="1"/>
    <x v="41"/>
    <x v="3"/>
    <x v="42"/>
    <x v="42"/>
    <x v="4"/>
    <x v="0"/>
    <n v="1"/>
    <n v="22356.5"/>
    <n v="22356.5"/>
    <s v="Réel"/>
    <n v="-22356.5"/>
    <s v="Y/C REGULE DU FORFAIT AVRIL -2K€"/>
    <x v="0"/>
  </r>
  <r>
    <x v="1"/>
    <x v="41"/>
    <x v="3"/>
    <x v="42"/>
    <x v="42"/>
    <x v="4"/>
    <x v="1"/>
    <n v="1"/>
    <n v="2965.75"/>
    <n v="2965.75"/>
    <s v="Réel"/>
    <n v="-2965.75"/>
    <m/>
    <x v="0"/>
  </r>
  <r>
    <x v="1"/>
    <x v="41"/>
    <x v="3"/>
    <x v="42"/>
    <x v="42"/>
    <x v="5"/>
    <x v="0"/>
    <n v="1"/>
    <n v="24363.75"/>
    <n v="24363.75"/>
    <s v="Réel"/>
    <n v="-24363.75"/>
    <m/>
    <x v="0"/>
  </r>
  <r>
    <x v="1"/>
    <x v="41"/>
    <x v="3"/>
    <x v="42"/>
    <x v="42"/>
    <x v="5"/>
    <x v="1"/>
    <n v="1"/>
    <n v="2882.98"/>
    <n v="2882.98"/>
    <s v="Réel"/>
    <n v="-2882.98"/>
    <m/>
    <x v="0"/>
  </r>
  <r>
    <x v="1"/>
    <x v="41"/>
    <x v="3"/>
    <x v="42"/>
    <x v="42"/>
    <x v="6"/>
    <x v="0"/>
    <n v="1"/>
    <n v="24363.75"/>
    <n v="24363.75"/>
    <s v="Réel"/>
    <n v="-24363.75"/>
    <m/>
    <x v="0"/>
  </r>
  <r>
    <x v="1"/>
    <x v="41"/>
    <x v="3"/>
    <x v="42"/>
    <x v="42"/>
    <x v="6"/>
    <x v="1"/>
    <n v="1"/>
    <n v="4649.0100000000011"/>
    <n v="4649.0100000000011"/>
    <s v="Réel"/>
    <n v="-4649.0100000000011"/>
    <m/>
    <x v="0"/>
  </r>
  <r>
    <x v="1"/>
    <x v="41"/>
    <x v="3"/>
    <x v="42"/>
    <x v="42"/>
    <x v="7"/>
    <x v="0"/>
    <n v="1"/>
    <n v="24363.75"/>
    <n v="24363.75"/>
    <s v="Forecast"/>
    <n v="-24363.75"/>
    <m/>
    <x v="1"/>
  </r>
  <r>
    <x v="1"/>
    <x v="41"/>
    <x v="3"/>
    <x v="42"/>
    <x v="42"/>
    <x v="7"/>
    <x v="1"/>
    <n v="1"/>
    <n v="4006.2599999999993"/>
    <n v="4006.2599999999993"/>
    <s v="Forecast"/>
    <n v="-4006.2599999999993"/>
    <m/>
    <x v="1"/>
  </r>
  <r>
    <x v="1"/>
    <x v="41"/>
    <x v="3"/>
    <x v="42"/>
    <x v="42"/>
    <x v="8"/>
    <x v="0"/>
    <n v="1"/>
    <n v="24363.75"/>
    <n v="24363.75"/>
    <s v="Forecast"/>
    <n v="-24363.75"/>
    <m/>
    <x v="1"/>
  </r>
  <r>
    <x v="1"/>
    <x v="41"/>
    <x v="3"/>
    <x v="42"/>
    <x v="42"/>
    <x v="8"/>
    <x v="1"/>
    <n v="1"/>
    <n v="4006.2599999999993"/>
    <n v="4006.2599999999993"/>
    <s v="Forecast"/>
    <n v="-4006.2599999999993"/>
    <m/>
    <x v="1"/>
  </r>
  <r>
    <x v="1"/>
    <x v="41"/>
    <x v="3"/>
    <x v="42"/>
    <x v="42"/>
    <x v="9"/>
    <x v="0"/>
    <n v="1"/>
    <n v="24363.75"/>
    <n v="24363.75"/>
    <s v="Forecast"/>
    <n v="-24363.75"/>
    <m/>
    <x v="1"/>
  </r>
  <r>
    <x v="1"/>
    <x v="41"/>
    <x v="3"/>
    <x v="42"/>
    <x v="42"/>
    <x v="9"/>
    <x v="1"/>
    <n v="1"/>
    <n v="4006.2599999999993"/>
    <n v="4006.2599999999993"/>
    <s v="Forecast"/>
    <n v="-4006.2599999999993"/>
    <m/>
    <x v="1"/>
  </r>
  <r>
    <x v="1"/>
    <x v="41"/>
    <x v="3"/>
    <x v="42"/>
    <x v="42"/>
    <x v="10"/>
    <x v="0"/>
    <n v="1"/>
    <n v="24363.75"/>
    <n v="24363.75"/>
    <s v="Forecast"/>
    <n v="-24363.75"/>
    <m/>
    <x v="1"/>
  </r>
  <r>
    <x v="1"/>
    <x v="41"/>
    <x v="3"/>
    <x v="42"/>
    <x v="42"/>
    <x v="10"/>
    <x v="1"/>
    <n v="1"/>
    <n v="4006.2599999999993"/>
    <n v="4006.2599999999993"/>
    <s v="Forecast"/>
    <n v="-4006.2599999999993"/>
    <m/>
    <x v="1"/>
  </r>
  <r>
    <x v="1"/>
    <x v="41"/>
    <x v="3"/>
    <x v="42"/>
    <x v="42"/>
    <x v="11"/>
    <x v="0"/>
    <n v="1"/>
    <n v="24363.75"/>
    <n v="24363.75"/>
    <s v="Forecast"/>
    <n v="-24363.75"/>
    <m/>
    <x v="1"/>
  </r>
  <r>
    <x v="1"/>
    <x v="41"/>
    <x v="3"/>
    <x v="42"/>
    <x v="42"/>
    <x v="11"/>
    <x v="1"/>
    <n v="1"/>
    <n v="4006.2599999999993"/>
    <n v="4006.2599999999993"/>
    <s v="Forecast"/>
    <n v="-4006.2599999999993"/>
    <m/>
    <x v="1"/>
  </r>
  <r>
    <x v="1"/>
    <x v="42"/>
    <x v="3"/>
    <x v="43"/>
    <x v="43"/>
    <x v="0"/>
    <x v="2"/>
    <n v="0"/>
    <n v="395"/>
    <n v="0"/>
    <s v="Réel"/>
    <n v="0"/>
    <m/>
    <x v="0"/>
  </r>
  <r>
    <x v="1"/>
    <x v="42"/>
    <x v="3"/>
    <x v="43"/>
    <x v="43"/>
    <x v="0"/>
    <x v="1"/>
    <n v="1"/>
    <m/>
    <n v="0"/>
    <s v="Réel"/>
    <n v="0"/>
    <m/>
    <x v="0"/>
  </r>
  <r>
    <x v="1"/>
    <x v="42"/>
    <x v="3"/>
    <x v="43"/>
    <x v="43"/>
    <x v="1"/>
    <x v="2"/>
    <n v="16"/>
    <n v="395"/>
    <n v="6320"/>
    <s v="Réel"/>
    <n v="-6320"/>
    <s v="15J FEV + 1J JANVIER"/>
    <x v="0"/>
  </r>
  <r>
    <x v="1"/>
    <x v="42"/>
    <x v="3"/>
    <x v="43"/>
    <x v="43"/>
    <x v="1"/>
    <x v="1"/>
    <n v="1"/>
    <m/>
    <n v="0"/>
    <s v="Réel"/>
    <n v="0"/>
    <m/>
    <x v="0"/>
  </r>
  <r>
    <x v="1"/>
    <x v="42"/>
    <x v="3"/>
    <x v="43"/>
    <x v="43"/>
    <x v="2"/>
    <x v="2"/>
    <n v="9"/>
    <n v="395"/>
    <n v="3555"/>
    <s v="Réel"/>
    <n v="-3555"/>
    <m/>
    <x v="0"/>
  </r>
  <r>
    <x v="1"/>
    <x v="42"/>
    <x v="3"/>
    <x v="43"/>
    <x v="43"/>
    <x v="2"/>
    <x v="1"/>
    <n v="1"/>
    <m/>
    <n v="0"/>
    <s v="Réel"/>
    <n v="0"/>
    <m/>
    <x v="0"/>
  </r>
  <r>
    <x v="1"/>
    <x v="42"/>
    <x v="3"/>
    <x v="43"/>
    <x v="43"/>
    <x v="3"/>
    <x v="2"/>
    <n v="0"/>
    <n v="395"/>
    <n v="0"/>
    <s v="Réel"/>
    <n v="0"/>
    <m/>
    <x v="0"/>
  </r>
  <r>
    <x v="1"/>
    <x v="42"/>
    <x v="3"/>
    <x v="43"/>
    <x v="43"/>
    <x v="3"/>
    <x v="1"/>
    <n v="1"/>
    <n v="8.48"/>
    <n v="8.48"/>
    <s v="Réel"/>
    <n v="-8.48"/>
    <m/>
    <x v="0"/>
  </r>
  <r>
    <x v="1"/>
    <x v="42"/>
    <x v="3"/>
    <x v="43"/>
    <x v="43"/>
    <x v="4"/>
    <x v="2"/>
    <m/>
    <n v="395"/>
    <n v="0"/>
    <s v="Réel"/>
    <n v="0"/>
    <m/>
    <x v="0"/>
  </r>
  <r>
    <x v="1"/>
    <x v="42"/>
    <x v="3"/>
    <x v="43"/>
    <x v="43"/>
    <x v="4"/>
    <x v="1"/>
    <n v="1"/>
    <n v="4.7699999999999996"/>
    <n v="4.7699999999999996"/>
    <s v="Réel"/>
    <n v="-4.7699999999999996"/>
    <m/>
    <x v="0"/>
  </r>
  <r>
    <x v="1"/>
    <x v="42"/>
    <x v="3"/>
    <x v="43"/>
    <x v="43"/>
    <x v="5"/>
    <x v="2"/>
    <m/>
    <n v="395"/>
    <n v="0"/>
    <s v="Réel"/>
    <n v="0"/>
    <m/>
    <x v="0"/>
  </r>
  <r>
    <x v="1"/>
    <x v="42"/>
    <x v="3"/>
    <x v="43"/>
    <x v="43"/>
    <x v="5"/>
    <x v="1"/>
    <n v="1"/>
    <m/>
    <n v="0"/>
    <s v="Réel"/>
    <n v="0"/>
    <m/>
    <x v="0"/>
  </r>
  <r>
    <x v="1"/>
    <x v="42"/>
    <x v="3"/>
    <x v="43"/>
    <x v="43"/>
    <x v="6"/>
    <x v="2"/>
    <m/>
    <n v="395"/>
    <n v="0"/>
    <s v="Réel"/>
    <n v="0"/>
    <m/>
    <x v="0"/>
  </r>
  <r>
    <x v="1"/>
    <x v="42"/>
    <x v="3"/>
    <x v="43"/>
    <x v="43"/>
    <x v="6"/>
    <x v="1"/>
    <n v="1"/>
    <m/>
    <n v="0"/>
    <s v="Réel"/>
    <n v="0"/>
    <m/>
    <x v="0"/>
  </r>
  <r>
    <x v="1"/>
    <x v="42"/>
    <x v="3"/>
    <x v="43"/>
    <x v="43"/>
    <x v="7"/>
    <x v="2"/>
    <m/>
    <n v="395"/>
    <n v="0"/>
    <s v="Forecast"/>
    <n v="0"/>
    <m/>
    <x v="1"/>
  </r>
  <r>
    <x v="1"/>
    <x v="42"/>
    <x v="3"/>
    <x v="43"/>
    <x v="43"/>
    <x v="7"/>
    <x v="1"/>
    <n v="1"/>
    <m/>
    <n v="0"/>
    <s v="Forecast"/>
    <n v="0"/>
    <m/>
    <x v="1"/>
  </r>
  <r>
    <x v="1"/>
    <x v="42"/>
    <x v="3"/>
    <x v="43"/>
    <x v="43"/>
    <x v="8"/>
    <x v="2"/>
    <m/>
    <n v="395"/>
    <n v="0"/>
    <s v="Forecast"/>
    <n v="0"/>
    <m/>
    <x v="1"/>
  </r>
  <r>
    <x v="1"/>
    <x v="42"/>
    <x v="3"/>
    <x v="43"/>
    <x v="43"/>
    <x v="8"/>
    <x v="1"/>
    <n v="1"/>
    <m/>
    <n v="0"/>
    <s v="Forecast"/>
    <n v="0"/>
    <m/>
    <x v="1"/>
  </r>
  <r>
    <x v="1"/>
    <x v="42"/>
    <x v="3"/>
    <x v="43"/>
    <x v="43"/>
    <x v="9"/>
    <x v="2"/>
    <m/>
    <n v="395"/>
    <n v="0"/>
    <s v="Forecast"/>
    <n v="0"/>
    <m/>
    <x v="1"/>
  </r>
  <r>
    <x v="1"/>
    <x v="42"/>
    <x v="3"/>
    <x v="43"/>
    <x v="43"/>
    <x v="9"/>
    <x v="1"/>
    <n v="1"/>
    <m/>
    <n v="0"/>
    <s v="Forecast"/>
    <n v="0"/>
    <m/>
    <x v="1"/>
  </r>
  <r>
    <x v="1"/>
    <x v="42"/>
    <x v="3"/>
    <x v="43"/>
    <x v="43"/>
    <x v="10"/>
    <x v="2"/>
    <m/>
    <n v="395"/>
    <n v="0"/>
    <s v="Forecast"/>
    <n v="0"/>
    <m/>
    <x v="1"/>
  </r>
  <r>
    <x v="1"/>
    <x v="42"/>
    <x v="3"/>
    <x v="43"/>
    <x v="43"/>
    <x v="10"/>
    <x v="1"/>
    <n v="1"/>
    <m/>
    <n v="0"/>
    <s v="Forecast"/>
    <n v="0"/>
    <m/>
    <x v="1"/>
  </r>
  <r>
    <x v="1"/>
    <x v="42"/>
    <x v="3"/>
    <x v="43"/>
    <x v="43"/>
    <x v="11"/>
    <x v="2"/>
    <m/>
    <n v="395"/>
    <n v="0"/>
    <s v="Forecast"/>
    <n v="0"/>
    <m/>
    <x v="1"/>
  </r>
  <r>
    <x v="1"/>
    <x v="42"/>
    <x v="3"/>
    <x v="43"/>
    <x v="43"/>
    <x v="11"/>
    <x v="1"/>
    <n v="1"/>
    <m/>
    <n v="0"/>
    <s v="Forecast"/>
    <n v="0"/>
    <m/>
    <x v="1"/>
  </r>
  <r>
    <x v="1"/>
    <x v="43"/>
    <x v="12"/>
    <x v="44"/>
    <x v="44"/>
    <x v="0"/>
    <x v="3"/>
    <n v="1"/>
    <n v="11739"/>
    <n v="11739"/>
    <s v="Réel"/>
    <n v="-11739"/>
    <m/>
    <x v="0"/>
  </r>
  <r>
    <x v="1"/>
    <x v="43"/>
    <x v="12"/>
    <x v="44"/>
    <x v="44"/>
    <x v="0"/>
    <x v="1"/>
    <n v="1"/>
    <n v="704.67"/>
    <n v="704.67"/>
    <s v="Réel"/>
    <n v="-704.67"/>
    <m/>
    <x v="0"/>
  </r>
  <r>
    <x v="1"/>
    <x v="43"/>
    <x v="12"/>
    <x v="44"/>
    <x v="44"/>
    <x v="1"/>
    <x v="3"/>
    <n v="1"/>
    <n v="7792"/>
    <n v="7792"/>
    <s v="Réel"/>
    <n v="-7792"/>
    <m/>
    <x v="0"/>
  </r>
  <r>
    <x v="1"/>
    <x v="43"/>
    <x v="12"/>
    <x v="44"/>
    <x v="44"/>
    <x v="1"/>
    <x v="1"/>
    <n v="1"/>
    <n v="188.41"/>
    <n v="188.41"/>
    <s v="Réel"/>
    <n v="-188.41"/>
    <m/>
    <x v="0"/>
  </r>
  <r>
    <x v="1"/>
    <x v="43"/>
    <x v="12"/>
    <x v="44"/>
    <x v="44"/>
    <x v="2"/>
    <x v="3"/>
    <n v="1"/>
    <n v="22084.663499999999"/>
    <n v="22084.663499999999"/>
    <s v="Réel"/>
    <n v="-22084.663499999999"/>
    <m/>
    <x v="0"/>
  </r>
  <r>
    <x v="1"/>
    <x v="43"/>
    <x v="12"/>
    <x v="44"/>
    <x v="44"/>
    <x v="2"/>
    <x v="1"/>
    <n v="1"/>
    <m/>
    <n v="0"/>
    <s v="Réel"/>
    <n v="0"/>
    <m/>
    <x v="0"/>
  </r>
  <r>
    <x v="1"/>
    <x v="43"/>
    <x v="12"/>
    <x v="44"/>
    <x v="44"/>
    <x v="3"/>
    <x v="3"/>
    <n v="1"/>
    <n v="13975.410599999999"/>
    <n v="13975.410599999999"/>
    <s v="Réel"/>
    <n v="-13975.410599999999"/>
    <m/>
    <x v="0"/>
  </r>
  <r>
    <x v="1"/>
    <x v="43"/>
    <x v="12"/>
    <x v="44"/>
    <x v="44"/>
    <x v="3"/>
    <x v="1"/>
    <n v="1"/>
    <n v="396.85"/>
    <n v="396.85"/>
    <s v="Réel"/>
    <n v="-396.85"/>
    <m/>
    <x v="0"/>
  </r>
  <r>
    <x v="1"/>
    <x v="43"/>
    <x v="12"/>
    <x v="44"/>
    <x v="44"/>
    <x v="4"/>
    <x v="3"/>
    <n v="1"/>
    <n v="13113"/>
    <n v="13113"/>
    <s v="Réel"/>
    <n v="-13113"/>
    <m/>
    <x v="0"/>
  </r>
  <r>
    <x v="1"/>
    <x v="43"/>
    <x v="12"/>
    <x v="44"/>
    <x v="44"/>
    <x v="4"/>
    <x v="1"/>
    <n v="1"/>
    <n v="574.70000000000005"/>
    <n v="574.70000000000005"/>
    <s v="Réel"/>
    <n v="-574.70000000000005"/>
    <m/>
    <x v="0"/>
  </r>
  <r>
    <x v="1"/>
    <x v="43"/>
    <x v="12"/>
    <x v="44"/>
    <x v="44"/>
    <x v="5"/>
    <x v="3"/>
    <n v="1"/>
    <n v="10352.958299999998"/>
    <n v="10352.958299999998"/>
    <s v="Réel"/>
    <n v="-10352.958299999998"/>
    <m/>
    <x v="0"/>
  </r>
  <r>
    <x v="1"/>
    <x v="43"/>
    <x v="12"/>
    <x v="44"/>
    <x v="44"/>
    <x v="5"/>
    <x v="1"/>
    <n v="1"/>
    <n v="291.3"/>
    <n v="291.3"/>
    <s v="Réel"/>
    <n v="-291.3"/>
    <m/>
    <x v="0"/>
  </r>
  <r>
    <x v="1"/>
    <x v="43"/>
    <x v="12"/>
    <x v="44"/>
    <x v="44"/>
    <x v="6"/>
    <x v="3"/>
    <n v="1"/>
    <n v="10277.598599999998"/>
    <n v="10277.598599999998"/>
    <s v="Réel"/>
    <n v="-10277.598599999998"/>
    <m/>
    <x v="0"/>
  </r>
  <r>
    <x v="1"/>
    <x v="43"/>
    <x v="12"/>
    <x v="44"/>
    <x v="44"/>
    <x v="6"/>
    <x v="1"/>
    <n v="1"/>
    <m/>
    <n v="0"/>
    <s v="Réel"/>
    <n v="0"/>
    <m/>
    <x v="0"/>
  </r>
  <r>
    <x v="1"/>
    <x v="43"/>
    <x v="12"/>
    <x v="44"/>
    <x v="44"/>
    <x v="7"/>
    <x v="3"/>
    <n v="1"/>
    <n v="11739"/>
    <n v="11739"/>
    <s v="Forecast"/>
    <n v="-11739"/>
    <m/>
    <x v="1"/>
  </r>
  <r>
    <x v="1"/>
    <x v="43"/>
    <x v="12"/>
    <x v="44"/>
    <x v="44"/>
    <x v="7"/>
    <x v="1"/>
    <n v="1"/>
    <n v="350"/>
    <n v="350"/>
    <s v="Forecast"/>
    <n v="-350"/>
    <m/>
    <x v="1"/>
  </r>
  <r>
    <x v="1"/>
    <x v="43"/>
    <x v="12"/>
    <x v="44"/>
    <x v="44"/>
    <x v="8"/>
    <x v="3"/>
    <n v="1"/>
    <n v="11739"/>
    <n v="11739"/>
    <s v="Forecast"/>
    <n v="-11739"/>
    <m/>
    <x v="1"/>
  </r>
  <r>
    <x v="1"/>
    <x v="43"/>
    <x v="12"/>
    <x v="44"/>
    <x v="44"/>
    <x v="8"/>
    <x v="1"/>
    <n v="1"/>
    <n v="350"/>
    <n v="350"/>
    <s v="Forecast"/>
    <n v="-350"/>
    <m/>
    <x v="1"/>
  </r>
  <r>
    <x v="1"/>
    <x v="43"/>
    <x v="12"/>
    <x v="44"/>
    <x v="44"/>
    <x v="9"/>
    <x v="3"/>
    <n v="1"/>
    <n v="11739"/>
    <n v="11739"/>
    <s v="Forecast"/>
    <n v="-11739"/>
    <m/>
    <x v="1"/>
  </r>
  <r>
    <x v="1"/>
    <x v="43"/>
    <x v="12"/>
    <x v="44"/>
    <x v="44"/>
    <x v="9"/>
    <x v="1"/>
    <n v="1"/>
    <n v="350"/>
    <n v="350"/>
    <s v="Forecast"/>
    <n v="-350"/>
    <m/>
    <x v="1"/>
  </r>
  <r>
    <x v="1"/>
    <x v="43"/>
    <x v="12"/>
    <x v="44"/>
    <x v="44"/>
    <x v="10"/>
    <x v="3"/>
    <n v="1"/>
    <n v="11739"/>
    <n v="11739"/>
    <s v="Forecast"/>
    <n v="-11739"/>
    <m/>
    <x v="1"/>
  </r>
  <r>
    <x v="1"/>
    <x v="43"/>
    <x v="12"/>
    <x v="44"/>
    <x v="44"/>
    <x v="10"/>
    <x v="1"/>
    <n v="1"/>
    <n v="350"/>
    <n v="350"/>
    <s v="Forecast"/>
    <n v="-350"/>
    <m/>
    <x v="1"/>
  </r>
  <r>
    <x v="1"/>
    <x v="43"/>
    <x v="12"/>
    <x v="44"/>
    <x v="44"/>
    <x v="11"/>
    <x v="3"/>
    <n v="1"/>
    <n v="11739"/>
    <n v="11739"/>
    <s v="Forecast"/>
    <n v="-11739"/>
    <m/>
    <x v="1"/>
  </r>
  <r>
    <x v="1"/>
    <x v="43"/>
    <x v="12"/>
    <x v="44"/>
    <x v="44"/>
    <x v="11"/>
    <x v="1"/>
    <n v="1"/>
    <n v="350"/>
    <n v="350"/>
    <s v="Forecast"/>
    <n v="-350"/>
    <m/>
    <x v="1"/>
  </r>
  <r>
    <x v="1"/>
    <x v="44"/>
    <x v="12"/>
    <x v="45"/>
    <x v="45"/>
    <x v="0"/>
    <x v="0"/>
    <n v="1"/>
    <n v="19743.75"/>
    <n v="19743.75"/>
    <s v="Réel"/>
    <n v="-19743.75"/>
    <s v="FORFAIT + PRIMES ASTREINTES"/>
    <x v="0"/>
  </r>
  <r>
    <x v="1"/>
    <x v="44"/>
    <x v="12"/>
    <x v="45"/>
    <x v="45"/>
    <x v="0"/>
    <x v="1"/>
    <n v="1"/>
    <n v="1023.1500000000001"/>
    <n v="1023.1500000000001"/>
    <s v="Réel"/>
    <n v="-1023.1500000000001"/>
    <m/>
    <x v="0"/>
  </r>
  <r>
    <x v="1"/>
    <x v="44"/>
    <x v="12"/>
    <x v="45"/>
    <x v="45"/>
    <x v="1"/>
    <x v="0"/>
    <n v="1"/>
    <n v="19743.75"/>
    <n v="19743.75"/>
    <s v="Réel"/>
    <n v="-19743.75"/>
    <s v="FORFAIT + PRIMES ASTREINTES"/>
    <x v="0"/>
  </r>
  <r>
    <x v="1"/>
    <x v="44"/>
    <x v="12"/>
    <x v="45"/>
    <x v="45"/>
    <x v="1"/>
    <x v="1"/>
    <n v="1"/>
    <n v="2094.77"/>
    <n v="2094.77"/>
    <s v="Réel"/>
    <n v="-2094.77"/>
    <m/>
    <x v="0"/>
  </r>
  <r>
    <x v="1"/>
    <x v="44"/>
    <x v="12"/>
    <x v="45"/>
    <x v="45"/>
    <x v="2"/>
    <x v="0"/>
    <n v="1"/>
    <n v="19743.75"/>
    <n v="19743.75"/>
    <s v="Réel"/>
    <n v="-19743.75"/>
    <s v="FORFAIT + PRIMES ASTREINTES"/>
    <x v="0"/>
  </r>
  <r>
    <x v="1"/>
    <x v="44"/>
    <x v="12"/>
    <x v="45"/>
    <x v="45"/>
    <x v="2"/>
    <x v="1"/>
    <n v="1"/>
    <n v="2133.41"/>
    <n v="2133.41"/>
    <s v="Réel"/>
    <n v="-2133.41"/>
    <m/>
    <x v="0"/>
  </r>
  <r>
    <x v="1"/>
    <x v="44"/>
    <x v="12"/>
    <x v="45"/>
    <x v="45"/>
    <x v="3"/>
    <x v="0"/>
    <n v="1"/>
    <n v="19743.75"/>
    <n v="19743.75"/>
    <s v="Réel"/>
    <n v="-19743.75"/>
    <s v="FORFAIT + PRIMES ASTREINTES"/>
    <x v="0"/>
  </r>
  <r>
    <x v="1"/>
    <x v="44"/>
    <x v="12"/>
    <x v="45"/>
    <x v="45"/>
    <x v="3"/>
    <x v="1"/>
    <n v="1"/>
    <n v="1830.2399999999998"/>
    <n v="1830.2399999999998"/>
    <s v="Réel"/>
    <n v="-1830.2399999999998"/>
    <m/>
    <x v="0"/>
  </r>
  <r>
    <x v="1"/>
    <x v="44"/>
    <x v="12"/>
    <x v="45"/>
    <x v="45"/>
    <x v="4"/>
    <x v="0"/>
    <n v="1"/>
    <n v="19743.75"/>
    <n v="19743.75"/>
    <s v="Réel"/>
    <n v="-19743.75"/>
    <s v="FORFAIT + PRIMES ASTREINTES"/>
    <x v="0"/>
  </r>
  <r>
    <x v="1"/>
    <x v="44"/>
    <x v="12"/>
    <x v="45"/>
    <x v="45"/>
    <x v="4"/>
    <x v="1"/>
    <n v="1"/>
    <n v="282.08"/>
    <n v="282.08"/>
    <s v="Réel"/>
    <n v="-282.08"/>
    <m/>
    <x v="0"/>
  </r>
  <r>
    <x v="1"/>
    <x v="44"/>
    <x v="12"/>
    <x v="45"/>
    <x v="45"/>
    <x v="5"/>
    <x v="0"/>
    <n v="1"/>
    <n v="19743.75"/>
    <n v="19743.75"/>
    <s v="Réel"/>
    <n v="-19743.75"/>
    <s v="FORFAIT + PRIMES ASTREINTES"/>
    <x v="0"/>
  </r>
  <r>
    <x v="1"/>
    <x v="44"/>
    <x v="12"/>
    <x v="45"/>
    <x v="45"/>
    <x v="5"/>
    <x v="1"/>
    <n v="1"/>
    <n v="2072.9700000000003"/>
    <n v="2072.9700000000003"/>
    <s v="Réel"/>
    <n v="-2072.9700000000003"/>
    <m/>
    <x v="0"/>
  </r>
  <r>
    <x v="1"/>
    <x v="44"/>
    <x v="12"/>
    <x v="45"/>
    <x v="45"/>
    <x v="6"/>
    <x v="0"/>
    <n v="1"/>
    <n v="19743.75"/>
    <n v="19743.75"/>
    <s v="Réel"/>
    <n v="-19743.75"/>
    <s v="FORFAIT + PRIMES ASTREINTES"/>
    <x v="0"/>
  </r>
  <r>
    <x v="1"/>
    <x v="44"/>
    <x v="12"/>
    <x v="45"/>
    <x v="45"/>
    <x v="6"/>
    <x v="1"/>
    <n v="1"/>
    <n v="882.43"/>
    <n v="882.43"/>
    <s v="Réel"/>
    <n v="-882.43"/>
    <m/>
    <x v="0"/>
  </r>
  <r>
    <x v="1"/>
    <x v="44"/>
    <x v="12"/>
    <x v="45"/>
    <x v="45"/>
    <x v="7"/>
    <x v="0"/>
    <n v="1"/>
    <n v="19743.75"/>
    <n v="19743.75"/>
    <s v="Forecast"/>
    <n v="-19743.75"/>
    <s v="FORFAIT + PRIMES ASTREINTES"/>
    <x v="1"/>
  </r>
  <r>
    <x v="1"/>
    <x v="44"/>
    <x v="12"/>
    <x v="45"/>
    <x v="45"/>
    <x v="7"/>
    <x v="1"/>
    <n v="1"/>
    <n v="1023.15"/>
    <n v="1023.15"/>
    <s v="Forecast"/>
    <n v="-1023.15"/>
    <m/>
    <x v="1"/>
  </r>
  <r>
    <x v="1"/>
    <x v="44"/>
    <x v="12"/>
    <x v="45"/>
    <x v="45"/>
    <x v="8"/>
    <x v="0"/>
    <n v="1"/>
    <n v="19743.75"/>
    <n v="19743.75"/>
    <s v="Forecast"/>
    <n v="-19743.75"/>
    <s v="FORFAIT + PRIMES ASTREINTES"/>
    <x v="1"/>
  </r>
  <r>
    <x v="1"/>
    <x v="44"/>
    <x v="12"/>
    <x v="45"/>
    <x v="45"/>
    <x v="8"/>
    <x v="1"/>
    <n v="1"/>
    <n v="1023.15"/>
    <n v="1023.15"/>
    <s v="Forecast"/>
    <n v="-1023.15"/>
    <m/>
    <x v="1"/>
  </r>
  <r>
    <x v="1"/>
    <x v="44"/>
    <x v="12"/>
    <x v="45"/>
    <x v="45"/>
    <x v="9"/>
    <x v="0"/>
    <n v="1"/>
    <n v="19743.75"/>
    <n v="19743.75"/>
    <s v="Forecast"/>
    <n v="-19743.75"/>
    <s v="FORFAIT + PRIMES ASTREINTES"/>
    <x v="1"/>
  </r>
  <r>
    <x v="1"/>
    <x v="44"/>
    <x v="12"/>
    <x v="45"/>
    <x v="45"/>
    <x v="9"/>
    <x v="1"/>
    <n v="1"/>
    <n v="1023.15"/>
    <n v="1023.15"/>
    <s v="Forecast"/>
    <n v="-1023.15"/>
    <m/>
    <x v="1"/>
  </r>
  <r>
    <x v="1"/>
    <x v="44"/>
    <x v="12"/>
    <x v="45"/>
    <x v="45"/>
    <x v="10"/>
    <x v="0"/>
    <n v="1"/>
    <n v="19743.75"/>
    <n v="19743.75"/>
    <s v="Forecast"/>
    <n v="-19743.75"/>
    <s v="FORFAIT + PRIMES ASTREINTES"/>
    <x v="1"/>
  </r>
  <r>
    <x v="1"/>
    <x v="44"/>
    <x v="12"/>
    <x v="45"/>
    <x v="45"/>
    <x v="10"/>
    <x v="1"/>
    <n v="1"/>
    <n v="1023.15"/>
    <n v="1023.15"/>
    <s v="Forecast"/>
    <n v="-1023.15"/>
    <m/>
    <x v="1"/>
  </r>
  <r>
    <x v="1"/>
    <x v="44"/>
    <x v="12"/>
    <x v="45"/>
    <x v="45"/>
    <x v="11"/>
    <x v="0"/>
    <n v="1"/>
    <n v="19743.75"/>
    <n v="19743.75"/>
    <s v="Forecast"/>
    <n v="-19743.75"/>
    <s v="FORFAIT + PRIMES ASTREINTES"/>
    <x v="1"/>
  </r>
  <r>
    <x v="1"/>
    <x v="44"/>
    <x v="12"/>
    <x v="45"/>
    <x v="45"/>
    <x v="11"/>
    <x v="1"/>
    <n v="1"/>
    <n v="1023.15"/>
    <n v="1023.15"/>
    <s v="Forecast"/>
    <n v="-1023.15"/>
    <m/>
    <x v="1"/>
  </r>
  <r>
    <x v="1"/>
    <x v="45"/>
    <x v="3"/>
    <x v="46"/>
    <x v="46"/>
    <x v="0"/>
    <x v="0"/>
    <n v="1"/>
    <n v="76819.55"/>
    <n v="76819.55"/>
    <s v="Réel"/>
    <n v="-76819.55"/>
    <m/>
    <x v="0"/>
  </r>
  <r>
    <x v="1"/>
    <x v="45"/>
    <x v="3"/>
    <x v="46"/>
    <x v="46"/>
    <x v="0"/>
    <x v="1"/>
    <n v="1"/>
    <n v="3051.41"/>
    <n v="3051.41"/>
    <s v="Réel"/>
    <n v="-3051.41"/>
    <m/>
    <x v="0"/>
  </r>
  <r>
    <x v="1"/>
    <x v="45"/>
    <x v="3"/>
    <x v="46"/>
    <x v="46"/>
    <x v="1"/>
    <x v="0"/>
    <n v="1"/>
    <n v="76876.850000000006"/>
    <n v="76876.850000000006"/>
    <s v="Réel"/>
    <n v="-76876.850000000006"/>
    <m/>
    <x v="0"/>
  </r>
  <r>
    <x v="1"/>
    <x v="45"/>
    <x v="3"/>
    <x v="46"/>
    <x v="46"/>
    <x v="1"/>
    <x v="1"/>
    <n v="1"/>
    <n v="-3051.41"/>
    <n v="-3051.41"/>
    <s v="Réel"/>
    <n v="3051.41"/>
    <s v="regule janvier HS non facturables"/>
    <x v="0"/>
  </r>
  <r>
    <x v="1"/>
    <x v="45"/>
    <x v="3"/>
    <x v="47"/>
    <x v="46"/>
    <x v="2"/>
    <x v="0"/>
    <n v="1"/>
    <n v="84055.792999999991"/>
    <n v="84055.792999999991"/>
    <s v="Réel"/>
    <n v="-84055.792999999991"/>
    <m/>
    <x v="0"/>
  </r>
  <r>
    <x v="1"/>
    <x v="45"/>
    <x v="3"/>
    <x v="47"/>
    <x v="46"/>
    <x v="2"/>
    <x v="1"/>
    <n v="1"/>
    <m/>
    <n v="0"/>
    <s v="Réel"/>
    <n v="0"/>
    <m/>
    <x v="0"/>
  </r>
  <r>
    <x v="1"/>
    <x v="45"/>
    <x v="3"/>
    <x v="47"/>
    <x v="46"/>
    <x v="3"/>
    <x v="0"/>
    <n v="1"/>
    <n v="77416.995249999993"/>
    <n v="77416.995249999993"/>
    <s v="Réel"/>
    <n v="-77416.995249999993"/>
    <m/>
    <x v="0"/>
  </r>
  <r>
    <x v="1"/>
    <x v="45"/>
    <x v="3"/>
    <x v="47"/>
    <x v="46"/>
    <x v="3"/>
    <x v="1"/>
    <n v="1"/>
    <m/>
    <n v="0"/>
    <s v="Réel"/>
    <n v="0"/>
    <m/>
    <x v="0"/>
  </r>
  <r>
    <x v="1"/>
    <x v="45"/>
    <x v="3"/>
    <x v="47"/>
    <x v="46"/>
    <x v="4"/>
    <x v="0"/>
    <n v="1"/>
    <n v="87598.45"/>
    <n v="87598.45"/>
    <s v="Réel"/>
    <n v="-87598.45"/>
    <m/>
    <x v="0"/>
  </r>
  <r>
    <x v="1"/>
    <x v="45"/>
    <x v="3"/>
    <x v="47"/>
    <x v="46"/>
    <x v="4"/>
    <x v="1"/>
    <n v="1"/>
    <m/>
    <n v="0"/>
    <s v="Réel"/>
    <n v="0"/>
    <m/>
    <x v="0"/>
  </r>
  <r>
    <x v="1"/>
    <x v="45"/>
    <x v="3"/>
    <x v="47"/>
    <x v="46"/>
    <x v="5"/>
    <x v="0"/>
    <n v="1"/>
    <n v="92925.654250000007"/>
    <n v="92925.654250000007"/>
    <s v="Réel"/>
    <n v="-92925.654250000007"/>
    <m/>
    <x v="0"/>
  </r>
  <r>
    <x v="1"/>
    <x v="45"/>
    <x v="3"/>
    <x v="47"/>
    <x v="46"/>
    <x v="5"/>
    <x v="1"/>
    <n v="1"/>
    <m/>
    <n v="0"/>
    <s v="Réel"/>
    <n v="0"/>
    <m/>
    <x v="0"/>
  </r>
  <r>
    <x v="1"/>
    <x v="45"/>
    <x v="3"/>
    <x v="47"/>
    <x v="46"/>
    <x v="6"/>
    <x v="0"/>
    <n v="1"/>
    <n v="87152.795249999996"/>
    <n v="87152.795249999996"/>
    <s v="Réel"/>
    <n v="-87152.795249999996"/>
    <m/>
    <x v="0"/>
  </r>
  <r>
    <x v="1"/>
    <x v="45"/>
    <x v="3"/>
    <x v="47"/>
    <x v="46"/>
    <x v="6"/>
    <x v="1"/>
    <n v="1"/>
    <n v="819.01"/>
    <n v="819.01"/>
    <s v="Réel"/>
    <n v="-819.01"/>
    <s v="régule janv / fev"/>
    <x v="0"/>
  </r>
  <r>
    <x v="1"/>
    <x v="45"/>
    <x v="3"/>
    <x v="47"/>
    <x v="46"/>
    <x v="7"/>
    <x v="0"/>
    <n v="1"/>
    <n v="76819.55"/>
    <n v="76819.55"/>
    <s v="Forecast"/>
    <n v="-76819.55"/>
    <m/>
    <x v="1"/>
  </r>
  <r>
    <x v="1"/>
    <x v="45"/>
    <x v="3"/>
    <x v="47"/>
    <x v="46"/>
    <x v="7"/>
    <x v="1"/>
    <n v="1"/>
    <m/>
    <n v="0"/>
    <s v="Forecast"/>
    <n v="0"/>
    <m/>
    <x v="1"/>
  </r>
  <r>
    <x v="1"/>
    <x v="45"/>
    <x v="3"/>
    <x v="47"/>
    <x v="46"/>
    <x v="8"/>
    <x v="0"/>
    <n v="1"/>
    <n v="76819.55"/>
    <n v="76819.55"/>
    <s v="Forecast"/>
    <n v="-76819.55"/>
    <m/>
    <x v="1"/>
  </r>
  <r>
    <x v="1"/>
    <x v="45"/>
    <x v="3"/>
    <x v="47"/>
    <x v="46"/>
    <x v="8"/>
    <x v="1"/>
    <n v="1"/>
    <m/>
    <n v="0"/>
    <s v="Forecast"/>
    <n v="0"/>
    <m/>
    <x v="1"/>
  </r>
  <r>
    <x v="1"/>
    <x v="45"/>
    <x v="3"/>
    <x v="47"/>
    <x v="46"/>
    <x v="9"/>
    <x v="0"/>
    <n v="1"/>
    <n v="76819.55"/>
    <n v="76819.55"/>
    <s v="Forecast"/>
    <n v="-76819.55"/>
    <m/>
    <x v="1"/>
  </r>
  <r>
    <x v="1"/>
    <x v="45"/>
    <x v="3"/>
    <x v="47"/>
    <x v="46"/>
    <x v="9"/>
    <x v="1"/>
    <n v="1"/>
    <m/>
    <n v="0"/>
    <s v="Forecast"/>
    <n v="0"/>
    <m/>
    <x v="1"/>
  </r>
  <r>
    <x v="1"/>
    <x v="45"/>
    <x v="3"/>
    <x v="47"/>
    <x v="46"/>
    <x v="10"/>
    <x v="0"/>
    <n v="1"/>
    <n v="76819.55"/>
    <n v="76819.55"/>
    <s v="Forecast"/>
    <n v="-76819.55"/>
    <m/>
    <x v="1"/>
  </r>
  <r>
    <x v="1"/>
    <x v="45"/>
    <x v="3"/>
    <x v="47"/>
    <x v="46"/>
    <x v="10"/>
    <x v="1"/>
    <n v="1"/>
    <m/>
    <n v="0"/>
    <s v="Forecast"/>
    <n v="0"/>
    <m/>
    <x v="1"/>
  </r>
  <r>
    <x v="1"/>
    <x v="45"/>
    <x v="3"/>
    <x v="47"/>
    <x v="46"/>
    <x v="11"/>
    <x v="0"/>
    <n v="1"/>
    <n v="76819.55"/>
    <n v="76819.55"/>
    <s v="Forecast"/>
    <n v="-76819.55"/>
    <m/>
    <x v="1"/>
  </r>
  <r>
    <x v="1"/>
    <x v="45"/>
    <x v="3"/>
    <x v="47"/>
    <x v="46"/>
    <x v="11"/>
    <x v="1"/>
    <n v="1"/>
    <m/>
    <n v="0"/>
    <s v="Forecast"/>
    <n v="0"/>
    <m/>
    <x v="1"/>
  </r>
  <r>
    <x v="1"/>
    <x v="46"/>
    <x v="3"/>
    <x v="48"/>
    <x v="47"/>
    <x v="0"/>
    <x v="0"/>
    <n v="1"/>
    <n v="5271"/>
    <n v="5271"/>
    <s v="Réel"/>
    <n v="-5271"/>
    <m/>
    <x v="0"/>
  </r>
  <r>
    <x v="1"/>
    <x v="46"/>
    <x v="3"/>
    <x v="48"/>
    <x v="47"/>
    <x v="0"/>
    <x v="1"/>
    <n v="1"/>
    <m/>
    <n v="0"/>
    <s v="Réel"/>
    <n v="0"/>
    <m/>
    <x v="0"/>
  </r>
  <r>
    <x v="1"/>
    <x v="46"/>
    <x v="3"/>
    <x v="48"/>
    <x v="47"/>
    <x v="1"/>
    <x v="0"/>
    <n v="1"/>
    <n v="5271"/>
    <n v="5271"/>
    <s v="Réel"/>
    <n v="-5271"/>
    <m/>
    <x v="0"/>
  </r>
  <r>
    <x v="1"/>
    <x v="46"/>
    <x v="3"/>
    <x v="48"/>
    <x v="47"/>
    <x v="1"/>
    <x v="1"/>
    <n v="1"/>
    <m/>
    <n v="0"/>
    <s v="Réel"/>
    <n v="0"/>
    <m/>
    <x v="0"/>
  </r>
  <r>
    <x v="1"/>
    <x v="46"/>
    <x v="3"/>
    <x v="49"/>
    <x v="47"/>
    <x v="2"/>
    <x v="0"/>
    <n v="1"/>
    <n v="5271"/>
    <n v="5271"/>
    <s v="Réel"/>
    <n v="-5271"/>
    <m/>
    <x v="0"/>
  </r>
  <r>
    <x v="1"/>
    <x v="46"/>
    <x v="3"/>
    <x v="49"/>
    <x v="47"/>
    <x v="2"/>
    <x v="1"/>
    <n v="1"/>
    <m/>
    <n v="0"/>
    <s v="Réel"/>
    <n v="0"/>
    <m/>
    <x v="0"/>
  </r>
  <r>
    <x v="1"/>
    <x v="46"/>
    <x v="3"/>
    <x v="49"/>
    <x v="47"/>
    <x v="3"/>
    <x v="0"/>
    <n v="1"/>
    <n v="5271"/>
    <n v="5271"/>
    <s v="Réel"/>
    <n v="-5271"/>
    <m/>
    <x v="0"/>
  </r>
  <r>
    <x v="1"/>
    <x v="46"/>
    <x v="3"/>
    <x v="49"/>
    <x v="47"/>
    <x v="3"/>
    <x v="1"/>
    <n v="1"/>
    <m/>
    <n v="0"/>
    <s v="Réel"/>
    <n v="0"/>
    <m/>
    <x v="0"/>
  </r>
  <r>
    <x v="1"/>
    <x v="46"/>
    <x v="3"/>
    <x v="49"/>
    <x v="47"/>
    <x v="4"/>
    <x v="0"/>
    <n v="1"/>
    <n v="5271"/>
    <n v="5271"/>
    <s v="Réel"/>
    <n v="-5271"/>
    <m/>
    <x v="0"/>
  </r>
  <r>
    <x v="1"/>
    <x v="46"/>
    <x v="3"/>
    <x v="49"/>
    <x v="47"/>
    <x v="4"/>
    <x v="1"/>
    <n v="1"/>
    <m/>
    <n v="0"/>
    <s v="Réel"/>
    <n v="0"/>
    <m/>
    <x v="0"/>
  </r>
  <r>
    <x v="1"/>
    <x v="46"/>
    <x v="3"/>
    <x v="49"/>
    <x v="47"/>
    <x v="5"/>
    <x v="0"/>
    <n v="1"/>
    <n v="5271"/>
    <n v="5271"/>
    <s v="Réel"/>
    <n v="-5271"/>
    <m/>
    <x v="0"/>
  </r>
  <r>
    <x v="1"/>
    <x v="46"/>
    <x v="3"/>
    <x v="49"/>
    <x v="47"/>
    <x v="5"/>
    <x v="1"/>
    <n v="1"/>
    <m/>
    <n v="0"/>
    <s v="Réel"/>
    <n v="0"/>
    <m/>
    <x v="0"/>
  </r>
  <r>
    <x v="1"/>
    <x v="46"/>
    <x v="3"/>
    <x v="49"/>
    <x v="47"/>
    <x v="6"/>
    <x v="0"/>
    <n v="1"/>
    <n v="5271"/>
    <n v="5271"/>
    <s v="Réel"/>
    <n v="-5271"/>
    <m/>
    <x v="0"/>
  </r>
  <r>
    <x v="1"/>
    <x v="46"/>
    <x v="3"/>
    <x v="49"/>
    <x v="47"/>
    <x v="6"/>
    <x v="1"/>
    <n v="1"/>
    <m/>
    <n v="0"/>
    <s v="Réel"/>
    <n v="0"/>
    <m/>
    <x v="0"/>
  </r>
  <r>
    <x v="1"/>
    <x v="46"/>
    <x v="3"/>
    <x v="49"/>
    <x v="47"/>
    <x v="7"/>
    <x v="0"/>
    <n v="1"/>
    <n v="5271"/>
    <n v="5271"/>
    <s v="Forecast"/>
    <n v="-5271"/>
    <m/>
    <x v="1"/>
  </r>
  <r>
    <x v="1"/>
    <x v="46"/>
    <x v="3"/>
    <x v="49"/>
    <x v="47"/>
    <x v="7"/>
    <x v="1"/>
    <n v="1"/>
    <m/>
    <n v="0"/>
    <s v="Forecast"/>
    <n v="0"/>
    <m/>
    <x v="1"/>
  </r>
  <r>
    <x v="1"/>
    <x v="46"/>
    <x v="3"/>
    <x v="49"/>
    <x v="47"/>
    <x v="8"/>
    <x v="0"/>
    <n v="1"/>
    <n v="5271"/>
    <n v="5271"/>
    <s v="Forecast"/>
    <n v="-5271"/>
    <m/>
    <x v="1"/>
  </r>
  <r>
    <x v="1"/>
    <x v="46"/>
    <x v="3"/>
    <x v="49"/>
    <x v="47"/>
    <x v="8"/>
    <x v="1"/>
    <n v="1"/>
    <m/>
    <n v="0"/>
    <s v="Forecast"/>
    <n v="0"/>
    <m/>
    <x v="1"/>
  </r>
  <r>
    <x v="1"/>
    <x v="46"/>
    <x v="3"/>
    <x v="49"/>
    <x v="47"/>
    <x v="9"/>
    <x v="0"/>
    <n v="1"/>
    <n v="5271"/>
    <n v="5271"/>
    <s v="Forecast"/>
    <n v="-5271"/>
    <m/>
    <x v="1"/>
  </r>
  <r>
    <x v="1"/>
    <x v="46"/>
    <x v="3"/>
    <x v="49"/>
    <x v="47"/>
    <x v="9"/>
    <x v="1"/>
    <n v="1"/>
    <m/>
    <n v="0"/>
    <s v="Forecast"/>
    <n v="0"/>
    <m/>
    <x v="1"/>
  </r>
  <r>
    <x v="1"/>
    <x v="46"/>
    <x v="3"/>
    <x v="49"/>
    <x v="47"/>
    <x v="10"/>
    <x v="0"/>
    <n v="1"/>
    <n v="5271"/>
    <n v="5271"/>
    <s v="Forecast"/>
    <n v="-5271"/>
    <m/>
    <x v="1"/>
  </r>
  <r>
    <x v="1"/>
    <x v="46"/>
    <x v="3"/>
    <x v="49"/>
    <x v="47"/>
    <x v="10"/>
    <x v="1"/>
    <n v="1"/>
    <m/>
    <n v="0"/>
    <s v="Forecast"/>
    <n v="0"/>
    <m/>
    <x v="1"/>
  </r>
  <r>
    <x v="1"/>
    <x v="46"/>
    <x v="3"/>
    <x v="49"/>
    <x v="47"/>
    <x v="11"/>
    <x v="0"/>
    <n v="1"/>
    <n v="5271"/>
    <n v="5271"/>
    <s v="Forecast"/>
    <n v="-5271"/>
    <m/>
    <x v="1"/>
  </r>
  <r>
    <x v="1"/>
    <x v="46"/>
    <x v="3"/>
    <x v="49"/>
    <x v="47"/>
    <x v="11"/>
    <x v="1"/>
    <n v="1"/>
    <m/>
    <n v="0"/>
    <s v="Forecast"/>
    <n v="0"/>
    <m/>
    <x v="1"/>
  </r>
  <r>
    <x v="1"/>
    <x v="47"/>
    <x v="3"/>
    <x v="50"/>
    <x v="48"/>
    <x v="0"/>
    <x v="0"/>
    <n v="1"/>
    <n v="5790"/>
    <n v="5790"/>
    <s v="Réel"/>
    <n v="-5790"/>
    <m/>
    <x v="0"/>
  </r>
  <r>
    <x v="1"/>
    <x v="47"/>
    <x v="3"/>
    <x v="50"/>
    <x v="48"/>
    <x v="0"/>
    <x v="1"/>
    <n v="1"/>
    <m/>
    <n v="0"/>
    <s v="Réel"/>
    <n v="0"/>
    <m/>
    <x v="0"/>
  </r>
  <r>
    <x v="1"/>
    <x v="47"/>
    <x v="3"/>
    <x v="50"/>
    <x v="48"/>
    <x v="1"/>
    <x v="0"/>
    <n v="1"/>
    <n v="5790"/>
    <n v="5790"/>
    <s v="Réel"/>
    <n v="-5790"/>
    <m/>
    <x v="0"/>
  </r>
  <r>
    <x v="1"/>
    <x v="47"/>
    <x v="3"/>
    <x v="50"/>
    <x v="48"/>
    <x v="1"/>
    <x v="1"/>
    <n v="1"/>
    <m/>
    <n v="0"/>
    <s v="Réel"/>
    <n v="0"/>
    <m/>
    <x v="0"/>
  </r>
  <r>
    <x v="1"/>
    <x v="47"/>
    <x v="3"/>
    <x v="50"/>
    <x v="48"/>
    <x v="2"/>
    <x v="0"/>
    <n v="1"/>
    <n v="5790"/>
    <n v="5790"/>
    <s v="Réel"/>
    <n v="-5790"/>
    <m/>
    <x v="0"/>
  </r>
  <r>
    <x v="1"/>
    <x v="47"/>
    <x v="3"/>
    <x v="50"/>
    <x v="48"/>
    <x v="2"/>
    <x v="1"/>
    <n v="1"/>
    <m/>
    <n v="0"/>
    <s v="Réel"/>
    <n v="0"/>
    <m/>
    <x v="0"/>
  </r>
  <r>
    <x v="1"/>
    <x v="47"/>
    <x v="3"/>
    <x v="50"/>
    <x v="48"/>
    <x v="3"/>
    <x v="0"/>
    <n v="1"/>
    <n v="5790"/>
    <n v="5790"/>
    <s v="Réel"/>
    <n v="-5790"/>
    <m/>
    <x v="0"/>
  </r>
  <r>
    <x v="1"/>
    <x v="47"/>
    <x v="3"/>
    <x v="50"/>
    <x v="48"/>
    <x v="3"/>
    <x v="1"/>
    <n v="1"/>
    <m/>
    <n v="0"/>
    <s v="Réel"/>
    <n v="0"/>
    <m/>
    <x v="0"/>
  </r>
  <r>
    <x v="1"/>
    <x v="47"/>
    <x v="3"/>
    <x v="50"/>
    <x v="48"/>
    <x v="4"/>
    <x v="0"/>
    <n v="1"/>
    <n v="5790"/>
    <n v="5790"/>
    <s v="Réel"/>
    <n v="-5790"/>
    <m/>
    <x v="0"/>
  </r>
  <r>
    <x v="1"/>
    <x v="47"/>
    <x v="3"/>
    <x v="50"/>
    <x v="48"/>
    <x v="4"/>
    <x v="1"/>
    <n v="1"/>
    <m/>
    <n v="0"/>
    <s v="Réel"/>
    <n v="0"/>
    <m/>
    <x v="0"/>
  </r>
  <r>
    <x v="1"/>
    <x v="47"/>
    <x v="3"/>
    <x v="50"/>
    <x v="48"/>
    <x v="5"/>
    <x v="0"/>
    <n v="1"/>
    <n v="5790"/>
    <n v="5790"/>
    <s v="Réel"/>
    <n v="-5790"/>
    <m/>
    <x v="0"/>
  </r>
  <r>
    <x v="1"/>
    <x v="47"/>
    <x v="3"/>
    <x v="50"/>
    <x v="48"/>
    <x v="5"/>
    <x v="1"/>
    <n v="1"/>
    <m/>
    <n v="0"/>
    <s v="Réel"/>
    <n v="0"/>
    <m/>
    <x v="0"/>
  </r>
  <r>
    <x v="1"/>
    <x v="47"/>
    <x v="3"/>
    <x v="50"/>
    <x v="48"/>
    <x v="6"/>
    <x v="0"/>
    <n v="1"/>
    <n v="5790"/>
    <n v="5790"/>
    <s v="Réel"/>
    <n v="-5790"/>
    <m/>
    <x v="0"/>
  </r>
  <r>
    <x v="1"/>
    <x v="47"/>
    <x v="3"/>
    <x v="50"/>
    <x v="48"/>
    <x v="6"/>
    <x v="1"/>
    <n v="1"/>
    <m/>
    <n v="0"/>
    <s v="Réel"/>
    <n v="0"/>
    <m/>
    <x v="0"/>
  </r>
  <r>
    <x v="1"/>
    <x v="47"/>
    <x v="3"/>
    <x v="50"/>
    <x v="48"/>
    <x v="7"/>
    <x v="0"/>
    <n v="1"/>
    <n v="5790"/>
    <n v="5790"/>
    <s v="Forecast"/>
    <n v="-5790"/>
    <m/>
    <x v="1"/>
  </r>
  <r>
    <x v="1"/>
    <x v="47"/>
    <x v="3"/>
    <x v="50"/>
    <x v="48"/>
    <x v="7"/>
    <x v="1"/>
    <n v="1"/>
    <m/>
    <n v="0"/>
    <s v="Forecast"/>
    <n v="0"/>
    <m/>
    <x v="1"/>
  </r>
  <r>
    <x v="1"/>
    <x v="47"/>
    <x v="3"/>
    <x v="50"/>
    <x v="48"/>
    <x v="8"/>
    <x v="0"/>
    <n v="1"/>
    <n v="5790"/>
    <n v="5790"/>
    <s v="Forecast"/>
    <n v="-5790"/>
    <m/>
    <x v="1"/>
  </r>
  <r>
    <x v="1"/>
    <x v="47"/>
    <x v="3"/>
    <x v="50"/>
    <x v="48"/>
    <x v="8"/>
    <x v="1"/>
    <n v="1"/>
    <m/>
    <n v="0"/>
    <s v="Forecast"/>
    <n v="0"/>
    <m/>
    <x v="1"/>
  </r>
  <r>
    <x v="1"/>
    <x v="47"/>
    <x v="3"/>
    <x v="50"/>
    <x v="48"/>
    <x v="9"/>
    <x v="0"/>
    <n v="1"/>
    <n v="5790"/>
    <n v="5790"/>
    <s v="Forecast"/>
    <n v="-5790"/>
    <m/>
    <x v="1"/>
  </r>
  <r>
    <x v="1"/>
    <x v="47"/>
    <x v="3"/>
    <x v="50"/>
    <x v="48"/>
    <x v="9"/>
    <x v="1"/>
    <n v="1"/>
    <m/>
    <n v="0"/>
    <s v="Forecast"/>
    <n v="0"/>
    <m/>
    <x v="1"/>
  </r>
  <r>
    <x v="1"/>
    <x v="47"/>
    <x v="3"/>
    <x v="50"/>
    <x v="48"/>
    <x v="10"/>
    <x v="0"/>
    <n v="1"/>
    <n v="5790"/>
    <n v="5790"/>
    <s v="Forecast"/>
    <n v="-5790"/>
    <m/>
    <x v="1"/>
  </r>
  <r>
    <x v="1"/>
    <x v="47"/>
    <x v="3"/>
    <x v="50"/>
    <x v="48"/>
    <x v="10"/>
    <x v="1"/>
    <n v="1"/>
    <m/>
    <n v="0"/>
    <s v="Forecast"/>
    <n v="0"/>
    <m/>
    <x v="1"/>
  </r>
  <r>
    <x v="1"/>
    <x v="47"/>
    <x v="3"/>
    <x v="50"/>
    <x v="48"/>
    <x v="11"/>
    <x v="0"/>
    <n v="1"/>
    <n v="5790"/>
    <n v="5790"/>
    <s v="Forecast"/>
    <n v="-5790"/>
    <m/>
    <x v="1"/>
  </r>
  <r>
    <x v="1"/>
    <x v="47"/>
    <x v="3"/>
    <x v="50"/>
    <x v="48"/>
    <x v="11"/>
    <x v="1"/>
    <n v="1"/>
    <m/>
    <n v="0"/>
    <s v="Forecast"/>
    <n v="0"/>
    <m/>
    <x v="1"/>
  </r>
  <r>
    <x v="1"/>
    <x v="48"/>
    <x v="3"/>
    <x v="51"/>
    <x v="49"/>
    <x v="0"/>
    <x v="0"/>
    <n v="1"/>
    <m/>
    <n v="0"/>
    <s v="Réel"/>
    <n v="0"/>
    <m/>
    <x v="0"/>
  </r>
  <r>
    <x v="1"/>
    <x v="48"/>
    <x v="3"/>
    <x v="51"/>
    <x v="49"/>
    <x v="0"/>
    <x v="1"/>
    <n v="1"/>
    <m/>
    <n v="0"/>
    <s v="Réel"/>
    <n v="0"/>
    <m/>
    <x v="0"/>
  </r>
  <r>
    <x v="1"/>
    <x v="48"/>
    <x v="3"/>
    <x v="51"/>
    <x v="49"/>
    <x v="1"/>
    <x v="0"/>
    <n v="1"/>
    <m/>
    <n v="0"/>
    <s v="Réel"/>
    <n v="0"/>
    <m/>
    <x v="0"/>
  </r>
  <r>
    <x v="1"/>
    <x v="48"/>
    <x v="3"/>
    <x v="51"/>
    <x v="49"/>
    <x v="1"/>
    <x v="1"/>
    <n v="1"/>
    <m/>
    <n v="0"/>
    <s v="Réel"/>
    <n v="0"/>
    <m/>
    <x v="0"/>
  </r>
  <r>
    <x v="1"/>
    <x v="48"/>
    <x v="3"/>
    <x v="51"/>
    <x v="49"/>
    <x v="2"/>
    <x v="0"/>
    <n v="1"/>
    <m/>
    <n v="0"/>
    <s v="Réel"/>
    <n v="0"/>
    <m/>
    <x v="0"/>
  </r>
  <r>
    <x v="1"/>
    <x v="48"/>
    <x v="3"/>
    <x v="51"/>
    <x v="49"/>
    <x v="2"/>
    <x v="1"/>
    <n v="1"/>
    <m/>
    <n v="0"/>
    <s v="Réel"/>
    <n v="0"/>
    <m/>
    <x v="0"/>
  </r>
  <r>
    <x v="1"/>
    <x v="48"/>
    <x v="3"/>
    <x v="51"/>
    <x v="49"/>
    <x v="3"/>
    <x v="0"/>
    <n v="1"/>
    <m/>
    <n v="0"/>
    <s v="Réel"/>
    <n v="0"/>
    <m/>
    <x v="0"/>
  </r>
  <r>
    <x v="1"/>
    <x v="48"/>
    <x v="3"/>
    <x v="51"/>
    <x v="49"/>
    <x v="3"/>
    <x v="1"/>
    <n v="1"/>
    <m/>
    <n v="0"/>
    <s v="Réel"/>
    <n v="0"/>
    <m/>
    <x v="0"/>
  </r>
  <r>
    <x v="1"/>
    <x v="48"/>
    <x v="3"/>
    <x v="51"/>
    <x v="49"/>
    <x v="4"/>
    <x v="0"/>
    <n v="1"/>
    <m/>
    <n v="0"/>
    <s v="Réel"/>
    <n v="0"/>
    <m/>
    <x v="0"/>
  </r>
  <r>
    <x v="1"/>
    <x v="48"/>
    <x v="3"/>
    <x v="51"/>
    <x v="49"/>
    <x v="4"/>
    <x v="1"/>
    <n v="1"/>
    <m/>
    <n v="0"/>
    <s v="Réel"/>
    <n v="0"/>
    <m/>
    <x v="0"/>
  </r>
  <r>
    <x v="1"/>
    <x v="48"/>
    <x v="3"/>
    <x v="51"/>
    <x v="49"/>
    <x v="5"/>
    <x v="0"/>
    <n v="1"/>
    <m/>
    <n v="0"/>
    <s v="Réel"/>
    <n v="0"/>
    <m/>
    <x v="0"/>
  </r>
  <r>
    <x v="1"/>
    <x v="48"/>
    <x v="3"/>
    <x v="51"/>
    <x v="49"/>
    <x v="5"/>
    <x v="1"/>
    <n v="1"/>
    <m/>
    <n v="0"/>
    <s v="Réel"/>
    <n v="0"/>
    <m/>
    <x v="0"/>
  </r>
  <r>
    <x v="1"/>
    <x v="48"/>
    <x v="3"/>
    <x v="51"/>
    <x v="49"/>
    <x v="6"/>
    <x v="0"/>
    <n v="1"/>
    <m/>
    <n v="0"/>
    <s v="Forecast"/>
    <n v="0"/>
    <m/>
    <x v="0"/>
  </r>
  <r>
    <x v="1"/>
    <x v="48"/>
    <x v="3"/>
    <x v="51"/>
    <x v="49"/>
    <x v="6"/>
    <x v="1"/>
    <n v="1"/>
    <m/>
    <n v="0"/>
    <s v="Forecast"/>
    <n v="0"/>
    <m/>
    <x v="0"/>
  </r>
  <r>
    <x v="1"/>
    <x v="48"/>
    <x v="3"/>
    <x v="51"/>
    <x v="49"/>
    <x v="7"/>
    <x v="0"/>
    <n v="1"/>
    <m/>
    <n v="0"/>
    <s v="Forecast"/>
    <n v="0"/>
    <m/>
    <x v="1"/>
  </r>
  <r>
    <x v="1"/>
    <x v="48"/>
    <x v="3"/>
    <x v="51"/>
    <x v="49"/>
    <x v="7"/>
    <x v="1"/>
    <n v="1"/>
    <m/>
    <n v="0"/>
    <s v="Forecast"/>
    <n v="0"/>
    <m/>
    <x v="1"/>
  </r>
  <r>
    <x v="1"/>
    <x v="48"/>
    <x v="3"/>
    <x v="51"/>
    <x v="49"/>
    <x v="8"/>
    <x v="0"/>
    <n v="1"/>
    <m/>
    <n v="0"/>
    <s v="Forecast"/>
    <n v="0"/>
    <m/>
    <x v="1"/>
  </r>
  <r>
    <x v="1"/>
    <x v="48"/>
    <x v="3"/>
    <x v="51"/>
    <x v="49"/>
    <x v="8"/>
    <x v="1"/>
    <n v="1"/>
    <m/>
    <n v="0"/>
    <s v="Forecast"/>
    <n v="0"/>
    <m/>
    <x v="1"/>
  </r>
  <r>
    <x v="1"/>
    <x v="48"/>
    <x v="3"/>
    <x v="51"/>
    <x v="49"/>
    <x v="9"/>
    <x v="0"/>
    <n v="1"/>
    <m/>
    <n v="0"/>
    <s v="Forecast"/>
    <n v="0"/>
    <m/>
    <x v="1"/>
  </r>
  <r>
    <x v="1"/>
    <x v="48"/>
    <x v="3"/>
    <x v="51"/>
    <x v="49"/>
    <x v="9"/>
    <x v="1"/>
    <n v="1"/>
    <m/>
    <n v="0"/>
    <s v="Forecast"/>
    <n v="0"/>
    <m/>
    <x v="1"/>
  </r>
  <r>
    <x v="1"/>
    <x v="48"/>
    <x v="3"/>
    <x v="51"/>
    <x v="49"/>
    <x v="10"/>
    <x v="0"/>
    <n v="1"/>
    <m/>
    <n v="0"/>
    <s v="Forecast"/>
    <n v="0"/>
    <m/>
    <x v="1"/>
  </r>
  <r>
    <x v="1"/>
    <x v="48"/>
    <x v="3"/>
    <x v="51"/>
    <x v="49"/>
    <x v="10"/>
    <x v="1"/>
    <n v="1"/>
    <m/>
    <n v="0"/>
    <s v="Forecast"/>
    <n v="0"/>
    <m/>
    <x v="1"/>
  </r>
  <r>
    <x v="1"/>
    <x v="48"/>
    <x v="3"/>
    <x v="51"/>
    <x v="49"/>
    <x v="11"/>
    <x v="0"/>
    <n v="1"/>
    <m/>
    <n v="0"/>
    <s v="Forecast"/>
    <n v="0"/>
    <m/>
    <x v="1"/>
  </r>
  <r>
    <x v="1"/>
    <x v="48"/>
    <x v="3"/>
    <x v="51"/>
    <x v="49"/>
    <x v="11"/>
    <x v="1"/>
    <n v="1"/>
    <m/>
    <n v="0"/>
    <s v="Forecast"/>
    <n v="0"/>
    <m/>
    <x v="1"/>
  </r>
  <r>
    <x v="1"/>
    <x v="49"/>
    <x v="3"/>
    <x v="52"/>
    <x v="50"/>
    <x v="0"/>
    <x v="0"/>
    <n v="1"/>
    <m/>
    <n v="0"/>
    <s v="Réel"/>
    <n v="0"/>
    <m/>
    <x v="0"/>
  </r>
  <r>
    <x v="1"/>
    <x v="49"/>
    <x v="3"/>
    <x v="52"/>
    <x v="50"/>
    <x v="0"/>
    <x v="1"/>
    <n v="1"/>
    <m/>
    <n v="0"/>
    <s v="Réel"/>
    <n v="0"/>
    <m/>
    <x v="0"/>
  </r>
  <r>
    <x v="1"/>
    <x v="49"/>
    <x v="3"/>
    <x v="52"/>
    <x v="50"/>
    <x v="1"/>
    <x v="0"/>
    <n v="1"/>
    <m/>
    <n v="0"/>
    <s v="Réel"/>
    <n v="0"/>
    <m/>
    <x v="0"/>
  </r>
  <r>
    <x v="1"/>
    <x v="49"/>
    <x v="3"/>
    <x v="52"/>
    <x v="50"/>
    <x v="1"/>
    <x v="1"/>
    <n v="1"/>
    <m/>
    <n v="0"/>
    <s v="Réel"/>
    <n v="0"/>
    <m/>
    <x v="0"/>
  </r>
  <r>
    <x v="1"/>
    <x v="49"/>
    <x v="3"/>
    <x v="52"/>
    <x v="50"/>
    <x v="2"/>
    <x v="0"/>
    <n v="1"/>
    <m/>
    <n v="0"/>
    <s v="Réel"/>
    <n v="0"/>
    <m/>
    <x v="0"/>
  </r>
  <r>
    <x v="1"/>
    <x v="49"/>
    <x v="3"/>
    <x v="52"/>
    <x v="50"/>
    <x v="2"/>
    <x v="1"/>
    <n v="1"/>
    <m/>
    <n v="0"/>
    <s v="Réel"/>
    <n v="0"/>
    <m/>
    <x v="0"/>
  </r>
  <r>
    <x v="1"/>
    <x v="49"/>
    <x v="3"/>
    <x v="52"/>
    <x v="50"/>
    <x v="3"/>
    <x v="0"/>
    <n v="1"/>
    <m/>
    <n v="0"/>
    <s v="Réel"/>
    <n v="0"/>
    <m/>
    <x v="0"/>
  </r>
  <r>
    <x v="1"/>
    <x v="49"/>
    <x v="3"/>
    <x v="52"/>
    <x v="50"/>
    <x v="3"/>
    <x v="1"/>
    <n v="1"/>
    <m/>
    <n v="0"/>
    <s v="Réel"/>
    <n v="0"/>
    <m/>
    <x v="0"/>
  </r>
  <r>
    <x v="1"/>
    <x v="49"/>
    <x v="3"/>
    <x v="52"/>
    <x v="50"/>
    <x v="4"/>
    <x v="0"/>
    <n v="1"/>
    <m/>
    <n v="0"/>
    <s v="Réel"/>
    <n v="0"/>
    <m/>
    <x v="0"/>
  </r>
  <r>
    <x v="1"/>
    <x v="49"/>
    <x v="3"/>
    <x v="52"/>
    <x v="50"/>
    <x v="4"/>
    <x v="1"/>
    <n v="1"/>
    <m/>
    <n v="0"/>
    <s v="Réel"/>
    <n v="0"/>
    <m/>
    <x v="0"/>
  </r>
  <r>
    <x v="1"/>
    <x v="49"/>
    <x v="3"/>
    <x v="52"/>
    <x v="50"/>
    <x v="5"/>
    <x v="0"/>
    <n v="1"/>
    <m/>
    <n v="0"/>
    <s v="Réel"/>
    <n v="0"/>
    <m/>
    <x v="0"/>
  </r>
  <r>
    <x v="1"/>
    <x v="49"/>
    <x v="3"/>
    <x v="52"/>
    <x v="50"/>
    <x v="5"/>
    <x v="1"/>
    <n v="1"/>
    <m/>
    <n v="0"/>
    <s v="Réel"/>
    <n v="0"/>
    <m/>
    <x v="0"/>
  </r>
  <r>
    <x v="1"/>
    <x v="49"/>
    <x v="3"/>
    <x v="52"/>
    <x v="50"/>
    <x v="6"/>
    <x v="0"/>
    <n v="1"/>
    <m/>
    <n v="0"/>
    <s v="Forecast"/>
    <n v="0"/>
    <m/>
    <x v="0"/>
  </r>
  <r>
    <x v="1"/>
    <x v="49"/>
    <x v="3"/>
    <x v="52"/>
    <x v="50"/>
    <x v="6"/>
    <x v="1"/>
    <n v="1"/>
    <m/>
    <n v="0"/>
    <s v="Forecast"/>
    <n v="0"/>
    <m/>
    <x v="0"/>
  </r>
  <r>
    <x v="1"/>
    <x v="49"/>
    <x v="3"/>
    <x v="52"/>
    <x v="50"/>
    <x v="7"/>
    <x v="0"/>
    <n v="1"/>
    <m/>
    <n v="0"/>
    <s v="Forecast"/>
    <n v="0"/>
    <m/>
    <x v="1"/>
  </r>
  <r>
    <x v="1"/>
    <x v="49"/>
    <x v="3"/>
    <x v="52"/>
    <x v="50"/>
    <x v="7"/>
    <x v="1"/>
    <n v="1"/>
    <m/>
    <n v="0"/>
    <s v="Forecast"/>
    <n v="0"/>
    <m/>
    <x v="1"/>
  </r>
  <r>
    <x v="1"/>
    <x v="49"/>
    <x v="3"/>
    <x v="52"/>
    <x v="50"/>
    <x v="8"/>
    <x v="0"/>
    <n v="1"/>
    <m/>
    <n v="0"/>
    <s v="Forecast"/>
    <n v="0"/>
    <m/>
    <x v="1"/>
  </r>
  <r>
    <x v="1"/>
    <x v="49"/>
    <x v="3"/>
    <x v="52"/>
    <x v="50"/>
    <x v="8"/>
    <x v="1"/>
    <n v="1"/>
    <m/>
    <n v="0"/>
    <s v="Forecast"/>
    <n v="0"/>
    <m/>
    <x v="1"/>
  </r>
  <r>
    <x v="1"/>
    <x v="49"/>
    <x v="3"/>
    <x v="52"/>
    <x v="50"/>
    <x v="9"/>
    <x v="0"/>
    <n v="1"/>
    <m/>
    <n v="0"/>
    <s v="Forecast"/>
    <n v="0"/>
    <m/>
    <x v="1"/>
  </r>
  <r>
    <x v="1"/>
    <x v="49"/>
    <x v="3"/>
    <x v="52"/>
    <x v="50"/>
    <x v="9"/>
    <x v="1"/>
    <n v="1"/>
    <m/>
    <n v="0"/>
    <s v="Forecast"/>
    <n v="0"/>
    <m/>
    <x v="1"/>
  </r>
  <r>
    <x v="1"/>
    <x v="49"/>
    <x v="3"/>
    <x v="52"/>
    <x v="50"/>
    <x v="10"/>
    <x v="0"/>
    <n v="1"/>
    <m/>
    <n v="0"/>
    <s v="Forecast"/>
    <n v="0"/>
    <m/>
    <x v="1"/>
  </r>
  <r>
    <x v="1"/>
    <x v="49"/>
    <x v="3"/>
    <x v="52"/>
    <x v="50"/>
    <x v="10"/>
    <x v="1"/>
    <n v="1"/>
    <m/>
    <n v="0"/>
    <s v="Forecast"/>
    <n v="0"/>
    <m/>
    <x v="1"/>
  </r>
  <r>
    <x v="1"/>
    <x v="49"/>
    <x v="3"/>
    <x v="52"/>
    <x v="50"/>
    <x v="11"/>
    <x v="0"/>
    <n v="1"/>
    <m/>
    <n v="0"/>
    <s v="Forecast"/>
    <n v="0"/>
    <m/>
    <x v="1"/>
  </r>
  <r>
    <x v="1"/>
    <x v="49"/>
    <x v="3"/>
    <x v="52"/>
    <x v="50"/>
    <x v="11"/>
    <x v="1"/>
    <n v="1"/>
    <m/>
    <n v="0"/>
    <s v="Forecast"/>
    <n v="0"/>
    <m/>
    <x v="1"/>
  </r>
  <r>
    <x v="1"/>
    <x v="50"/>
    <x v="3"/>
    <x v="53"/>
    <x v="51"/>
    <x v="0"/>
    <x v="0"/>
    <n v="1"/>
    <m/>
    <n v="0"/>
    <s v="Réel"/>
    <n v="0"/>
    <s v="fact en totalite en 2010"/>
    <x v="0"/>
  </r>
  <r>
    <x v="1"/>
    <x v="50"/>
    <x v="3"/>
    <x v="53"/>
    <x v="51"/>
    <x v="0"/>
    <x v="1"/>
    <n v="1"/>
    <n v="767.13"/>
    <n v="767.13"/>
    <s v="Réel"/>
    <n v="-767.13"/>
    <s v="A CONFIRMER"/>
    <x v="0"/>
  </r>
  <r>
    <x v="1"/>
    <x v="50"/>
    <x v="3"/>
    <x v="53"/>
    <x v="51"/>
    <x v="1"/>
    <x v="0"/>
    <n v="1"/>
    <m/>
    <n v="0"/>
    <s v="Réel"/>
    <n v="0"/>
    <m/>
    <x v="0"/>
  </r>
  <r>
    <x v="1"/>
    <x v="50"/>
    <x v="3"/>
    <x v="53"/>
    <x v="51"/>
    <x v="1"/>
    <x v="1"/>
    <n v="1"/>
    <m/>
    <n v="0"/>
    <s v="Réel"/>
    <n v="0"/>
    <m/>
    <x v="0"/>
  </r>
  <r>
    <x v="1"/>
    <x v="50"/>
    <x v="3"/>
    <x v="53"/>
    <x v="51"/>
    <x v="2"/>
    <x v="0"/>
    <n v="1"/>
    <m/>
    <n v="0"/>
    <s v="Réel"/>
    <n v="0"/>
    <m/>
    <x v="0"/>
  </r>
  <r>
    <x v="1"/>
    <x v="50"/>
    <x v="3"/>
    <x v="53"/>
    <x v="51"/>
    <x v="2"/>
    <x v="1"/>
    <n v="1"/>
    <m/>
    <n v="0"/>
    <s v="Réel"/>
    <n v="0"/>
    <m/>
    <x v="0"/>
  </r>
  <r>
    <x v="1"/>
    <x v="50"/>
    <x v="3"/>
    <x v="53"/>
    <x v="51"/>
    <x v="3"/>
    <x v="0"/>
    <n v="1"/>
    <m/>
    <n v="0"/>
    <s v="Réel"/>
    <n v="0"/>
    <m/>
    <x v="0"/>
  </r>
  <r>
    <x v="1"/>
    <x v="50"/>
    <x v="3"/>
    <x v="53"/>
    <x v="51"/>
    <x v="3"/>
    <x v="1"/>
    <n v="1"/>
    <m/>
    <n v="0"/>
    <s v="Réel"/>
    <n v="0"/>
    <m/>
    <x v="0"/>
  </r>
  <r>
    <x v="1"/>
    <x v="50"/>
    <x v="3"/>
    <x v="53"/>
    <x v="51"/>
    <x v="4"/>
    <x v="0"/>
    <n v="1"/>
    <m/>
    <n v="0"/>
    <s v="Réel"/>
    <n v="0"/>
    <m/>
    <x v="0"/>
  </r>
  <r>
    <x v="1"/>
    <x v="50"/>
    <x v="3"/>
    <x v="53"/>
    <x v="51"/>
    <x v="4"/>
    <x v="1"/>
    <n v="1"/>
    <m/>
    <n v="0"/>
    <s v="Réel"/>
    <n v="0"/>
    <m/>
    <x v="0"/>
  </r>
  <r>
    <x v="1"/>
    <x v="50"/>
    <x v="3"/>
    <x v="53"/>
    <x v="51"/>
    <x v="5"/>
    <x v="0"/>
    <n v="1"/>
    <m/>
    <n v="0"/>
    <s v="Réel"/>
    <n v="0"/>
    <m/>
    <x v="0"/>
  </r>
  <r>
    <x v="1"/>
    <x v="50"/>
    <x v="3"/>
    <x v="53"/>
    <x v="51"/>
    <x v="5"/>
    <x v="1"/>
    <n v="1"/>
    <m/>
    <n v="0"/>
    <s v="Réel"/>
    <n v="0"/>
    <m/>
    <x v="0"/>
  </r>
  <r>
    <x v="1"/>
    <x v="50"/>
    <x v="3"/>
    <x v="53"/>
    <x v="51"/>
    <x v="6"/>
    <x v="0"/>
    <n v="1"/>
    <m/>
    <n v="0"/>
    <s v="Forecast"/>
    <n v="0"/>
    <m/>
    <x v="0"/>
  </r>
  <r>
    <x v="1"/>
    <x v="50"/>
    <x v="3"/>
    <x v="53"/>
    <x v="51"/>
    <x v="6"/>
    <x v="1"/>
    <n v="1"/>
    <m/>
    <n v="0"/>
    <s v="Forecast"/>
    <n v="0"/>
    <m/>
    <x v="0"/>
  </r>
  <r>
    <x v="1"/>
    <x v="50"/>
    <x v="3"/>
    <x v="53"/>
    <x v="51"/>
    <x v="7"/>
    <x v="0"/>
    <n v="1"/>
    <m/>
    <n v="0"/>
    <s v="Forecast"/>
    <n v="0"/>
    <m/>
    <x v="1"/>
  </r>
  <r>
    <x v="1"/>
    <x v="50"/>
    <x v="3"/>
    <x v="53"/>
    <x v="51"/>
    <x v="7"/>
    <x v="1"/>
    <n v="1"/>
    <m/>
    <n v="0"/>
    <s v="Forecast"/>
    <n v="0"/>
    <m/>
    <x v="1"/>
  </r>
  <r>
    <x v="1"/>
    <x v="50"/>
    <x v="3"/>
    <x v="53"/>
    <x v="51"/>
    <x v="8"/>
    <x v="0"/>
    <n v="1"/>
    <m/>
    <n v="0"/>
    <s v="Forecast"/>
    <n v="0"/>
    <m/>
    <x v="1"/>
  </r>
  <r>
    <x v="1"/>
    <x v="50"/>
    <x v="3"/>
    <x v="53"/>
    <x v="51"/>
    <x v="8"/>
    <x v="1"/>
    <n v="1"/>
    <m/>
    <n v="0"/>
    <s v="Forecast"/>
    <n v="0"/>
    <m/>
    <x v="1"/>
  </r>
  <r>
    <x v="1"/>
    <x v="50"/>
    <x v="3"/>
    <x v="53"/>
    <x v="51"/>
    <x v="9"/>
    <x v="0"/>
    <n v="1"/>
    <m/>
    <n v="0"/>
    <s v="Forecast"/>
    <n v="0"/>
    <m/>
    <x v="1"/>
  </r>
  <r>
    <x v="1"/>
    <x v="50"/>
    <x v="3"/>
    <x v="53"/>
    <x v="51"/>
    <x v="9"/>
    <x v="1"/>
    <n v="1"/>
    <m/>
    <n v="0"/>
    <s v="Forecast"/>
    <n v="0"/>
    <m/>
    <x v="1"/>
  </r>
  <r>
    <x v="1"/>
    <x v="50"/>
    <x v="3"/>
    <x v="53"/>
    <x v="51"/>
    <x v="10"/>
    <x v="0"/>
    <n v="1"/>
    <m/>
    <n v="0"/>
    <s v="Forecast"/>
    <n v="0"/>
    <m/>
    <x v="1"/>
  </r>
  <r>
    <x v="1"/>
    <x v="50"/>
    <x v="3"/>
    <x v="53"/>
    <x v="51"/>
    <x v="10"/>
    <x v="1"/>
    <n v="1"/>
    <m/>
    <n v="0"/>
    <s v="Forecast"/>
    <n v="0"/>
    <m/>
    <x v="1"/>
  </r>
  <r>
    <x v="1"/>
    <x v="50"/>
    <x v="3"/>
    <x v="53"/>
    <x v="51"/>
    <x v="11"/>
    <x v="0"/>
    <n v="1"/>
    <m/>
    <n v="0"/>
    <s v="Forecast"/>
    <n v="0"/>
    <m/>
    <x v="1"/>
  </r>
  <r>
    <x v="1"/>
    <x v="50"/>
    <x v="3"/>
    <x v="53"/>
    <x v="51"/>
    <x v="11"/>
    <x v="1"/>
    <n v="1"/>
    <m/>
    <n v="0"/>
    <s v="Forecast"/>
    <n v="0"/>
    <m/>
    <x v="1"/>
  </r>
  <r>
    <x v="1"/>
    <x v="51"/>
    <x v="3"/>
    <x v="54"/>
    <x v="52"/>
    <x v="0"/>
    <x v="0"/>
    <n v="1"/>
    <m/>
    <n v="0"/>
    <s v="Réel"/>
    <n v="0"/>
    <m/>
    <x v="0"/>
  </r>
  <r>
    <x v="1"/>
    <x v="51"/>
    <x v="3"/>
    <x v="54"/>
    <x v="52"/>
    <x v="0"/>
    <x v="1"/>
    <n v="1"/>
    <m/>
    <n v="0"/>
    <s v="Réel"/>
    <n v="0"/>
    <m/>
    <x v="0"/>
  </r>
  <r>
    <x v="1"/>
    <x v="51"/>
    <x v="3"/>
    <x v="54"/>
    <x v="52"/>
    <x v="1"/>
    <x v="0"/>
    <n v="1"/>
    <m/>
    <n v="0"/>
    <s v="Réel"/>
    <n v="0"/>
    <m/>
    <x v="0"/>
  </r>
  <r>
    <x v="1"/>
    <x v="51"/>
    <x v="3"/>
    <x v="54"/>
    <x v="52"/>
    <x v="1"/>
    <x v="1"/>
    <n v="1"/>
    <m/>
    <n v="0"/>
    <s v="Réel"/>
    <n v="0"/>
    <m/>
    <x v="0"/>
  </r>
  <r>
    <x v="1"/>
    <x v="51"/>
    <x v="3"/>
    <x v="54"/>
    <x v="52"/>
    <x v="2"/>
    <x v="0"/>
    <n v="1"/>
    <m/>
    <n v="0"/>
    <s v="Réel"/>
    <n v="0"/>
    <m/>
    <x v="0"/>
  </r>
  <r>
    <x v="1"/>
    <x v="51"/>
    <x v="3"/>
    <x v="54"/>
    <x v="52"/>
    <x v="2"/>
    <x v="1"/>
    <n v="1"/>
    <m/>
    <n v="0"/>
    <s v="Réel"/>
    <n v="0"/>
    <m/>
    <x v="0"/>
  </r>
  <r>
    <x v="1"/>
    <x v="51"/>
    <x v="3"/>
    <x v="54"/>
    <x v="52"/>
    <x v="3"/>
    <x v="0"/>
    <n v="1"/>
    <m/>
    <n v="0"/>
    <s v="Réel"/>
    <n v="0"/>
    <m/>
    <x v="0"/>
  </r>
  <r>
    <x v="1"/>
    <x v="51"/>
    <x v="3"/>
    <x v="54"/>
    <x v="52"/>
    <x v="3"/>
    <x v="1"/>
    <n v="1"/>
    <m/>
    <n v="0"/>
    <s v="Réel"/>
    <n v="0"/>
    <m/>
    <x v="0"/>
  </r>
  <r>
    <x v="1"/>
    <x v="51"/>
    <x v="3"/>
    <x v="54"/>
    <x v="52"/>
    <x v="4"/>
    <x v="0"/>
    <n v="1"/>
    <m/>
    <n v="0"/>
    <s v="Réel"/>
    <n v="0"/>
    <m/>
    <x v="0"/>
  </r>
  <r>
    <x v="1"/>
    <x v="51"/>
    <x v="3"/>
    <x v="54"/>
    <x v="52"/>
    <x v="4"/>
    <x v="1"/>
    <n v="1"/>
    <m/>
    <n v="0"/>
    <s v="Réel"/>
    <n v="0"/>
    <m/>
    <x v="0"/>
  </r>
  <r>
    <x v="1"/>
    <x v="51"/>
    <x v="3"/>
    <x v="54"/>
    <x v="52"/>
    <x v="5"/>
    <x v="0"/>
    <n v="1"/>
    <m/>
    <n v="0"/>
    <s v="Réel"/>
    <n v="0"/>
    <m/>
    <x v="0"/>
  </r>
  <r>
    <x v="1"/>
    <x v="51"/>
    <x v="3"/>
    <x v="54"/>
    <x v="52"/>
    <x v="5"/>
    <x v="1"/>
    <n v="1"/>
    <m/>
    <n v="0"/>
    <s v="Réel"/>
    <n v="0"/>
    <m/>
    <x v="0"/>
  </r>
  <r>
    <x v="1"/>
    <x v="51"/>
    <x v="3"/>
    <x v="54"/>
    <x v="52"/>
    <x v="6"/>
    <x v="0"/>
    <n v="1"/>
    <m/>
    <n v="0"/>
    <s v="Forecast"/>
    <n v="0"/>
    <m/>
    <x v="0"/>
  </r>
  <r>
    <x v="1"/>
    <x v="51"/>
    <x v="3"/>
    <x v="54"/>
    <x v="52"/>
    <x v="6"/>
    <x v="1"/>
    <n v="1"/>
    <m/>
    <n v="0"/>
    <s v="Forecast"/>
    <n v="0"/>
    <m/>
    <x v="0"/>
  </r>
  <r>
    <x v="1"/>
    <x v="51"/>
    <x v="3"/>
    <x v="54"/>
    <x v="52"/>
    <x v="7"/>
    <x v="0"/>
    <n v="1"/>
    <m/>
    <n v="0"/>
    <s v="Forecast"/>
    <n v="0"/>
    <m/>
    <x v="1"/>
  </r>
  <r>
    <x v="1"/>
    <x v="51"/>
    <x v="3"/>
    <x v="54"/>
    <x v="52"/>
    <x v="7"/>
    <x v="1"/>
    <n v="1"/>
    <m/>
    <n v="0"/>
    <s v="Forecast"/>
    <n v="0"/>
    <m/>
    <x v="1"/>
  </r>
  <r>
    <x v="1"/>
    <x v="51"/>
    <x v="3"/>
    <x v="54"/>
    <x v="52"/>
    <x v="8"/>
    <x v="0"/>
    <n v="1"/>
    <m/>
    <n v="0"/>
    <s v="Forecast"/>
    <n v="0"/>
    <m/>
    <x v="1"/>
  </r>
  <r>
    <x v="1"/>
    <x v="51"/>
    <x v="3"/>
    <x v="54"/>
    <x v="52"/>
    <x v="8"/>
    <x v="1"/>
    <n v="1"/>
    <m/>
    <n v="0"/>
    <s v="Forecast"/>
    <n v="0"/>
    <m/>
    <x v="1"/>
  </r>
  <r>
    <x v="1"/>
    <x v="51"/>
    <x v="3"/>
    <x v="54"/>
    <x v="52"/>
    <x v="9"/>
    <x v="0"/>
    <n v="1"/>
    <m/>
    <n v="0"/>
    <s v="Forecast"/>
    <n v="0"/>
    <m/>
    <x v="1"/>
  </r>
  <r>
    <x v="1"/>
    <x v="51"/>
    <x v="3"/>
    <x v="54"/>
    <x v="52"/>
    <x v="9"/>
    <x v="1"/>
    <n v="1"/>
    <m/>
    <n v="0"/>
    <s v="Forecast"/>
    <n v="0"/>
    <m/>
    <x v="1"/>
  </r>
  <r>
    <x v="1"/>
    <x v="51"/>
    <x v="3"/>
    <x v="54"/>
    <x v="52"/>
    <x v="10"/>
    <x v="0"/>
    <n v="1"/>
    <m/>
    <n v="0"/>
    <s v="Forecast"/>
    <n v="0"/>
    <m/>
    <x v="1"/>
  </r>
  <r>
    <x v="1"/>
    <x v="51"/>
    <x v="3"/>
    <x v="54"/>
    <x v="52"/>
    <x v="10"/>
    <x v="1"/>
    <n v="1"/>
    <m/>
    <n v="0"/>
    <s v="Forecast"/>
    <n v="0"/>
    <m/>
    <x v="1"/>
  </r>
  <r>
    <x v="1"/>
    <x v="51"/>
    <x v="3"/>
    <x v="54"/>
    <x v="52"/>
    <x v="11"/>
    <x v="0"/>
    <n v="1"/>
    <m/>
    <n v="0"/>
    <s v="Forecast"/>
    <n v="0"/>
    <m/>
    <x v="1"/>
  </r>
  <r>
    <x v="1"/>
    <x v="51"/>
    <x v="3"/>
    <x v="54"/>
    <x v="52"/>
    <x v="11"/>
    <x v="1"/>
    <n v="1"/>
    <m/>
    <n v="0"/>
    <s v="Forecast"/>
    <n v="0"/>
    <m/>
    <x v="1"/>
  </r>
  <r>
    <x v="1"/>
    <x v="52"/>
    <x v="3"/>
    <x v="55"/>
    <x v="53"/>
    <x v="0"/>
    <x v="0"/>
    <n v="1"/>
    <n v="104573"/>
    <n v="104573"/>
    <s v="Réel"/>
    <n v="-104573"/>
    <m/>
    <x v="0"/>
  </r>
  <r>
    <x v="1"/>
    <x v="52"/>
    <x v="3"/>
    <x v="55"/>
    <x v="53"/>
    <x v="0"/>
    <x v="1"/>
    <n v="1"/>
    <n v="5971.06"/>
    <n v="5971.06"/>
    <s v="Réel"/>
    <n v="-5971.06"/>
    <m/>
    <x v="0"/>
  </r>
  <r>
    <x v="1"/>
    <x v="52"/>
    <x v="3"/>
    <x v="55"/>
    <x v="53"/>
    <x v="0"/>
    <x v="7"/>
    <n v="1"/>
    <n v="7000"/>
    <n v="7000"/>
    <s v="Réel"/>
    <n v="-7000"/>
    <m/>
    <x v="0"/>
  </r>
  <r>
    <x v="1"/>
    <x v="52"/>
    <x v="3"/>
    <x v="55"/>
    <x v="53"/>
    <x v="1"/>
    <x v="0"/>
    <n v="1"/>
    <n v="104573"/>
    <n v="104573"/>
    <s v="Réel"/>
    <n v="-104573"/>
    <m/>
    <x v="0"/>
  </r>
  <r>
    <x v="1"/>
    <x v="52"/>
    <x v="3"/>
    <x v="55"/>
    <x v="53"/>
    <x v="1"/>
    <x v="1"/>
    <n v="1"/>
    <n v="15745.88"/>
    <n v="15745.88"/>
    <s v="Réel"/>
    <n v="-15745.88"/>
    <m/>
    <x v="0"/>
  </r>
  <r>
    <x v="1"/>
    <x v="52"/>
    <x v="3"/>
    <x v="55"/>
    <x v="53"/>
    <x v="1"/>
    <x v="7"/>
    <n v="1"/>
    <m/>
    <n v="0"/>
    <s v="Réel"/>
    <n v="0"/>
    <m/>
    <x v="0"/>
  </r>
  <r>
    <x v="1"/>
    <x v="52"/>
    <x v="3"/>
    <x v="56"/>
    <x v="53"/>
    <x v="2"/>
    <x v="0"/>
    <n v="1"/>
    <n v="104573"/>
    <n v="104573"/>
    <s v="Réel"/>
    <n v="-104573"/>
    <m/>
    <x v="0"/>
  </r>
  <r>
    <x v="1"/>
    <x v="52"/>
    <x v="3"/>
    <x v="56"/>
    <x v="53"/>
    <x v="2"/>
    <x v="1"/>
    <n v="1"/>
    <n v="7922.1799999999994"/>
    <n v="7922.1799999999994"/>
    <s v="Réel"/>
    <n v="-7922.1799999999994"/>
    <m/>
    <x v="0"/>
  </r>
  <r>
    <x v="1"/>
    <x v="52"/>
    <x v="3"/>
    <x v="56"/>
    <x v="53"/>
    <x v="2"/>
    <x v="7"/>
    <n v="1"/>
    <n v="7000"/>
    <n v="7000"/>
    <s v="Réel"/>
    <n v="-7000"/>
    <m/>
    <x v="0"/>
  </r>
  <r>
    <x v="1"/>
    <x v="52"/>
    <x v="3"/>
    <x v="56"/>
    <x v="53"/>
    <x v="3"/>
    <x v="0"/>
    <n v="1"/>
    <n v="104573"/>
    <n v="104573"/>
    <s v="Réel"/>
    <n v="-104573"/>
    <m/>
    <x v="0"/>
  </r>
  <r>
    <x v="1"/>
    <x v="52"/>
    <x v="3"/>
    <x v="56"/>
    <x v="53"/>
    <x v="3"/>
    <x v="1"/>
    <n v="1"/>
    <n v="5822.21"/>
    <n v="5822.21"/>
    <s v="Réel"/>
    <n v="-5822.21"/>
    <m/>
    <x v="0"/>
  </r>
  <r>
    <x v="1"/>
    <x v="52"/>
    <x v="3"/>
    <x v="56"/>
    <x v="53"/>
    <x v="3"/>
    <x v="7"/>
    <n v="1"/>
    <n v="7000"/>
    <n v="7000"/>
    <s v="Réel"/>
    <n v="-7000"/>
    <m/>
    <x v="0"/>
  </r>
  <r>
    <x v="1"/>
    <x v="52"/>
    <x v="3"/>
    <x v="56"/>
    <x v="53"/>
    <x v="4"/>
    <x v="0"/>
    <n v="1"/>
    <n v="104573"/>
    <n v="104573"/>
    <s v="Réel"/>
    <n v="-104573"/>
    <m/>
    <x v="0"/>
  </r>
  <r>
    <x v="1"/>
    <x v="52"/>
    <x v="3"/>
    <x v="56"/>
    <x v="53"/>
    <x v="4"/>
    <x v="1"/>
    <n v="1"/>
    <n v="6168.4399999999878"/>
    <n v="6168.4399999999878"/>
    <s v="Réel"/>
    <n v="-6168.4399999999878"/>
    <m/>
    <x v="0"/>
  </r>
  <r>
    <x v="1"/>
    <x v="52"/>
    <x v="3"/>
    <x v="56"/>
    <x v="53"/>
    <x v="4"/>
    <x v="7"/>
    <n v="1"/>
    <n v="7000"/>
    <n v="7000"/>
    <s v="Réel"/>
    <n v="-7000"/>
    <m/>
    <x v="0"/>
  </r>
  <r>
    <x v="1"/>
    <x v="52"/>
    <x v="3"/>
    <x v="56"/>
    <x v="53"/>
    <x v="5"/>
    <x v="0"/>
    <n v="1"/>
    <n v="104573"/>
    <n v="104573"/>
    <s v="Réel"/>
    <n v="-104573"/>
    <m/>
    <x v="0"/>
  </r>
  <r>
    <x v="1"/>
    <x v="52"/>
    <x v="3"/>
    <x v="56"/>
    <x v="53"/>
    <x v="5"/>
    <x v="1"/>
    <n v="1"/>
    <n v="4916.1499999999996"/>
    <n v="4916.1499999999996"/>
    <s v="Réel"/>
    <n v="-4916.1499999999996"/>
    <m/>
    <x v="0"/>
  </r>
  <r>
    <x v="1"/>
    <x v="52"/>
    <x v="3"/>
    <x v="56"/>
    <x v="53"/>
    <x v="5"/>
    <x v="7"/>
    <n v="1"/>
    <n v="7000"/>
    <n v="7000"/>
    <s v="Réel"/>
    <n v="-7000"/>
    <m/>
    <x v="0"/>
  </r>
  <r>
    <x v="1"/>
    <x v="52"/>
    <x v="3"/>
    <x v="56"/>
    <x v="53"/>
    <x v="6"/>
    <x v="0"/>
    <n v="1"/>
    <n v="104573"/>
    <n v="104573"/>
    <s v="Réel"/>
    <n v="-104573"/>
    <m/>
    <x v="0"/>
  </r>
  <r>
    <x v="1"/>
    <x v="52"/>
    <x v="3"/>
    <x v="56"/>
    <x v="53"/>
    <x v="6"/>
    <x v="1"/>
    <n v="1"/>
    <n v="5731.1"/>
    <n v="5731.1"/>
    <s v="Réel"/>
    <n v="-5731.1"/>
    <m/>
    <x v="0"/>
  </r>
  <r>
    <x v="1"/>
    <x v="52"/>
    <x v="3"/>
    <x v="56"/>
    <x v="53"/>
    <x v="6"/>
    <x v="7"/>
    <n v="1"/>
    <n v="7000"/>
    <n v="7000"/>
    <s v="Réel"/>
    <n v="-7000"/>
    <m/>
    <x v="0"/>
  </r>
  <r>
    <x v="1"/>
    <x v="52"/>
    <x v="3"/>
    <x v="56"/>
    <x v="53"/>
    <x v="7"/>
    <x v="0"/>
    <n v="1"/>
    <n v="104573"/>
    <n v="104573"/>
    <s v="Forecast"/>
    <n v="-104573"/>
    <m/>
    <x v="1"/>
  </r>
  <r>
    <x v="1"/>
    <x v="52"/>
    <x v="3"/>
    <x v="56"/>
    <x v="53"/>
    <x v="7"/>
    <x v="1"/>
    <n v="1"/>
    <n v="5971"/>
    <n v="5971"/>
    <s v="Forecast"/>
    <n v="-5971"/>
    <m/>
    <x v="1"/>
  </r>
  <r>
    <x v="1"/>
    <x v="52"/>
    <x v="3"/>
    <x v="56"/>
    <x v="53"/>
    <x v="7"/>
    <x v="7"/>
    <n v="1"/>
    <n v="7000"/>
    <n v="7000"/>
    <s v="Forecast"/>
    <n v="-7000"/>
    <m/>
    <x v="1"/>
  </r>
  <r>
    <x v="1"/>
    <x v="52"/>
    <x v="3"/>
    <x v="56"/>
    <x v="53"/>
    <x v="8"/>
    <x v="0"/>
    <n v="1"/>
    <n v="104573"/>
    <n v="104573"/>
    <s v="Forecast"/>
    <n v="-104573"/>
    <m/>
    <x v="1"/>
  </r>
  <r>
    <x v="1"/>
    <x v="52"/>
    <x v="3"/>
    <x v="56"/>
    <x v="53"/>
    <x v="8"/>
    <x v="1"/>
    <n v="1"/>
    <n v="5971"/>
    <n v="5971"/>
    <s v="Forecast"/>
    <n v="-5971"/>
    <m/>
    <x v="1"/>
  </r>
  <r>
    <x v="1"/>
    <x v="52"/>
    <x v="3"/>
    <x v="56"/>
    <x v="53"/>
    <x v="8"/>
    <x v="7"/>
    <n v="1"/>
    <n v="7000"/>
    <n v="7000"/>
    <s v="Forecast"/>
    <n v="-7000"/>
    <m/>
    <x v="1"/>
  </r>
  <r>
    <x v="1"/>
    <x v="52"/>
    <x v="3"/>
    <x v="56"/>
    <x v="53"/>
    <x v="9"/>
    <x v="0"/>
    <n v="1"/>
    <n v="104573"/>
    <n v="104573"/>
    <s v="Forecast"/>
    <n v="-104573"/>
    <m/>
    <x v="1"/>
  </r>
  <r>
    <x v="1"/>
    <x v="52"/>
    <x v="3"/>
    <x v="56"/>
    <x v="53"/>
    <x v="9"/>
    <x v="1"/>
    <n v="1"/>
    <n v="5971"/>
    <n v="5971"/>
    <s v="Forecast"/>
    <n v="-5971"/>
    <m/>
    <x v="1"/>
  </r>
  <r>
    <x v="1"/>
    <x v="52"/>
    <x v="3"/>
    <x v="56"/>
    <x v="53"/>
    <x v="9"/>
    <x v="7"/>
    <n v="1"/>
    <n v="7000"/>
    <n v="7000"/>
    <s v="Forecast"/>
    <n v="-7000"/>
    <m/>
    <x v="1"/>
  </r>
  <r>
    <x v="1"/>
    <x v="52"/>
    <x v="3"/>
    <x v="56"/>
    <x v="53"/>
    <x v="10"/>
    <x v="0"/>
    <n v="1"/>
    <n v="104573"/>
    <n v="104573"/>
    <s v="Forecast"/>
    <n v="-104573"/>
    <m/>
    <x v="1"/>
  </r>
  <r>
    <x v="1"/>
    <x v="52"/>
    <x v="3"/>
    <x v="56"/>
    <x v="53"/>
    <x v="10"/>
    <x v="1"/>
    <n v="1"/>
    <n v="5971"/>
    <n v="5971"/>
    <s v="Forecast"/>
    <n v="-5971"/>
    <m/>
    <x v="1"/>
  </r>
  <r>
    <x v="1"/>
    <x v="52"/>
    <x v="3"/>
    <x v="56"/>
    <x v="53"/>
    <x v="10"/>
    <x v="7"/>
    <n v="1"/>
    <n v="7000"/>
    <n v="7000"/>
    <s v="Forecast"/>
    <n v="-7000"/>
    <m/>
    <x v="1"/>
  </r>
  <r>
    <x v="1"/>
    <x v="52"/>
    <x v="3"/>
    <x v="56"/>
    <x v="53"/>
    <x v="11"/>
    <x v="0"/>
    <n v="1"/>
    <n v="104573"/>
    <n v="104573"/>
    <s v="Forecast"/>
    <n v="-104573"/>
    <m/>
    <x v="1"/>
  </r>
  <r>
    <x v="1"/>
    <x v="52"/>
    <x v="3"/>
    <x v="56"/>
    <x v="53"/>
    <x v="11"/>
    <x v="1"/>
    <n v="1"/>
    <n v="5971"/>
    <n v="5971"/>
    <s v="Forecast"/>
    <n v="-5971"/>
    <m/>
    <x v="1"/>
  </r>
  <r>
    <x v="1"/>
    <x v="52"/>
    <x v="3"/>
    <x v="56"/>
    <x v="53"/>
    <x v="11"/>
    <x v="7"/>
    <n v="1"/>
    <n v="7000"/>
    <n v="7000"/>
    <s v="Forecast"/>
    <n v="-7000"/>
    <m/>
    <x v="1"/>
  </r>
  <r>
    <x v="1"/>
    <x v="53"/>
    <x v="3"/>
    <x v="57"/>
    <x v="54"/>
    <x v="0"/>
    <x v="0"/>
    <n v="1"/>
    <n v="2465"/>
    <n v="2465"/>
    <s v="Réel"/>
    <n v="-2465"/>
    <m/>
    <x v="0"/>
  </r>
  <r>
    <x v="1"/>
    <x v="53"/>
    <x v="3"/>
    <x v="57"/>
    <x v="54"/>
    <x v="0"/>
    <x v="1"/>
    <n v="1"/>
    <m/>
    <n v="0"/>
    <s v="Réel"/>
    <n v="0"/>
    <m/>
    <x v="0"/>
  </r>
  <r>
    <x v="1"/>
    <x v="53"/>
    <x v="3"/>
    <x v="57"/>
    <x v="54"/>
    <x v="1"/>
    <x v="0"/>
    <n v="1"/>
    <n v="3625"/>
    <n v="3625"/>
    <s v="Réel"/>
    <n v="-3625"/>
    <m/>
    <x v="0"/>
  </r>
  <r>
    <x v="1"/>
    <x v="53"/>
    <x v="3"/>
    <x v="57"/>
    <x v="54"/>
    <x v="1"/>
    <x v="1"/>
    <n v="1"/>
    <m/>
    <n v="0"/>
    <s v="Réel"/>
    <n v="0"/>
    <m/>
    <x v="0"/>
  </r>
  <r>
    <x v="1"/>
    <x v="53"/>
    <x v="3"/>
    <x v="57"/>
    <x v="54"/>
    <x v="2"/>
    <x v="0"/>
    <n v="1"/>
    <m/>
    <n v="0"/>
    <s v="Réel"/>
    <n v="0"/>
    <m/>
    <x v="0"/>
  </r>
  <r>
    <x v="1"/>
    <x v="53"/>
    <x v="3"/>
    <x v="57"/>
    <x v="54"/>
    <x v="2"/>
    <x v="1"/>
    <n v="1"/>
    <m/>
    <n v="0"/>
    <s v="Réel"/>
    <n v="0"/>
    <m/>
    <x v="0"/>
  </r>
  <r>
    <x v="1"/>
    <x v="53"/>
    <x v="3"/>
    <x v="57"/>
    <x v="54"/>
    <x v="3"/>
    <x v="0"/>
    <n v="1"/>
    <m/>
    <n v="0"/>
    <s v="Réel"/>
    <n v="0"/>
    <m/>
    <x v="0"/>
  </r>
  <r>
    <x v="1"/>
    <x v="53"/>
    <x v="3"/>
    <x v="57"/>
    <x v="54"/>
    <x v="3"/>
    <x v="1"/>
    <n v="1"/>
    <m/>
    <n v="0"/>
    <s v="Réel"/>
    <n v="0"/>
    <m/>
    <x v="0"/>
  </r>
  <r>
    <x v="1"/>
    <x v="53"/>
    <x v="3"/>
    <x v="57"/>
    <x v="54"/>
    <x v="4"/>
    <x v="0"/>
    <n v="1"/>
    <m/>
    <n v="0"/>
    <s v="Réel"/>
    <n v="0"/>
    <m/>
    <x v="0"/>
  </r>
  <r>
    <x v="1"/>
    <x v="53"/>
    <x v="3"/>
    <x v="57"/>
    <x v="54"/>
    <x v="4"/>
    <x v="1"/>
    <n v="1"/>
    <m/>
    <n v="0"/>
    <s v="Réel"/>
    <n v="0"/>
    <m/>
    <x v="0"/>
  </r>
  <r>
    <x v="1"/>
    <x v="53"/>
    <x v="3"/>
    <x v="57"/>
    <x v="54"/>
    <x v="5"/>
    <x v="0"/>
    <n v="1"/>
    <m/>
    <n v="0"/>
    <s v="Réel"/>
    <n v="0"/>
    <m/>
    <x v="0"/>
  </r>
  <r>
    <x v="1"/>
    <x v="53"/>
    <x v="3"/>
    <x v="57"/>
    <x v="54"/>
    <x v="5"/>
    <x v="1"/>
    <n v="1"/>
    <m/>
    <n v="0"/>
    <s v="Réel"/>
    <n v="0"/>
    <m/>
    <x v="0"/>
  </r>
  <r>
    <x v="1"/>
    <x v="53"/>
    <x v="3"/>
    <x v="57"/>
    <x v="54"/>
    <x v="6"/>
    <x v="0"/>
    <n v="1"/>
    <m/>
    <n v="0"/>
    <s v="Réel"/>
    <n v="0"/>
    <m/>
    <x v="0"/>
  </r>
  <r>
    <x v="1"/>
    <x v="53"/>
    <x v="3"/>
    <x v="57"/>
    <x v="54"/>
    <x v="6"/>
    <x v="1"/>
    <n v="1"/>
    <m/>
    <n v="0"/>
    <s v="Réel"/>
    <n v="0"/>
    <m/>
    <x v="0"/>
  </r>
  <r>
    <x v="1"/>
    <x v="53"/>
    <x v="3"/>
    <x v="57"/>
    <x v="54"/>
    <x v="7"/>
    <x v="0"/>
    <n v="1"/>
    <m/>
    <n v="0"/>
    <s v="Forecast"/>
    <n v="0"/>
    <m/>
    <x v="1"/>
  </r>
  <r>
    <x v="1"/>
    <x v="53"/>
    <x v="3"/>
    <x v="57"/>
    <x v="54"/>
    <x v="7"/>
    <x v="1"/>
    <n v="1"/>
    <m/>
    <n v="0"/>
    <s v="Forecast"/>
    <n v="0"/>
    <m/>
    <x v="1"/>
  </r>
  <r>
    <x v="1"/>
    <x v="53"/>
    <x v="3"/>
    <x v="57"/>
    <x v="54"/>
    <x v="8"/>
    <x v="0"/>
    <n v="1"/>
    <m/>
    <n v="0"/>
    <s v="Forecast"/>
    <n v="0"/>
    <m/>
    <x v="1"/>
  </r>
  <r>
    <x v="1"/>
    <x v="53"/>
    <x v="3"/>
    <x v="57"/>
    <x v="54"/>
    <x v="8"/>
    <x v="1"/>
    <n v="1"/>
    <m/>
    <n v="0"/>
    <s v="Forecast"/>
    <n v="0"/>
    <m/>
    <x v="1"/>
  </r>
  <r>
    <x v="1"/>
    <x v="53"/>
    <x v="3"/>
    <x v="57"/>
    <x v="54"/>
    <x v="9"/>
    <x v="0"/>
    <n v="1"/>
    <m/>
    <n v="0"/>
    <s v="Forecast"/>
    <n v="0"/>
    <m/>
    <x v="1"/>
  </r>
  <r>
    <x v="1"/>
    <x v="53"/>
    <x v="3"/>
    <x v="57"/>
    <x v="54"/>
    <x v="9"/>
    <x v="1"/>
    <n v="1"/>
    <m/>
    <n v="0"/>
    <s v="Forecast"/>
    <n v="0"/>
    <m/>
    <x v="1"/>
  </r>
  <r>
    <x v="1"/>
    <x v="53"/>
    <x v="3"/>
    <x v="57"/>
    <x v="54"/>
    <x v="10"/>
    <x v="0"/>
    <n v="1"/>
    <m/>
    <n v="0"/>
    <s v="Forecast"/>
    <n v="0"/>
    <m/>
    <x v="1"/>
  </r>
  <r>
    <x v="1"/>
    <x v="53"/>
    <x v="3"/>
    <x v="57"/>
    <x v="54"/>
    <x v="10"/>
    <x v="1"/>
    <n v="1"/>
    <m/>
    <n v="0"/>
    <s v="Forecast"/>
    <n v="0"/>
    <m/>
    <x v="1"/>
  </r>
  <r>
    <x v="1"/>
    <x v="53"/>
    <x v="3"/>
    <x v="57"/>
    <x v="54"/>
    <x v="11"/>
    <x v="0"/>
    <n v="1"/>
    <m/>
    <n v="0"/>
    <s v="Forecast"/>
    <n v="0"/>
    <m/>
    <x v="1"/>
  </r>
  <r>
    <x v="1"/>
    <x v="53"/>
    <x v="3"/>
    <x v="57"/>
    <x v="54"/>
    <x v="11"/>
    <x v="1"/>
    <n v="1"/>
    <m/>
    <n v="0"/>
    <s v="Forecast"/>
    <n v="0"/>
    <m/>
    <x v="1"/>
  </r>
  <r>
    <x v="1"/>
    <x v="54"/>
    <x v="3"/>
    <x v="58"/>
    <x v="55"/>
    <x v="0"/>
    <x v="0"/>
    <n v="1"/>
    <m/>
    <n v="0"/>
    <s v="Réel"/>
    <n v="0"/>
    <m/>
    <x v="0"/>
  </r>
  <r>
    <x v="1"/>
    <x v="54"/>
    <x v="3"/>
    <x v="58"/>
    <x v="55"/>
    <x v="0"/>
    <x v="1"/>
    <n v="1"/>
    <m/>
    <n v="0"/>
    <s v="Réel"/>
    <n v="0"/>
    <m/>
    <x v="0"/>
  </r>
  <r>
    <x v="1"/>
    <x v="54"/>
    <x v="3"/>
    <x v="58"/>
    <x v="55"/>
    <x v="1"/>
    <x v="0"/>
    <n v="1"/>
    <m/>
    <n v="0"/>
    <s v="Réel"/>
    <n v="0"/>
    <m/>
    <x v="0"/>
  </r>
  <r>
    <x v="1"/>
    <x v="54"/>
    <x v="3"/>
    <x v="58"/>
    <x v="55"/>
    <x v="1"/>
    <x v="1"/>
    <n v="1"/>
    <m/>
    <n v="0"/>
    <s v="Réel"/>
    <n v="0"/>
    <m/>
    <x v="0"/>
  </r>
  <r>
    <x v="1"/>
    <x v="54"/>
    <x v="3"/>
    <x v="58"/>
    <x v="55"/>
    <x v="2"/>
    <x v="0"/>
    <n v="1"/>
    <m/>
    <n v="0"/>
    <s v="Réel"/>
    <n v="0"/>
    <m/>
    <x v="0"/>
  </r>
  <r>
    <x v="1"/>
    <x v="54"/>
    <x v="3"/>
    <x v="58"/>
    <x v="55"/>
    <x v="2"/>
    <x v="1"/>
    <n v="1"/>
    <m/>
    <n v="0"/>
    <s v="Réel"/>
    <n v="0"/>
    <m/>
    <x v="0"/>
  </r>
  <r>
    <x v="1"/>
    <x v="54"/>
    <x v="3"/>
    <x v="58"/>
    <x v="55"/>
    <x v="3"/>
    <x v="0"/>
    <n v="1"/>
    <n v="2870"/>
    <n v="0"/>
    <s v="Réel"/>
    <n v="0"/>
    <m/>
    <x v="0"/>
  </r>
  <r>
    <x v="1"/>
    <x v="54"/>
    <x v="3"/>
    <x v="58"/>
    <x v="55"/>
    <x v="3"/>
    <x v="1"/>
    <n v="1"/>
    <m/>
    <n v="0"/>
    <s v="Réel"/>
    <n v="0"/>
    <m/>
    <x v="0"/>
  </r>
  <r>
    <x v="1"/>
    <x v="54"/>
    <x v="3"/>
    <x v="58"/>
    <x v="55"/>
    <x v="4"/>
    <x v="0"/>
    <n v="1"/>
    <m/>
    <n v="0"/>
    <s v="Réel"/>
    <n v="0"/>
    <m/>
    <x v="0"/>
  </r>
  <r>
    <x v="1"/>
    <x v="54"/>
    <x v="3"/>
    <x v="58"/>
    <x v="55"/>
    <x v="4"/>
    <x v="1"/>
    <n v="1"/>
    <m/>
    <n v="0"/>
    <s v="Réel"/>
    <n v="0"/>
    <m/>
    <x v="0"/>
  </r>
  <r>
    <x v="1"/>
    <x v="54"/>
    <x v="3"/>
    <x v="58"/>
    <x v="55"/>
    <x v="5"/>
    <x v="0"/>
    <n v="1"/>
    <n v="2870"/>
    <n v="0"/>
    <s v="Réel"/>
    <n v="0"/>
    <m/>
    <x v="0"/>
  </r>
  <r>
    <x v="1"/>
    <x v="54"/>
    <x v="3"/>
    <x v="58"/>
    <x v="55"/>
    <x v="5"/>
    <x v="1"/>
    <n v="1"/>
    <m/>
    <n v="0"/>
    <s v="Réel"/>
    <n v="0"/>
    <m/>
    <x v="0"/>
  </r>
  <r>
    <x v="1"/>
    <x v="54"/>
    <x v="3"/>
    <x v="58"/>
    <x v="55"/>
    <x v="6"/>
    <x v="0"/>
    <n v="1"/>
    <n v="2870"/>
    <n v="0"/>
    <s v="Réel"/>
    <n v="0"/>
    <m/>
    <x v="0"/>
  </r>
  <r>
    <x v="1"/>
    <x v="54"/>
    <x v="3"/>
    <x v="58"/>
    <x v="55"/>
    <x v="6"/>
    <x v="1"/>
    <n v="1"/>
    <m/>
    <n v="0"/>
    <s v="Réel"/>
    <n v="0"/>
    <m/>
    <x v="0"/>
  </r>
  <r>
    <x v="1"/>
    <x v="54"/>
    <x v="3"/>
    <x v="58"/>
    <x v="55"/>
    <x v="7"/>
    <x v="0"/>
    <n v="1"/>
    <m/>
    <n v="0"/>
    <s v="Forecast"/>
    <n v="0"/>
    <m/>
    <x v="1"/>
  </r>
  <r>
    <x v="1"/>
    <x v="54"/>
    <x v="3"/>
    <x v="58"/>
    <x v="55"/>
    <x v="7"/>
    <x v="1"/>
    <n v="1"/>
    <m/>
    <n v="0"/>
    <s v="Forecast"/>
    <n v="0"/>
    <m/>
    <x v="1"/>
  </r>
  <r>
    <x v="1"/>
    <x v="54"/>
    <x v="3"/>
    <x v="58"/>
    <x v="55"/>
    <x v="8"/>
    <x v="0"/>
    <n v="1"/>
    <m/>
    <n v="0"/>
    <s v="Forecast"/>
    <n v="0"/>
    <m/>
    <x v="1"/>
  </r>
  <r>
    <x v="1"/>
    <x v="54"/>
    <x v="3"/>
    <x v="58"/>
    <x v="55"/>
    <x v="8"/>
    <x v="1"/>
    <n v="1"/>
    <m/>
    <n v="0"/>
    <s v="Forecast"/>
    <n v="0"/>
    <m/>
    <x v="1"/>
  </r>
  <r>
    <x v="1"/>
    <x v="54"/>
    <x v="3"/>
    <x v="58"/>
    <x v="55"/>
    <x v="9"/>
    <x v="0"/>
    <n v="1"/>
    <m/>
    <n v="0"/>
    <s v="Forecast"/>
    <n v="0"/>
    <m/>
    <x v="1"/>
  </r>
  <r>
    <x v="1"/>
    <x v="54"/>
    <x v="3"/>
    <x v="58"/>
    <x v="55"/>
    <x v="9"/>
    <x v="1"/>
    <n v="1"/>
    <m/>
    <n v="0"/>
    <s v="Forecast"/>
    <n v="0"/>
    <m/>
    <x v="1"/>
  </r>
  <r>
    <x v="1"/>
    <x v="54"/>
    <x v="3"/>
    <x v="58"/>
    <x v="55"/>
    <x v="10"/>
    <x v="0"/>
    <n v="1"/>
    <m/>
    <n v="0"/>
    <s v="Forecast"/>
    <n v="0"/>
    <m/>
    <x v="1"/>
  </r>
  <r>
    <x v="1"/>
    <x v="54"/>
    <x v="3"/>
    <x v="58"/>
    <x v="55"/>
    <x v="10"/>
    <x v="1"/>
    <n v="1"/>
    <m/>
    <n v="0"/>
    <s v="Forecast"/>
    <n v="0"/>
    <m/>
    <x v="1"/>
  </r>
  <r>
    <x v="1"/>
    <x v="54"/>
    <x v="3"/>
    <x v="58"/>
    <x v="55"/>
    <x v="11"/>
    <x v="0"/>
    <n v="1"/>
    <m/>
    <n v="0"/>
    <s v="Forecast"/>
    <n v="0"/>
    <m/>
    <x v="1"/>
  </r>
  <r>
    <x v="1"/>
    <x v="54"/>
    <x v="3"/>
    <x v="58"/>
    <x v="55"/>
    <x v="11"/>
    <x v="1"/>
    <n v="1"/>
    <m/>
    <n v="0"/>
    <s v="Forecast"/>
    <n v="0"/>
    <m/>
    <x v="1"/>
  </r>
  <r>
    <x v="1"/>
    <x v="55"/>
    <x v="3"/>
    <x v="59"/>
    <x v="56"/>
    <x v="0"/>
    <x v="0"/>
    <n v="1"/>
    <n v="50425"/>
    <n v="50425"/>
    <s v="Réel"/>
    <n v="-50425"/>
    <m/>
    <x v="0"/>
  </r>
  <r>
    <x v="1"/>
    <x v="55"/>
    <x v="3"/>
    <x v="59"/>
    <x v="56"/>
    <x v="0"/>
    <x v="1"/>
    <n v="1"/>
    <n v="6031.5060000000003"/>
    <n v="6031.5060000000003"/>
    <s v="Réel"/>
    <n v="-6031.5060000000003"/>
    <m/>
    <x v="0"/>
  </r>
  <r>
    <x v="1"/>
    <x v="55"/>
    <x v="3"/>
    <x v="59"/>
    <x v="56"/>
    <x v="0"/>
    <x v="2"/>
    <n v="-5"/>
    <n v="247"/>
    <n v="-1235"/>
    <s v="Réel"/>
    <n v="1235"/>
    <s v="JOURS SAISIS SUR CG16"/>
    <x v="0"/>
  </r>
  <r>
    <x v="1"/>
    <x v="55"/>
    <x v="3"/>
    <x v="59"/>
    <x v="56"/>
    <x v="1"/>
    <x v="0"/>
    <n v="1"/>
    <n v="50425"/>
    <n v="50425"/>
    <s v="Réel"/>
    <n v="-50425"/>
    <m/>
    <x v="0"/>
  </r>
  <r>
    <x v="1"/>
    <x v="55"/>
    <x v="3"/>
    <x v="59"/>
    <x v="56"/>
    <x v="1"/>
    <x v="1"/>
    <n v="1"/>
    <n v="2725.313333333333"/>
    <n v="2725.313333333333"/>
    <s v="Réel"/>
    <n v="-2725.313333333333"/>
    <m/>
    <x v="0"/>
  </r>
  <r>
    <x v="1"/>
    <x v="55"/>
    <x v="3"/>
    <x v="59"/>
    <x v="56"/>
    <x v="1"/>
    <x v="2"/>
    <n v="-4"/>
    <n v="247"/>
    <n v="-988"/>
    <s v="Réel"/>
    <n v="988"/>
    <s v="JOURS SAISIS SUR CG16"/>
    <x v="0"/>
  </r>
  <r>
    <x v="1"/>
    <x v="55"/>
    <x v="3"/>
    <x v="60"/>
    <x v="56"/>
    <x v="2"/>
    <x v="0"/>
    <n v="1"/>
    <n v="50425"/>
    <n v="50425"/>
    <s v="Réel"/>
    <n v="-50425"/>
    <m/>
    <x v="0"/>
  </r>
  <r>
    <x v="1"/>
    <x v="55"/>
    <x v="3"/>
    <x v="60"/>
    <x v="56"/>
    <x v="2"/>
    <x v="1"/>
    <n v="1"/>
    <n v="4224.7366666666676"/>
    <n v="4224.7366666666676"/>
    <s v="Réel"/>
    <n v="-4224.7366666666676"/>
    <m/>
    <x v="0"/>
  </r>
  <r>
    <x v="1"/>
    <x v="55"/>
    <x v="3"/>
    <x v="60"/>
    <x v="56"/>
    <x v="2"/>
    <x v="2"/>
    <n v="-6"/>
    <n v="247"/>
    <n v="-1482"/>
    <s v="Réel"/>
    <n v="1482"/>
    <s v="JOURS SAISIS SUR CG16"/>
    <x v="0"/>
  </r>
  <r>
    <x v="1"/>
    <x v="55"/>
    <x v="3"/>
    <x v="60"/>
    <x v="56"/>
    <x v="3"/>
    <x v="0"/>
    <n v="1"/>
    <n v="50425"/>
    <n v="50425"/>
    <s v="Réel"/>
    <n v="-50425"/>
    <m/>
    <x v="0"/>
  </r>
  <r>
    <x v="1"/>
    <x v="55"/>
    <x v="3"/>
    <x v="60"/>
    <x v="56"/>
    <x v="3"/>
    <x v="1"/>
    <n v="1"/>
    <n v="4194.987000000001"/>
    <n v="4194.987000000001"/>
    <s v="Réel"/>
    <n v="-4194.987000000001"/>
    <m/>
    <x v="0"/>
  </r>
  <r>
    <x v="1"/>
    <x v="55"/>
    <x v="3"/>
    <x v="60"/>
    <x v="56"/>
    <x v="3"/>
    <x v="2"/>
    <n v="-3"/>
    <n v="247"/>
    <n v="-741"/>
    <s v="Réel"/>
    <n v="741"/>
    <s v="JOURS SAISIS SUR CG16"/>
    <x v="0"/>
  </r>
  <r>
    <x v="1"/>
    <x v="55"/>
    <x v="3"/>
    <x v="60"/>
    <x v="56"/>
    <x v="4"/>
    <x v="0"/>
    <n v="1"/>
    <n v="55078.5"/>
    <n v="55078.5"/>
    <s v="Réel"/>
    <n v="-55078.5"/>
    <m/>
    <x v="0"/>
  </r>
  <r>
    <x v="1"/>
    <x v="55"/>
    <x v="3"/>
    <x v="60"/>
    <x v="56"/>
    <x v="4"/>
    <x v="1"/>
    <n v="1"/>
    <n v="3364.8636666666671"/>
    <n v="3364.8636666666671"/>
    <s v="Réel"/>
    <n v="-3364.8636666666671"/>
    <m/>
    <x v="0"/>
  </r>
  <r>
    <x v="1"/>
    <x v="55"/>
    <x v="3"/>
    <x v="60"/>
    <x v="56"/>
    <x v="4"/>
    <x v="2"/>
    <n v="-5"/>
    <n v="247"/>
    <n v="-1235"/>
    <s v="Réel"/>
    <n v="1235"/>
    <s v="JOURS SAISIS SUR CG16"/>
    <x v="0"/>
  </r>
  <r>
    <x v="1"/>
    <x v="55"/>
    <x v="3"/>
    <x v="60"/>
    <x v="56"/>
    <x v="5"/>
    <x v="0"/>
    <n v="1"/>
    <n v="55078.5"/>
    <n v="55078.5"/>
    <s v="Réel"/>
    <n v="-55078.5"/>
    <m/>
    <x v="0"/>
  </r>
  <r>
    <x v="1"/>
    <x v="55"/>
    <x v="3"/>
    <x v="60"/>
    <x v="56"/>
    <x v="5"/>
    <x v="1"/>
    <n v="1"/>
    <n v="3260.5173333333332"/>
    <n v="3260.5173333333332"/>
    <s v="Réel"/>
    <n v="-3260.5173333333332"/>
    <m/>
    <x v="0"/>
  </r>
  <r>
    <x v="1"/>
    <x v="55"/>
    <x v="3"/>
    <x v="60"/>
    <x v="56"/>
    <x v="5"/>
    <x v="2"/>
    <n v="-5"/>
    <n v="247"/>
    <n v="-1235"/>
    <s v="Réel"/>
    <n v="1235"/>
    <s v="JOURS SAISIS SUR CG16"/>
    <x v="0"/>
  </r>
  <r>
    <x v="1"/>
    <x v="55"/>
    <x v="3"/>
    <x v="60"/>
    <x v="56"/>
    <x v="6"/>
    <x v="0"/>
    <n v="1"/>
    <n v="55078.5"/>
    <n v="55078.5"/>
    <s v="Réel"/>
    <n v="-55078.5"/>
    <m/>
    <x v="0"/>
  </r>
  <r>
    <x v="1"/>
    <x v="55"/>
    <x v="3"/>
    <x v="60"/>
    <x v="56"/>
    <x v="6"/>
    <x v="1"/>
    <n v="1"/>
    <n v="4826.748333333333"/>
    <n v="4826.748333333333"/>
    <s v="Réel"/>
    <n v="-4826.748333333333"/>
    <m/>
    <x v="0"/>
  </r>
  <r>
    <x v="1"/>
    <x v="55"/>
    <x v="3"/>
    <x v="60"/>
    <x v="56"/>
    <x v="6"/>
    <x v="2"/>
    <n v="-5"/>
    <n v="247"/>
    <n v="-1235"/>
    <s v="Réel"/>
    <n v="1235"/>
    <s v="JOURS SAISIS SUR CG16"/>
    <x v="0"/>
  </r>
  <r>
    <x v="1"/>
    <x v="55"/>
    <x v="3"/>
    <x v="60"/>
    <x v="56"/>
    <x v="7"/>
    <x v="0"/>
    <n v="1"/>
    <n v="55078.5"/>
    <n v="55078.5"/>
    <s v="Forecast"/>
    <n v="-55078.5"/>
    <m/>
    <x v="1"/>
  </r>
  <r>
    <x v="1"/>
    <x v="55"/>
    <x v="3"/>
    <x v="60"/>
    <x v="56"/>
    <x v="7"/>
    <x v="1"/>
    <n v="1"/>
    <n v="6031.5060000000003"/>
    <n v="6031.5060000000003"/>
    <s v="Forecast"/>
    <n v="-6031.5060000000003"/>
    <m/>
    <x v="1"/>
  </r>
  <r>
    <x v="1"/>
    <x v="55"/>
    <x v="3"/>
    <x v="60"/>
    <x v="56"/>
    <x v="7"/>
    <x v="2"/>
    <n v="-5"/>
    <n v="247"/>
    <n v="-1235"/>
    <s v="Forecast"/>
    <n v="1235"/>
    <s v="JOURS SAISIS SUR CG16"/>
    <x v="1"/>
  </r>
  <r>
    <x v="1"/>
    <x v="55"/>
    <x v="3"/>
    <x v="60"/>
    <x v="56"/>
    <x v="8"/>
    <x v="0"/>
    <n v="1"/>
    <n v="55078.5"/>
    <n v="55078.5"/>
    <s v="Forecast"/>
    <n v="-55078.5"/>
    <m/>
    <x v="1"/>
  </r>
  <r>
    <x v="1"/>
    <x v="55"/>
    <x v="3"/>
    <x v="60"/>
    <x v="56"/>
    <x v="8"/>
    <x v="1"/>
    <n v="1"/>
    <n v="6031.5060000000003"/>
    <n v="6031.5060000000003"/>
    <s v="Forecast"/>
    <n v="-6031.5060000000003"/>
    <m/>
    <x v="1"/>
  </r>
  <r>
    <x v="1"/>
    <x v="55"/>
    <x v="3"/>
    <x v="60"/>
    <x v="56"/>
    <x v="8"/>
    <x v="2"/>
    <n v="-5"/>
    <n v="247"/>
    <n v="-1235"/>
    <s v="Forecast"/>
    <n v="1235"/>
    <s v="JOURS SAISIS SUR CG16"/>
    <x v="1"/>
  </r>
  <r>
    <x v="1"/>
    <x v="55"/>
    <x v="3"/>
    <x v="60"/>
    <x v="56"/>
    <x v="9"/>
    <x v="0"/>
    <n v="1"/>
    <n v="55078.5"/>
    <n v="55078.5"/>
    <s v="Forecast"/>
    <n v="-55078.5"/>
    <m/>
    <x v="1"/>
  </r>
  <r>
    <x v="1"/>
    <x v="55"/>
    <x v="3"/>
    <x v="60"/>
    <x v="56"/>
    <x v="9"/>
    <x v="1"/>
    <n v="1"/>
    <n v="6031.5060000000003"/>
    <n v="6031.5060000000003"/>
    <s v="Forecast"/>
    <n v="-6031.5060000000003"/>
    <m/>
    <x v="1"/>
  </r>
  <r>
    <x v="1"/>
    <x v="55"/>
    <x v="3"/>
    <x v="60"/>
    <x v="56"/>
    <x v="9"/>
    <x v="2"/>
    <n v="-5"/>
    <n v="247"/>
    <n v="-1235"/>
    <s v="Forecast"/>
    <n v="1235"/>
    <s v="JOURS SAISIS SUR CG16"/>
    <x v="1"/>
  </r>
  <r>
    <x v="1"/>
    <x v="55"/>
    <x v="3"/>
    <x v="60"/>
    <x v="56"/>
    <x v="10"/>
    <x v="0"/>
    <n v="1"/>
    <n v="55078.5"/>
    <n v="55078.5"/>
    <s v="Forecast"/>
    <n v="-55078.5"/>
    <m/>
    <x v="1"/>
  </r>
  <r>
    <x v="1"/>
    <x v="55"/>
    <x v="3"/>
    <x v="60"/>
    <x v="56"/>
    <x v="10"/>
    <x v="1"/>
    <n v="1"/>
    <n v="6031.5060000000003"/>
    <n v="6031.5060000000003"/>
    <s v="Forecast"/>
    <n v="-6031.5060000000003"/>
    <m/>
    <x v="1"/>
  </r>
  <r>
    <x v="1"/>
    <x v="55"/>
    <x v="3"/>
    <x v="60"/>
    <x v="56"/>
    <x v="10"/>
    <x v="2"/>
    <n v="-5"/>
    <n v="247"/>
    <n v="-1235"/>
    <s v="Forecast"/>
    <n v="1235"/>
    <s v="JOURS SAISIS SUR CG16"/>
    <x v="1"/>
  </r>
  <r>
    <x v="1"/>
    <x v="55"/>
    <x v="3"/>
    <x v="60"/>
    <x v="56"/>
    <x v="11"/>
    <x v="0"/>
    <n v="1"/>
    <n v="55078.5"/>
    <n v="55078.5"/>
    <s v="Forecast"/>
    <n v="-55078.5"/>
    <m/>
    <x v="1"/>
  </r>
  <r>
    <x v="1"/>
    <x v="55"/>
    <x v="3"/>
    <x v="60"/>
    <x v="56"/>
    <x v="11"/>
    <x v="1"/>
    <n v="1"/>
    <n v="6031.5060000000003"/>
    <n v="6031.5060000000003"/>
    <s v="Forecast"/>
    <n v="-6031.5060000000003"/>
    <m/>
    <x v="1"/>
  </r>
  <r>
    <x v="1"/>
    <x v="55"/>
    <x v="3"/>
    <x v="60"/>
    <x v="56"/>
    <x v="11"/>
    <x v="2"/>
    <n v="-5"/>
    <n v="247"/>
    <n v="-1235"/>
    <s v="Forecast"/>
    <n v="1235"/>
    <s v="JOURS SAISIS SUR CG16"/>
    <x v="1"/>
  </r>
  <r>
    <x v="1"/>
    <x v="56"/>
    <x v="3"/>
    <x v="61"/>
    <x v="57"/>
    <x v="0"/>
    <x v="0"/>
    <n v="1"/>
    <n v="1862"/>
    <n v="1862"/>
    <s v="Réel"/>
    <n v="-1862"/>
    <m/>
    <x v="0"/>
  </r>
  <r>
    <x v="1"/>
    <x v="56"/>
    <x v="3"/>
    <x v="61"/>
    <x v="57"/>
    <x v="0"/>
    <x v="1"/>
    <n v="1"/>
    <m/>
    <n v="0"/>
    <s v="Réel"/>
    <n v="0"/>
    <m/>
    <x v="0"/>
  </r>
  <r>
    <x v="1"/>
    <x v="56"/>
    <x v="3"/>
    <x v="61"/>
    <x v="57"/>
    <x v="1"/>
    <x v="0"/>
    <n v="1"/>
    <n v="1862"/>
    <n v="1862"/>
    <s v="Réel"/>
    <n v="-1862"/>
    <m/>
    <x v="0"/>
  </r>
  <r>
    <x v="1"/>
    <x v="56"/>
    <x v="3"/>
    <x v="61"/>
    <x v="57"/>
    <x v="1"/>
    <x v="1"/>
    <n v="1"/>
    <m/>
    <n v="0"/>
    <s v="Réel"/>
    <n v="0"/>
    <m/>
    <x v="0"/>
  </r>
  <r>
    <x v="1"/>
    <x v="56"/>
    <x v="3"/>
    <x v="61"/>
    <x v="57"/>
    <x v="2"/>
    <x v="0"/>
    <n v="1"/>
    <n v="1862"/>
    <n v="1862"/>
    <s v="Réel"/>
    <n v="-1862"/>
    <m/>
    <x v="0"/>
  </r>
  <r>
    <x v="1"/>
    <x v="56"/>
    <x v="3"/>
    <x v="61"/>
    <x v="57"/>
    <x v="2"/>
    <x v="1"/>
    <n v="1"/>
    <m/>
    <n v="0"/>
    <s v="Réel"/>
    <n v="0"/>
    <m/>
    <x v="0"/>
  </r>
  <r>
    <x v="1"/>
    <x v="56"/>
    <x v="3"/>
    <x v="61"/>
    <x v="57"/>
    <x v="3"/>
    <x v="0"/>
    <n v="1"/>
    <n v="1862"/>
    <n v="1862"/>
    <s v="Réel"/>
    <n v="-1862"/>
    <m/>
    <x v="0"/>
  </r>
  <r>
    <x v="1"/>
    <x v="56"/>
    <x v="3"/>
    <x v="61"/>
    <x v="57"/>
    <x v="3"/>
    <x v="1"/>
    <n v="1"/>
    <m/>
    <n v="0"/>
    <s v="Réel"/>
    <n v="0"/>
    <m/>
    <x v="0"/>
  </r>
  <r>
    <x v="1"/>
    <x v="56"/>
    <x v="3"/>
    <x v="61"/>
    <x v="57"/>
    <x v="4"/>
    <x v="0"/>
    <n v="1"/>
    <n v="1862"/>
    <n v="1862"/>
    <s v="Réel"/>
    <n v="-1862"/>
    <m/>
    <x v="0"/>
  </r>
  <r>
    <x v="1"/>
    <x v="56"/>
    <x v="3"/>
    <x v="61"/>
    <x v="57"/>
    <x v="4"/>
    <x v="1"/>
    <n v="1"/>
    <m/>
    <n v="0"/>
    <s v="Réel"/>
    <n v="0"/>
    <m/>
    <x v="0"/>
  </r>
  <r>
    <x v="1"/>
    <x v="56"/>
    <x v="3"/>
    <x v="61"/>
    <x v="57"/>
    <x v="5"/>
    <x v="0"/>
    <n v="1"/>
    <n v="1862"/>
    <n v="1862"/>
    <s v="Réel"/>
    <n v="-1862"/>
    <m/>
    <x v="0"/>
  </r>
  <r>
    <x v="1"/>
    <x v="56"/>
    <x v="3"/>
    <x v="61"/>
    <x v="57"/>
    <x v="5"/>
    <x v="1"/>
    <n v="1"/>
    <m/>
    <n v="0"/>
    <s v="Réel"/>
    <n v="0"/>
    <m/>
    <x v="0"/>
  </r>
  <r>
    <x v="1"/>
    <x v="56"/>
    <x v="3"/>
    <x v="61"/>
    <x v="57"/>
    <x v="6"/>
    <x v="0"/>
    <n v="1"/>
    <n v="1862"/>
    <n v="1862"/>
    <s v="Réel"/>
    <n v="-1862"/>
    <m/>
    <x v="0"/>
  </r>
  <r>
    <x v="1"/>
    <x v="56"/>
    <x v="3"/>
    <x v="61"/>
    <x v="57"/>
    <x v="6"/>
    <x v="1"/>
    <n v="1"/>
    <m/>
    <n v="0"/>
    <s v="Réel"/>
    <n v="0"/>
    <m/>
    <x v="0"/>
  </r>
  <r>
    <x v="1"/>
    <x v="56"/>
    <x v="3"/>
    <x v="61"/>
    <x v="57"/>
    <x v="7"/>
    <x v="0"/>
    <n v="1"/>
    <n v="1862"/>
    <n v="1862"/>
    <s v="Forecast"/>
    <n v="-1862"/>
    <m/>
    <x v="1"/>
  </r>
  <r>
    <x v="1"/>
    <x v="56"/>
    <x v="3"/>
    <x v="61"/>
    <x v="57"/>
    <x v="7"/>
    <x v="1"/>
    <n v="1"/>
    <m/>
    <n v="0"/>
    <s v="Forecast"/>
    <n v="0"/>
    <m/>
    <x v="1"/>
  </r>
  <r>
    <x v="1"/>
    <x v="56"/>
    <x v="3"/>
    <x v="61"/>
    <x v="57"/>
    <x v="8"/>
    <x v="0"/>
    <n v="1"/>
    <n v="1862"/>
    <n v="1862"/>
    <s v="Forecast"/>
    <n v="-1862"/>
    <m/>
    <x v="1"/>
  </r>
  <r>
    <x v="1"/>
    <x v="56"/>
    <x v="3"/>
    <x v="61"/>
    <x v="57"/>
    <x v="8"/>
    <x v="1"/>
    <n v="1"/>
    <m/>
    <n v="0"/>
    <s v="Forecast"/>
    <n v="0"/>
    <m/>
    <x v="1"/>
  </r>
  <r>
    <x v="1"/>
    <x v="56"/>
    <x v="3"/>
    <x v="61"/>
    <x v="57"/>
    <x v="9"/>
    <x v="0"/>
    <n v="1"/>
    <n v="1862"/>
    <n v="1862"/>
    <s v="Forecast"/>
    <n v="-1862"/>
    <m/>
    <x v="1"/>
  </r>
  <r>
    <x v="1"/>
    <x v="56"/>
    <x v="3"/>
    <x v="61"/>
    <x v="57"/>
    <x v="9"/>
    <x v="1"/>
    <n v="1"/>
    <m/>
    <n v="0"/>
    <s v="Forecast"/>
    <n v="0"/>
    <m/>
    <x v="1"/>
  </r>
  <r>
    <x v="1"/>
    <x v="56"/>
    <x v="3"/>
    <x v="61"/>
    <x v="57"/>
    <x v="10"/>
    <x v="0"/>
    <n v="1"/>
    <n v="1862"/>
    <n v="1862"/>
    <s v="Forecast"/>
    <n v="-1862"/>
    <m/>
    <x v="1"/>
  </r>
  <r>
    <x v="1"/>
    <x v="56"/>
    <x v="3"/>
    <x v="61"/>
    <x v="57"/>
    <x v="10"/>
    <x v="1"/>
    <n v="1"/>
    <m/>
    <n v="0"/>
    <s v="Forecast"/>
    <n v="0"/>
    <m/>
    <x v="1"/>
  </r>
  <r>
    <x v="1"/>
    <x v="56"/>
    <x v="3"/>
    <x v="61"/>
    <x v="57"/>
    <x v="11"/>
    <x v="0"/>
    <n v="1"/>
    <n v="1862"/>
    <n v="1862"/>
    <s v="Forecast"/>
    <n v="-1862"/>
    <m/>
    <x v="1"/>
  </r>
  <r>
    <x v="1"/>
    <x v="56"/>
    <x v="3"/>
    <x v="61"/>
    <x v="57"/>
    <x v="11"/>
    <x v="1"/>
    <n v="1"/>
    <m/>
    <n v="0"/>
    <s v="Forecast"/>
    <n v="0"/>
    <m/>
    <x v="1"/>
  </r>
  <r>
    <x v="1"/>
    <x v="57"/>
    <x v="10"/>
    <x v="62"/>
    <x v="58"/>
    <x v="0"/>
    <x v="2"/>
    <n v="1"/>
    <m/>
    <n v="0"/>
    <s v="Réel"/>
    <n v="0"/>
    <m/>
    <x v="0"/>
  </r>
  <r>
    <x v="1"/>
    <x v="57"/>
    <x v="10"/>
    <x v="62"/>
    <x v="58"/>
    <x v="0"/>
    <x v="1"/>
    <n v="1"/>
    <m/>
    <n v="0"/>
    <s v="Réel"/>
    <n v="0"/>
    <m/>
    <x v="0"/>
  </r>
  <r>
    <x v="1"/>
    <x v="57"/>
    <x v="10"/>
    <x v="62"/>
    <x v="58"/>
    <x v="1"/>
    <x v="2"/>
    <n v="1"/>
    <n v="3495.18"/>
    <n v="3495.18"/>
    <s v="Réel"/>
    <n v="-3495.18"/>
    <s v="CJM BASE REEL"/>
    <x v="0"/>
  </r>
  <r>
    <x v="1"/>
    <x v="57"/>
    <x v="10"/>
    <x v="62"/>
    <x v="58"/>
    <x v="1"/>
    <x v="1"/>
    <n v="1"/>
    <m/>
    <n v="0"/>
    <s v="Réel"/>
    <n v="0"/>
    <m/>
    <x v="0"/>
  </r>
  <r>
    <x v="1"/>
    <x v="57"/>
    <x v="10"/>
    <x v="62"/>
    <x v="58"/>
    <x v="2"/>
    <x v="2"/>
    <n v="1"/>
    <m/>
    <n v="0"/>
    <s v="Réel"/>
    <n v="0"/>
    <m/>
    <x v="0"/>
  </r>
  <r>
    <x v="1"/>
    <x v="57"/>
    <x v="10"/>
    <x v="62"/>
    <x v="58"/>
    <x v="2"/>
    <x v="1"/>
    <n v="1"/>
    <m/>
    <n v="0"/>
    <s v="Réel"/>
    <n v="0"/>
    <m/>
    <x v="0"/>
  </r>
  <r>
    <x v="1"/>
    <x v="57"/>
    <x v="10"/>
    <x v="62"/>
    <x v="58"/>
    <x v="3"/>
    <x v="2"/>
    <n v="1"/>
    <m/>
    <n v="0"/>
    <s v="Réel"/>
    <n v="0"/>
    <m/>
    <x v="0"/>
  </r>
  <r>
    <x v="1"/>
    <x v="57"/>
    <x v="10"/>
    <x v="62"/>
    <x v="58"/>
    <x v="3"/>
    <x v="1"/>
    <n v="1"/>
    <m/>
    <n v="0"/>
    <s v="Réel"/>
    <n v="0"/>
    <m/>
    <x v="0"/>
  </r>
  <r>
    <x v="1"/>
    <x v="57"/>
    <x v="10"/>
    <x v="62"/>
    <x v="58"/>
    <x v="4"/>
    <x v="2"/>
    <n v="1"/>
    <m/>
    <n v="0"/>
    <s v="Réel"/>
    <n v="0"/>
    <m/>
    <x v="0"/>
  </r>
  <r>
    <x v="1"/>
    <x v="57"/>
    <x v="10"/>
    <x v="62"/>
    <x v="58"/>
    <x v="4"/>
    <x v="1"/>
    <n v="1"/>
    <m/>
    <n v="0"/>
    <s v="Réel"/>
    <n v="0"/>
    <m/>
    <x v="0"/>
  </r>
  <r>
    <x v="1"/>
    <x v="57"/>
    <x v="10"/>
    <x v="62"/>
    <x v="58"/>
    <x v="5"/>
    <x v="2"/>
    <n v="1"/>
    <m/>
    <n v="0"/>
    <s v="Réel"/>
    <n v="0"/>
    <m/>
    <x v="0"/>
  </r>
  <r>
    <x v="1"/>
    <x v="57"/>
    <x v="10"/>
    <x v="62"/>
    <x v="58"/>
    <x v="5"/>
    <x v="1"/>
    <n v="1"/>
    <m/>
    <n v="0"/>
    <s v="Réel"/>
    <n v="0"/>
    <m/>
    <x v="0"/>
  </r>
  <r>
    <x v="1"/>
    <x v="57"/>
    <x v="10"/>
    <x v="62"/>
    <x v="58"/>
    <x v="6"/>
    <x v="2"/>
    <n v="1"/>
    <m/>
    <n v="0"/>
    <s v="Réel"/>
    <n v="0"/>
    <m/>
    <x v="0"/>
  </r>
  <r>
    <x v="1"/>
    <x v="57"/>
    <x v="10"/>
    <x v="62"/>
    <x v="58"/>
    <x v="6"/>
    <x v="1"/>
    <n v="1"/>
    <m/>
    <n v="0"/>
    <s v="Réel"/>
    <n v="0"/>
    <m/>
    <x v="0"/>
  </r>
  <r>
    <x v="1"/>
    <x v="57"/>
    <x v="10"/>
    <x v="62"/>
    <x v="58"/>
    <x v="7"/>
    <x v="2"/>
    <n v="1"/>
    <m/>
    <n v="0"/>
    <s v="Réel"/>
    <n v="0"/>
    <m/>
    <x v="1"/>
  </r>
  <r>
    <x v="1"/>
    <x v="57"/>
    <x v="10"/>
    <x v="62"/>
    <x v="58"/>
    <x v="7"/>
    <x v="1"/>
    <n v="1"/>
    <m/>
    <n v="0"/>
    <s v="Réel"/>
    <n v="0"/>
    <m/>
    <x v="1"/>
  </r>
  <r>
    <x v="1"/>
    <x v="57"/>
    <x v="10"/>
    <x v="62"/>
    <x v="58"/>
    <x v="8"/>
    <x v="2"/>
    <n v="1"/>
    <m/>
    <n v="0"/>
    <s v="Réel"/>
    <n v="0"/>
    <m/>
    <x v="1"/>
  </r>
  <r>
    <x v="1"/>
    <x v="57"/>
    <x v="10"/>
    <x v="62"/>
    <x v="58"/>
    <x v="8"/>
    <x v="1"/>
    <n v="1"/>
    <m/>
    <n v="0"/>
    <s v="Réel"/>
    <n v="0"/>
    <m/>
    <x v="1"/>
  </r>
  <r>
    <x v="1"/>
    <x v="57"/>
    <x v="10"/>
    <x v="62"/>
    <x v="58"/>
    <x v="9"/>
    <x v="2"/>
    <n v="1"/>
    <m/>
    <n v="0"/>
    <s v="Réel"/>
    <n v="0"/>
    <m/>
    <x v="1"/>
  </r>
  <r>
    <x v="1"/>
    <x v="57"/>
    <x v="10"/>
    <x v="62"/>
    <x v="58"/>
    <x v="9"/>
    <x v="1"/>
    <n v="1"/>
    <m/>
    <n v="0"/>
    <s v="Réel"/>
    <n v="0"/>
    <m/>
    <x v="1"/>
  </r>
  <r>
    <x v="1"/>
    <x v="57"/>
    <x v="10"/>
    <x v="62"/>
    <x v="58"/>
    <x v="10"/>
    <x v="2"/>
    <n v="1"/>
    <m/>
    <n v="0"/>
    <s v="Réel"/>
    <n v="0"/>
    <m/>
    <x v="1"/>
  </r>
  <r>
    <x v="1"/>
    <x v="57"/>
    <x v="10"/>
    <x v="62"/>
    <x v="58"/>
    <x v="10"/>
    <x v="1"/>
    <n v="1"/>
    <m/>
    <n v="0"/>
    <s v="Réel"/>
    <n v="0"/>
    <m/>
    <x v="1"/>
  </r>
  <r>
    <x v="1"/>
    <x v="57"/>
    <x v="10"/>
    <x v="62"/>
    <x v="58"/>
    <x v="11"/>
    <x v="2"/>
    <n v="1"/>
    <m/>
    <n v="0"/>
    <s v="Réel"/>
    <n v="0"/>
    <m/>
    <x v="1"/>
  </r>
  <r>
    <x v="1"/>
    <x v="57"/>
    <x v="10"/>
    <x v="62"/>
    <x v="58"/>
    <x v="11"/>
    <x v="1"/>
    <n v="1"/>
    <m/>
    <n v="0"/>
    <s v="Réel"/>
    <n v="0"/>
    <m/>
    <x v="1"/>
  </r>
  <r>
    <x v="1"/>
    <x v="58"/>
    <x v="7"/>
    <x v="63"/>
    <x v="59"/>
    <x v="0"/>
    <x v="2"/>
    <n v="1"/>
    <m/>
    <n v="0"/>
    <s v="Réel"/>
    <n v="0"/>
    <m/>
    <x v="0"/>
  </r>
  <r>
    <x v="1"/>
    <x v="58"/>
    <x v="7"/>
    <x v="63"/>
    <x v="59"/>
    <x v="0"/>
    <x v="1"/>
    <n v="1"/>
    <m/>
    <n v="0"/>
    <s v="Réel"/>
    <n v="0"/>
    <m/>
    <x v="0"/>
  </r>
  <r>
    <x v="1"/>
    <x v="58"/>
    <x v="7"/>
    <x v="63"/>
    <x v="59"/>
    <x v="1"/>
    <x v="2"/>
    <n v="1"/>
    <n v="5318.55"/>
    <n v="5318.55"/>
    <s v="Réel"/>
    <n v="-5318.55"/>
    <s v="CJM BASE REEL"/>
    <x v="0"/>
  </r>
  <r>
    <x v="1"/>
    <x v="58"/>
    <x v="7"/>
    <x v="63"/>
    <x v="59"/>
    <x v="1"/>
    <x v="1"/>
    <n v="1"/>
    <m/>
    <n v="0"/>
    <s v="Réel"/>
    <n v="0"/>
    <m/>
    <x v="0"/>
  </r>
  <r>
    <x v="1"/>
    <x v="58"/>
    <x v="7"/>
    <x v="63"/>
    <x v="59"/>
    <x v="2"/>
    <x v="2"/>
    <n v="1"/>
    <m/>
    <n v="0"/>
    <s v="Réel"/>
    <n v="0"/>
    <m/>
    <x v="0"/>
  </r>
  <r>
    <x v="1"/>
    <x v="58"/>
    <x v="7"/>
    <x v="63"/>
    <x v="59"/>
    <x v="2"/>
    <x v="1"/>
    <n v="1"/>
    <m/>
    <n v="0"/>
    <s v="Réel"/>
    <n v="0"/>
    <m/>
    <x v="0"/>
  </r>
  <r>
    <x v="1"/>
    <x v="58"/>
    <x v="7"/>
    <x v="63"/>
    <x v="59"/>
    <x v="3"/>
    <x v="2"/>
    <n v="1"/>
    <m/>
    <n v="0"/>
    <s v="Réel"/>
    <n v="0"/>
    <m/>
    <x v="0"/>
  </r>
  <r>
    <x v="1"/>
    <x v="58"/>
    <x v="7"/>
    <x v="63"/>
    <x v="59"/>
    <x v="3"/>
    <x v="1"/>
    <n v="1"/>
    <m/>
    <n v="0"/>
    <s v="Réel"/>
    <n v="0"/>
    <m/>
    <x v="0"/>
  </r>
  <r>
    <x v="1"/>
    <x v="58"/>
    <x v="7"/>
    <x v="63"/>
    <x v="59"/>
    <x v="4"/>
    <x v="2"/>
    <n v="1"/>
    <m/>
    <n v="0"/>
    <s v="Réel"/>
    <n v="0"/>
    <m/>
    <x v="0"/>
  </r>
  <r>
    <x v="1"/>
    <x v="58"/>
    <x v="7"/>
    <x v="63"/>
    <x v="59"/>
    <x v="4"/>
    <x v="1"/>
    <n v="1"/>
    <m/>
    <n v="0"/>
    <s v="Réel"/>
    <n v="0"/>
    <m/>
    <x v="0"/>
  </r>
  <r>
    <x v="1"/>
    <x v="58"/>
    <x v="7"/>
    <x v="63"/>
    <x v="59"/>
    <x v="5"/>
    <x v="2"/>
    <n v="1"/>
    <m/>
    <n v="0"/>
    <s v="Réel"/>
    <n v="0"/>
    <m/>
    <x v="0"/>
  </r>
  <r>
    <x v="1"/>
    <x v="58"/>
    <x v="7"/>
    <x v="63"/>
    <x v="59"/>
    <x v="5"/>
    <x v="1"/>
    <n v="1"/>
    <m/>
    <n v="0"/>
    <s v="Réel"/>
    <n v="0"/>
    <m/>
    <x v="0"/>
  </r>
  <r>
    <x v="1"/>
    <x v="58"/>
    <x v="7"/>
    <x v="63"/>
    <x v="59"/>
    <x v="6"/>
    <x v="2"/>
    <n v="1"/>
    <m/>
    <n v="0"/>
    <s v="Réel"/>
    <n v="0"/>
    <m/>
    <x v="0"/>
  </r>
  <r>
    <x v="1"/>
    <x v="58"/>
    <x v="7"/>
    <x v="63"/>
    <x v="59"/>
    <x v="6"/>
    <x v="1"/>
    <n v="1"/>
    <m/>
    <n v="0"/>
    <s v="Réel"/>
    <n v="0"/>
    <m/>
    <x v="0"/>
  </r>
  <r>
    <x v="1"/>
    <x v="58"/>
    <x v="7"/>
    <x v="63"/>
    <x v="59"/>
    <x v="7"/>
    <x v="2"/>
    <n v="1"/>
    <m/>
    <n v="0"/>
    <s v="Forecast"/>
    <n v="0"/>
    <m/>
    <x v="1"/>
  </r>
  <r>
    <x v="1"/>
    <x v="58"/>
    <x v="7"/>
    <x v="63"/>
    <x v="59"/>
    <x v="7"/>
    <x v="1"/>
    <n v="1"/>
    <m/>
    <n v="0"/>
    <s v="Forecast"/>
    <n v="0"/>
    <m/>
    <x v="1"/>
  </r>
  <r>
    <x v="1"/>
    <x v="58"/>
    <x v="7"/>
    <x v="63"/>
    <x v="59"/>
    <x v="8"/>
    <x v="2"/>
    <n v="1"/>
    <m/>
    <n v="0"/>
    <s v="Forecast"/>
    <n v="0"/>
    <m/>
    <x v="1"/>
  </r>
  <r>
    <x v="1"/>
    <x v="58"/>
    <x v="7"/>
    <x v="63"/>
    <x v="59"/>
    <x v="8"/>
    <x v="1"/>
    <n v="1"/>
    <m/>
    <n v="0"/>
    <s v="Forecast"/>
    <n v="0"/>
    <m/>
    <x v="1"/>
  </r>
  <r>
    <x v="1"/>
    <x v="58"/>
    <x v="7"/>
    <x v="63"/>
    <x v="59"/>
    <x v="9"/>
    <x v="2"/>
    <n v="1"/>
    <m/>
    <n v="0"/>
    <s v="Forecast"/>
    <n v="0"/>
    <m/>
    <x v="1"/>
  </r>
  <r>
    <x v="1"/>
    <x v="58"/>
    <x v="7"/>
    <x v="63"/>
    <x v="59"/>
    <x v="9"/>
    <x v="1"/>
    <n v="1"/>
    <m/>
    <n v="0"/>
    <s v="Forecast"/>
    <n v="0"/>
    <m/>
    <x v="1"/>
  </r>
  <r>
    <x v="1"/>
    <x v="58"/>
    <x v="7"/>
    <x v="63"/>
    <x v="59"/>
    <x v="10"/>
    <x v="2"/>
    <n v="1"/>
    <m/>
    <n v="0"/>
    <s v="Forecast"/>
    <n v="0"/>
    <m/>
    <x v="1"/>
  </r>
  <r>
    <x v="1"/>
    <x v="58"/>
    <x v="7"/>
    <x v="63"/>
    <x v="59"/>
    <x v="10"/>
    <x v="1"/>
    <n v="1"/>
    <m/>
    <n v="0"/>
    <s v="Forecast"/>
    <n v="0"/>
    <m/>
    <x v="1"/>
  </r>
  <r>
    <x v="1"/>
    <x v="58"/>
    <x v="7"/>
    <x v="63"/>
    <x v="59"/>
    <x v="11"/>
    <x v="2"/>
    <n v="1"/>
    <m/>
    <n v="0"/>
    <s v="Forecast"/>
    <n v="0"/>
    <m/>
    <x v="1"/>
  </r>
  <r>
    <x v="1"/>
    <x v="58"/>
    <x v="7"/>
    <x v="63"/>
    <x v="59"/>
    <x v="11"/>
    <x v="1"/>
    <n v="1"/>
    <m/>
    <n v="0"/>
    <s v="Forecast"/>
    <n v="0"/>
    <m/>
    <x v="1"/>
  </r>
  <r>
    <x v="1"/>
    <x v="59"/>
    <x v="7"/>
    <x v="63"/>
    <x v="60"/>
    <x v="0"/>
    <x v="0"/>
    <n v="1"/>
    <m/>
    <n v="0"/>
    <s v="Réel"/>
    <n v="0"/>
    <m/>
    <x v="0"/>
  </r>
  <r>
    <x v="1"/>
    <x v="59"/>
    <x v="7"/>
    <x v="63"/>
    <x v="60"/>
    <x v="0"/>
    <x v="5"/>
    <n v="1"/>
    <m/>
    <n v="0"/>
    <s v="Réel"/>
    <n v="0"/>
    <m/>
    <x v="0"/>
  </r>
  <r>
    <x v="1"/>
    <x v="59"/>
    <x v="7"/>
    <x v="63"/>
    <x v="60"/>
    <x v="0"/>
    <x v="1"/>
    <n v="1"/>
    <m/>
    <n v="0"/>
    <s v="Réel"/>
    <n v="0"/>
    <m/>
    <x v="0"/>
  </r>
  <r>
    <x v="1"/>
    <x v="59"/>
    <x v="7"/>
    <x v="63"/>
    <x v="60"/>
    <x v="1"/>
    <x v="0"/>
    <n v="1"/>
    <m/>
    <n v="0"/>
    <s v="Réel"/>
    <n v="0"/>
    <s v="en attente ICA"/>
    <x v="0"/>
  </r>
  <r>
    <x v="1"/>
    <x v="59"/>
    <x v="7"/>
    <x v="63"/>
    <x v="60"/>
    <x v="1"/>
    <x v="5"/>
    <n v="1"/>
    <m/>
    <n v="0"/>
    <s v="Réel"/>
    <n v="0"/>
    <s v="en attente ICA"/>
    <x v="0"/>
  </r>
  <r>
    <x v="1"/>
    <x v="59"/>
    <x v="7"/>
    <x v="63"/>
    <x v="60"/>
    <x v="1"/>
    <x v="1"/>
    <n v="1"/>
    <m/>
    <n v="0"/>
    <s v="Réel"/>
    <n v="0"/>
    <m/>
    <x v="0"/>
  </r>
  <r>
    <x v="1"/>
    <x v="59"/>
    <x v="7"/>
    <x v="63"/>
    <x v="60"/>
    <x v="2"/>
    <x v="0"/>
    <n v="1"/>
    <n v="27668.25"/>
    <n v="27668.25"/>
    <s v="Réel"/>
    <n v="-27668.25"/>
    <s v="prod cumulée 02 + 03, en attente ICA"/>
    <x v="0"/>
  </r>
  <r>
    <x v="1"/>
    <x v="59"/>
    <x v="7"/>
    <x v="63"/>
    <x v="60"/>
    <x v="2"/>
    <x v="5"/>
    <n v="1"/>
    <m/>
    <n v="0"/>
    <s v="Réel"/>
    <n v="0"/>
    <s v="en attente ICA"/>
    <x v="0"/>
  </r>
  <r>
    <x v="1"/>
    <x v="59"/>
    <x v="7"/>
    <x v="63"/>
    <x v="60"/>
    <x v="2"/>
    <x v="1"/>
    <n v="1"/>
    <m/>
    <n v="0"/>
    <s v="Réel"/>
    <n v="0"/>
    <m/>
    <x v="0"/>
  </r>
  <r>
    <x v="1"/>
    <x v="59"/>
    <x v="7"/>
    <x v="63"/>
    <x v="60"/>
    <x v="3"/>
    <x v="0"/>
    <n v="1"/>
    <m/>
    <n v="0"/>
    <s v="Réel"/>
    <n v="0"/>
    <s v="en attente ICA"/>
    <x v="0"/>
  </r>
  <r>
    <x v="1"/>
    <x v="59"/>
    <x v="7"/>
    <x v="63"/>
    <x v="60"/>
    <x v="3"/>
    <x v="5"/>
    <n v="1"/>
    <m/>
    <n v="0"/>
    <s v="Réel"/>
    <n v="0"/>
    <s v="en attente ICA"/>
    <x v="0"/>
  </r>
  <r>
    <x v="1"/>
    <x v="59"/>
    <x v="7"/>
    <x v="63"/>
    <x v="60"/>
    <x v="3"/>
    <x v="1"/>
    <n v="1"/>
    <m/>
    <n v="0"/>
    <s v="Réel"/>
    <n v="0"/>
    <m/>
    <x v="0"/>
  </r>
  <r>
    <x v="1"/>
    <x v="59"/>
    <x v="7"/>
    <x v="63"/>
    <x v="60"/>
    <x v="4"/>
    <x v="0"/>
    <n v="1"/>
    <n v="2176.6593749999993"/>
    <n v="2176.6593749999993"/>
    <s v="Réel"/>
    <n v="-2176.6593749999993"/>
    <m/>
    <x v="0"/>
  </r>
  <r>
    <x v="1"/>
    <x v="59"/>
    <x v="7"/>
    <x v="63"/>
    <x v="60"/>
    <x v="4"/>
    <x v="5"/>
    <n v="1"/>
    <n v="36904.889062499999"/>
    <n v="36904.889062499999"/>
    <s v="Réel"/>
    <n v="-36904.889062499999"/>
    <m/>
    <x v="0"/>
  </r>
  <r>
    <x v="1"/>
    <x v="59"/>
    <x v="7"/>
    <x v="63"/>
    <x v="60"/>
    <x v="4"/>
    <x v="1"/>
    <n v="1"/>
    <n v="3375"/>
    <n v="3375"/>
    <s v="Réel"/>
    <n v="-3375"/>
    <m/>
    <x v="0"/>
  </r>
  <r>
    <x v="1"/>
    <x v="59"/>
    <x v="7"/>
    <x v="63"/>
    <x v="60"/>
    <x v="5"/>
    <x v="0"/>
    <n v="1"/>
    <n v="7958.642499999999"/>
    <n v="7958.642499999999"/>
    <s v="Réel"/>
    <n v="-7958.642499999999"/>
    <s v="en attente ICA"/>
    <x v="0"/>
  </r>
  <r>
    <x v="1"/>
    <x v="59"/>
    <x v="7"/>
    <x v="63"/>
    <x v="60"/>
    <x v="5"/>
    <x v="5"/>
    <n v="1"/>
    <n v="9841.3037500000009"/>
    <n v="9841.3037500000009"/>
    <s v="Réel"/>
    <n v="-9841.3037500000009"/>
    <s v="en attente ICA"/>
    <x v="0"/>
  </r>
  <r>
    <x v="1"/>
    <x v="59"/>
    <x v="7"/>
    <x v="63"/>
    <x v="60"/>
    <x v="5"/>
    <x v="1"/>
    <n v="1"/>
    <m/>
    <n v="0"/>
    <s v="Réel"/>
    <n v="0"/>
    <m/>
    <x v="0"/>
  </r>
  <r>
    <x v="1"/>
    <x v="59"/>
    <x v="7"/>
    <x v="63"/>
    <x v="60"/>
    <x v="6"/>
    <x v="0"/>
    <n v="1"/>
    <n v="12053.942500000001"/>
    <n v="12053.942500000001"/>
    <s v="Réel"/>
    <n v="-12053.942500000001"/>
    <s v="en attente ICA"/>
    <x v="0"/>
  </r>
  <r>
    <x v="1"/>
    <x v="59"/>
    <x v="7"/>
    <x v="63"/>
    <x v="60"/>
    <x v="6"/>
    <x v="5"/>
    <n v="1"/>
    <n v="11448.696249999999"/>
    <n v="11448.696249999999"/>
    <s v="Réel"/>
    <n v="-11448.696249999999"/>
    <s v="en attente ICA"/>
    <x v="0"/>
  </r>
  <r>
    <x v="1"/>
    <x v="59"/>
    <x v="7"/>
    <x v="63"/>
    <x v="60"/>
    <x v="6"/>
    <x v="1"/>
    <n v="1"/>
    <n v="206.07"/>
    <n v="206.07"/>
    <s v="Réel"/>
    <n v="-206.07"/>
    <s v="REEL"/>
    <x v="0"/>
  </r>
  <r>
    <x v="1"/>
    <x v="59"/>
    <x v="7"/>
    <x v="63"/>
    <x v="60"/>
    <x v="7"/>
    <x v="0"/>
    <n v="1"/>
    <n v="10006.292499999998"/>
    <n v="10006.292499999998"/>
    <s v="Forecast"/>
    <n v="-10006.292499999998"/>
    <s v="en attente ICA"/>
    <x v="1"/>
  </r>
  <r>
    <x v="1"/>
    <x v="59"/>
    <x v="7"/>
    <x v="63"/>
    <x v="60"/>
    <x v="7"/>
    <x v="5"/>
    <n v="1"/>
    <n v="10645.003750000002"/>
    <n v="10645.003750000002"/>
    <s v="Forecast"/>
    <n v="-10645.003750000002"/>
    <s v="en attente ICA"/>
    <x v="1"/>
  </r>
  <r>
    <x v="1"/>
    <x v="59"/>
    <x v="7"/>
    <x v="63"/>
    <x v="60"/>
    <x v="7"/>
    <x v="1"/>
    <n v="1"/>
    <n v="900"/>
    <n v="900"/>
    <s v="Forecast"/>
    <n v="-900"/>
    <m/>
    <x v="1"/>
  </r>
  <r>
    <x v="1"/>
    <x v="59"/>
    <x v="7"/>
    <x v="63"/>
    <x v="60"/>
    <x v="8"/>
    <x v="0"/>
    <n v="1"/>
    <n v="10006.292499999998"/>
    <n v="10006.292499999998"/>
    <s v="Forecast"/>
    <n v="-10006.292499999998"/>
    <s v="en attente ICA"/>
    <x v="1"/>
  </r>
  <r>
    <x v="1"/>
    <x v="59"/>
    <x v="7"/>
    <x v="63"/>
    <x v="60"/>
    <x v="8"/>
    <x v="5"/>
    <n v="1"/>
    <n v="10645.003750000002"/>
    <n v="10645.003750000002"/>
    <s v="Forecast"/>
    <n v="-10645.003750000002"/>
    <s v="en attente ICA"/>
    <x v="1"/>
  </r>
  <r>
    <x v="1"/>
    <x v="59"/>
    <x v="7"/>
    <x v="63"/>
    <x v="60"/>
    <x v="8"/>
    <x v="1"/>
    <n v="1"/>
    <n v="900"/>
    <n v="900"/>
    <s v="Forecast"/>
    <n v="-900"/>
    <m/>
    <x v="1"/>
  </r>
  <r>
    <x v="1"/>
    <x v="59"/>
    <x v="7"/>
    <x v="63"/>
    <x v="60"/>
    <x v="9"/>
    <x v="0"/>
    <n v="1"/>
    <n v="10006.292499999998"/>
    <n v="10006.292499999998"/>
    <s v="Forecast"/>
    <n v="-10006.292499999998"/>
    <s v="en attente ICA"/>
    <x v="1"/>
  </r>
  <r>
    <x v="1"/>
    <x v="59"/>
    <x v="7"/>
    <x v="63"/>
    <x v="60"/>
    <x v="9"/>
    <x v="5"/>
    <n v="1"/>
    <n v="10645.003750000002"/>
    <n v="10645.003750000002"/>
    <s v="Forecast"/>
    <n v="-10645.003750000002"/>
    <s v="en attente ICA"/>
    <x v="1"/>
  </r>
  <r>
    <x v="1"/>
    <x v="59"/>
    <x v="7"/>
    <x v="63"/>
    <x v="60"/>
    <x v="9"/>
    <x v="1"/>
    <n v="1"/>
    <n v="900"/>
    <n v="900"/>
    <s v="Forecast"/>
    <n v="-900"/>
    <m/>
    <x v="1"/>
  </r>
  <r>
    <x v="1"/>
    <x v="59"/>
    <x v="7"/>
    <x v="63"/>
    <x v="60"/>
    <x v="10"/>
    <x v="0"/>
    <n v="1"/>
    <n v="10006.292499999998"/>
    <n v="10006.292499999998"/>
    <s v="Forecast"/>
    <n v="-10006.292499999998"/>
    <s v="en attente ICA"/>
    <x v="1"/>
  </r>
  <r>
    <x v="1"/>
    <x v="59"/>
    <x v="7"/>
    <x v="63"/>
    <x v="60"/>
    <x v="10"/>
    <x v="5"/>
    <n v="1"/>
    <n v="10645.003750000002"/>
    <n v="10645.003750000002"/>
    <s v="Forecast"/>
    <n v="-10645.003750000002"/>
    <s v="en attente ICA"/>
    <x v="1"/>
  </r>
  <r>
    <x v="1"/>
    <x v="59"/>
    <x v="7"/>
    <x v="63"/>
    <x v="60"/>
    <x v="10"/>
    <x v="1"/>
    <n v="1"/>
    <n v="900"/>
    <n v="900"/>
    <s v="Forecast"/>
    <n v="-900"/>
    <m/>
    <x v="1"/>
  </r>
  <r>
    <x v="1"/>
    <x v="59"/>
    <x v="7"/>
    <x v="63"/>
    <x v="60"/>
    <x v="11"/>
    <x v="0"/>
    <n v="1"/>
    <n v="10006.292499999998"/>
    <n v="10006.292499999998"/>
    <s v="Forecast"/>
    <n v="-10006.292499999998"/>
    <s v="en attente ICA"/>
    <x v="1"/>
  </r>
  <r>
    <x v="1"/>
    <x v="59"/>
    <x v="7"/>
    <x v="63"/>
    <x v="60"/>
    <x v="11"/>
    <x v="5"/>
    <n v="1"/>
    <n v="10645.003750000002"/>
    <n v="10645.003750000002"/>
    <s v="Forecast"/>
    <n v="-10645.003750000002"/>
    <s v="en attente ICA"/>
    <x v="1"/>
  </r>
  <r>
    <x v="1"/>
    <x v="59"/>
    <x v="7"/>
    <x v="63"/>
    <x v="60"/>
    <x v="11"/>
    <x v="1"/>
    <n v="1"/>
    <n v="900"/>
    <n v="900"/>
    <s v="Forecast"/>
    <n v="-900"/>
    <m/>
    <x v="1"/>
  </r>
  <r>
    <x v="2"/>
    <x v="60"/>
    <x v="0"/>
    <x v="20"/>
    <x v="61"/>
    <x v="0"/>
    <x v="3"/>
    <n v="1"/>
    <m/>
    <n v="0"/>
    <s v="Réel"/>
    <n v="0"/>
    <m/>
    <x v="0"/>
  </r>
  <r>
    <x v="2"/>
    <x v="60"/>
    <x v="0"/>
    <x v="20"/>
    <x v="61"/>
    <x v="0"/>
    <x v="1"/>
    <n v="1"/>
    <m/>
    <n v="0"/>
    <s v="Réel"/>
    <n v="0"/>
    <m/>
    <x v="0"/>
  </r>
  <r>
    <x v="2"/>
    <x v="60"/>
    <x v="0"/>
    <x v="20"/>
    <x v="61"/>
    <x v="1"/>
    <x v="3"/>
    <n v="1"/>
    <m/>
    <n v="0"/>
    <s v="Réel"/>
    <n v="0"/>
    <m/>
    <x v="0"/>
  </r>
  <r>
    <x v="2"/>
    <x v="60"/>
    <x v="0"/>
    <x v="20"/>
    <x v="61"/>
    <x v="1"/>
    <x v="1"/>
    <n v="1"/>
    <m/>
    <n v="0"/>
    <s v="Réel"/>
    <n v="0"/>
    <m/>
    <x v="0"/>
  </r>
  <r>
    <x v="2"/>
    <x v="60"/>
    <x v="0"/>
    <x v="20"/>
    <x v="61"/>
    <x v="2"/>
    <x v="3"/>
    <n v="1"/>
    <n v="4470.0599999999995"/>
    <n v="4470.0599999999995"/>
    <s v="Réel"/>
    <n v="-4470.0599999999995"/>
    <m/>
    <x v="0"/>
  </r>
  <r>
    <x v="2"/>
    <x v="60"/>
    <x v="0"/>
    <x v="20"/>
    <x v="61"/>
    <x v="2"/>
    <x v="1"/>
    <n v="1"/>
    <n v="1016.53"/>
    <n v="1016.53"/>
    <s v="Réel"/>
    <n v="-1016.53"/>
    <m/>
    <x v="0"/>
  </r>
  <r>
    <x v="2"/>
    <x v="60"/>
    <x v="0"/>
    <x v="20"/>
    <x v="61"/>
    <x v="3"/>
    <x v="3"/>
    <n v="1"/>
    <n v="5070.8999999999996"/>
    <n v="5070.8999999999996"/>
    <s v="Réel"/>
    <n v="-5070.8999999999996"/>
    <s v="Y/C PROJET"/>
    <x v="0"/>
  </r>
  <r>
    <x v="2"/>
    <x v="60"/>
    <x v="0"/>
    <x v="20"/>
    <x v="61"/>
    <x v="3"/>
    <x v="1"/>
    <n v="1"/>
    <m/>
    <n v="0"/>
    <s v="Réel"/>
    <n v="0"/>
    <m/>
    <x v="0"/>
  </r>
  <r>
    <x v="2"/>
    <x v="60"/>
    <x v="0"/>
    <x v="2"/>
    <x v="61"/>
    <x v="4"/>
    <x v="3"/>
    <n v="1"/>
    <n v="7377.0550000000003"/>
    <n v="7377.0550000000003"/>
    <s v="Réel"/>
    <n v="-7377.0550000000003"/>
    <m/>
    <x v="0"/>
  </r>
  <r>
    <x v="2"/>
    <x v="60"/>
    <x v="0"/>
    <x v="2"/>
    <x v="61"/>
    <x v="4"/>
    <x v="1"/>
    <n v="1"/>
    <m/>
    <n v="0"/>
    <s v="Réel"/>
    <n v="0"/>
    <m/>
    <x v="0"/>
  </r>
  <r>
    <x v="2"/>
    <x v="60"/>
    <x v="0"/>
    <x v="2"/>
    <x v="61"/>
    <x v="5"/>
    <x v="3"/>
    <n v="1"/>
    <n v="7478.27"/>
    <n v="7478.27"/>
    <s v="Réel"/>
    <n v="-7478.27"/>
    <s v="y/c projet pour 1610€"/>
    <x v="0"/>
  </r>
  <r>
    <x v="2"/>
    <x v="60"/>
    <x v="0"/>
    <x v="2"/>
    <x v="61"/>
    <x v="5"/>
    <x v="1"/>
    <n v="1"/>
    <n v="7347.38"/>
    <n v="7347.38"/>
    <s v="Réel"/>
    <n v="-7347.38"/>
    <s v="régule YTD validée S. POULAIN"/>
    <x v="0"/>
  </r>
  <r>
    <x v="2"/>
    <x v="60"/>
    <x v="0"/>
    <x v="2"/>
    <x v="61"/>
    <x v="6"/>
    <x v="3"/>
    <n v="1"/>
    <n v="11695.5075"/>
    <n v="11695.5075"/>
    <s v="Réel"/>
    <n v="-11695.5075"/>
    <s v="tout positionner sur OU0021314"/>
    <x v="0"/>
  </r>
  <r>
    <x v="2"/>
    <x v="60"/>
    <x v="0"/>
    <x v="2"/>
    <x v="61"/>
    <x v="6"/>
    <x v="1"/>
    <n v="1"/>
    <m/>
    <n v="0"/>
    <s v="Réel"/>
    <n v="0"/>
    <s v="tout positionner sur OU0021314"/>
    <x v="0"/>
  </r>
  <r>
    <x v="2"/>
    <x v="60"/>
    <x v="0"/>
    <x v="2"/>
    <x v="61"/>
    <x v="7"/>
    <x v="3"/>
    <n v="1"/>
    <m/>
    <n v="0"/>
    <s v="Forecast"/>
    <n v="0"/>
    <m/>
    <x v="1"/>
  </r>
  <r>
    <x v="2"/>
    <x v="60"/>
    <x v="0"/>
    <x v="2"/>
    <x v="61"/>
    <x v="7"/>
    <x v="1"/>
    <n v="1"/>
    <m/>
    <n v="0"/>
    <s v="Forecast"/>
    <n v="0"/>
    <m/>
    <x v="1"/>
  </r>
  <r>
    <x v="2"/>
    <x v="60"/>
    <x v="0"/>
    <x v="2"/>
    <x v="61"/>
    <x v="8"/>
    <x v="3"/>
    <n v="1"/>
    <m/>
    <n v="0"/>
    <s v="Forecast"/>
    <n v="0"/>
    <m/>
    <x v="1"/>
  </r>
  <r>
    <x v="2"/>
    <x v="60"/>
    <x v="0"/>
    <x v="2"/>
    <x v="61"/>
    <x v="8"/>
    <x v="1"/>
    <n v="1"/>
    <m/>
    <n v="0"/>
    <s v="Forecast"/>
    <n v="0"/>
    <m/>
    <x v="1"/>
  </r>
  <r>
    <x v="2"/>
    <x v="60"/>
    <x v="0"/>
    <x v="2"/>
    <x v="61"/>
    <x v="9"/>
    <x v="3"/>
    <n v="1"/>
    <m/>
    <n v="0"/>
    <s v="Forecast"/>
    <n v="0"/>
    <m/>
    <x v="1"/>
  </r>
  <r>
    <x v="2"/>
    <x v="60"/>
    <x v="0"/>
    <x v="2"/>
    <x v="61"/>
    <x v="9"/>
    <x v="1"/>
    <n v="1"/>
    <m/>
    <n v="0"/>
    <s v="Forecast"/>
    <n v="0"/>
    <m/>
    <x v="1"/>
  </r>
  <r>
    <x v="2"/>
    <x v="60"/>
    <x v="0"/>
    <x v="2"/>
    <x v="61"/>
    <x v="10"/>
    <x v="3"/>
    <n v="1"/>
    <m/>
    <n v="0"/>
    <s v="Forecast"/>
    <n v="0"/>
    <m/>
    <x v="1"/>
  </r>
  <r>
    <x v="2"/>
    <x v="60"/>
    <x v="0"/>
    <x v="2"/>
    <x v="61"/>
    <x v="10"/>
    <x v="1"/>
    <n v="1"/>
    <m/>
    <n v="0"/>
    <s v="Forecast"/>
    <n v="0"/>
    <m/>
    <x v="1"/>
  </r>
  <r>
    <x v="2"/>
    <x v="60"/>
    <x v="0"/>
    <x v="2"/>
    <x v="61"/>
    <x v="11"/>
    <x v="3"/>
    <n v="1"/>
    <m/>
    <n v="0"/>
    <s v="Forecast"/>
    <n v="0"/>
    <m/>
    <x v="1"/>
  </r>
  <r>
    <x v="2"/>
    <x v="60"/>
    <x v="0"/>
    <x v="2"/>
    <x v="61"/>
    <x v="11"/>
    <x v="1"/>
    <n v="1"/>
    <m/>
    <n v="0"/>
    <s v="Forecast"/>
    <n v="0"/>
    <m/>
    <x v="1"/>
  </r>
  <r>
    <x v="2"/>
    <x v="61"/>
    <x v="3"/>
    <x v="64"/>
    <x v="62"/>
    <x v="0"/>
    <x v="0"/>
    <m/>
    <n v="260"/>
    <n v="0"/>
    <s v="Réel"/>
    <n v="0"/>
    <m/>
    <x v="0"/>
  </r>
  <r>
    <x v="2"/>
    <x v="61"/>
    <x v="3"/>
    <x v="64"/>
    <x v="62"/>
    <x v="0"/>
    <x v="1"/>
    <n v="1"/>
    <m/>
    <n v="0"/>
    <s v="Réel"/>
    <n v="0"/>
    <m/>
    <x v="0"/>
  </r>
  <r>
    <x v="2"/>
    <x v="61"/>
    <x v="3"/>
    <x v="64"/>
    <x v="62"/>
    <x v="1"/>
    <x v="2"/>
    <n v="3"/>
    <n v="260"/>
    <n v="780"/>
    <s v="Réel"/>
    <n v="-780"/>
    <s v="BUDGET 30J"/>
    <x v="0"/>
  </r>
  <r>
    <x v="2"/>
    <x v="61"/>
    <x v="3"/>
    <x v="64"/>
    <x v="62"/>
    <x v="1"/>
    <x v="1"/>
    <n v="1"/>
    <m/>
    <n v="0"/>
    <s v="Réel"/>
    <n v="0"/>
    <m/>
    <x v="0"/>
  </r>
  <r>
    <x v="2"/>
    <x v="61"/>
    <x v="3"/>
    <x v="64"/>
    <x v="62"/>
    <x v="2"/>
    <x v="2"/>
    <n v="0"/>
    <n v="260"/>
    <n v="0"/>
    <s v="Réel"/>
    <n v="0"/>
    <m/>
    <x v="0"/>
  </r>
  <r>
    <x v="2"/>
    <x v="61"/>
    <x v="3"/>
    <x v="64"/>
    <x v="62"/>
    <x v="2"/>
    <x v="1"/>
    <n v="1"/>
    <m/>
    <n v="0"/>
    <s v="Réel"/>
    <n v="0"/>
    <m/>
    <x v="0"/>
  </r>
  <r>
    <x v="2"/>
    <x v="61"/>
    <x v="3"/>
    <x v="64"/>
    <x v="62"/>
    <x v="3"/>
    <x v="2"/>
    <n v="0"/>
    <n v="260"/>
    <n v="0"/>
    <s v="Réel"/>
    <n v="0"/>
    <m/>
    <x v="0"/>
  </r>
  <r>
    <x v="2"/>
    <x v="61"/>
    <x v="3"/>
    <x v="64"/>
    <x v="62"/>
    <x v="3"/>
    <x v="1"/>
    <n v="1"/>
    <m/>
    <n v="0"/>
    <s v="Réel"/>
    <n v="0"/>
    <m/>
    <x v="0"/>
  </r>
  <r>
    <x v="2"/>
    <x v="61"/>
    <x v="3"/>
    <x v="64"/>
    <x v="62"/>
    <x v="4"/>
    <x v="2"/>
    <n v="0"/>
    <n v="260"/>
    <n v="0"/>
    <s v="Réel"/>
    <n v="0"/>
    <m/>
    <x v="0"/>
  </r>
  <r>
    <x v="2"/>
    <x v="61"/>
    <x v="3"/>
    <x v="64"/>
    <x v="62"/>
    <x v="4"/>
    <x v="1"/>
    <n v="1"/>
    <m/>
    <n v="0"/>
    <s v="Réel"/>
    <n v="0"/>
    <m/>
    <x v="0"/>
  </r>
  <r>
    <x v="2"/>
    <x v="61"/>
    <x v="3"/>
    <x v="64"/>
    <x v="62"/>
    <x v="5"/>
    <x v="2"/>
    <n v="0"/>
    <n v="260"/>
    <n v="0"/>
    <s v="Réel"/>
    <n v="0"/>
    <m/>
    <x v="0"/>
  </r>
  <r>
    <x v="2"/>
    <x v="61"/>
    <x v="3"/>
    <x v="64"/>
    <x v="62"/>
    <x v="5"/>
    <x v="1"/>
    <n v="1"/>
    <m/>
    <n v="0"/>
    <s v="Réel"/>
    <n v="0"/>
    <m/>
    <x v="0"/>
  </r>
  <r>
    <x v="2"/>
    <x v="61"/>
    <x v="3"/>
    <x v="64"/>
    <x v="62"/>
    <x v="6"/>
    <x v="2"/>
    <n v="0"/>
    <n v="260"/>
    <n v="0"/>
    <s v="Réel"/>
    <n v="0"/>
    <m/>
    <x v="0"/>
  </r>
  <r>
    <x v="2"/>
    <x v="61"/>
    <x v="3"/>
    <x v="64"/>
    <x v="62"/>
    <x v="6"/>
    <x v="1"/>
    <n v="1"/>
    <m/>
    <n v="0"/>
    <s v="Réel"/>
    <n v="0"/>
    <m/>
    <x v="0"/>
  </r>
  <r>
    <x v="2"/>
    <x v="61"/>
    <x v="3"/>
    <x v="64"/>
    <x v="62"/>
    <x v="7"/>
    <x v="2"/>
    <n v="3"/>
    <n v="260"/>
    <n v="780"/>
    <s v="Forecast"/>
    <n v="-780"/>
    <m/>
    <x v="1"/>
  </r>
  <r>
    <x v="2"/>
    <x v="61"/>
    <x v="3"/>
    <x v="64"/>
    <x v="62"/>
    <x v="7"/>
    <x v="1"/>
    <n v="1"/>
    <m/>
    <n v="0"/>
    <s v="Forecast"/>
    <n v="0"/>
    <m/>
    <x v="1"/>
  </r>
  <r>
    <x v="2"/>
    <x v="61"/>
    <x v="3"/>
    <x v="64"/>
    <x v="62"/>
    <x v="8"/>
    <x v="2"/>
    <n v="3"/>
    <n v="260"/>
    <n v="780"/>
    <s v="Forecast"/>
    <n v="-780"/>
    <m/>
    <x v="1"/>
  </r>
  <r>
    <x v="2"/>
    <x v="61"/>
    <x v="3"/>
    <x v="64"/>
    <x v="62"/>
    <x v="8"/>
    <x v="1"/>
    <n v="1"/>
    <m/>
    <n v="0"/>
    <s v="Forecast"/>
    <n v="0"/>
    <m/>
    <x v="1"/>
  </r>
  <r>
    <x v="2"/>
    <x v="61"/>
    <x v="3"/>
    <x v="64"/>
    <x v="62"/>
    <x v="9"/>
    <x v="2"/>
    <n v="3"/>
    <n v="260"/>
    <n v="780"/>
    <s v="Forecast"/>
    <n v="-780"/>
    <m/>
    <x v="1"/>
  </r>
  <r>
    <x v="2"/>
    <x v="61"/>
    <x v="3"/>
    <x v="64"/>
    <x v="62"/>
    <x v="9"/>
    <x v="1"/>
    <n v="1"/>
    <m/>
    <n v="0"/>
    <s v="Forecast"/>
    <n v="0"/>
    <m/>
    <x v="1"/>
  </r>
  <r>
    <x v="2"/>
    <x v="61"/>
    <x v="3"/>
    <x v="64"/>
    <x v="62"/>
    <x v="10"/>
    <x v="2"/>
    <n v="3"/>
    <n v="260"/>
    <n v="780"/>
    <s v="Forecast"/>
    <n v="-780"/>
    <m/>
    <x v="1"/>
  </r>
  <r>
    <x v="2"/>
    <x v="61"/>
    <x v="3"/>
    <x v="64"/>
    <x v="62"/>
    <x v="10"/>
    <x v="1"/>
    <n v="1"/>
    <m/>
    <n v="0"/>
    <s v="Forecast"/>
    <n v="0"/>
    <m/>
    <x v="1"/>
  </r>
  <r>
    <x v="2"/>
    <x v="61"/>
    <x v="3"/>
    <x v="64"/>
    <x v="62"/>
    <x v="11"/>
    <x v="2"/>
    <m/>
    <n v="260"/>
    <n v="0"/>
    <s v="Forecast"/>
    <n v="0"/>
    <m/>
    <x v="1"/>
  </r>
  <r>
    <x v="2"/>
    <x v="61"/>
    <x v="3"/>
    <x v="64"/>
    <x v="62"/>
    <x v="11"/>
    <x v="1"/>
    <n v="1"/>
    <m/>
    <n v="0"/>
    <s v="Forecast"/>
    <n v="0"/>
    <m/>
    <x v="1"/>
  </r>
  <r>
    <x v="2"/>
    <x v="62"/>
    <x v="8"/>
    <x v="65"/>
    <x v="63"/>
    <x v="0"/>
    <x v="0"/>
    <n v="1"/>
    <m/>
    <n v="0"/>
    <s v="Réel"/>
    <n v="0"/>
    <m/>
    <x v="0"/>
  </r>
  <r>
    <x v="2"/>
    <x v="62"/>
    <x v="8"/>
    <x v="65"/>
    <x v="63"/>
    <x v="0"/>
    <x v="1"/>
    <n v="1"/>
    <m/>
    <n v="0"/>
    <s v="Réel"/>
    <n v="0"/>
    <m/>
    <x v="0"/>
  </r>
  <r>
    <x v="2"/>
    <x v="62"/>
    <x v="8"/>
    <x v="65"/>
    <x v="63"/>
    <x v="1"/>
    <x v="0"/>
    <n v="1"/>
    <m/>
    <n v="0"/>
    <s v="Réel"/>
    <n v="0"/>
    <m/>
    <x v="0"/>
  </r>
  <r>
    <x v="2"/>
    <x v="62"/>
    <x v="8"/>
    <x v="65"/>
    <x v="63"/>
    <x v="1"/>
    <x v="1"/>
    <n v="1"/>
    <m/>
    <n v="0"/>
    <s v="Réel"/>
    <n v="0"/>
    <m/>
    <x v="0"/>
  </r>
  <r>
    <x v="2"/>
    <x v="62"/>
    <x v="8"/>
    <x v="65"/>
    <x v="63"/>
    <x v="2"/>
    <x v="0"/>
    <n v="1"/>
    <n v="1557.5"/>
    <n v="1557.5"/>
    <s v="Réel"/>
    <n v="-1557.5"/>
    <s v="UO mars"/>
    <x v="0"/>
  </r>
  <r>
    <x v="2"/>
    <x v="62"/>
    <x v="8"/>
    <x v="65"/>
    <x v="63"/>
    <x v="2"/>
    <x v="1"/>
    <n v="1"/>
    <m/>
    <n v="0"/>
    <s v="Réel"/>
    <n v="0"/>
    <m/>
    <x v="0"/>
  </r>
  <r>
    <x v="2"/>
    <x v="62"/>
    <x v="8"/>
    <x v="65"/>
    <x v="63"/>
    <x v="3"/>
    <x v="0"/>
    <n v="1"/>
    <n v="13427.130000000001"/>
    <n v="13427.130000000001"/>
    <s v="Réel"/>
    <n v="-13427.130000000001"/>
    <m/>
    <x v="0"/>
  </r>
  <r>
    <x v="2"/>
    <x v="62"/>
    <x v="8"/>
    <x v="65"/>
    <x v="63"/>
    <x v="3"/>
    <x v="1"/>
    <n v="1"/>
    <m/>
    <n v="0"/>
    <s v="Réel"/>
    <n v="0"/>
    <m/>
    <x v="0"/>
  </r>
  <r>
    <x v="2"/>
    <x v="62"/>
    <x v="8"/>
    <x v="65"/>
    <x v="63"/>
    <x v="4"/>
    <x v="0"/>
    <n v="1"/>
    <n v="8521.86"/>
    <n v="8521.86"/>
    <s v="Réel"/>
    <n v="-8521.86"/>
    <m/>
    <x v="0"/>
  </r>
  <r>
    <x v="2"/>
    <x v="62"/>
    <x v="8"/>
    <x v="65"/>
    <x v="63"/>
    <x v="4"/>
    <x v="1"/>
    <n v="1"/>
    <n v="4572.4100000000017"/>
    <n v="4572.4100000000017"/>
    <s v="Réel"/>
    <n v="-4572.4100000000017"/>
    <s v="REGULE MOIS PR2C2DENTS"/>
    <x v="0"/>
  </r>
  <r>
    <x v="2"/>
    <x v="62"/>
    <x v="8"/>
    <x v="65"/>
    <x v="63"/>
    <x v="5"/>
    <x v="0"/>
    <n v="1"/>
    <n v="11013.8"/>
    <n v="11013.8"/>
    <s v="Réel"/>
    <n v="-11013.8"/>
    <m/>
    <x v="0"/>
  </r>
  <r>
    <x v="2"/>
    <x v="62"/>
    <x v="8"/>
    <x v="65"/>
    <x v="63"/>
    <x v="5"/>
    <x v="1"/>
    <n v="1"/>
    <n v="667.50000000000182"/>
    <n v="667.50000000000182"/>
    <s v="Réel"/>
    <n v="-667.50000000000182"/>
    <s v="regule mois précédents"/>
    <x v="0"/>
  </r>
  <r>
    <x v="2"/>
    <x v="62"/>
    <x v="8"/>
    <x v="65"/>
    <x v="63"/>
    <x v="6"/>
    <x v="0"/>
    <n v="1"/>
    <n v="13795.05"/>
    <n v="13795.05"/>
    <s v="Réel"/>
    <n v="-13795.05"/>
    <m/>
    <x v="0"/>
  </r>
  <r>
    <x v="2"/>
    <x v="62"/>
    <x v="8"/>
    <x v="65"/>
    <x v="63"/>
    <x v="6"/>
    <x v="1"/>
    <n v="1"/>
    <n v="12193.060000000003"/>
    <n v="12193.060000000003"/>
    <s v="Réel"/>
    <n v="-12193.060000000003"/>
    <s v="reliquat M-1"/>
    <x v="0"/>
  </r>
  <r>
    <x v="2"/>
    <x v="62"/>
    <x v="8"/>
    <x v="65"/>
    <x v="63"/>
    <x v="7"/>
    <x v="0"/>
    <n v="1"/>
    <n v="20000"/>
    <n v="20000"/>
    <s v="Forecast"/>
    <n v="-20000"/>
    <m/>
    <x v="1"/>
  </r>
  <r>
    <x v="2"/>
    <x v="62"/>
    <x v="8"/>
    <x v="65"/>
    <x v="63"/>
    <x v="7"/>
    <x v="1"/>
    <n v="1"/>
    <m/>
    <n v="0"/>
    <s v="Forecast"/>
    <n v="0"/>
    <m/>
    <x v="1"/>
  </r>
  <r>
    <x v="2"/>
    <x v="62"/>
    <x v="8"/>
    <x v="65"/>
    <x v="63"/>
    <x v="8"/>
    <x v="0"/>
    <n v="1"/>
    <n v="20000"/>
    <n v="20000"/>
    <s v="Forecast"/>
    <n v="-20000"/>
    <m/>
    <x v="1"/>
  </r>
  <r>
    <x v="2"/>
    <x v="62"/>
    <x v="8"/>
    <x v="65"/>
    <x v="63"/>
    <x v="8"/>
    <x v="1"/>
    <n v="1"/>
    <m/>
    <n v="0"/>
    <s v="Forecast"/>
    <n v="0"/>
    <m/>
    <x v="1"/>
  </r>
  <r>
    <x v="2"/>
    <x v="62"/>
    <x v="8"/>
    <x v="65"/>
    <x v="63"/>
    <x v="9"/>
    <x v="0"/>
    <n v="1"/>
    <n v="20000"/>
    <n v="20000"/>
    <s v="Forecast"/>
    <n v="-20000"/>
    <m/>
    <x v="1"/>
  </r>
  <r>
    <x v="2"/>
    <x v="62"/>
    <x v="8"/>
    <x v="65"/>
    <x v="63"/>
    <x v="9"/>
    <x v="1"/>
    <n v="1"/>
    <m/>
    <n v="0"/>
    <s v="Forecast"/>
    <n v="0"/>
    <m/>
    <x v="1"/>
  </r>
  <r>
    <x v="2"/>
    <x v="62"/>
    <x v="8"/>
    <x v="65"/>
    <x v="63"/>
    <x v="10"/>
    <x v="0"/>
    <n v="1"/>
    <n v="20000"/>
    <n v="20000"/>
    <s v="Forecast"/>
    <n v="-20000"/>
    <m/>
    <x v="1"/>
  </r>
  <r>
    <x v="2"/>
    <x v="62"/>
    <x v="8"/>
    <x v="65"/>
    <x v="63"/>
    <x v="10"/>
    <x v="1"/>
    <n v="1"/>
    <m/>
    <n v="0"/>
    <s v="Forecast"/>
    <n v="0"/>
    <m/>
    <x v="1"/>
  </r>
  <r>
    <x v="2"/>
    <x v="62"/>
    <x v="8"/>
    <x v="65"/>
    <x v="63"/>
    <x v="11"/>
    <x v="0"/>
    <n v="1"/>
    <n v="20000"/>
    <n v="20000"/>
    <s v="Forecast"/>
    <n v="-20000"/>
    <m/>
    <x v="1"/>
  </r>
  <r>
    <x v="2"/>
    <x v="62"/>
    <x v="8"/>
    <x v="65"/>
    <x v="63"/>
    <x v="11"/>
    <x v="1"/>
    <n v="1"/>
    <m/>
    <n v="0"/>
    <s v="Forecast"/>
    <n v="0"/>
    <m/>
    <x v="1"/>
  </r>
  <r>
    <x v="2"/>
    <x v="63"/>
    <x v="3"/>
    <x v="66"/>
    <x v="64"/>
    <x v="0"/>
    <x v="2"/>
    <n v="432"/>
    <n v="277"/>
    <n v="119664"/>
    <s v="Réel"/>
    <n v="-119664"/>
    <m/>
    <x v="0"/>
  </r>
  <r>
    <x v="2"/>
    <x v="63"/>
    <x v="3"/>
    <x v="66"/>
    <x v="64"/>
    <x v="0"/>
    <x v="2"/>
    <n v="1"/>
    <n v="450"/>
    <n v="450"/>
    <s v="Réel"/>
    <n v="-450"/>
    <m/>
    <x v="0"/>
  </r>
  <r>
    <x v="2"/>
    <x v="63"/>
    <x v="3"/>
    <x v="66"/>
    <x v="64"/>
    <x v="0"/>
    <x v="2"/>
    <n v="4"/>
    <n v="560"/>
    <n v="2240"/>
    <s v="Réel"/>
    <n v="-2240"/>
    <m/>
    <x v="0"/>
  </r>
  <r>
    <x v="2"/>
    <x v="63"/>
    <x v="3"/>
    <x v="66"/>
    <x v="64"/>
    <x v="0"/>
    <x v="1"/>
    <n v="1"/>
    <n v="8.7899999999999991"/>
    <n v="8.7899999999999991"/>
    <s v="Réel"/>
    <n v="-8.7899999999999991"/>
    <m/>
    <x v="0"/>
  </r>
  <r>
    <x v="2"/>
    <x v="63"/>
    <x v="3"/>
    <x v="66"/>
    <x v="64"/>
    <x v="1"/>
    <x v="2"/>
    <n v="477"/>
    <n v="277"/>
    <n v="132129"/>
    <s v="Réel"/>
    <n v="-132129"/>
    <m/>
    <x v="0"/>
  </r>
  <r>
    <x v="2"/>
    <x v="63"/>
    <x v="3"/>
    <x v="66"/>
    <x v="64"/>
    <x v="1"/>
    <x v="2"/>
    <n v="2"/>
    <n v="450"/>
    <n v="900"/>
    <s v="Réel"/>
    <n v="-900"/>
    <m/>
    <x v="0"/>
  </r>
  <r>
    <x v="2"/>
    <x v="63"/>
    <x v="3"/>
    <x v="66"/>
    <x v="64"/>
    <x v="1"/>
    <x v="2"/>
    <n v="0"/>
    <n v="560"/>
    <n v="0"/>
    <s v="Réel"/>
    <n v="0"/>
    <m/>
    <x v="0"/>
  </r>
  <r>
    <x v="2"/>
    <x v="63"/>
    <x v="3"/>
    <x v="66"/>
    <x v="64"/>
    <x v="1"/>
    <x v="1"/>
    <n v="1"/>
    <n v="76.23"/>
    <n v="76.23"/>
    <s v="Réel"/>
    <n v="-76.23"/>
    <s v="FRAIS"/>
    <x v="0"/>
  </r>
  <r>
    <x v="2"/>
    <x v="63"/>
    <x v="3"/>
    <x v="67"/>
    <x v="64"/>
    <x v="2"/>
    <x v="2"/>
    <n v="651.5"/>
    <n v="277"/>
    <n v="180465.5"/>
    <s v="Réel"/>
    <n v="-180465.5"/>
    <m/>
    <x v="0"/>
  </r>
  <r>
    <x v="2"/>
    <x v="63"/>
    <x v="3"/>
    <x v="67"/>
    <x v="64"/>
    <x v="2"/>
    <x v="2"/>
    <n v="1"/>
    <n v="450"/>
    <n v="450"/>
    <s v="Réel"/>
    <n v="-450"/>
    <m/>
    <x v="0"/>
  </r>
  <r>
    <x v="2"/>
    <x v="63"/>
    <x v="3"/>
    <x v="67"/>
    <x v="64"/>
    <x v="2"/>
    <x v="2"/>
    <n v="6"/>
    <n v="560"/>
    <n v="3360"/>
    <s v="Réel"/>
    <n v="-3360"/>
    <m/>
    <x v="0"/>
  </r>
  <r>
    <x v="2"/>
    <x v="63"/>
    <x v="3"/>
    <x v="67"/>
    <x v="64"/>
    <x v="2"/>
    <x v="1"/>
    <n v="1"/>
    <m/>
    <n v="0"/>
    <s v="Réel"/>
    <n v="0"/>
    <m/>
    <x v="0"/>
  </r>
  <r>
    <x v="2"/>
    <x v="63"/>
    <x v="3"/>
    <x v="67"/>
    <x v="64"/>
    <x v="3"/>
    <x v="2"/>
    <n v="617"/>
    <n v="277"/>
    <n v="170909"/>
    <s v="Réel"/>
    <n v="-170909"/>
    <m/>
    <x v="0"/>
  </r>
  <r>
    <x v="2"/>
    <x v="63"/>
    <x v="3"/>
    <x v="67"/>
    <x v="64"/>
    <x v="3"/>
    <x v="2"/>
    <n v="1"/>
    <n v="450"/>
    <n v="450"/>
    <s v="Réel"/>
    <n v="-450"/>
    <m/>
    <x v="0"/>
  </r>
  <r>
    <x v="2"/>
    <x v="63"/>
    <x v="3"/>
    <x v="67"/>
    <x v="64"/>
    <x v="3"/>
    <x v="2"/>
    <n v="6"/>
    <n v="560"/>
    <n v="3360"/>
    <s v="Réel"/>
    <n v="-3360"/>
    <m/>
    <x v="0"/>
  </r>
  <r>
    <x v="2"/>
    <x v="63"/>
    <x v="3"/>
    <x v="67"/>
    <x v="64"/>
    <x v="3"/>
    <x v="1"/>
    <n v="1"/>
    <n v="72.12"/>
    <n v="72.12"/>
    <s v="Réel"/>
    <n v="-72.12"/>
    <m/>
    <x v="0"/>
  </r>
  <r>
    <x v="2"/>
    <x v="63"/>
    <x v="3"/>
    <x v="67"/>
    <x v="64"/>
    <x v="4"/>
    <x v="2"/>
    <n v="534.5"/>
    <n v="269"/>
    <n v="143780.5"/>
    <s v="Réel"/>
    <n v="-143780.5"/>
    <m/>
    <x v="0"/>
  </r>
  <r>
    <x v="2"/>
    <x v="63"/>
    <x v="3"/>
    <x v="67"/>
    <x v="64"/>
    <x v="4"/>
    <x v="2"/>
    <n v="2"/>
    <n v="450"/>
    <n v="900"/>
    <s v="Réel"/>
    <n v="-900"/>
    <m/>
    <x v="0"/>
  </r>
  <r>
    <x v="2"/>
    <x v="63"/>
    <x v="3"/>
    <x v="67"/>
    <x v="64"/>
    <x v="4"/>
    <x v="2"/>
    <n v="2"/>
    <n v="560"/>
    <n v="1120"/>
    <s v="Réel"/>
    <n v="-1120"/>
    <m/>
    <x v="0"/>
  </r>
  <r>
    <x v="2"/>
    <x v="63"/>
    <x v="3"/>
    <x v="67"/>
    <x v="64"/>
    <x v="4"/>
    <x v="1"/>
    <n v="1"/>
    <n v="534.04"/>
    <n v="534.04"/>
    <s v="Réel"/>
    <n v="-534.04"/>
    <s v="OK VOIR SAMIA POUR FACTO CLIENT"/>
    <x v="0"/>
  </r>
  <r>
    <x v="2"/>
    <x v="63"/>
    <x v="3"/>
    <x v="67"/>
    <x v="64"/>
    <x v="5"/>
    <x v="8"/>
    <n v="1"/>
    <n v="224408.97343367932"/>
    <n v="224408.97343367932"/>
    <s v="Réel"/>
    <n v="-224408.97343367932"/>
    <m/>
    <x v="0"/>
  </r>
  <r>
    <x v="2"/>
    <x v="63"/>
    <x v="3"/>
    <x v="67"/>
    <x v="64"/>
    <x v="5"/>
    <x v="9"/>
    <n v="1"/>
    <m/>
    <n v="0"/>
    <s v="Réel"/>
    <n v="0"/>
    <m/>
    <x v="0"/>
  </r>
  <r>
    <x v="2"/>
    <x v="63"/>
    <x v="3"/>
    <x v="67"/>
    <x v="64"/>
    <x v="5"/>
    <x v="10"/>
    <n v="1"/>
    <m/>
    <n v="0"/>
    <s v="Réel"/>
    <n v="0"/>
    <m/>
    <x v="0"/>
  </r>
  <r>
    <x v="2"/>
    <x v="63"/>
    <x v="3"/>
    <x v="67"/>
    <x v="64"/>
    <x v="5"/>
    <x v="1"/>
    <n v="1"/>
    <n v="-166241.0264492475"/>
    <n v="-166241.0264492475"/>
    <s v="Réel"/>
    <n v="166241.0264492475"/>
    <s v="Régules YTD 06"/>
    <x v="0"/>
  </r>
  <r>
    <x v="2"/>
    <x v="63"/>
    <x v="3"/>
    <x v="67"/>
    <x v="64"/>
    <x v="6"/>
    <x v="8"/>
    <n v="1"/>
    <n v="209682.90343367925"/>
    <n v="209682.90343367925"/>
    <s v="Forecast"/>
    <n v="-209682.90343367925"/>
    <s v="solde à fin juillet"/>
    <x v="0"/>
  </r>
  <r>
    <x v="2"/>
    <x v="63"/>
    <x v="3"/>
    <x v="67"/>
    <x v="64"/>
    <x v="6"/>
    <x v="9"/>
    <n v="1"/>
    <m/>
    <n v="0"/>
    <s v="Forecast"/>
    <n v="0"/>
    <m/>
    <x v="0"/>
  </r>
  <r>
    <x v="2"/>
    <x v="63"/>
    <x v="3"/>
    <x v="67"/>
    <x v="64"/>
    <x v="6"/>
    <x v="10"/>
    <n v="1"/>
    <n v="12099.75"/>
    <n v="12099.75"/>
    <s v="Réel"/>
    <n v="-12099.75"/>
    <m/>
    <x v="0"/>
  </r>
  <r>
    <x v="2"/>
    <x v="63"/>
    <x v="3"/>
    <x v="67"/>
    <x v="64"/>
    <x v="6"/>
    <x v="1"/>
    <n v="1"/>
    <n v="2626.36"/>
    <n v="2626.36"/>
    <s v="Forecast"/>
    <n v="-2626.36"/>
    <s v="FRAIS JAHAN SAMMOUD BOULERT GABORIO"/>
    <x v="0"/>
  </r>
  <r>
    <x v="2"/>
    <x v="63"/>
    <x v="3"/>
    <x v="67"/>
    <x v="64"/>
    <x v="7"/>
    <x v="8"/>
    <n v="1"/>
    <m/>
    <n v="0"/>
    <s v="Forecast"/>
    <n v="0"/>
    <m/>
    <x v="1"/>
  </r>
  <r>
    <x v="2"/>
    <x v="63"/>
    <x v="3"/>
    <x v="67"/>
    <x v="64"/>
    <x v="7"/>
    <x v="9"/>
    <n v="1"/>
    <m/>
    <n v="0"/>
    <s v="Forecast"/>
    <n v="0"/>
    <m/>
    <x v="1"/>
  </r>
  <r>
    <x v="2"/>
    <x v="63"/>
    <x v="3"/>
    <x v="67"/>
    <x v="64"/>
    <x v="7"/>
    <x v="10"/>
    <n v="1"/>
    <n v="12099.75"/>
    <n v="12099.75"/>
    <s v="Forecast"/>
    <n v="-12099.75"/>
    <m/>
    <x v="1"/>
  </r>
  <r>
    <x v="2"/>
    <x v="63"/>
    <x v="3"/>
    <x v="67"/>
    <x v="64"/>
    <x v="7"/>
    <x v="1"/>
    <n v="1"/>
    <m/>
    <n v="0"/>
    <s v="Forecast"/>
    <n v="0"/>
    <m/>
    <x v="1"/>
  </r>
  <r>
    <x v="2"/>
    <x v="63"/>
    <x v="3"/>
    <x v="67"/>
    <x v="64"/>
    <x v="8"/>
    <x v="8"/>
    <n v="1"/>
    <m/>
    <n v="0"/>
    <s v="Forecast"/>
    <n v="0"/>
    <m/>
    <x v="1"/>
  </r>
  <r>
    <x v="2"/>
    <x v="63"/>
    <x v="3"/>
    <x v="67"/>
    <x v="64"/>
    <x v="8"/>
    <x v="9"/>
    <n v="1"/>
    <m/>
    <n v="0"/>
    <s v="Forecast"/>
    <n v="0"/>
    <m/>
    <x v="1"/>
  </r>
  <r>
    <x v="2"/>
    <x v="63"/>
    <x v="3"/>
    <x v="67"/>
    <x v="64"/>
    <x v="8"/>
    <x v="10"/>
    <n v="1"/>
    <n v="12099.75"/>
    <n v="12099.75"/>
    <s v="Forecast"/>
    <n v="-12099.75"/>
    <m/>
    <x v="1"/>
  </r>
  <r>
    <x v="2"/>
    <x v="63"/>
    <x v="3"/>
    <x v="67"/>
    <x v="64"/>
    <x v="8"/>
    <x v="1"/>
    <n v="1"/>
    <m/>
    <n v="0"/>
    <s v="Forecast"/>
    <n v="0"/>
    <m/>
    <x v="1"/>
  </r>
  <r>
    <x v="2"/>
    <x v="63"/>
    <x v="3"/>
    <x v="67"/>
    <x v="64"/>
    <x v="9"/>
    <x v="8"/>
    <n v="1"/>
    <m/>
    <n v="0"/>
    <s v="Forecast"/>
    <n v="0"/>
    <m/>
    <x v="1"/>
  </r>
  <r>
    <x v="2"/>
    <x v="63"/>
    <x v="3"/>
    <x v="67"/>
    <x v="64"/>
    <x v="9"/>
    <x v="9"/>
    <n v="1"/>
    <m/>
    <n v="0"/>
    <s v="Forecast"/>
    <n v="0"/>
    <m/>
    <x v="1"/>
  </r>
  <r>
    <x v="2"/>
    <x v="63"/>
    <x v="3"/>
    <x v="67"/>
    <x v="64"/>
    <x v="9"/>
    <x v="10"/>
    <n v="1"/>
    <n v="12099.75"/>
    <n v="12099.75"/>
    <s v="Forecast"/>
    <n v="-12099.75"/>
    <m/>
    <x v="1"/>
  </r>
  <r>
    <x v="2"/>
    <x v="63"/>
    <x v="3"/>
    <x v="67"/>
    <x v="64"/>
    <x v="9"/>
    <x v="1"/>
    <n v="1"/>
    <m/>
    <n v="0"/>
    <s v="Forecast"/>
    <n v="0"/>
    <m/>
    <x v="1"/>
  </r>
  <r>
    <x v="2"/>
    <x v="63"/>
    <x v="3"/>
    <x v="67"/>
    <x v="64"/>
    <x v="10"/>
    <x v="8"/>
    <n v="1"/>
    <m/>
    <n v="0"/>
    <s v="Forecast"/>
    <n v="0"/>
    <m/>
    <x v="1"/>
  </r>
  <r>
    <x v="2"/>
    <x v="63"/>
    <x v="3"/>
    <x v="67"/>
    <x v="64"/>
    <x v="10"/>
    <x v="9"/>
    <n v="1"/>
    <m/>
    <n v="0"/>
    <s v="Forecast"/>
    <n v="0"/>
    <m/>
    <x v="1"/>
  </r>
  <r>
    <x v="2"/>
    <x v="63"/>
    <x v="3"/>
    <x v="67"/>
    <x v="64"/>
    <x v="10"/>
    <x v="10"/>
    <n v="1"/>
    <n v="12099.75"/>
    <n v="12099.75"/>
    <s v="Forecast"/>
    <n v="-12099.75"/>
    <m/>
    <x v="1"/>
  </r>
  <r>
    <x v="2"/>
    <x v="63"/>
    <x v="3"/>
    <x v="67"/>
    <x v="64"/>
    <x v="10"/>
    <x v="1"/>
    <n v="1"/>
    <m/>
    <n v="0"/>
    <s v="Forecast"/>
    <n v="0"/>
    <m/>
    <x v="1"/>
  </r>
  <r>
    <x v="2"/>
    <x v="63"/>
    <x v="3"/>
    <x v="67"/>
    <x v="64"/>
    <x v="11"/>
    <x v="8"/>
    <n v="1"/>
    <m/>
    <n v="0"/>
    <s v="Forecast"/>
    <n v="0"/>
    <m/>
    <x v="1"/>
  </r>
  <r>
    <x v="2"/>
    <x v="63"/>
    <x v="3"/>
    <x v="67"/>
    <x v="64"/>
    <x v="11"/>
    <x v="9"/>
    <n v="1"/>
    <m/>
    <n v="0"/>
    <s v="Forecast"/>
    <n v="0"/>
    <m/>
    <x v="1"/>
  </r>
  <r>
    <x v="2"/>
    <x v="63"/>
    <x v="3"/>
    <x v="67"/>
    <x v="64"/>
    <x v="11"/>
    <x v="10"/>
    <n v="1"/>
    <n v="12099.75"/>
    <n v="12099.75"/>
    <s v="Forecast"/>
    <n v="-12099.75"/>
    <m/>
    <x v="1"/>
  </r>
  <r>
    <x v="2"/>
    <x v="63"/>
    <x v="3"/>
    <x v="67"/>
    <x v="64"/>
    <x v="11"/>
    <x v="1"/>
    <n v="1"/>
    <m/>
    <n v="0"/>
    <s v="Forecast"/>
    <n v="0"/>
    <m/>
    <x v="1"/>
  </r>
  <r>
    <x v="2"/>
    <x v="64"/>
    <x v="3"/>
    <x v="24"/>
    <x v="65"/>
    <x v="0"/>
    <x v="3"/>
    <n v="1"/>
    <n v="14984.5"/>
    <n v="14984.5"/>
    <s v="Réel"/>
    <n v="-14984.5"/>
    <m/>
    <x v="0"/>
  </r>
  <r>
    <x v="2"/>
    <x v="64"/>
    <x v="3"/>
    <x v="24"/>
    <x v="65"/>
    <x v="0"/>
    <x v="1"/>
    <n v="1"/>
    <m/>
    <n v="0"/>
    <s v="Réel"/>
    <n v="0"/>
    <m/>
    <x v="0"/>
  </r>
  <r>
    <x v="2"/>
    <x v="64"/>
    <x v="3"/>
    <x v="24"/>
    <x v="65"/>
    <x v="1"/>
    <x v="3"/>
    <n v="1"/>
    <n v="3773.4799999999996"/>
    <n v="3773.4799999999996"/>
    <s v="Réel"/>
    <n v="-3773.4799999999996"/>
    <m/>
    <x v="0"/>
  </r>
  <r>
    <x v="2"/>
    <x v="64"/>
    <x v="3"/>
    <x v="24"/>
    <x v="65"/>
    <x v="1"/>
    <x v="1"/>
    <n v="1"/>
    <m/>
    <n v="0"/>
    <s v="Réel"/>
    <n v="0"/>
    <m/>
    <x v="0"/>
  </r>
  <r>
    <x v="2"/>
    <x v="64"/>
    <x v="3"/>
    <x v="25"/>
    <x v="66"/>
    <x v="2"/>
    <x v="3"/>
    <n v="1"/>
    <n v="4543.7925000000005"/>
    <n v="4543.7925000000005"/>
    <s v="Réel"/>
    <n v="-4543.7925000000005"/>
    <m/>
    <x v="0"/>
  </r>
  <r>
    <x v="2"/>
    <x v="64"/>
    <x v="3"/>
    <x v="25"/>
    <x v="66"/>
    <x v="2"/>
    <x v="1"/>
    <n v="1"/>
    <n v="884.89"/>
    <n v="884.89"/>
    <s v="Réel"/>
    <n v="-884.89"/>
    <m/>
    <x v="0"/>
  </r>
  <r>
    <x v="2"/>
    <x v="64"/>
    <x v="3"/>
    <x v="25"/>
    <x v="66"/>
    <x v="3"/>
    <x v="3"/>
    <n v="1"/>
    <n v="2822.7150000000001"/>
    <n v="2822.7150000000001"/>
    <s v="Réel"/>
    <n v="-2822.7150000000001"/>
    <m/>
    <x v="0"/>
  </r>
  <r>
    <x v="2"/>
    <x v="64"/>
    <x v="3"/>
    <x v="25"/>
    <x v="66"/>
    <x v="3"/>
    <x v="1"/>
    <n v="1"/>
    <m/>
    <n v="0"/>
    <s v="Réel"/>
    <n v="0"/>
    <m/>
    <x v="0"/>
  </r>
  <r>
    <x v="2"/>
    <x v="64"/>
    <x v="3"/>
    <x v="25"/>
    <x v="66"/>
    <x v="4"/>
    <x v="3"/>
    <n v="1"/>
    <n v="5239.8324999999995"/>
    <n v="5239.8324999999995"/>
    <s v="Réel"/>
    <n v="-5239.8324999999995"/>
    <m/>
    <x v="0"/>
  </r>
  <r>
    <x v="2"/>
    <x v="64"/>
    <x v="3"/>
    <x v="25"/>
    <x v="66"/>
    <x v="4"/>
    <x v="1"/>
    <n v="1"/>
    <m/>
    <n v="0"/>
    <s v="Réel"/>
    <n v="0"/>
    <m/>
    <x v="0"/>
  </r>
  <r>
    <x v="2"/>
    <x v="64"/>
    <x v="3"/>
    <x v="25"/>
    <x v="66"/>
    <x v="5"/>
    <x v="3"/>
    <n v="1"/>
    <n v="9374.2574999999997"/>
    <n v="9374.2574999999997"/>
    <s v="Réel"/>
    <n v="-9374.2574999999997"/>
    <m/>
    <x v="0"/>
  </r>
  <r>
    <x v="2"/>
    <x v="64"/>
    <x v="3"/>
    <x v="25"/>
    <x v="66"/>
    <x v="5"/>
    <x v="1"/>
    <n v="1"/>
    <m/>
    <n v="0"/>
    <s v="Réel"/>
    <n v="0"/>
    <m/>
    <x v="0"/>
  </r>
  <r>
    <x v="2"/>
    <x v="64"/>
    <x v="3"/>
    <x v="25"/>
    <x v="66"/>
    <x v="6"/>
    <x v="3"/>
    <n v="1"/>
    <n v="6218.3250000000007"/>
    <n v="6218.3250000000007"/>
    <s v="Réel"/>
    <n v="-6218.3250000000007"/>
    <m/>
    <x v="0"/>
  </r>
  <r>
    <x v="2"/>
    <x v="64"/>
    <x v="3"/>
    <x v="25"/>
    <x v="66"/>
    <x v="6"/>
    <x v="1"/>
    <n v="1"/>
    <m/>
    <n v="0"/>
    <s v="Réel"/>
    <n v="0"/>
    <m/>
    <x v="0"/>
  </r>
  <r>
    <x v="2"/>
    <x v="64"/>
    <x v="3"/>
    <x v="25"/>
    <x v="66"/>
    <x v="7"/>
    <x v="3"/>
    <n v="1"/>
    <n v="14984.5"/>
    <n v="14984.5"/>
    <s v="Forecast"/>
    <n v="-14984.5"/>
    <m/>
    <x v="1"/>
  </r>
  <r>
    <x v="2"/>
    <x v="64"/>
    <x v="3"/>
    <x v="25"/>
    <x v="66"/>
    <x v="7"/>
    <x v="1"/>
    <n v="1"/>
    <m/>
    <n v="0"/>
    <s v="Forecast"/>
    <n v="0"/>
    <m/>
    <x v="1"/>
  </r>
  <r>
    <x v="2"/>
    <x v="64"/>
    <x v="3"/>
    <x v="25"/>
    <x v="66"/>
    <x v="8"/>
    <x v="3"/>
    <n v="1"/>
    <n v="14984.5"/>
    <n v="14984.5"/>
    <s v="Forecast"/>
    <n v="-14984.5"/>
    <m/>
    <x v="1"/>
  </r>
  <r>
    <x v="2"/>
    <x v="64"/>
    <x v="3"/>
    <x v="25"/>
    <x v="66"/>
    <x v="8"/>
    <x v="1"/>
    <n v="1"/>
    <m/>
    <n v="0"/>
    <s v="Forecast"/>
    <n v="0"/>
    <m/>
    <x v="1"/>
  </r>
  <r>
    <x v="2"/>
    <x v="64"/>
    <x v="3"/>
    <x v="25"/>
    <x v="66"/>
    <x v="9"/>
    <x v="3"/>
    <n v="1"/>
    <n v="14984.5"/>
    <n v="14984.5"/>
    <s v="Forecast"/>
    <n v="-14984.5"/>
    <m/>
    <x v="1"/>
  </r>
  <r>
    <x v="2"/>
    <x v="64"/>
    <x v="3"/>
    <x v="25"/>
    <x v="66"/>
    <x v="9"/>
    <x v="1"/>
    <n v="1"/>
    <m/>
    <n v="0"/>
    <s v="Forecast"/>
    <n v="0"/>
    <m/>
    <x v="1"/>
  </r>
  <r>
    <x v="2"/>
    <x v="64"/>
    <x v="3"/>
    <x v="25"/>
    <x v="66"/>
    <x v="10"/>
    <x v="3"/>
    <n v="1"/>
    <n v="14984.5"/>
    <n v="14984.5"/>
    <s v="Forecast"/>
    <n v="-14984.5"/>
    <m/>
    <x v="1"/>
  </r>
  <r>
    <x v="2"/>
    <x v="64"/>
    <x v="3"/>
    <x v="25"/>
    <x v="66"/>
    <x v="10"/>
    <x v="1"/>
    <n v="1"/>
    <m/>
    <n v="0"/>
    <s v="Forecast"/>
    <n v="0"/>
    <m/>
    <x v="1"/>
  </r>
  <r>
    <x v="2"/>
    <x v="64"/>
    <x v="3"/>
    <x v="25"/>
    <x v="66"/>
    <x v="11"/>
    <x v="3"/>
    <n v="1"/>
    <n v="14984.5"/>
    <n v="14984.5"/>
    <s v="Forecast"/>
    <n v="-14984.5"/>
    <m/>
    <x v="1"/>
  </r>
  <r>
    <x v="2"/>
    <x v="64"/>
    <x v="3"/>
    <x v="25"/>
    <x v="66"/>
    <x v="11"/>
    <x v="1"/>
    <n v="1"/>
    <m/>
    <n v="0"/>
    <s v="Forecast"/>
    <n v="0"/>
    <m/>
    <x v="1"/>
  </r>
  <r>
    <x v="2"/>
    <x v="65"/>
    <x v="3"/>
    <x v="68"/>
    <x v="67"/>
    <x v="0"/>
    <x v="0"/>
    <n v="1"/>
    <n v="2953"/>
    <n v="2953"/>
    <s v="Réel"/>
    <n v="-2953"/>
    <s v="SOLDE MONTANT GLOBAL 11830"/>
    <x v="0"/>
  </r>
  <r>
    <x v="2"/>
    <x v="65"/>
    <x v="3"/>
    <x v="68"/>
    <x v="67"/>
    <x v="0"/>
    <x v="1"/>
    <n v="1"/>
    <m/>
    <n v="0"/>
    <s v="Réel"/>
    <n v="0"/>
    <m/>
    <x v="0"/>
  </r>
  <r>
    <x v="2"/>
    <x v="65"/>
    <x v="3"/>
    <x v="68"/>
    <x v="67"/>
    <x v="1"/>
    <x v="0"/>
    <n v="1"/>
    <n v="5000"/>
    <n v="5000"/>
    <s v="Réel"/>
    <n v="-5000"/>
    <s v="VOIR A QUOI ça correspond"/>
    <x v="0"/>
  </r>
  <r>
    <x v="2"/>
    <x v="65"/>
    <x v="3"/>
    <x v="68"/>
    <x v="67"/>
    <x v="1"/>
    <x v="1"/>
    <n v="1"/>
    <m/>
    <n v="0"/>
    <s v="Réel"/>
    <n v="0"/>
    <m/>
    <x v="0"/>
  </r>
  <r>
    <x v="2"/>
    <x v="65"/>
    <x v="3"/>
    <x v="68"/>
    <x v="67"/>
    <x v="2"/>
    <x v="0"/>
    <n v="1"/>
    <n v="14642"/>
    <n v="14642"/>
    <s v="Réel"/>
    <n v="-14642"/>
    <m/>
    <x v="0"/>
  </r>
  <r>
    <x v="2"/>
    <x v="65"/>
    <x v="3"/>
    <x v="68"/>
    <x v="67"/>
    <x v="2"/>
    <x v="1"/>
    <n v="1"/>
    <m/>
    <n v="0"/>
    <s v="Réel"/>
    <n v="0"/>
    <m/>
    <x v="0"/>
  </r>
  <r>
    <x v="2"/>
    <x v="65"/>
    <x v="3"/>
    <x v="68"/>
    <x v="67"/>
    <x v="3"/>
    <x v="0"/>
    <n v="1"/>
    <n v="14118"/>
    <n v="14118"/>
    <s v="Réel"/>
    <n v="-14118"/>
    <s v="SOLDE 28 760"/>
    <x v="0"/>
  </r>
  <r>
    <x v="2"/>
    <x v="65"/>
    <x v="3"/>
    <x v="68"/>
    <x v="67"/>
    <x v="3"/>
    <x v="1"/>
    <n v="1"/>
    <m/>
    <n v="0"/>
    <s v="Réel"/>
    <n v="0"/>
    <m/>
    <x v="0"/>
  </r>
  <r>
    <x v="2"/>
    <x v="65"/>
    <x v="3"/>
    <x v="68"/>
    <x v="67"/>
    <x v="4"/>
    <x v="0"/>
    <n v="1"/>
    <m/>
    <n v="0"/>
    <s v="Réel"/>
    <n v="0"/>
    <s v="en attente car pas de devis sur la prod actuelle"/>
    <x v="0"/>
  </r>
  <r>
    <x v="2"/>
    <x v="65"/>
    <x v="3"/>
    <x v="68"/>
    <x v="67"/>
    <x v="4"/>
    <x v="1"/>
    <n v="1"/>
    <m/>
    <n v="0"/>
    <s v="Réel"/>
    <n v="0"/>
    <m/>
    <x v="0"/>
  </r>
  <r>
    <x v="2"/>
    <x v="65"/>
    <x v="3"/>
    <x v="68"/>
    <x v="67"/>
    <x v="5"/>
    <x v="0"/>
    <n v="1"/>
    <n v="31180"/>
    <n v="31180"/>
    <s v="Réel"/>
    <n v="-31180"/>
    <s v="DEVIS LOGIC 3.2"/>
    <x v="0"/>
  </r>
  <r>
    <x v="2"/>
    <x v="65"/>
    <x v="3"/>
    <x v="68"/>
    <x v="67"/>
    <x v="5"/>
    <x v="1"/>
    <n v="1"/>
    <m/>
    <n v="0"/>
    <s v="Réel"/>
    <n v="0"/>
    <m/>
    <x v="0"/>
  </r>
  <r>
    <x v="2"/>
    <x v="65"/>
    <x v="3"/>
    <x v="68"/>
    <x v="67"/>
    <x v="6"/>
    <x v="0"/>
    <n v="1"/>
    <n v="9580"/>
    <n v="9580"/>
    <s v="Réel"/>
    <n v="-9580"/>
    <s v="DEVIS F.REP"/>
    <x v="0"/>
  </r>
  <r>
    <x v="2"/>
    <x v="65"/>
    <x v="3"/>
    <x v="68"/>
    <x v="67"/>
    <x v="6"/>
    <x v="1"/>
    <n v="1"/>
    <m/>
    <n v="0"/>
    <s v="Réel"/>
    <n v="0"/>
    <m/>
    <x v="0"/>
  </r>
  <r>
    <x v="2"/>
    <x v="65"/>
    <x v="3"/>
    <x v="68"/>
    <x v="67"/>
    <x v="7"/>
    <x v="0"/>
    <n v="1"/>
    <m/>
    <n v="0"/>
    <s v="Forecast"/>
    <n v="0"/>
    <m/>
    <x v="1"/>
  </r>
  <r>
    <x v="2"/>
    <x v="65"/>
    <x v="3"/>
    <x v="68"/>
    <x v="67"/>
    <x v="7"/>
    <x v="1"/>
    <n v="1"/>
    <m/>
    <n v="0"/>
    <s v="Forecast"/>
    <n v="0"/>
    <m/>
    <x v="1"/>
  </r>
  <r>
    <x v="2"/>
    <x v="65"/>
    <x v="3"/>
    <x v="68"/>
    <x v="67"/>
    <x v="8"/>
    <x v="0"/>
    <n v="1"/>
    <m/>
    <n v="0"/>
    <s v="Forecast"/>
    <n v="0"/>
    <m/>
    <x v="1"/>
  </r>
  <r>
    <x v="2"/>
    <x v="65"/>
    <x v="3"/>
    <x v="68"/>
    <x v="67"/>
    <x v="8"/>
    <x v="1"/>
    <n v="1"/>
    <m/>
    <n v="0"/>
    <s v="Forecast"/>
    <n v="0"/>
    <m/>
    <x v="1"/>
  </r>
  <r>
    <x v="2"/>
    <x v="65"/>
    <x v="3"/>
    <x v="68"/>
    <x v="67"/>
    <x v="9"/>
    <x v="0"/>
    <n v="1"/>
    <m/>
    <n v="0"/>
    <s v="Forecast"/>
    <n v="0"/>
    <m/>
    <x v="1"/>
  </r>
  <r>
    <x v="2"/>
    <x v="65"/>
    <x v="3"/>
    <x v="68"/>
    <x v="67"/>
    <x v="9"/>
    <x v="1"/>
    <n v="1"/>
    <m/>
    <n v="0"/>
    <s v="Forecast"/>
    <n v="0"/>
    <m/>
    <x v="1"/>
  </r>
  <r>
    <x v="2"/>
    <x v="65"/>
    <x v="3"/>
    <x v="68"/>
    <x v="67"/>
    <x v="10"/>
    <x v="0"/>
    <n v="1"/>
    <m/>
    <n v="0"/>
    <s v="Forecast"/>
    <n v="0"/>
    <m/>
    <x v="1"/>
  </r>
  <r>
    <x v="2"/>
    <x v="65"/>
    <x v="3"/>
    <x v="68"/>
    <x v="67"/>
    <x v="10"/>
    <x v="1"/>
    <n v="1"/>
    <m/>
    <n v="0"/>
    <s v="Forecast"/>
    <n v="0"/>
    <m/>
    <x v="1"/>
  </r>
  <r>
    <x v="2"/>
    <x v="65"/>
    <x v="3"/>
    <x v="68"/>
    <x v="67"/>
    <x v="11"/>
    <x v="0"/>
    <n v="1"/>
    <m/>
    <n v="0"/>
    <s v="Forecast"/>
    <n v="0"/>
    <m/>
    <x v="1"/>
  </r>
  <r>
    <x v="2"/>
    <x v="65"/>
    <x v="3"/>
    <x v="68"/>
    <x v="67"/>
    <x v="11"/>
    <x v="1"/>
    <n v="1"/>
    <m/>
    <n v="0"/>
    <s v="Forecast"/>
    <n v="0"/>
    <m/>
    <x v="1"/>
  </r>
  <r>
    <x v="2"/>
    <x v="66"/>
    <x v="3"/>
    <x v="69"/>
    <x v="68"/>
    <x v="0"/>
    <x v="2"/>
    <n v="1"/>
    <n v="48290.05"/>
    <n v="48290.05"/>
    <s v="Réel"/>
    <n v="-48290.05"/>
    <m/>
    <x v="0"/>
  </r>
  <r>
    <x v="2"/>
    <x v="66"/>
    <x v="3"/>
    <x v="69"/>
    <x v="68"/>
    <x v="0"/>
    <x v="1"/>
    <n v="1"/>
    <m/>
    <n v="0"/>
    <s v="Réel"/>
    <n v="0"/>
    <m/>
    <x v="0"/>
  </r>
  <r>
    <x v="2"/>
    <x v="66"/>
    <x v="3"/>
    <x v="69"/>
    <x v="68"/>
    <x v="1"/>
    <x v="2"/>
    <n v="1"/>
    <n v="32705.45"/>
    <n v="32705.45"/>
    <s v="Réel"/>
    <n v="-32705.45"/>
    <s v="Y/C CORRECTION JANVIER"/>
    <x v="0"/>
  </r>
  <r>
    <x v="2"/>
    <x v="66"/>
    <x v="3"/>
    <x v="69"/>
    <x v="68"/>
    <x v="1"/>
    <x v="1"/>
    <n v="1"/>
    <m/>
    <n v="0"/>
    <s v="Réel"/>
    <n v="0"/>
    <m/>
    <x v="0"/>
  </r>
  <r>
    <x v="2"/>
    <x v="66"/>
    <x v="3"/>
    <x v="70"/>
    <x v="68"/>
    <x v="2"/>
    <x v="2"/>
    <n v="1"/>
    <n v="53915.5"/>
    <n v="53915.5"/>
    <s v="Réel"/>
    <n v="-53915.5"/>
    <s v="AT BASE FULL YEAR 2011 CF Formule cellule I28"/>
    <x v="0"/>
  </r>
  <r>
    <x v="2"/>
    <x v="66"/>
    <x v="3"/>
    <x v="70"/>
    <x v="68"/>
    <x v="2"/>
    <x v="1"/>
    <n v="1"/>
    <m/>
    <n v="0"/>
    <s v="Réel"/>
    <n v="0"/>
    <m/>
    <x v="0"/>
  </r>
  <r>
    <x v="2"/>
    <x v="66"/>
    <x v="3"/>
    <x v="70"/>
    <x v="68"/>
    <x v="3"/>
    <x v="2"/>
    <n v="1"/>
    <n v="57978.93"/>
    <n v="57978.93"/>
    <s v="Réel"/>
    <n v="-57978.93"/>
    <m/>
    <x v="0"/>
  </r>
  <r>
    <x v="2"/>
    <x v="66"/>
    <x v="3"/>
    <x v="70"/>
    <x v="68"/>
    <x v="3"/>
    <x v="1"/>
    <n v="1"/>
    <m/>
    <n v="0"/>
    <s v="Réel"/>
    <n v="0"/>
    <m/>
    <x v="0"/>
  </r>
  <r>
    <x v="2"/>
    <x v="66"/>
    <x v="3"/>
    <x v="70"/>
    <x v="68"/>
    <x v="4"/>
    <x v="2"/>
    <n v="1"/>
    <n v="70673.440000000002"/>
    <n v="70673.440000000002"/>
    <s v="Réel"/>
    <n v="-70673.440000000002"/>
    <m/>
    <x v="0"/>
  </r>
  <r>
    <x v="2"/>
    <x v="66"/>
    <x v="3"/>
    <x v="70"/>
    <x v="68"/>
    <x v="4"/>
    <x v="1"/>
    <n v="1"/>
    <m/>
    <n v="0"/>
    <s v="Réel"/>
    <n v="0"/>
    <m/>
    <x v="0"/>
  </r>
  <r>
    <x v="2"/>
    <x v="66"/>
    <x v="3"/>
    <x v="70"/>
    <x v="68"/>
    <x v="5"/>
    <x v="2"/>
    <n v="1"/>
    <n v="62907.040000000001"/>
    <n v="62907.040000000001"/>
    <s v="Réel"/>
    <n v="-62907.040000000001"/>
    <m/>
    <x v="0"/>
  </r>
  <r>
    <x v="2"/>
    <x v="66"/>
    <x v="3"/>
    <x v="70"/>
    <x v="68"/>
    <x v="5"/>
    <x v="1"/>
    <n v="1"/>
    <m/>
    <n v="0"/>
    <s v="Réel"/>
    <n v="0"/>
    <m/>
    <x v="0"/>
  </r>
  <r>
    <x v="2"/>
    <x v="66"/>
    <x v="3"/>
    <x v="70"/>
    <x v="68"/>
    <x v="6"/>
    <x v="2"/>
    <n v="1"/>
    <n v="59550.34"/>
    <n v="59550.34"/>
    <s v="Réel"/>
    <n v="-59550.34"/>
    <m/>
    <x v="0"/>
  </r>
  <r>
    <x v="2"/>
    <x v="66"/>
    <x v="3"/>
    <x v="70"/>
    <x v="68"/>
    <x v="6"/>
    <x v="1"/>
    <n v="1"/>
    <m/>
    <n v="0"/>
    <s v="Réel"/>
    <n v="0"/>
    <m/>
    <x v="0"/>
  </r>
  <r>
    <x v="2"/>
    <x v="66"/>
    <x v="3"/>
    <x v="70"/>
    <x v="68"/>
    <x v="7"/>
    <x v="2"/>
    <n v="1"/>
    <n v="48290.05"/>
    <n v="48290.05"/>
    <s v="Forecast"/>
    <n v="-48290.05"/>
    <m/>
    <x v="1"/>
  </r>
  <r>
    <x v="2"/>
    <x v="66"/>
    <x v="3"/>
    <x v="70"/>
    <x v="68"/>
    <x v="7"/>
    <x v="1"/>
    <n v="1"/>
    <m/>
    <n v="0"/>
    <s v="Forecast"/>
    <n v="0"/>
    <m/>
    <x v="1"/>
  </r>
  <r>
    <x v="2"/>
    <x v="66"/>
    <x v="3"/>
    <x v="70"/>
    <x v="68"/>
    <x v="8"/>
    <x v="2"/>
    <n v="1"/>
    <n v="48290.05"/>
    <n v="48290.05"/>
    <s v="Forecast"/>
    <n v="-48290.05"/>
    <m/>
    <x v="1"/>
  </r>
  <r>
    <x v="2"/>
    <x v="66"/>
    <x v="3"/>
    <x v="70"/>
    <x v="68"/>
    <x v="8"/>
    <x v="1"/>
    <n v="1"/>
    <m/>
    <n v="0"/>
    <s v="Forecast"/>
    <n v="0"/>
    <m/>
    <x v="1"/>
  </r>
  <r>
    <x v="2"/>
    <x v="66"/>
    <x v="3"/>
    <x v="70"/>
    <x v="68"/>
    <x v="9"/>
    <x v="2"/>
    <n v="1"/>
    <n v="48290.05"/>
    <n v="48290.05"/>
    <s v="Forecast"/>
    <n v="-48290.05"/>
    <m/>
    <x v="1"/>
  </r>
  <r>
    <x v="2"/>
    <x v="66"/>
    <x v="3"/>
    <x v="70"/>
    <x v="68"/>
    <x v="9"/>
    <x v="1"/>
    <n v="1"/>
    <m/>
    <n v="0"/>
    <s v="Forecast"/>
    <n v="0"/>
    <m/>
    <x v="1"/>
  </r>
  <r>
    <x v="2"/>
    <x v="66"/>
    <x v="3"/>
    <x v="70"/>
    <x v="68"/>
    <x v="10"/>
    <x v="2"/>
    <n v="1"/>
    <n v="48290.05"/>
    <n v="48290.05"/>
    <s v="Forecast"/>
    <n v="-48290.05"/>
    <m/>
    <x v="1"/>
  </r>
  <r>
    <x v="2"/>
    <x v="66"/>
    <x v="3"/>
    <x v="70"/>
    <x v="68"/>
    <x v="10"/>
    <x v="1"/>
    <n v="1"/>
    <m/>
    <n v="0"/>
    <s v="Forecast"/>
    <n v="0"/>
    <m/>
    <x v="1"/>
  </r>
  <r>
    <x v="2"/>
    <x v="66"/>
    <x v="3"/>
    <x v="70"/>
    <x v="68"/>
    <x v="11"/>
    <x v="2"/>
    <n v="1"/>
    <n v="48290.05"/>
    <n v="48290.05"/>
    <s v="Forecast"/>
    <n v="-48290.05"/>
    <m/>
    <x v="1"/>
  </r>
  <r>
    <x v="2"/>
    <x v="66"/>
    <x v="3"/>
    <x v="70"/>
    <x v="68"/>
    <x v="11"/>
    <x v="1"/>
    <n v="1"/>
    <m/>
    <n v="0"/>
    <s v="Forecast"/>
    <n v="0"/>
    <m/>
    <x v="1"/>
  </r>
  <r>
    <x v="2"/>
    <x v="67"/>
    <x v="3"/>
    <x v="71"/>
    <x v="69"/>
    <x v="0"/>
    <x v="0"/>
    <n v="1"/>
    <n v="5750"/>
    <n v="5750"/>
    <s v="Réel"/>
    <n v="-5750"/>
    <n v="92920"/>
    <x v="0"/>
  </r>
  <r>
    <x v="2"/>
    <x v="67"/>
    <x v="3"/>
    <x v="71"/>
    <x v="69"/>
    <x v="0"/>
    <x v="1"/>
    <n v="1"/>
    <m/>
    <n v="0"/>
    <s v="Réel"/>
    <n v="0"/>
    <m/>
    <x v="0"/>
  </r>
  <r>
    <x v="2"/>
    <x v="67"/>
    <x v="3"/>
    <x v="71"/>
    <x v="69"/>
    <x v="1"/>
    <x v="0"/>
    <n v="1"/>
    <n v="8537.2000000000007"/>
    <n v="8537.2000000000007"/>
    <s v="Réel"/>
    <n v="-8537.2000000000007"/>
    <s v="réel"/>
    <x v="0"/>
  </r>
  <r>
    <x v="2"/>
    <x v="67"/>
    <x v="3"/>
    <x v="71"/>
    <x v="69"/>
    <x v="1"/>
    <x v="1"/>
    <n v="1"/>
    <m/>
    <n v="0"/>
    <s v="Réel"/>
    <n v="0"/>
    <m/>
    <x v="0"/>
  </r>
  <r>
    <x v="2"/>
    <x v="67"/>
    <x v="3"/>
    <x v="71"/>
    <x v="69"/>
    <x v="2"/>
    <x v="0"/>
    <n v="1"/>
    <n v="10430"/>
    <n v="10430"/>
    <s v="Réel"/>
    <n v="-10430"/>
    <m/>
    <x v="0"/>
  </r>
  <r>
    <x v="2"/>
    <x v="67"/>
    <x v="3"/>
    <x v="71"/>
    <x v="69"/>
    <x v="2"/>
    <x v="1"/>
    <n v="1"/>
    <m/>
    <n v="0"/>
    <s v="Réel"/>
    <n v="0"/>
    <m/>
    <x v="0"/>
  </r>
  <r>
    <x v="2"/>
    <x v="67"/>
    <x v="3"/>
    <x v="71"/>
    <x v="69"/>
    <x v="3"/>
    <x v="0"/>
    <n v="1"/>
    <n v="10695"/>
    <n v="10695"/>
    <s v="Réel"/>
    <n v="-10695"/>
    <m/>
    <x v="0"/>
  </r>
  <r>
    <x v="2"/>
    <x v="67"/>
    <x v="3"/>
    <x v="71"/>
    <x v="69"/>
    <x v="3"/>
    <x v="1"/>
    <n v="1"/>
    <m/>
    <n v="0"/>
    <s v="Réel"/>
    <n v="0"/>
    <m/>
    <x v="0"/>
  </r>
  <r>
    <x v="2"/>
    <x v="67"/>
    <x v="3"/>
    <x v="71"/>
    <x v="69"/>
    <x v="4"/>
    <x v="0"/>
    <n v="1"/>
    <n v="23511"/>
    <n v="23511"/>
    <s v="Réel"/>
    <n v="-23511"/>
    <m/>
    <x v="0"/>
  </r>
  <r>
    <x v="2"/>
    <x v="67"/>
    <x v="3"/>
    <x v="71"/>
    <x v="69"/>
    <x v="4"/>
    <x v="1"/>
    <n v="1"/>
    <m/>
    <n v="0"/>
    <s v="Réel"/>
    <n v="0"/>
    <m/>
    <x v="0"/>
  </r>
  <r>
    <x v="2"/>
    <x v="67"/>
    <x v="3"/>
    <x v="71"/>
    <x v="69"/>
    <x v="5"/>
    <x v="0"/>
    <n v="1"/>
    <n v="14920.36"/>
    <n v="14920.36"/>
    <s v="Réel"/>
    <n v="-14920.36"/>
    <m/>
    <x v="0"/>
  </r>
  <r>
    <x v="2"/>
    <x v="67"/>
    <x v="3"/>
    <x v="71"/>
    <x v="69"/>
    <x v="5"/>
    <x v="1"/>
    <n v="1"/>
    <m/>
    <n v="0"/>
    <s v="Réel"/>
    <n v="0"/>
    <m/>
    <x v="0"/>
  </r>
  <r>
    <x v="2"/>
    <x v="67"/>
    <x v="3"/>
    <x v="71"/>
    <x v="69"/>
    <x v="6"/>
    <x v="0"/>
    <n v="1"/>
    <n v="0"/>
    <n v="0"/>
    <s v="Réel"/>
    <n v="0"/>
    <m/>
    <x v="0"/>
  </r>
  <r>
    <x v="2"/>
    <x v="67"/>
    <x v="3"/>
    <x v="71"/>
    <x v="69"/>
    <x v="6"/>
    <x v="1"/>
    <n v="1"/>
    <m/>
    <n v="0"/>
    <s v="Réel"/>
    <n v="0"/>
    <m/>
    <x v="0"/>
  </r>
  <r>
    <x v="2"/>
    <x v="67"/>
    <x v="3"/>
    <x v="71"/>
    <x v="69"/>
    <x v="7"/>
    <x v="0"/>
    <n v="1"/>
    <m/>
    <n v="0"/>
    <s v="Forecast"/>
    <n v="0"/>
    <m/>
    <x v="1"/>
  </r>
  <r>
    <x v="2"/>
    <x v="67"/>
    <x v="3"/>
    <x v="71"/>
    <x v="69"/>
    <x v="7"/>
    <x v="1"/>
    <n v="1"/>
    <m/>
    <n v="0"/>
    <s v="Forecast"/>
    <n v="0"/>
    <m/>
    <x v="1"/>
  </r>
  <r>
    <x v="2"/>
    <x v="67"/>
    <x v="3"/>
    <x v="71"/>
    <x v="69"/>
    <x v="8"/>
    <x v="0"/>
    <n v="1"/>
    <m/>
    <n v="0"/>
    <s v="Forecast"/>
    <n v="0"/>
    <m/>
    <x v="1"/>
  </r>
  <r>
    <x v="2"/>
    <x v="67"/>
    <x v="3"/>
    <x v="71"/>
    <x v="69"/>
    <x v="8"/>
    <x v="1"/>
    <n v="1"/>
    <m/>
    <n v="0"/>
    <s v="Forecast"/>
    <n v="0"/>
    <m/>
    <x v="1"/>
  </r>
  <r>
    <x v="2"/>
    <x v="67"/>
    <x v="3"/>
    <x v="71"/>
    <x v="69"/>
    <x v="9"/>
    <x v="0"/>
    <n v="1"/>
    <m/>
    <n v="0"/>
    <s v="Forecast"/>
    <n v="0"/>
    <m/>
    <x v="1"/>
  </r>
  <r>
    <x v="2"/>
    <x v="67"/>
    <x v="3"/>
    <x v="71"/>
    <x v="69"/>
    <x v="9"/>
    <x v="1"/>
    <n v="1"/>
    <m/>
    <n v="0"/>
    <s v="Forecast"/>
    <n v="0"/>
    <m/>
    <x v="1"/>
  </r>
  <r>
    <x v="2"/>
    <x v="67"/>
    <x v="3"/>
    <x v="71"/>
    <x v="69"/>
    <x v="10"/>
    <x v="0"/>
    <n v="1"/>
    <m/>
    <n v="0"/>
    <s v="Forecast"/>
    <n v="0"/>
    <m/>
    <x v="1"/>
  </r>
  <r>
    <x v="2"/>
    <x v="67"/>
    <x v="3"/>
    <x v="71"/>
    <x v="69"/>
    <x v="10"/>
    <x v="1"/>
    <n v="1"/>
    <m/>
    <n v="0"/>
    <s v="Forecast"/>
    <n v="0"/>
    <m/>
    <x v="1"/>
  </r>
  <r>
    <x v="2"/>
    <x v="67"/>
    <x v="3"/>
    <x v="71"/>
    <x v="69"/>
    <x v="11"/>
    <x v="0"/>
    <n v="1"/>
    <m/>
    <n v="0"/>
    <s v="Forecast"/>
    <n v="0"/>
    <m/>
    <x v="1"/>
  </r>
  <r>
    <x v="2"/>
    <x v="67"/>
    <x v="3"/>
    <x v="71"/>
    <x v="69"/>
    <x v="11"/>
    <x v="1"/>
    <n v="1"/>
    <m/>
    <n v="0"/>
    <s v="Forecast"/>
    <n v="0"/>
    <m/>
    <x v="1"/>
  </r>
  <r>
    <x v="2"/>
    <x v="68"/>
    <x v="8"/>
    <x v="65"/>
    <x v="70"/>
    <x v="0"/>
    <x v="2"/>
    <n v="1"/>
    <n v="2632.5"/>
    <n v="2632.5"/>
    <s v="Réel"/>
    <n v="-2632.5"/>
    <m/>
    <x v="0"/>
  </r>
  <r>
    <x v="2"/>
    <x v="68"/>
    <x v="8"/>
    <x v="65"/>
    <x v="70"/>
    <x v="0"/>
    <x v="1"/>
    <n v="1"/>
    <m/>
    <n v="0"/>
    <s v="Réel"/>
    <n v="0"/>
    <m/>
    <x v="0"/>
  </r>
  <r>
    <x v="2"/>
    <x v="68"/>
    <x v="8"/>
    <x v="65"/>
    <x v="70"/>
    <x v="1"/>
    <x v="2"/>
    <n v="1"/>
    <n v="4370"/>
    <n v="4370"/>
    <s v="Réel"/>
    <n v="-4370"/>
    <m/>
    <x v="0"/>
  </r>
  <r>
    <x v="2"/>
    <x v="68"/>
    <x v="8"/>
    <x v="65"/>
    <x v="70"/>
    <x v="1"/>
    <x v="1"/>
    <n v="1"/>
    <m/>
    <n v="0"/>
    <s v="Réel"/>
    <n v="0"/>
    <m/>
    <x v="0"/>
  </r>
  <r>
    <x v="2"/>
    <x v="68"/>
    <x v="8"/>
    <x v="65"/>
    <x v="70"/>
    <x v="2"/>
    <x v="2"/>
    <n v="1"/>
    <n v="5100"/>
    <n v="5100"/>
    <s v="Réel"/>
    <n v="-5100"/>
    <m/>
    <x v="0"/>
  </r>
  <r>
    <x v="2"/>
    <x v="68"/>
    <x v="8"/>
    <x v="65"/>
    <x v="70"/>
    <x v="2"/>
    <x v="1"/>
    <n v="1"/>
    <m/>
    <n v="0"/>
    <s v="Réel"/>
    <n v="0"/>
    <m/>
    <x v="0"/>
  </r>
  <r>
    <x v="2"/>
    <x v="68"/>
    <x v="8"/>
    <x v="65"/>
    <x v="70"/>
    <x v="3"/>
    <x v="2"/>
    <n v="1"/>
    <m/>
    <n v="0"/>
    <s v="Réel"/>
    <n v="0"/>
    <m/>
    <x v="0"/>
  </r>
  <r>
    <x v="2"/>
    <x v="68"/>
    <x v="8"/>
    <x v="65"/>
    <x v="70"/>
    <x v="3"/>
    <x v="1"/>
    <n v="1"/>
    <m/>
    <n v="0"/>
    <s v="Réel"/>
    <n v="0"/>
    <m/>
    <x v="0"/>
  </r>
  <r>
    <x v="2"/>
    <x v="68"/>
    <x v="8"/>
    <x v="65"/>
    <x v="70"/>
    <x v="4"/>
    <x v="2"/>
    <n v="1"/>
    <m/>
    <n v="0"/>
    <s v="Réel"/>
    <n v="0"/>
    <m/>
    <x v="0"/>
  </r>
  <r>
    <x v="2"/>
    <x v="68"/>
    <x v="8"/>
    <x v="65"/>
    <x v="70"/>
    <x v="4"/>
    <x v="1"/>
    <n v="1"/>
    <m/>
    <n v="0"/>
    <s v="Réel"/>
    <n v="0"/>
    <m/>
    <x v="0"/>
  </r>
  <r>
    <x v="2"/>
    <x v="68"/>
    <x v="8"/>
    <x v="65"/>
    <x v="70"/>
    <x v="5"/>
    <x v="2"/>
    <n v="1"/>
    <m/>
    <n v="0"/>
    <s v="Réel"/>
    <n v="0"/>
    <m/>
    <x v="0"/>
  </r>
  <r>
    <x v="2"/>
    <x v="68"/>
    <x v="8"/>
    <x v="65"/>
    <x v="70"/>
    <x v="5"/>
    <x v="1"/>
    <n v="1"/>
    <m/>
    <n v="0"/>
    <s v="Réel"/>
    <n v="0"/>
    <m/>
    <x v="0"/>
  </r>
  <r>
    <x v="2"/>
    <x v="68"/>
    <x v="8"/>
    <x v="65"/>
    <x v="70"/>
    <x v="6"/>
    <x v="2"/>
    <n v="1"/>
    <m/>
    <n v="0"/>
    <s v="Réel"/>
    <n v="0"/>
    <m/>
    <x v="0"/>
  </r>
  <r>
    <x v="2"/>
    <x v="68"/>
    <x v="8"/>
    <x v="65"/>
    <x v="70"/>
    <x v="6"/>
    <x v="1"/>
    <n v="1"/>
    <m/>
    <n v="0"/>
    <s v="Réel"/>
    <n v="0"/>
    <m/>
    <x v="0"/>
  </r>
  <r>
    <x v="2"/>
    <x v="68"/>
    <x v="8"/>
    <x v="65"/>
    <x v="70"/>
    <x v="7"/>
    <x v="2"/>
    <n v="1"/>
    <m/>
    <n v="0"/>
    <s v="Forecast"/>
    <n v="0"/>
    <m/>
    <x v="1"/>
  </r>
  <r>
    <x v="2"/>
    <x v="68"/>
    <x v="8"/>
    <x v="65"/>
    <x v="70"/>
    <x v="7"/>
    <x v="1"/>
    <n v="1"/>
    <m/>
    <n v="0"/>
    <s v="Forecast"/>
    <n v="0"/>
    <m/>
    <x v="1"/>
  </r>
  <r>
    <x v="2"/>
    <x v="68"/>
    <x v="8"/>
    <x v="65"/>
    <x v="70"/>
    <x v="8"/>
    <x v="2"/>
    <n v="1"/>
    <m/>
    <n v="0"/>
    <s v="Forecast"/>
    <n v="0"/>
    <m/>
    <x v="1"/>
  </r>
  <r>
    <x v="2"/>
    <x v="68"/>
    <x v="8"/>
    <x v="65"/>
    <x v="70"/>
    <x v="8"/>
    <x v="1"/>
    <n v="1"/>
    <m/>
    <n v="0"/>
    <s v="Forecast"/>
    <n v="0"/>
    <m/>
    <x v="1"/>
  </r>
  <r>
    <x v="2"/>
    <x v="68"/>
    <x v="8"/>
    <x v="65"/>
    <x v="70"/>
    <x v="9"/>
    <x v="2"/>
    <n v="1"/>
    <m/>
    <n v="0"/>
    <s v="Forecast"/>
    <n v="0"/>
    <m/>
    <x v="1"/>
  </r>
  <r>
    <x v="2"/>
    <x v="68"/>
    <x v="8"/>
    <x v="65"/>
    <x v="70"/>
    <x v="9"/>
    <x v="1"/>
    <n v="1"/>
    <m/>
    <n v="0"/>
    <s v="Forecast"/>
    <n v="0"/>
    <m/>
    <x v="1"/>
  </r>
  <r>
    <x v="2"/>
    <x v="68"/>
    <x v="8"/>
    <x v="65"/>
    <x v="70"/>
    <x v="10"/>
    <x v="2"/>
    <n v="1"/>
    <m/>
    <n v="0"/>
    <s v="Forecast"/>
    <n v="0"/>
    <m/>
    <x v="1"/>
  </r>
  <r>
    <x v="2"/>
    <x v="68"/>
    <x v="8"/>
    <x v="65"/>
    <x v="70"/>
    <x v="10"/>
    <x v="1"/>
    <n v="1"/>
    <m/>
    <n v="0"/>
    <s v="Forecast"/>
    <n v="0"/>
    <m/>
    <x v="1"/>
  </r>
  <r>
    <x v="2"/>
    <x v="68"/>
    <x v="8"/>
    <x v="65"/>
    <x v="70"/>
    <x v="11"/>
    <x v="2"/>
    <n v="1"/>
    <m/>
    <n v="0"/>
    <s v="Forecast"/>
    <n v="0"/>
    <m/>
    <x v="1"/>
  </r>
  <r>
    <x v="2"/>
    <x v="68"/>
    <x v="8"/>
    <x v="65"/>
    <x v="70"/>
    <x v="11"/>
    <x v="1"/>
    <n v="1"/>
    <m/>
    <n v="0"/>
    <s v="Forecast"/>
    <n v="0"/>
    <m/>
    <x v="1"/>
  </r>
  <r>
    <x v="2"/>
    <x v="69"/>
    <x v="13"/>
    <x v="72"/>
    <x v="71"/>
    <x v="0"/>
    <x v="2"/>
    <n v="1"/>
    <n v="11630"/>
    <n v="11630"/>
    <s v="Réel"/>
    <n v="-11630"/>
    <m/>
    <x v="0"/>
  </r>
  <r>
    <x v="2"/>
    <x v="69"/>
    <x v="13"/>
    <x v="72"/>
    <x v="71"/>
    <x v="0"/>
    <x v="1"/>
    <n v="1"/>
    <n v="1155.6199999999999"/>
    <n v="1155.6199999999999"/>
    <s v="Réel"/>
    <n v="-1155.6199999999999"/>
    <m/>
    <x v="0"/>
  </r>
  <r>
    <x v="2"/>
    <x v="69"/>
    <x v="13"/>
    <x v="72"/>
    <x v="71"/>
    <x v="1"/>
    <x v="2"/>
    <n v="1"/>
    <n v="10391.549999999999"/>
    <n v="10391.549999999999"/>
    <s v="Réel"/>
    <n v="-10391.549999999999"/>
    <m/>
    <x v="0"/>
  </r>
  <r>
    <x v="2"/>
    <x v="69"/>
    <x v="13"/>
    <x v="72"/>
    <x v="71"/>
    <x v="1"/>
    <x v="1"/>
    <n v="1"/>
    <m/>
    <n v="0"/>
    <s v="Réel"/>
    <n v="0"/>
    <m/>
    <x v="0"/>
  </r>
  <r>
    <x v="2"/>
    <x v="69"/>
    <x v="13"/>
    <x v="72"/>
    <x v="71"/>
    <x v="2"/>
    <x v="2"/>
    <n v="1"/>
    <n v="600.95000000000005"/>
    <n v="600.95000000000005"/>
    <s v="Réel"/>
    <n v="-600.95000000000005"/>
    <s v="REGARDER AVANT FACTO"/>
    <x v="0"/>
  </r>
  <r>
    <x v="2"/>
    <x v="69"/>
    <x v="13"/>
    <x v="72"/>
    <x v="71"/>
    <x v="2"/>
    <x v="2"/>
    <n v="1"/>
    <n v="-777.5"/>
    <n v="-777.5"/>
    <s v="Réel"/>
    <n v="777.5"/>
    <s v="REGARDER AVANT FACTO"/>
    <x v="0"/>
  </r>
  <r>
    <x v="2"/>
    <x v="69"/>
    <x v="13"/>
    <x v="72"/>
    <x v="71"/>
    <x v="2"/>
    <x v="2"/>
    <n v="1"/>
    <n v="23870"/>
    <n v="23870"/>
    <s v="Réel"/>
    <n v="-23870"/>
    <s v="REGARDER AVANT FACTO"/>
    <x v="0"/>
  </r>
  <r>
    <x v="2"/>
    <x v="69"/>
    <x v="13"/>
    <x v="72"/>
    <x v="71"/>
    <x v="2"/>
    <x v="1"/>
    <n v="1"/>
    <n v="-675"/>
    <n v="-675"/>
    <s v="Réel"/>
    <n v="675"/>
    <s v="REGULE NAM NGUYEN 1,5J"/>
    <x v="0"/>
  </r>
  <r>
    <x v="2"/>
    <x v="69"/>
    <x v="13"/>
    <x v="73"/>
    <x v="71"/>
    <x v="3"/>
    <x v="2"/>
    <n v="1"/>
    <n v="18980"/>
    <n v="18980"/>
    <s v="Réel"/>
    <n v="-18980"/>
    <m/>
    <x v="0"/>
  </r>
  <r>
    <x v="2"/>
    <x v="69"/>
    <x v="13"/>
    <x v="73"/>
    <x v="71"/>
    <x v="3"/>
    <x v="1"/>
    <n v="1"/>
    <m/>
    <n v="0"/>
    <s v="Réel"/>
    <n v="0"/>
    <m/>
    <x v="0"/>
  </r>
  <r>
    <x v="2"/>
    <x v="69"/>
    <x v="13"/>
    <x v="73"/>
    <x v="71"/>
    <x v="4"/>
    <x v="2"/>
    <n v="1"/>
    <n v="19000"/>
    <n v="19000"/>
    <s v="Réel"/>
    <n v="-19000"/>
    <m/>
    <x v="0"/>
  </r>
  <r>
    <x v="2"/>
    <x v="69"/>
    <x v="13"/>
    <x v="73"/>
    <x v="71"/>
    <x v="4"/>
    <x v="1"/>
    <n v="1"/>
    <m/>
    <n v="0"/>
    <s v="Réel"/>
    <n v="0"/>
    <m/>
    <x v="0"/>
  </r>
  <r>
    <x v="2"/>
    <x v="69"/>
    <x v="13"/>
    <x v="73"/>
    <x v="71"/>
    <x v="5"/>
    <x v="2"/>
    <n v="1"/>
    <m/>
    <n v="0"/>
    <s v="Réel"/>
    <n v="0"/>
    <m/>
    <x v="0"/>
  </r>
  <r>
    <x v="2"/>
    <x v="69"/>
    <x v="13"/>
    <x v="73"/>
    <x v="71"/>
    <x v="5"/>
    <x v="1"/>
    <n v="1"/>
    <m/>
    <n v="0"/>
    <s v="Réel"/>
    <n v="0"/>
    <m/>
    <x v="0"/>
  </r>
  <r>
    <x v="2"/>
    <x v="69"/>
    <x v="13"/>
    <x v="73"/>
    <x v="71"/>
    <x v="6"/>
    <x v="2"/>
    <n v="1"/>
    <n v="0"/>
    <n v="0"/>
    <s v="Réel"/>
    <n v="0"/>
    <m/>
    <x v="0"/>
  </r>
  <r>
    <x v="2"/>
    <x v="69"/>
    <x v="13"/>
    <x v="73"/>
    <x v="71"/>
    <x v="6"/>
    <x v="1"/>
    <n v="1"/>
    <m/>
    <n v="0"/>
    <s v="Réel"/>
    <n v="0"/>
    <m/>
    <x v="0"/>
  </r>
  <r>
    <x v="2"/>
    <x v="69"/>
    <x v="13"/>
    <x v="73"/>
    <x v="71"/>
    <x v="7"/>
    <x v="2"/>
    <n v="1"/>
    <n v="0"/>
    <n v="0"/>
    <s v="Forecast"/>
    <n v="0"/>
    <m/>
    <x v="1"/>
  </r>
  <r>
    <x v="2"/>
    <x v="69"/>
    <x v="13"/>
    <x v="73"/>
    <x v="71"/>
    <x v="7"/>
    <x v="1"/>
    <n v="1"/>
    <m/>
    <n v="0"/>
    <s v="Forecast"/>
    <n v="0"/>
    <m/>
    <x v="1"/>
  </r>
  <r>
    <x v="2"/>
    <x v="69"/>
    <x v="13"/>
    <x v="73"/>
    <x v="71"/>
    <x v="8"/>
    <x v="2"/>
    <n v="1"/>
    <n v="0"/>
    <n v="0"/>
    <s v="Forecast"/>
    <n v="0"/>
    <m/>
    <x v="1"/>
  </r>
  <r>
    <x v="2"/>
    <x v="69"/>
    <x v="13"/>
    <x v="73"/>
    <x v="71"/>
    <x v="8"/>
    <x v="1"/>
    <n v="1"/>
    <m/>
    <n v="0"/>
    <s v="Forecast"/>
    <n v="0"/>
    <m/>
    <x v="1"/>
  </r>
  <r>
    <x v="2"/>
    <x v="69"/>
    <x v="13"/>
    <x v="73"/>
    <x v="71"/>
    <x v="9"/>
    <x v="2"/>
    <n v="1"/>
    <n v="0"/>
    <n v="0"/>
    <s v="Forecast"/>
    <n v="0"/>
    <m/>
    <x v="1"/>
  </r>
  <r>
    <x v="2"/>
    <x v="69"/>
    <x v="13"/>
    <x v="73"/>
    <x v="71"/>
    <x v="9"/>
    <x v="1"/>
    <n v="1"/>
    <m/>
    <n v="0"/>
    <s v="Forecast"/>
    <n v="0"/>
    <m/>
    <x v="1"/>
  </r>
  <r>
    <x v="2"/>
    <x v="69"/>
    <x v="13"/>
    <x v="73"/>
    <x v="71"/>
    <x v="10"/>
    <x v="2"/>
    <n v="1"/>
    <n v="0"/>
    <n v="0"/>
    <s v="Forecast"/>
    <n v="0"/>
    <m/>
    <x v="1"/>
  </r>
  <r>
    <x v="2"/>
    <x v="69"/>
    <x v="13"/>
    <x v="73"/>
    <x v="71"/>
    <x v="10"/>
    <x v="1"/>
    <n v="1"/>
    <m/>
    <n v="0"/>
    <s v="Forecast"/>
    <n v="0"/>
    <m/>
    <x v="1"/>
  </r>
  <r>
    <x v="2"/>
    <x v="69"/>
    <x v="13"/>
    <x v="73"/>
    <x v="71"/>
    <x v="11"/>
    <x v="2"/>
    <n v="1"/>
    <n v="0"/>
    <n v="0"/>
    <s v="Forecast"/>
    <n v="0"/>
    <m/>
    <x v="1"/>
  </r>
  <r>
    <x v="2"/>
    <x v="69"/>
    <x v="13"/>
    <x v="73"/>
    <x v="71"/>
    <x v="11"/>
    <x v="1"/>
    <n v="1"/>
    <m/>
    <n v="0"/>
    <s v="Forecast"/>
    <n v="0"/>
    <m/>
    <x v="1"/>
  </r>
  <r>
    <x v="2"/>
    <x v="70"/>
    <x v="10"/>
    <x v="74"/>
    <x v="72"/>
    <x v="0"/>
    <x v="0"/>
    <n v="1"/>
    <m/>
    <n v="0"/>
    <s v="Réel"/>
    <n v="0"/>
    <m/>
    <x v="0"/>
  </r>
  <r>
    <x v="2"/>
    <x v="70"/>
    <x v="10"/>
    <x v="74"/>
    <x v="72"/>
    <x v="0"/>
    <x v="1"/>
    <n v="1"/>
    <m/>
    <n v="0"/>
    <s v="Réel"/>
    <n v="0"/>
    <m/>
    <x v="0"/>
  </r>
  <r>
    <x v="2"/>
    <x v="70"/>
    <x v="10"/>
    <x v="74"/>
    <x v="72"/>
    <x v="1"/>
    <x v="0"/>
    <n v="1"/>
    <n v="22571.25"/>
    <n v="22571.25"/>
    <s v="Réel"/>
    <n v="-22571.25"/>
    <n v="0.25"/>
    <x v="0"/>
  </r>
  <r>
    <x v="2"/>
    <x v="70"/>
    <x v="10"/>
    <x v="74"/>
    <x v="72"/>
    <x v="1"/>
    <x v="1"/>
    <n v="1"/>
    <m/>
    <n v="0"/>
    <s v="Réel"/>
    <n v="0"/>
    <m/>
    <x v="0"/>
  </r>
  <r>
    <x v="2"/>
    <x v="70"/>
    <x v="10"/>
    <x v="74"/>
    <x v="72"/>
    <x v="2"/>
    <x v="0"/>
    <n v="1"/>
    <n v="22571.25"/>
    <n v="22571.25"/>
    <s v="Réel"/>
    <n v="-22571.25"/>
    <n v="0.25"/>
    <x v="0"/>
  </r>
  <r>
    <x v="2"/>
    <x v="70"/>
    <x v="10"/>
    <x v="74"/>
    <x v="72"/>
    <x v="2"/>
    <x v="1"/>
    <n v="1"/>
    <m/>
    <n v="0"/>
    <s v="Réel"/>
    <n v="0"/>
    <m/>
    <x v="0"/>
  </r>
  <r>
    <x v="2"/>
    <x v="70"/>
    <x v="10"/>
    <x v="74"/>
    <x v="72"/>
    <x v="3"/>
    <x v="0"/>
    <n v="1"/>
    <n v="22571.25"/>
    <n v="22571.25"/>
    <s v="Réel"/>
    <n v="-22571.25"/>
    <n v="0.25"/>
    <x v="0"/>
  </r>
  <r>
    <x v="2"/>
    <x v="70"/>
    <x v="10"/>
    <x v="74"/>
    <x v="72"/>
    <x v="3"/>
    <x v="1"/>
    <n v="1"/>
    <m/>
    <n v="0"/>
    <s v="Réel"/>
    <n v="0"/>
    <m/>
    <x v="0"/>
  </r>
  <r>
    <x v="2"/>
    <x v="70"/>
    <x v="10"/>
    <x v="74"/>
    <x v="72"/>
    <x v="4"/>
    <x v="0"/>
    <n v="1"/>
    <n v="22571.25"/>
    <n v="22571.25"/>
    <s v="Réel"/>
    <n v="-22571.25"/>
    <n v="0.25"/>
    <x v="0"/>
  </r>
  <r>
    <x v="2"/>
    <x v="70"/>
    <x v="10"/>
    <x v="74"/>
    <x v="72"/>
    <x v="4"/>
    <x v="1"/>
    <n v="1"/>
    <m/>
    <n v="0"/>
    <s v="Réel"/>
    <n v="0"/>
    <s v="Attention voir si déplacements IDF refacturables"/>
    <x v="0"/>
  </r>
  <r>
    <x v="2"/>
    <x v="70"/>
    <x v="10"/>
    <x v="74"/>
    <x v="72"/>
    <x v="5"/>
    <x v="0"/>
    <n v="1"/>
    <m/>
    <n v="0"/>
    <s v="Réel"/>
    <n v="0"/>
    <m/>
    <x v="0"/>
  </r>
  <r>
    <x v="2"/>
    <x v="70"/>
    <x v="10"/>
    <x v="74"/>
    <x v="72"/>
    <x v="5"/>
    <x v="1"/>
    <n v="1"/>
    <m/>
    <n v="0"/>
    <s v="Réel"/>
    <n v="0"/>
    <m/>
    <x v="0"/>
  </r>
  <r>
    <x v="2"/>
    <x v="70"/>
    <x v="10"/>
    <x v="74"/>
    <x v="72"/>
    <x v="6"/>
    <x v="0"/>
    <n v="1"/>
    <m/>
    <n v="0"/>
    <s v="Réel"/>
    <n v="0"/>
    <m/>
    <x v="0"/>
  </r>
  <r>
    <x v="2"/>
    <x v="70"/>
    <x v="10"/>
    <x v="74"/>
    <x v="72"/>
    <x v="6"/>
    <x v="1"/>
    <n v="1"/>
    <m/>
    <n v="0"/>
    <s v="Réel"/>
    <n v="0"/>
    <m/>
    <x v="0"/>
  </r>
  <r>
    <x v="2"/>
    <x v="70"/>
    <x v="10"/>
    <x v="74"/>
    <x v="72"/>
    <x v="7"/>
    <x v="0"/>
    <n v="1"/>
    <m/>
    <n v="0"/>
    <s v="Forecast"/>
    <n v="0"/>
    <m/>
    <x v="1"/>
  </r>
  <r>
    <x v="2"/>
    <x v="70"/>
    <x v="10"/>
    <x v="74"/>
    <x v="72"/>
    <x v="7"/>
    <x v="1"/>
    <n v="1"/>
    <m/>
    <n v="0"/>
    <s v="Forecast"/>
    <n v="0"/>
    <m/>
    <x v="1"/>
  </r>
  <r>
    <x v="2"/>
    <x v="70"/>
    <x v="10"/>
    <x v="74"/>
    <x v="72"/>
    <x v="8"/>
    <x v="0"/>
    <n v="1"/>
    <m/>
    <n v="0"/>
    <s v="Forecast"/>
    <n v="0"/>
    <m/>
    <x v="1"/>
  </r>
  <r>
    <x v="2"/>
    <x v="70"/>
    <x v="10"/>
    <x v="74"/>
    <x v="72"/>
    <x v="8"/>
    <x v="1"/>
    <n v="1"/>
    <m/>
    <n v="0"/>
    <s v="Forecast"/>
    <n v="0"/>
    <m/>
    <x v="1"/>
  </r>
  <r>
    <x v="2"/>
    <x v="70"/>
    <x v="10"/>
    <x v="74"/>
    <x v="72"/>
    <x v="9"/>
    <x v="0"/>
    <n v="1"/>
    <m/>
    <n v="0"/>
    <s v="Forecast"/>
    <n v="0"/>
    <m/>
    <x v="1"/>
  </r>
  <r>
    <x v="2"/>
    <x v="70"/>
    <x v="10"/>
    <x v="74"/>
    <x v="72"/>
    <x v="9"/>
    <x v="1"/>
    <n v="1"/>
    <m/>
    <n v="0"/>
    <s v="Forecast"/>
    <n v="0"/>
    <m/>
    <x v="1"/>
  </r>
  <r>
    <x v="2"/>
    <x v="70"/>
    <x v="10"/>
    <x v="74"/>
    <x v="72"/>
    <x v="10"/>
    <x v="0"/>
    <n v="1"/>
    <m/>
    <n v="0"/>
    <s v="Forecast"/>
    <n v="0"/>
    <m/>
    <x v="1"/>
  </r>
  <r>
    <x v="2"/>
    <x v="70"/>
    <x v="10"/>
    <x v="74"/>
    <x v="72"/>
    <x v="10"/>
    <x v="1"/>
    <n v="1"/>
    <m/>
    <n v="0"/>
    <s v="Forecast"/>
    <n v="0"/>
    <m/>
    <x v="1"/>
  </r>
  <r>
    <x v="2"/>
    <x v="70"/>
    <x v="10"/>
    <x v="74"/>
    <x v="72"/>
    <x v="11"/>
    <x v="0"/>
    <n v="1"/>
    <m/>
    <n v="0"/>
    <s v="Forecast"/>
    <n v="0"/>
    <m/>
    <x v="1"/>
  </r>
  <r>
    <x v="2"/>
    <x v="70"/>
    <x v="10"/>
    <x v="74"/>
    <x v="72"/>
    <x v="11"/>
    <x v="1"/>
    <n v="1"/>
    <m/>
    <n v="0"/>
    <s v="Forecast"/>
    <n v="0"/>
    <m/>
    <x v="1"/>
  </r>
  <r>
    <x v="2"/>
    <x v="71"/>
    <x v="11"/>
    <x v="75"/>
    <x v="73"/>
    <x v="0"/>
    <x v="3"/>
    <n v="1"/>
    <n v="13972"/>
    <n v="13972"/>
    <s v="Réel"/>
    <n v="-13972"/>
    <s v="FACTURATION DU CA"/>
    <x v="0"/>
  </r>
  <r>
    <x v="2"/>
    <x v="71"/>
    <x v="11"/>
    <x v="75"/>
    <x v="73"/>
    <x v="0"/>
    <x v="1"/>
    <n v="1"/>
    <m/>
    <n v="0"/>
    <s v="Réel"/>
    <n v="0"/>
    <m/>
    <x v="0"/>
  </r>
  <r>
    <x v="2"/>
    <x v="71"/>
    <x v="11"/>
    <x v="75"/>
    <x v="73"/>
    <x v="1"/>
    <x v="3"/>
    <n v="1"/>
    <n v="4296"/>
    <n v="4296"/>
    <s v="Réel"/>
    <n v="-4296"/>
    <s v="mode de calcul a revoir"/>
    <x v="0"/>
  </r>
  <r>
    <x v="2"/>
    <x v="71"/>
    <x v="11"/>
    <x v="75"/>
    <x v="73"/>
    <x v="1"/>
    <x v="1"/>
    <n v="1"/>
    <m/>
    <n v="0"/>
    <s v="Réel"/>
    <n v="0"/>
    <m/>
    <x v="0"/>
  </r>
  <r>
    <x v="2"/>
    <x v="71"/>
    <x v="11"/>
    <x v="75"/>
    <x v="73"/>
    <x v="2"/>
    <x v="3"/>
    <n v="1"/>
    <n v="12506"/>
    <n v="12506"/>
    <s v="Réel"/>
    <n v="-12506"/>
    <m/>
    <x v="0"/>
  </r>
  <r>
    <x v="2"/>
    <x v="71"/>
    <x v="11"/>
    <x v="75"/>
    <x v="73"/>
    <x v="2"/>
    <x v="1"/>
    <n v="1"/>
    <m/>
    <n v="0"/>
    <s v="Réel"/>
    <n v="0"/>
    <m/>
    <x v="0"/>
  </r>
  <r>
    <x v="2"/>
    <x v="71"/>
    <x v="11"/>
    <x v="75"/>
    <x v="73"/>
    <x v="3"/>
    <x v="3"/>
    <n v="1"/>
    <n v="9783"/>
    <n v="9783"/>
    <s v="Réel"/>
    <n v="-9783"/>
    <m/>
    <x v="0"/>
  </r>
  <r>
    <x v="2"/>
    <x v="71"/>
    <x v="11"/>
    <x v="75"/>
    <x v="73"/>
    <x v="3"/>
    <x v="1"/>
    <n v="1"/>
    <m/>
    <n v="0"/>
    <s v="Réel"/>
    <n v="0"/>
    <m/>
    <x v="0"/>
  </r>
  <r>
    <x v="2"/>
    <x v="71"/>
    <x v="11"/>
    <x v="75"/>
    <x v="73"/>
    <x v="4"/>
    <x v="3"/>
    <n v="1"/>
    <n v="14117"/>
    <n v="14117"/>
    <s v="Réel"/>
    <n v="-14117"/>
    <m/>
    <x v="0"/>
  </r>
  <r>
    <x v="2"/>
    <x v="71"/>
    <x v="11"/>
    <x v="75"/>
    <x v="73"/>
    <x v="4"/>
    <x v="1"/>
    <n v="1"/>
    <m/>
    <n v="0"/>
    <s v="Réel"/>
    <n v="0"/>
    <m/>
    <x v="0"/>
  </r>
  <r>
    <x v="2"/>
    <x v="71"/>
    <x v="11"/>
    <x v="75"/>
    <x v="73"/>
    <x v="5"/>
    <x v="3"/>
    <n v="1"/>
    <n v="12608"/>
    <n v="12608"/>
    <s v="Réel"/>
    <n v="-12608"/>
    <m/>
    <x v="0"/>
  </r>
  <r>
    <x v="2"/>
    <x v="71"/>
    <x v="11"/>
    <x v="75"/>
    <x v="73"/>
    <x v="5"/>
    <x v="1"/>
    <n v="1"/>
    <m/>
    <n v="0"/>
    <s v="Réel"/>
    <n v="0"/>
    <m/>
    <x v="0"/>
  </r>
  <r>
    <x v="2"/>
    <x v="71"/>
    <x v="11"/>
    <x v="75"/>
    <x v="73"/>
    <x v="6"/>
    <x v="3"/>
    <n v="1"/>
    <n v="17617"/>
    <n v="17617"/>
    <s v="Réel"/>
    <n v="-17617"/>
    <m/>
    <x v="0"/>
  </r>
  <r>
    <x v="2"/>
    <x v="71"/>
    <x v="11"/>
    <x v="75"/>
    <x v="73"/>
    <x v="6"/>
    <x v="1"/>
    <n v="1"/>
    <n v="3726"/>
    <n v="3726"/>
    <s v="Réel"/>
    <n v="-3726"/>
    <m/>
    <x v="0"/>
  </r>
  <r>
    <x v="2"/>
    <x v="71"/>
    <x v="11"/>
    <x v="75"/>
    <x v="73"/>
    <x v="7"/>
    <x v="3"/>
    <n v="1"/>
    <n v="15000"/>
    <n v="15000"/>
    <s v="Forecast"/>
    <n v="-15000"/>
    <m/>
    <x v="1"/>
  </r>
  <r>
    <x v="2"/>
    <x v="71"/>
    <x v="11"/>
    <x v="75"/>
    <x v="73"/>
    <x v="7"/>
    <x v="1"/>
    <n v="1"/>
    <m/>
    <n v="0"/>
    <s v="Forecast"/>
    <n v="0"/>
    <m/>
    <x v="1"/>
  </r>
  <r>
    <x v="2"/>
    <x v="71"/>
    <x v="11"/>
    <x v="75"/>
    <x v="73"/>
    <x v="8"/>
    <x v="3"/>
    <n v="1"/>
    <n v="15000"/>
    <n v="15000"/>
    <s v="Forecast"/>
    <n v="-15000"/>
    <m/>
    <x v="1"/>
  </r>
  <r>
    <x v="2"/>
    <x v="71"/>
    <x v="11"/>
    <x v="75"/>
    <x v="73"/>
    <x v="8"/>
    <x v="1"/>
    <n v="1"/>
    <m/>
    <n v="0"/>
    <s v="Forecast"/>
    <n v="0"/>
    <m/>
    <x v="1"/>
  </r>
  <r>
    <x v="2"/>
    <x v="71"/>
    <x v="11"/>
    <x v="75"/>
    <x v="73"/>
    <x v="9"/>
    <x v="3"/>
    <n v="1"/>
    <n v="15000"/>
    <n v="15000"/>
    <s v="Forecast"/>
    <n v="-15000"/>
    <m/>
    <x v="1"/>
  </r>
  <r>
    <x v="2"/>
    <x v="71"/>
    <x v="11"/>
    <x v="75"/>
    <x v="73"/>
    <x v="9"/>
    <x v="1"/>
    <n v="1"/>
    <m/>
    <n v="0"/>
    <s v="Forecast"/>
    <n v="0"/>
    <m/>
    <x v="1"/>
  </r>
  <r>
    <x v="2"/>
    <x v="71"/>
    <x v="11"/>
    <x v="75"/>
    <x v="73"/>
    <x v="10"/>
    <x v="3"/>
    <n v="1"/>
    <n v="15000"/>
    <n v="15000"/>
    <s v="Forecast"/>
    <n v="-15000"/>
    <m/>
    <x v="1"/>
  </r>
  <r>
    <x v="2"/>
    <x v="71"/>
    <x v="11"/>
    <x v="75"/>
    <x v="73"/>
    <x v="10"/>
    <x v="1"/>
    <n v="1"/>
    <m/>
    <n v="0"/>
    <s v="Forecast"/>
    <n v="0"/>
    <m/>
    <x v="1"/>
  </r>
  <r>
    <x v="2"/>
    <x v="71"/>
    <x v="11"/>
    <x v="75"/>
    <x v="73"/>
    <x v="11"/>
    <x v="3"/>
    <n v="1"/>
    <n v="15000"/>
    <n v="15000"/>
    <s v="Forecast"/>
    <n v="-15000"/>
    <m/>
    <x v="1"/>
  </r>
  <r>
    <x v="2"/>
    <x v="71"/>
    <x v="11"/>
    <x v="75"/>
    <x v="73"/>
    <x v="11"/>
    <x v="1"/>
    <n v="1"/>
    <m/>
    <n v="0"/>
    <s v="Forecast"/>
    <n v="0"/>
    <m/>
    <x v="1"/>
  </r>
  <r>
    <x v="2"/>
    <x v="72"/>
    <x v="6"/>
    <x v="76"/>
    <x v="74"/>
    <x v="0"/>
    <x v="0"/>
    <n v="1"/>
    <n v="14910.42"/>
    <n v="14910.42"/>
    <s v="Réel"/>
    <n v="-14910.42"/>
    <s v="solde 2010 + prod Janvier TABLEAU A ENVOYER A SEVERINE"/>
    <x v="0"/>
  </r>
  <r>
    <x v="2"/>
    <x v="72"/>
    <x v="6"/>
    <x v="76"/>
    <x v="74"/>
    <x v="0"/>
    <x v="1"/>
    <n v="1"/>
    <m/>
    <n v="0"/>
    <s v="Réel"/>
    <n v="0"/>
    <m/>
    <x v="0"/>
  </r>
  <r>
    <x v="2"/>
    <x v="72"/>
    <x v="6"/>
    <x v="76"/>
    <x v="74"/>
    <x v="1"/>
    <x v="2"/>
    <n v="1"/>
    <n v="17097.5"/>
    <n v="17097.5"/>
    <s v="Réel"/>
    <n v="-17097.5"/>
    <m/>
    <x v="0"/>
  </r>
  <r>
    <x v="2"/>
    <x v="72"/>
    <x v="6"/>
    <x v="76"/>
    <x v="74"/>
    <x v="1"/>
    <x v="1"/>
    <n v="1"/>
    <m/>
    <n v="0"/>
    <s v="Réel"/>
    <n v="0"/>
    <m/>
    <x v="0"/>
  </r>
  <r>
    <x v="2"/>
    <x v="72"/>
    <x v="6"/>
    <x v="76"/>
    <x v="74"/>
    <x v="2"/>
    <x v="0"/>
    <n v="1"/>
    <n v="13250"/>
    <n v="13250"/>
    <s v="Réel"/>
    <n v="-13250"/>
    <m/>
    <x v="0"/>
  </r>
  <r>
    <x v="2"/>
    <x v="72"/>
    <x v="6"/>
    <x v="76"/>
    <x v="74"/>
    <x v="2"/>
    <x v="1"/>
    <n v="1"/>
    <n v="-937.5"/>
    <n v="-937.5"/>
    <s v="Réel"/>
    <n v="937.5"/>
    <s v="régule erreur TJM 240/255€"/>
    <x v="0"/>
  </r>
  <r>
    <x v="2"/>
    <x v="72"/>
    <x v="6"/>
    <x v="76"/>
    <x v="74"/>
    <x v="3"/>
    <x v="0"/>
    <n v="1"/>
    <n v="8495"/>
    <n v="8495"/>
    <s v="Réel"/>
    <n v="-8495"/>
    <m/>
    <x v="0"/>
  </r>
  <r>
    <x v="2"/>
    <x v="72"/>
    <x v="6"/>
    <x v="76"/>
    <x v="74"/>
    <x v="3"/>
    <x v="1"/>
    <n v="1"/>
    <m/>
    <n v="0"/>
    <s v="Réel"/>
    <n v="0"/>
    <m/>
    <x v="0"/>
  </r>
  <r>
    <x v="2"/>
    <x v="72"/>
    <x v="6"/>
    <x v="76"/>
    <x v="74"/>
    <x v="4"/>
    <x v="0"/>
    <n v="1"/>
    <n v="17097.5"/>
    <n v="17097.5"/>
    <s v="Réel"/>
    <n v="-17097.5"/>
    <m/>
    <x v="0"/>
  </r>
  <r>
    <x v="2"/>
    <x v="72"/>
    <x v="6"/>
    <x v="76"/>
    <x v="74"/>
    <x v="4"/>
    <x v="1"/>
    <n v="1"/>
    <m/>
    <n v="0"/>
    <s v="Réel"/>
    <n v="0"/>
    <m/>
    <x v="0"/>
  </r>
  <r>
    <x v="2"/>
    <x v="72"/>
    <x v="6"/>
    <x v="76"/>
    <x v="74"/>
    <x v="5"/>
    <x v="0"/>
    <n v="1"/>
    <n v="22020"/>
    <n v="22020"/>
    <s v="Réel"/>
    <n v="-22020"/>
    <m/>
    <x v="0"/>
  </r>
  <r>
    <x v="2"/>
    <x v="72"/>
    <x v="6"/>
    <x v="76"/>
    <x v="74"/>
    <x v="5"/>
    <x v="1"/>
    <n v="1"/>
    <n v="5364.08"/>
    <n v="5364.08"/>
    <s v="Réel"/>
    <n v="-5364.08"/>
    <s v="régule YTD CF tableau Nam à fin mai"/>
    <x v="0"/>
  </r>
  <r>
    <x v="2"/>
    <x v="72"/>
    <x v="6"/>
    <x v="76"/>
    <x v="74"/>
    <x v="6"/>
    <x v="0"/>
    <n v="1"/>
    <n v="15930.5"/>
    <n v="15930.5"/>
    <s v="Réel"/>
    <n v="-15930.5"/>
    <s v="ok fichier Willy"/>
    <x v="0"/>
  </r>
  <r>
    <x v="2"/>
    <x v="72"/>
    <x v="6"/>
    <x v="76"/>
    <x v="74"/>
    <x v="6"/>
    <x v="1"/>
    <n v="1"/>
    <m/>
    <n v="0"/>
    <s v="Réel"/>
    <n v="0"/>
    <m/>
    <x v="0"/>
  </r>
  <r>
    <x v="2"/>
    <x v="72"/>
    <x v="6"/>
    <x v="76"/>
    <x v="74"/>
    <x v="7"/>
    <x v="0"/>
    <n v="1"/>
    <n v="24000"/>
    <n v="24000"/>
    <s v="Forecast"/>
    <n v="-24000"/>
    <m/>
    <x v="1"/>
  </r>
  <r>
    <x v="2"/>
    <x v="72"/>
    <x v="6"/>
    <x v="76"/>
    <x v="74"/>
    <x v="7"/>
    <x v="1"/>
    <n v="1"/>
    <m/>
    <n v="0"/>
    <s v="Forecast"/>
    <n v="0"/>
    <m/>
    <x v="1"/>
  </r>
  <r>
    <x v="2"/>
    <x v="72"/>
    <x v="6"/>
    <x v="76"/>
    <x v="74"/>
    <x v="8"/>
    <x v="0"/>
    <n v="1"/>
    <n v="24000"/>
    <n v="24000"/>
    <s v="Forecast"/>
    <n v="-24000"/>
    <m/>
    <x v="1"/>
  </r>
  <r>
    <x v="2"/>
    <x v="72"/>
    <x v="6"/>
    <x v="76"/>
    <x v="74"/>
    <x v="8"/>
    <x v="1"/>
    <n v="1"/>
    <m/>
    <n v="0"/>
    <s v="Forecast"/>
    <n v="0"/>
    <m/>
    <x v="1"/>
  </r>
  <r>
    <x v="2"/>
    <x v="72"/>
    <x v="6"/>
    <x v="76"/>
    <x v="74"/>
    <x v="9"/>
    <x v="0"/>
    <n v="1"/>
    <n v="24000"/>
    <n v="24000"/>
    <s v="Forecast"/>
    <n v="-24000"/>
    <m/>
    <x v="1"/>
  </r>
  <r>
    <x v="2"/>
    <x v="72"/>
    <x v="6"/>
    <x v="76"/>
    <x v="74"/>
    <x v="9"/>
    <x v="1"/>
    <n v="1"/>
    <m/>
    <n v="0"/>
    <s v="Forecast"/>
    <n v="0"/>
    <m/>
    <x v="1"/>
  </r>
  <r>
    <x v="2"/>
    <x v="72"/>
    <x v="6"/>
    <x v="76"/>
    <x v="74"/>
    <x v="10"/>
    <x v="0"/>
    <n v="1"/>
    <n v="24000"/>
    <n v="24000"/>
    <s v="Forecast"/>
    <n v="-24000"/>
    <m/>
    <x v="1"/>
  </r>
  <r>
    <x v="2"/>
    <x v="72"/>
    <x v="6"/>
    <x v="76"/>
    <x v="74"/>
    <x v="10"/>
    <x v="1"/>
    <n v="1"/>
    <m/>
    <n v="0"/>
    <s v="Forecast"/>
    <n v="0"/>
    <m/>
    <x v="1"/>
  </r>
  <r>
    <x v="2"/>
    <x v="72"/>
    <x v="6"/>
    <x v="76"/>
    <x v="74"/>
    <x v="11"/>
    <x v="0"/>
    <n v="1"/>
    <n v="24000"/>
    <n v="24000"/>
    <s v="Forecast"/>
    <n v="-24000"/>
    <m/>
    <x v="1"/>
  </r>
  <r>
    <x v="2"/>
    <x v="72"/>
    <x v="6"/>
    <x v="76"/>
    <x v="74"/>
    <x v="11"/>
    <x v="1"/>
    <n v="1"/>
    <m/>
    <n v="0"/>
    <s v="Forecast"/>
    <n v="0"/>
    <m/>
    <x v="1"/>
  </r>
  <r>
    <x v="2"/>
    <x v="73"/>
    <x v="10"/>
    <x v="77"/>
    <x v="75"/>
    <x v="0"/>
    <x v="2"/>
    <m/>
    <n v="240"/>
    <n v="0"/>
    <s v="Réel"/>
    <n v="0"/>
    <m/>
    <x v="0"/>
  </r>
  <r>
    <x v="2"/>
    <x v="73"/>
    <x v="10"/>
    <x v="77"/>
    <x v="75"/>
    <x v="0"/>
    <x v="2"/>
    <m/>
    <n v="450"/>
    <n v="0"/>
    <s v="Réel"/>
    <n v="0"/>
    <m/>
    <x v="0"/>
  </r>
  <r>
    <x v="2"/>
    <x v="73"/>
    <x v="10"/>
    <x v="77"/>
    <x v="75"/>
    <x v="0"/>
    <x v="1"/>
    <n v="1"/>
    <m/>
    <n v="0"/>
    <s v="Réel"/>
    <n v="0"/>
    <m/>
    <x v="0"/>
  </r>
  <r>
    <x v="2"/>
    <x v="73"/>
    <x v="10"/>
    <x v="77"/>
    <x v="75"/>
    <x v="1"/>
    <x v="2"/>
    <m/>
    <n v="240"/>
    <n v="0"/>
    <s v="Réel"/>
    <n v="0"/>
    <m/>
    <x v="0"/>
  </r>
  <r>
    <x v="2"/>
    <x v="73"/>
    <x v="10"/>
    <x v="77"/>
    <x v="75"/>
    <x v="1"/>
    <x v="2"/>
    <m/>
    <n v="450"/>
    <n v="0"/>
    <s v="Réel"/>
    <n v="0"/>
    <m/>
    <x v="0"/>
  </r>
  <r>
    <x v="2"/>
    <x v="73"/>
    <x v="10"/>
    <x v="77"/>
    <x v="75"/>
    <x v="1"/>
    <x v="1"/>
    <n v="1"/>
    <m/>
    <n v="0"/>
    <s v="Réel"/>
    <n v="0"/>
    <m/>
    <x v="0"/>
  </r>
  <r>
    <x v="2"/>
    <x v="73"/>
    <x v="10"/>
    <x v="77"/>
    <x v="75"/>
    <x v="2"/>
    <x v="2"/>
    <n v="15"/>
    <n v="240"/>
    <n v="3600"/>
    <s v="Réel"/>
    <n v="-3600"/>
    <m/>
    <x v="0"/>
  </r>
  <r>
    <x v="2"/>
    <x v="73"/>
    <x v="10"/>
    <x v="77"/>
    <x v="75"/>
    <x v="2"/>
    <x v="2"/>
    <n v="1"/>
    <n v="450"/>
    <n v="450"/>
    <s v="Réel"/>
    <n v="-450"/>
    <m/>
    <x v="0"/>
  </r>
  <r>
    <x v="2"/>
    <x v="73"/>
    <x v="10"/>
    <x v="77"/>
    <x v="75"/>
    <x v="2"/>
    <x v="1"/>
    <n v="1"/>
    <m/>
    <n v="0"/>
    <s v="Réel"/>
    <n v="0"/>
    <m/>
    <x v="0"/>
  </r>
  <r>
    <x v="2"/>
    <x v="73"/>
    <x v="10"/>
    <x v="77"/>
    <x v="75"/>
    <x v="3"/>
    <x v="2"/>
    <n v="0"/>
    <n v="240"/>
    <n v="0"/>
    <s v="Réel"/>
    <n v="0"/>
    <m/>
    <x v="0"/>
  </r>
  <r>
    <x v="2"/>
    <x v="73"/>
    <x v="10"/>
    <x v="77"/>
    <x v="75"/>
    <x v="3"/>
    <x v="2"/>
    <n v="0"/>
    <n v="450"/>
    <n v="0"/>
    <s v="Réel"/>
    <n v="0"/>
    <m/>
    <x v="0"/>
  </r>
  <r>
    <x v="2"/>
    <x v="73"/>
    <x v="10"/>
    <x v="77"/>
    <x v="75"/>
    <x v="3"/>
    <x v="1"/>
    <n v="1"/>
    <m/>
    <n v="0"/>
    <s v="Réel"/>
    <n v="0"/>
    <m/>
    <x v="0"/>
  </r>
  <r>
    <x v="2"/>
    <x v="73"/>
    <x v="10"/>
    <x v="77"/>
    <x v="75"/>
    <x v="4"/>
    <x v="2"/>
    <n v="-1"/>
    <n v="240"/>
    <n v="-240"/>
    <s v="Réel"/>
    <n v="240"/>
    <m/>
    <x v="0"/>
  </r>
  <r>
    <x v="2"/>
    <x v="73"/>
    <x v="10"/>
    <x v="77"/>
    <x v="75"/>
    <x v="4"/>
    <x v="2"/>
    <n v="0"/>
    <n v="450"/>
    <n v="0"/>
    <s v="Réel"/>
    <n v="0"/>
    <m/>
    <x v="0"/>
  </r>
  <r>
    <x v="2"/>
    <x v="73"/>
    <x v="10"/>
    <x v="77"/>
    <x v="75"/>
    <x v="4"/>
    <x v="1"/>
    <n v="0"/>
    <m/>
    <n v="0"/>
    <s v="Réel"/>
    <n v="0"/>
    <m/>
    <x v="0"/>
  </r>
  <r>
    <x v="2"/>
    <x v="73"/>
    <x v="10"/>
    <x v="77"/>
    <x v="75"/>
    <x v="5"/>
    <x v="2"/>
    <n v="6"/>
    <n v="240"/>
    <n v="1440"/>
    <s v="Réel"/>
    <n v="-1440"/>
    <m/>
    <x v="0"/>
  </r>
  <r>
    <x v="2"/>
    <x v="73"/>
    <x v="10"/>
    <x v="77"/>
    <x v="75"/>
    <x v="5"/>
    <x v="2"/>
    <n v="0"/>
    <n v="450"/>
    <n v="0"/>
    <s v="Réel"/>
    <n v="0"/>
    <m/>
    <x v="0"/>
  </r>
  <r>
    <x v="2"/>
    <x v="73"/>
    <x v="10"/>
    <x v="77"/>
    <x v="75"/>
    <x v="5"/>
    <x v="1"/>
    <n v="1"/>
    <m/>
    <n v="0"/>
    <s v="Réel"/>
    <n v="0"/>
    <m/>
    <x v="0"/>
  </r>
  <r>
    <x v="2"/>
    <x v="73"/>
    <x v="10"/>
    <x v="77"/>
    <x v="75"/>
    <x v="6"/>
    <x v="2"/>
    <n v="3"/>
    <n v="240"/>
    <n v="720"/>
    <s v="Réel"/>
    <n v="-720"/>
    <m/>
    <x v="0"/>
  </r>
  <r>
    <x v="2"/>
    <x v="73"/>
    <x v="10"/>
    <x v="77"/>
    <x v="75"/>
    <x v="6"/>
    <x v="2"/>
    <n v="0"/>
    <n v="450"/>
    <n v="0"/>
    <s v="Réel"/>
    <n v="0"/>
    <m/>
    <x v="0"/>
  </r>
  <r>
    <x v="2"/>
    <x v="73"/>
    <x v="10"/>
    <x v="77"/>
    <x v="75"/>
    <x v="6"/>
    <x v="1"/>
    <n v="1"/>
    <m/>
    <n v="0"/>
    <s v="Réel"/>
    <n v="0"/>
    <m/>
    <x v="0"/>
  </r>
  <r>
    <x v="2"/>
    <x v="73"/>
    <x v="10"/>
    <x v="77"/>
    <x v="75"/>
    <x v="7"/>
    <x v="2"/>
    <n v="15"/>
    <n v="240"/>
    <n v="3600"/>
    <s v="Forecast"/>
    <n v="-3600"/>
    <m/>
    <x v="1"/>
  </r>
  <r>
    <x v="2"/>
    <x v="73"/>
    <x v="10"/>
    <x v="77"/>
    <x v="75"/>
    <x v="7"/>
    <x v="2"/>
    <n v="1"/>
    <n v="450"/>
    <n v="450"/>
    <s v="Forecast"/>
    <n v="-450"/>
    <m/>
    <x v="1"/>
  </r>
  <r>
    <x v="2"/>
    <x v="73"/>
    <x v="10"/>
    <x v="77"/>
    <x v="75"/>
    <x v="7"/>
    <x v="1"/>
    <n v="1"/>
    <m/>
    <n v="0"/>
    <s v="Forecast"/>
    <n v="0"/>
    <m/>
    <x v="1"/>
  </r>
  <r>
    <x v="2"/>
    <x v="73"/>
    <x v="10"/>
    <x v="77"/>
    <x v="75"/>
    <x v="8"/>
    <x v="2"/>
    <n v="15"/>
    <n v="240"/>
    <n v="3600"/>
    <s v="Forecast"/>
    <n v="-3600"/>
    <m/>
    <x v="1"/>
  </r>
  <r>
    <x v="2"/>
    <x v="73"/>
    <x v="10"/>
    <x v="77"/>
    <x v="75"/>
    <x v="8"/>
    <x v="2"/>
    <n v="1"/>
    <n v="450"/>
    <n v="450"/>
    <s v="Forecast"/>
    <n v="-450"/>
    <m/>
    <x v="1"/>
  </r>
  <r>
    <x v="2"/>
    <x v="73"/>
    <x v="10"/>
    <x v="77"/>
    <x v="75"/>
    <x v="8"/>
    <x v="1"/>
    <n v="1"/>
    <m/>
    <n v="0"/>
    <s v="Forecast"/>
    <n v="0"/>
    <m/>
    <x v="1"/>
  </r>
  <r>
    <x v="2"/>
    <x v="73"/>
    <x v="10"/>
    <x v="77"/>
    <x v="75"/>
    <x v="9"/>
    <x v="2"/>
    <n v="15"/>
    <n v="240"/>
    <n v="3600"/>
    <s v="Forecast"/>
    <n v="-3600"/>
    <m/>
    <x v="1"/>
  </r>
  <r>
    <x v="2"/>
    <x v="73"/>
    <x v="10"/>
    <x v="77"/>
    <x v="75"/>
    <x v="9"/>
    <x v="2"/>
    <n v="1"/>
    <n v="450"/>
    <n v="450"/>
    <s v="Forecast"/>
    <n v="-450"/>
    <m/>
    <x v="1"/>
  </r>
  <r>
    <x v="2"/>
    <x v="73"/>
    <x v="10"/>
    <x v="77"/>
    <x v="75"/>
    <x v="9"/>
    <x v="1"/>
    <n v="1"/>
    <m/>
    <n v="0"/>
    <s v="Forecast"/>
    <n v="0"/>
    <m/>
    <x v="1"/>
  </r>
  <r>
    <x v="2"/>
    <x v="73"/>
    <x v="10"/>
    <x v="77"/>
    <x v="75"/>
    <x v="10"/>
    <x v="2"/>
    <n v="15"/>
    <n v="240"/>
    <n v="3600"/>
    <s v="Forecast"/>
    <n v="-3600"/>
    <m/>
    <x v="1"/>
  </r>
  <r>
    <x v="2"/>
    <x v="73"/>
    <x v="10"/>
    <x v="77"/>
    <x v="75"/>
    <x v="10"/>
    <x v="2"/>
    <n v="1"/>
    <n v="450"/>
    <n v="450"/>
    <s v="Forecast"/>
    <n v="-450"/>
    <m/>
    <x v="1"/>
  </r>
  <r>
    <x v="2"/>
    <x v="73"/>
    <x v="10"/>
    <x v="77"/>
    <x v="75"/>
    <x v="10"/>
    <x v="1"/>
    <n v="1"/>
    <m/>
    <n v="0"/>
    <s v="Forecast"/>
    <n v="0"/>
    <m/>
    <x v="1"/>
  </r>
  <r>
    <x v="2"/>
    <x v="73"/>
    <x v="10"/>
    <x v="77"/>
    <x v="75"/>
    <x v="11"/>
    <x v="2"/>
    <n v="15"/>
    <n v="240"/>
    <n v="3600"/>
    <s v="Forecast"/>
    <n v="-3600"/>
    <m/>
    <x v="1"/>
  </r>
  <r>
    <x v="2"/>
    <x v="73"/>
    <x v="10"/>
    <x v="77"/>
    <x v="75"/>
    <x v="11"/>
    <x v="2"/>
    <n v="1"/>
    <n v="450"/>
    <n v="450"/>
    <s v="Forecast"/>
    <n v="-450"/>
    <m/>
    <x v="1"/>
  </r>
  <r>
    <x v="2"/>
    <x v="73"/>
    <x v="10"/>
    <x v="77"/>
    <x v="75"/>
    <x v="11"/>
    <x v="1"/>
    <n v="1"/>
    <m/>
    <n v="0"/>
    <s v="Forecast"/>
    <n v="0"/>
    <m/>
    <x v="1"/>
  </r>
  <r>
    <x v="2"/>
    <x v="74"/>
    <x v="3"/>
    <x v="78"/>
    <x v="76"/>
    <x v="0"/>
    <x v="3"/>
    <n v="9.4"/>
    <n v="880.72"/>
    <n v="8278.768"/>
    <s v="Réel"/>
    <n v="-8278.768"/>
    <m/>
    <x v="0"/>
  </r>
  <r>
    <x v="2"/>
    <x v="74"/>
    <x v="3"/>
    <x v="78"/>
    <x v="76"/>
    <x v="0"/>
    <x v="1"/>
    <n v="1"/>
    <m/>
    <n v="0"/>
    <s v="Réel"/>
    <n v="0"/>
    <m/>
    <x v="0"/>
  </r>
  <r>
    <x v="2"/>
    <x v="74"/>
    <x v="3"/>
    <x v="78"/>
    <x v="76"/>
    <x v="1"/>
    <x v="3"/>
    <n v="9.5"/>
    <n v="866.58"/>
    <n v="8232.51"/>
    <s v="Réel"/>
    <n v="-8232.51"/>
    <m/>
    <x v="0"/>
  </r>
  <r>
    <x v="2"/>
    <x v="74"/>
    <x v="3"/>
    <x v="78"/>
    <x v="76"/>
    <x v="1"/>
    <x v="1"/>
    <n v="1"/>
    <n v="-132.91599999999988"/>
    <n v="-132.91599999999988"/>
    <s v="Réel"/>
    <n v="132.91599999999988"/>
    <s v="REGULE ERREUR TARIF RATE CARD JANVIER"/>
    <x v="0"/>
  </r>
  <r>
    <x v="2"/>
    <x v="74"/>
    <x v="3"/>
    <x v="47"/>
    <x v="76"/>
    <x v="2"/>
    <x v="3"/>
    <n v="18"/>
    <n v="866.58"/>
    <n v="15598.44"/>
    <s v="Réel"/>
    <n v="-15598.44"/>
    <m/>
    <x v="0"/>
  </r>
  <r>
    <x v="2"/>
    <x v="74"/>
    <x v="3"/>
    <x v="47"/>
    <x v="76"/>
    <x v="2"/>
    <x v="1"/>
    <n v="1"/>
    <m/>
    <n v="0"/>
    <s v="Réel"/>
    <n v="0"/>
    <m/>
    <x v="0"/>
  </r>
  <r>
    <x v="2"/>
    <x v="74"/>
    <x v="3"/>
    <x v="47"/>
    <x v="76"/>
    <x v="3"/>
    <x v="3"/>
    <n v="11"/>
    <n v="866.58"/>
    <n v="9532.380000000001"/>
    <s v="Réel"/>
    <n v="-9532.380000000001"/>
    <m/>
    <x v="0"/>
  </r>
  <r>
    <x v="2"/>
    <x v="74"/>
    <x v="3"/>
    <x v="47"/>
    <x v="76"/>
    <x v="3"/>
    <x v="1"/>
    <n v="1"/>
    <m/>
    <n v="0"/>
    <s v="Réel"/>
    <n v="0"/>
    <m/>
    <x v="0"/>
  </r>
  <r>
    <x v="2"/>
    <x v="74"/>
    <x v="3"/>
    <x v="47"/>
    <x v="76"/>
    <x v="4"/>
    <x v="3"/>
    <n v="14.75"/>
    <n v="866.58"/>
    <n v="12782.055"/>
    <s v="Réel"/>
    <n v="-12782.055"/>
    <m/>
    <x v="0"/>
  </r>
  <r>
    <x v="2"/>
    <x v="74"/>
    <x v="3"/>
    <x v="47"/>
    <x v="76"/>
    <x v="4"/>
    <x v="1"/>
    <n v="1"/>
    <m/>
    <n v="0"/>
    <s v="Réel"/>
    <n v="0"/>
    <m/>
    <x v="0"/>
  </r>
  <r>
    <x v="2"/>
    <x v="74"/>
    <x v="3"/>
    <x v="47"/>
    <x v="76"/>
    <x v="5"/>
    <x v="3"/>
    <n v="11"/>
    <n v="866.58"/>
    <n v="9532.380000000001"/>
    <s v="Réel"/>
    <n v="-9532.380000000001"/>
    <m/>
    <x v="0"/>
  </r>
  <r>
    <x v="2"/>
    <x v="74"/>
    <x v="3"/>
    <x v="47"/>
    <x v="76"/>
    <x v="5"/>
    <x v="1"/>
    <n v="1"/>
    <m/>
    <n v="0"/>
    <s v="Réel"/>
    <n v="0"/>
    <m/>
    <x v="0"/>
  </r>
  <r>
    <x v="2"/>
    <x v="74"/>
    <x v="3"/>
    <x v="47"/>
    <x v="76"/>
    <x v="6"/>
    <x v="3"/>
    <n v="5"/>
    <n v="866.58"/>
    <n v="4332.9000000000005"/>
    <s v="Réel"/>
    <n v="-4332.9000000000005"/>
    <m/>
    <x v="0"/>
  </r>
  <r>
    <x v="2"/>
    <x v="74"/>
    <x v="3"/>
    <x v="47"/>
    <x v="76"/>
    <x v="6"/>
    <x v="1"/>
    <n v="1"/>
    <m/>
    <n v="0"/>
    <s v="Réel"/>
    <n v="0"/>
    <m/>
    <x v="0"/>
  </r>
  <r>
    <x v="2"/>
    <x v="74"/>
    <x v="3"/>
    <x v="47"/>
    <x v="76"/>
    <x v="7"/>
    <x v="3"/>
    <n v="4"/>
    <n v="866.58"/>
    <n v="3466.32"/>
    <s v="Forecast"/>
    <n v="-3466.32"/>
    <m/>
    <x v="1"/>
  </r>
  <r>
    <x v="2"/>
    <x v="74"/>
    <x v="3"/>
    <x v="47"/>
    <x v="76"/>
    <x v="7"/>
    <x v="1"/>
    <n v="1"/>
    <m/>
    <n v="0"/>
    <s v="Forecast"/>
    <n v="0"/>
    <m/>
    <x v="1"/>
  </r>
  <r>
    <x v="2"/>
    <x v="74"/>
    <x v="3"/>
    <x v="47"/>
    <x v="76"/>
    <x v="8"/>
    <x v="3"/>
    <n v="4"/>
    <n v="866.58"/>
    <n v="3466.32"/>
    <s v="Forecast"/>
    <n v="-3466.32"/>
    <m/>
    <x v="1"/>
  </r>
  <r>
    <x v="2"/>
    <x v="74"/>
    <x v="3"/>
    <x v="47"/>
    <x v="76"/>
    <x v="8"/>
    <x v="1"/>
    <n v="1"/>
    <m/>
    <n v="0"/>
    <s v="Forecast"/>
    <n v="0"/>
    <m/>
    <x v="1"/>
  </r>
  <r>
    <x v="2"/>
    <x v="74"/>
    <x v="3"/>
    <x v="47"/>
    <x v="76"/>
    <x v="9"/>
    <x v="3"/>
    <n v="4"/>
    <n v="866.58"/>
    <n v="3466.32"/>
    <s v="Forecast"/>
    <n v="-3466.32"/>
    <m/>
    <x v="1"/>
  </r>
  <r>
    <x v="2"/>
    <x v="74"/>
    <x v="3"/>
    <x v="47"/>
    <x v="76"/>
    <x v="9"/>
    <x v="1"/>
    <n v="1"/>
    <m/>
    <n v="0"/>
    <s v="Forecast"/>
    <n v="0"/>
    <m/>
    <x v="1"/>
  </r>
  <r>
    <x v="2"/>
    <x v="74"/>
    <x v="3"/>
    <x v="47"/>
    <x v="76"/>
    <x v="10"/>
    <x v="3"/>
    <n v="4"/>
    <n v="866.58"/>
    <n v="3466.32"/>
    <s v="Forecast"/>
    <n v="-3466.32"/>
    <m/>
    <x v="1"/>
  </r>
  <r>
    <x v="2"/>
    <x v="74"/>
    <x v="3"/>
    <x v="47"/>
    <x v="76"/>
    <x v="10"/>
    <x v="1"/>
    <n v="1"/>
    <m/>
    <n v="0"/>
    <s v="Forecast"/>
    <n v="0"/>
    <m/>
    <x v="1"/>
  </r>
  <r>
    <x v="2"/>
    <x v="74"/>
    <x v="3"/>
    <x v="47"/>
    <x v="76"/>
    <x v="11"/>
    <x v="3"/>
    <n v="4"/>
    <n v="866.58"/>
    <n v="3466.32"/>
    <s v="Forecast"/>
    <n v="-3466.32"/>
    <m/>
    <x v="1"/>
  </r>
  <r>
    <x v="2"/>
    <x v="74"/>
    <x v="3"/>
    <x v="47"/>
    <x v="76"/>
    <x v="11"/>
    <x v="1"/>
    <n v="1"/>
    <m/>
    <n v="0"/>
    <s v="Forecast"/>
    <n v="0"/>
    <m/>
    <x v="1"/>
  </r>
  <r>
    <x v="2"/>
    <x v="75"/>
    <x v="2"/>
    <x v="79"/>
    <x v="77"/>
    <x v="0"/>
    <x v="3"/>
    <n v="1"/>
    <n v="40000"/>
    <n v="40000"/>
    <s v="Réel"/>
    <n v="-40000"/>
    <s v="esimation"/>
    <x v="0"/>
  </r>
  <r>
    <x v="2"/>
    <x v="75"/>
    <x v="2"/>
    <x v="79"/>
    <x v="77"/>
    <x v="0"/>
    <x v="1"/>
    <n v="1"/>
    <n v="11725.37"/>
    <n v="11725.37"/>
    <s v="Réel"/>
    <n v="-11725.37"/>
    <s v="RELIQUAT DECEMBRE"/>
    <x v="0"/>
  </r>
  <r>
    <x v="2"/>
    <x v="75"/>
    <x v="2"/>
    <x v="79"/>
    <x v="77"/>
    <x v="1"/>
    <x v="3"/>
    <n v="1"/>
    <n v="49781.5693989344"/>
    <n v="49781.5693989344"/>
    <s v="Réel"/>
    <n v="-49781.5693989344"/>
    <m/>
    <x v="0"/>
  </r>
  <r>
    <x v="2"/>
    <x v="75"/>
    <x v="2"/>
    <x v="79"/>
    <x v="77"/>
    <x v="1"/>
    <x v="1"/>
    <n v="1"/>
    <n v="-4329.6799999999967"/>
    <n v="-4329.6799999999967"/>
    <s v="Réel"/>
    <n v="4329.6799999999967"/>
    <s v="REGULE JANVIER + correction double facto (DEC/JANVIER)"/>
    <x v="0"/>
  </r>
  <r>
    <x v="2"/>
    <x v="75"/>
    <x v="2"/>
    <x v="79"/>
    <x v="77"/>
    <x v="2"/>
    <x v="3"/>
    <n v="1"/>
    <n v="46409.516303696306"/>
    <n v="46409.516303696306"/>
    <s v="Réel"/>
    <n v="-46409.516303696306"/>
    <m/>
    <x v="0"/>
  </r>
  <r>
    <x v="2"/>
    <x v="75"/>
    <x v="2"/>
    <x v="79"/>
    <x v="77"/>
    <x v="2"/>
    <x v="1"/>
    <n v="1"/>
    <n v="4428.0534199134299"/>
    <n v="4428.0534199134299"/>
    <s v="Réel"/>
    <n v="-4428.0534199134299"/>
    <s v="Régule mois précédents"/>
    <x v="0"/>
  </r>
  <r>
    <x v="2"/>
    <x v="75"/>
    <x v="2"/>
    <x v="79"/>
    <x v="77"/>
    <x v="3"/>
    <x v="3"/>
    <n v="1"/>
    <n v="43943.84858641358"/>
    <n v="43943.84858641358"/>
    <s v="Réel"/>
    <n v="-43943.84858641358"/>
    <m/>
    <x v="0"/>
  </r>
  <r>
    <x v="2"/>
    <x v="75"/>
    <x v="2"/>
    <x v="79"/>
    <x v="77"/>
    <x v="3"/>
    <x v="1"/>
    <n v="1"/>
    <m/>
    <n v="0"/>
    <s v="Réel"/>
    <n v="0"/>
    <m/>
    <x v="0"/>
  </r>
  <r>
    <x v="2"/>
    <x v="75"/>
    <x v="2"/>
    <x v="79"/>
    <x v="77"/>
    <x v="4"/>
    <x v="3"/>
    <n v="1"/>
    <n v="32789.105919080917"/>
    <n v="32789.105919080917"/>
    <s v="Réel"/>
    <n v="-32789.105919080917"/>
    <m/>
    <x v="0"/>
  </r>
  <r>
    <x v="2"/>
    <x v="75"/>
    <x v="2"/>
    <x v="79"/>
    <x v="77"/>
    <x v="4"/>
    <x v="1"/>
    <n v="1"/>
    <m/>
    <n v="0"/>
    <s v="Réel"/>
    <n v="0"/>
    <m/>
    <x v="0"/>
  </r>
  <r>
    <x v="2"/>
    <x v="75"/>
    <x v="2"/>
    <x v="79"/>
    <x v="77"/>
    <x v="5"/>
    <x v="3"/>
    <n v="1"/>
    <n v="48030.141275391274"/>
    <n v="48030.141275391274"/>
    <s v="Réel"/>
    <n v="-48030.141275391274"/>
    <m/>
    <x v="0"/>
  </r>
  <r>
    <x v="2"/>
    <x v="75"/>
    <x v="2"/>
    <x v="79"/>
    <x v="77"/>
    <x v="5"/>
    <x v="1"/>
    <n v="1"/>
    <n v="25011.52596736596"/>
    <n v="25011.52596736596"/>
    <s v="Réel"/>
    <n v="-25011.52596736596"/>
    <s v="régule mois précédents"/>
    <x v="0"/>
  </r>
  <r>
    <x v="2"/>
    <x v="75"/>
    <x v="2"/>
    <x v="79"/>
    <x v="77"/>
    <x v="6"/>
    <x v="3"/>
    <n v="1"/>
    <n v="42385.089455544454"/>
    <n v="42385.089455544454"/>
    <s v="Réel"/>
    <n v="-42385.089455544454"/>
    <m/>
    <x v="0"/>
  </r>
  <r>
    <x v="2"/>
    <x v="75"/>
    <x v="2"/>
    <x v="79"/>
    <x v="77"/>
    <x v="6"/>
    <x v="1"/>
    <n v="1"/>
    <n v="39298.461263736259"/>
    <n v="39298.461263736259"/>
    <s v="Réel"/>
    <n v="-39298.461263736259"/>
    <m/>
    <x v="0"/>
  </r>
  <r>
    <x v="2"/>
    <x v="75"/>
    <x v="2"/>
    <x v="79"/>
    <x v="77"/>
    <x v="7"/>
    <x v="3"/>
    <n v="1"/>
    <n v="40000"/>
    <n v="40000"/>
    <s v="Forecast"/>
    <n v="-40000"/>
    <m/>
    <x v="1"/>
  </r>
  <r>
    <x v="2"/>
    <x v="75"/>
    <x v="2"/>
    <x v="79"/>
    <x v="77"/>
    <x v="7"/>
    <x v="1"/>
    <n v="1"/>
    <m/>
    <n v="0"/>
    <s v="Forecast"/>
    <n v="0"/>
    <m/>
    <x v="1"/>
  </r>
  <r>
    <x v="2"/>
    <x v="75"/>
    <x v="2"/>
    <x v="79"/>
    <x v="77"/>
    <x v="8"/>
    <x v="3"/>
    <n v="1"/>
    <n v="40000"/>
    <n v="40000"/>
    <s v="Forecast"/>
    <n v="-40000"/>
    <m/>
    <x v="1"/>
  </r>
  <r>
    <x v="2"/>
    <x v="75"/>
    <x v="2"/>
    <x v="79"/>
    <x v="77"/>
    <x v="8"/>
    <x v="1"/>
    <n v="1"/>
    <m/>
    <n v="0"/>
    <s v="Forecast"/>
    <n v="0"/>
    <m/>
    <x v="1"/>
  </r>
  <r>
    <x v="2"/>
    <x v="75"/>
    <x v="2"/>
    <x v="79"/>
    <x v="77"/>
    <x v="9"/>
    <x v="3"/>
    <n v="1"/>
    <n v="40000"/>
    <n v="40000"/>
    <s v="Forecast"/>
    <n v="-40000"/>
    <m/>
    <x v="1"/>
  </r>
  <r>
    <x v="2"/>
    <x v="75"/>
    <x v="2"/>
    <x v="79"/>
    <x v="77"/>
    <x v="9"/>
    <x v="1"/>
    <n v="1"/>
    <m/>
    <n v="0"/>
    <s v="Forecast"/>
    <n v="0"/>
    <m/>
    <x v="1"/>
  </r>
  <r>
    <x v="2"/>
    <x v="75"/>
    <x v="2"/>
    <x v="79"/>
    <x v="77"/>
    <x v="10"/>
    <x v="3"/>
    <n v="1"/>
    <n v="40000"/>
    <n v="40000"/>
    <s v="Forecast"/>
    <n v="-40000"/>
    <m/>
    <x v="1"/>
  </r>
  <r>
    <x v="2"/>
    <x v="75"/>
    <x v="2"/>
    <x v="79"/>
    <x v="77"/>
    <x v="10"/>
    <x v="1"/>
    <n v="1"/>
    <m/>
    <n v="0"/>
    <s v="Forecast"/>
    <n v="0"/>
    <m/>
    <x v="1"/>
  </r>
  <r>
    <x v="2"/>
    <x v="75"/>
    <x v="2"/>
    <x v="79"/>
    <x v="77"/>
    <x v="11"/>
    <x v="3"/>
    <n v="1"/>
    <n v="40000"/>
    <n v="40000"/>
    <s v="Forecast"/>
    <n v="-40000"/>
    <m/>
    <x v="1"/>
  </r>
  <r>
    <x v="2"/>
    <x v="75"/>
    <x v="2"/>
    <x v="79"/>
    <x v="77"/>
    <x v="11"/>
    <x v="1"/>
    <n v="1"/>
    <m/>
    <n v="0"/>
    <s v="Forecast"/>
    <n v="0"/>
    <m/>
    <x v="1"/>
  </r>
  <r>
    <x v="2"/>
    <x v="76"/>
    <x v="2"/>
    <x v="79"/>
    <x v="78"/>
    <x v="0"/>
    <x v="3"/>
    <n v="1"/>
    <n v="19500"/>
    <n v="19500"/>
    <s v="Réel"/>
    <n v="-19500"/>
    <s v="esimation"/>
    <x v="0"/>
  </r>
  <r>
    <x v="2"/>
    <x v="76"/>
    <x v="2"/>
    <x v="79"/>
    <x v="78"/>
    <x v="0"/>
    <x v="1"/>
    <n v="1"/>
    <m/>
    <n v="0"/>
    <s v="Réel"/>
    <n v="0"/>
    <s v="REGULE JANVIER"/>
    <x v="0"/>
  </r>
  <r>
    <x v="2"/>
    <x v="76"/>
    <x v="2"/>
    <x v="79"/>
    <x v="78"/>
    <x v="1"/>
    <x v="3"/>
    <n v="1"/>
    <n v="17556.709999999995"/>
    <n v="17556.709999999995"/>
    <s v="Réel"/>
    <n v="-17556.709999999995"/>
    <m/>
    <x v="0"/>
  </r>
  <r>
    <x v="2"/>
    <x v="76"/>
    <x v="2"/>
    <x v="79"/>
    <x v="78"/>
    <x v="1"/>
    <x v="1"/>
    <n v="1"/>
    <m/>
    <n v="0"/>
    <s v="Réel"/>
    <n v="0"/>
    <m/>
    <x v="0"/>
  </r>
  <r>
    <x v="2"/>
    <x v="76"/>
    <x v="2"/>
    <x v="79"/>
    <x v="78"/>
    <x v="2"/>
    <x v="3"/>
    <n v="1"/>
    <n v="18497.099999999999"/>
    <n v="18497.099999999999"/>
    <s v="Réel"/>
    <n v="-18497.099999999999"/>
    <m/>
    <x v="0"/>
  </r>
  <r>
    <x v="2"/>
    <x v="76"/>
    <x v="2"/>
    <x v="79"/>
    <x v="78"/>
    <x v="2"/>
    <x v="1"/>
    <n v="1"/>
    <m/>
    <n v="0"/>
    <s v="Réel"/>
    <n v="0"/>
    <m/>
    <x v="0"/>
  </r>
  <r>
    <x v="2"/>
    <x v="76"/>
    <x v="2"/>
    <x v="79"/>
    <x v="78"/>
    <x v="3"/>
    <x v="3"/>
    <n v="1"/>
    <n v="19671.48"/>
    <n v="19671.48"/>
    <s v="Réel"/>
    <n v="-19671.48"/>
    <m/>
    <x v="0"/>
  </r>
  <r>
    <x v="2"/>
    <x v="76"/>
    <x v="2"/>
    <x v="79"/>
    <x v="78"/>
    <x v="3"/>
    <x v="1"/>
    <n v="1"/>
    <n v="5230.2920063270003"/>
    <n v="5230.2920063270003"/>
    <s v="Réel"/>
    <n v="-5230.2920063270003"/>
    <s v="Régule mois précédents"/>
    <x v="0"/>
  </r>
  <r>
    <x v="2"/>
    <x v="76"/>
    <x v="2"/>
    <x v="79"/>
    <x v="78"/>
    <x v="4"/>
    <x v="3"/>
    <n v="1"/>
    <n v="13996.259999999998"/>
    <n v="13996.259999999998"/>
    <s v="Réel"/>
    <n v="-13996.259999999998"/>
    <m/>
    <x v="0"/>
  </r>
  <r>
    <x v="2"/>
    <x v="76"/>
    <x v="2"/>
    <x v="79"/>
    <x v="78"/>
    <x v="4"/>
    <x v="1"/>
    <n v="1"/>
    <n v="9110.5414618714567"/>
    <n v="9110.5414618714567"/>
    <s v="Réel"/>
    <n v="-9110.5414618714567"/>
    <s v="Régules mois précédents"/>
    <x v="0"/>
  </r>
  <r>
    <x v="2"/>
    <x v="76"/>
    <x v="2"/>
    <x v="79"/>
    <x v="78"/>
    <x v="5"/>
    <x v="3"/>
    <n v="1"/>
    <n v="10816.609999999999"/>
    <n v="10816.609999999999"/>
    <s v="Réel"/>
    <n v="-10816.609999999999"/>
    <m/>
    <x v="0"/>
  </r>
  <r>
    <x v="2"/>
    <x v="76"/>
    <x v="2"/>
    <x v="79"/>
    <x v="78"/>
    <x v="5"/>
    <x v="1"/>
    <n v="1"/>
    <m/>
    <n v="0"/>
    <s v="Réel"/>
    <n v="0"/>
    <m/>
    <x v="0"/>
  </r>
  <r>
    <x v="2"/>
    <x v="76"/>
    <x v="2"/>
    <x v="79"/>
    <x v="78"/>
    <x v="6"/>
    <x v="3"/>
    <n v="1"/>
    <n v="22098.65"/>
    <n v="22098.65"/>
    <s v="Réel"/>
    <n v="-22098.65"/>
    <m/>
    <x v="0"/>
  </r>
  <r>
    <x v="2"/>
    <x v="76"/>
    <x v="2"/>
    <x v="79"/>
    <x v="78"/>
    <x v="6"/>
    <x v="1"/>
    <n v="1"/>
    <m/>
    <n v="0"/>
    <s v="Réel"/>
    <n v="0"/>
    <m/>
    <x v="0"/>
  </r>
  <r>
    <x v="2"/>
    <x v="76"/>
    <x v="2"/>
    <x v="79"/>
    <x v="78"/>
    <x v="7"/>
    <x v="3"/>
    <n v="1"/>
    <n v="20000"/>
    <n v="20000"/>
    <s v="Forecast"/>
    <n v="-20000"/>
    <m/>
    <x v="1"/>
  </r>
  <r>
    <x v="2"/>
    <x v="76"/>
    <x v="2"/>
    <x v="79"/>
    <x v="78"/>
    <x v="7"/>
    <x v="1"/>
    <n v="1"/>
    <m/>
    <n v="0"/>
    <s v="Forecast"/>
    <n v="0"/>
    <m/>
    <x v="1"/>
  </r>
  <r>
    <x v="2"/>
    <x v="76"/>
    <x v="2"/>
    <x v="79"/>
    <x v="78"/>
    <x v="8"/>
    <x v="3"/>
    <n v="1"/>
    <n v="20000"/>
    <n v="20000"/>
    <s v="Forecast"/>
    <n v="-20000"/>
    <m/>
    <x v="1"/>
  </r>
  <r>
    <x v="2"/>
    <x v="76"/>
    <x v="2"/>
    <x v="79"/>
    <x v="78"/>
    <x v="8"/>
    <x v="1"/>
    <n v="1"/>
    <m/>
    <n v="0"/>
    <s v="Forecast"/>
    <n v="0"/>
    <m/>
    <x v="1"/>
  </r>
  <r>
    <x v="2"/>
    <x v="76"/>
    <x v="2"/>
    <x v="79"/>
    <x v="78"/>
    <x v="9"/>
    <x v="3"/>
    <n v="1"/>
    <n v="20000"/>
    <n v="20000"/>
    <s v="Forecast"/>
    <n v="-20000"/>
    <m/>
    <x v="1"/>
  </r>
  <r>
    <x v="2"/>
    <x v="76"/>
    <x v="2"/>
    <x v="79"/>
    <x v="78"/>
    <x v="9"/>
    <x v="1"/>
    <n v="1"/>
    <m/>
    <n v="0"/>
    <s v="Forecast"/>
    <n v="0"/>
    <m/>
    <x v="1"/>
  </r>
  <r>
    <x v="2"/>
    <x v="76"/>
    <x v="2"/>
    <x v="79"/>
    <x v="78"/>
    <x v="10"/>
    <x v="3"/>
    <n v="1"/>
    <n v="20000"/>
    <n v="20000"/>
    <s v="Forecast"/>
    <n v="-20000"/>
    <m/>
    <x v="1"/>
  </r>
  <r>
    <x v="2"/>
    <x v="76"/>
    <x v="2"/>
    <x v="79"/>
    <x v="78"/>
    <x v="10"/>
    <x v="1"/>
    <n v="1"/>
    <m/>
    <n v="0"/>
    <s v="Forecast"/>
    <n v="0"/>
    <m/>
    <x v="1"/>
  </r>
  <r>
    <x v="2"/>
    <x v="76"/>
    <x v="2"/>
    <x v="79"/>
    <x v="78"/>
    <x v="11"/>
    <x v="3"/>
    <n v="1"/>
    <n v="20000"/>
    <n v="20000"/>
    <s v="Forecast"/>
    <n v="-20000"/>
    <m/>
    <x v="1"/>
  </r>
  <r>
    <x v="2"/>
    <x v="76"/>
    <x v="2"/>
    <x v="79"/>
    <x v="78"/>
    <x v="11"/>
    <x v="1"/>
    <n v="1"/>
    <m/>
    <n v="0"/>
    <s v="Forecast"/>
    <n v="0"/>
    <m/>
    <x v="1"/>
  </r>
  <r>
    <x v="1"/>
    <x v="77"/>
    <x v="1"/>
    <x v="80"/>
    <x v="79"/>
    <x v="0"/>
    <x v="0"/>
    <n v="1"/>
    <m/>
    <n v="0"/>
    <s v="Réel"/>
    <n v="0"/>
    <m/>
    <x v="0"/>
  </r>
  <r>
    <x v="1"/>
    <x v="77"/>
    <x v="1"/>
    <x v="80"/>
    <x v="79"/>
    <x v="0"/>
    <x v="1"/>
    <n v="1"/>
    <m/>
    <n v="0"/>
    <s v="Réel"/>
    <n v="0"/>
    <m/>
    <x v="0"/>
  </r>
  <r>
    <x v="1"/>
    <x v="77"/>
    <x v="1"/>
    <x v="80"/>
    <x v="79"/>
    <x v="1"/>
    <x v="0"/>
    <n v="1"/>
    <m/>
    <n v="0"/>
    <s v="Réel"/>
    <n v="0"/>
    <m/>
    <x v="0"/>
  </r>
  <r>
    <x v="1"/>
    <x v="77"/>
    <x v="1"/>
    <x v="80"/>
    <x v="79"/>
    <x v="1"/>
    <x v="1"/>
    <n v="1"/>
    <m/>
    <n v="0"/>
    <s v="Réel"/>
    <n v="0"/>
    <m/>
    <x v="0"/>
  </r>
  <r>
    <x v="1"/>
    <x v="77"/>
    <x v="1"/>
    <x v="80"/>
    <x v="79"/>
    <x v="2"/>
    <x v="0"/>
    <n v="1"/>
    <n v="1262.92"/>
    <n v="1262.92"/>
    <s v="Réel"/>
    <n v="-1262.92"/>
    <m/>
    <x v="0"/>
  </r>
  <r>
    <x v="1"/>
    <x v="77"/>
    <x v="1"/>
    <x v="80"/>
    <x v="79"/>
    <x v="2"/>
    <x v="1"/>
    <n v="1"/>
    <m/>
    <n v="0"/>
    <s v="Réel"/>
    <n v="0"/>
    <m/>
    <x v="0"/>
  </r>
  <r>
    <x v="1"/>
    <x v="77"/>
    <x v="1"/>
    <x v="80"/>
    <x v="79"/>
    <x v="3"/>
    <x v="0"/>
    <n v="1"/>
    <m/>
    <n v="0"/>
    <s v="Réel"/>
    <n v="0"/>
    <m/>
    <x v="0"/>
  </r>
  <r>
    <x v="1"/>
    <x v="77"/>
    <x v="1"/>
    <x v="80"/>
    <x v="79"/>
    <x v="3"/>
    <x v="1"/>
    <n v="1"/>
    <m/>
    <n v="0"/>
    <s v="Réel"/>
    <n v="0"/>
    <m/>
    <x v="0"/>
  </r>
  <r>
    <x v="1"/>
    <x v="77"/>
    <x v="1"/>
    <x v="80"/>
    <x v="79"/>
    <x v="4"/>
    <x v="0"/>
    <n v="1"/>
    <m/>
    <n v="0"/>
    <s v="Réel"/>
    <n v="0"/>
    <m/>
    <x v="0"/>
  </r>
  <r>
    <x v="1"/>
    <x v="77"/>
    <x v="1"/>
    <x v="80"/>
    <x v="79"/>
    <x v="4"/>
    <x v="1"/>
    <n v="1"/>
    <m/>
    <n v="0"/>
    <s v="Réel"/>
    <n v="0"/>
    <m/>
    <x v="0"/>
  </r>
  <r>
    <x v="1"/>
    <x v="77"/>
    <x v="1"/>
    <x v="80"/>
    <x v="79"/>
    <x v="5"/>
    <x v="0"/>
    <n v="1"/>
    <m/>
    <n v="0"/>
    <s v="Réel"/>
    <n v="0"/>
    <m/>
    <x v="0"/>
  </r>
  <r>
    <x v="1"/>
    <x v="77"/>
    <x v="1"/>
    <x v="80"/>
    <x v="79"/>
    <x v="5"/>
    <x v="1"/>
    <n v="1"/>
    <m/>
    <n v="0"/>
    <s v="Réel"/>
    <n v="0"/>
    <m/>
    <x v="0"/>
  </r>
  <r>
    <x v="1"/>
    <x v="77"/>
    <x v="1"/>
    <x v="80"/>
    <x v="79"/>
    <x v="6"/>
    <x v="0"/>
    <n v="1"/>
    <m/>
    <n v="0"/>
    <s v="Réel"/>
    <n v="0"/>
    <m/>
    <x v="0"/>
  </r>
  <r>
    <x v="1"/>
    <x v="77"/>
    <x v="1"/>
    <x v="80"/>
    <x v="79"/>
    <x v="6"/>
    <x v="1"/>
    <n v="1"/>
    <m/>
    <n v="0"/>
    <s v="Réel"/>
    <n v="0"/>
    <m/>
    <x v="0"/>
  </r>
  <r>
    <x v="1"/>
    <x v="77"/>
    <x v="1"/>
    <x v="80"/>
    <x v="79"/>
    <x v="7"/>
    <x v="0"/>
    <n v="1"/>
    <m/>
    <n v="0"/>
    <s v="Forecast"/>
    <n v="0"/>
    <m/>
    <x v="1"/>
  </r>
  <r>
    <x v="1"/>
    <x v="77"/>
    <x v="1"/>
    <x v="80"/>
    <x v="79"/>
    <x v="7"/>
    <x v="1"/>
    <n v="1"/>
    <m/>
    <n v="0"/>
    <s v="Forecast"/>
    <n v="0"/>
    <m/>
    <x v="1"/>
  </r>
  <r>
    <x v="1"/>
    <x v="77"/>
    <x v="1"/>
    <x v="80"/>
    <x v="79"/>
    <x v="8"/>
    <x v="0"/>
    <n v="1"/>
    <m/>
    <n v="0"/>
    <s v="Forecast"/>
    <n v="0"/>
    <m/>
    <x v="1"/>
  </r>
  <r>
    <x v="1"/>
    <x v="77"/>
    <x v="1"/>
    <x v="80"/>
    <x v="79"/>
    <x v="8"/>
    <x v="1"/>
    <n v="1"/>
    <m/>
    <n v="0"/>
    <s v="Forecast"/>
    <n v="0"/>
    <m/>
    <x v="1"/>
  </r>
  <r>
    <x v="1"/>
    <x v="77"/>
    <x v="1"/>
    <x v="80"/>
    <x v="79"/>
    <x v="9"/>
    <x v="0"/>
    <n v="1"/>
    <m/>
    <n v="0"/>
    <s v="Forecast"/>
    <n v="0"/>
    <m/>
    <x v="1"/>
  </r>
  <r>
    <x v="1"/>
    <x v="77"/>
    <x v="1"/>
    <x v="80"/>
    <x v="79"/>
    <x v="9"/>
    <x v="1"/>
    <n v="1"/>
    <m/>
    <n v="0"/>
    <s v="Forecast"/>
    <n v="0"/>
    <m/>
    <x v="1"/>
  </r>
  <r>
    <x v="1"/>
    <x v="77"/>
    <x v="1"/>
    <x v="80"/>
    <x v="79"/>
    <x v="10"/>
    <x v="0"/>
    <n v="1"/>
    <m/>
    <n v="0"/>
    <s v="Forecast"/>
    <n v="0"/>
    <m/>
    <x v="1"/>
  </r>
  <r>
    <x v="1"/>
    <x v="77"/>
    <x v="1"/>
    <x v="80"/>
    <x v="79"/>
    <x v="10"/>
    <x v="1"/>
    <n v="1"/>
    <m/>
    <n v="0"/>
    <s v="Forecast"/>
    <n v="0"/>
    <m/>
    <x v="1"/>
  </r>
  <r>
    <x v="1"/>
    <x v="77"/>
    <x v="1"/>
    <x v="80"/>
    <x v="79"/>
    <x v="11"/>
    <x v="0"/>
    <n v="1"/>
    <m/>
    <n v="0"/>
    <s v="Forecast"/>
    <n v="0"/>
    <m/>
    <x v="1"/>
  </r>
  <r>
    <x v="1"/>
    <x v="77"/>
    <x v="1"/>
    <x v="80"/>
    <x v="79"/>
    <x v="11"/>
    <x v="1"/>
    <n v="1"/>
    <m/>
    <n v="0"/>
    <s v="Forecast"/>
    <n v="0"/>
    <m/>
    <x v="1"/>
  </r>
  <r>
    <x v="0"/>
    <x v="78"/>
    <x v="5"/>
    <x v="81"/>
    <x v="80"/>
    <x v="0"/>
    <x v="0"/>
    <n v="1"/>
    <m/>
    <n v="0"/>
    <s v="Réel"/>
    <n v="0"/>
    <m/>
    <x v="0"/>
  </r>
  <r>
    <x v="0"/>
    <x v="78"/>
    <x v="5"/>
    <x v="81"/>
    <x v="80"/>
    <x v="0"/>
    <x v="1"/>
    <n v="1"/>
    <m/>
    <n v="0"/>
    <s v="Réel"/>
    <n v="0"/>
    <m/>
    <x v="0"/>
  </r>
  <r>
    <x v="0"/>
    <x v="78"/>
    <x v="5"/>
    <x v="81"/>
    <x v="80"/>
    <x v="1"/>
    <x v="0"/>
    <n v="1"/>
    <m/>
    <n v="0"/>
    <s v="Réel"/>
    <n v="0"/>
    <m/>
    <x v="0"/>
  </r>
  <r>
    <x v="0"/>
    <x v="78"/>
    <x v="5"/>
    <x v="81"/>
    <x v="80"/>
    <x v="1"/>
    <x v="1"/>
    <n v="1"/>
    <m/>
    <n v="0"/>
    <s v="Réel"/>
    <n v="0"/>
    <m/>
    <x v="0"/>
  </r>
  <r>
    <x v="0"/>
    <x v="78"/>
    <x v="5"/>
    <x v="81"/>
    <x v="80"/>
    <x v="2"/>
    <x v="0"/>
    <n v="1"/>
    <m/>
    <n v="0"/>
    <s v="Réel"/>
    <n v="0"/>
    <m/>
    <x v="0"/>
  </r>
  <r>
    <x v="0"/>
    <x v="78"/>
    <x v="5"/>
    <x v="81"/>
    <x v="80"/>
    <x v="2"/>
    <x v="1"/>
    <n v="1"/>
    <m/>
    <n v="0"/>
    <s v="Réel"/>
    <n v="0"/>
    <m/>
    <x v="0"/>
  </r>
  <r>
    <x v="0"/>
    <x v="78"/>
    <x v="5"/>
    <x v="81"/>
    <x v="80"/>
    <x v="3"/>
    <x v="0"/>
    <n v="1"/>
    <n v="6590"/>
    <n v="6590"/>
    <s v="Réel"/>
    <n v="-6590"/>
    <s v="100% du forfait -&gt; conforme ICA"/>
    <x v="0"/>
  </r>
  <r>
    <x v="0"/>
    <x v="78"/>
    <x v="5"/>
    <x v="81"/>
    <x v="80"/>
    <x v="3"/>
    <x v="1"/>
    <n v="1"/>
    <m/>
    <n v="0"/>
    <s v="Réel"/>
    <n v="0"/>
    <m/>
    <x v="0"/>
  </r>
  <r>
    <x v="0"/>
    <x v="78"/>
    <x v="5"/>
    <x v="81"/>
    <x v="80"/>
    <x v="4"/>
    <x v="0"/>
    <n v="1"/>
    <m/>
    <n v="0"/>
    <s v="Réel"/>
    <n v="0"/>
    <m/>
    <x v="0"/>
  </r>
  <r>
    <x v="0"/>
    <x v="78"/>
    <x v="5"/>
    <x v="81"/>
    <x v="80"/>
    <x v="4"/>
    <x v="1"/>
    <n v="1"/>
    <m/>
    <n v="0"/>
    <s v="Réel"/>
    <n v="0"/>
    <m/>
    <x v="0"/>
  </r>
  <r>
    <x v="0"/>
    <x v="78"/>
    <x v="5"/>
    <x v="81"/>
    <x v="80"/>
    <x v="5"/>
    <x v="0"/>
    <n v="1"/>
    <n v="480"/>
    <n v="480"/>
    <s v="Réel"/>
    <n v="-480"/>
    <s v="ETUDE DE MIGRATION TELOSYS"/>
    <x v="0"/>
  </r>
  <r>
    <x v="0"/>
    <x v="78"/>
    <x v="5"/>
    <x v="81"/>
    <x v="80"/>
    <x v="5"/>
    <x v="1"/>
    <n v="1"/>
    <m/>
    <n v="0"/>
    <s v="Réel"/>
    <n v="0"/>
    <m/>
    <x v="0"/>
  </r>
  <r>
    <x v="0"/>
    <x v="78"/>
    <x v="5"/>
    <x v="81"/>
    <x v="80"/>
    <x v="6"/>
    <x v="0"/>
    <n v="1"/>
    <m/>
    <n v="0"/>
    <s v="Réel"/>
    <n v="0"/>
    <m/>
    <x v="0"/>
  </r>
  <r>
    <x v="0"/>
    <x v="78"/>
    <x v="5"/>
    <x v="81"/>
    <x v="80"/>
    <x v="6"/>
    <x v="1"/>
    <n v="1"/>
    <m/>
    <n v="0"/>
    <s v="Réel"/>
    <n v="0"/>
    <m/>
    <x v="0"/>
  </r>
  <r>
    <x v="0"/>
    <x v="78"/>
    <x v="5"/>
    <x v="81"/>
    <x v="80"/>
    <x v="7"/>
    <x v="0"/>
    <n v="1"/>
    <m/>
    <n v="0"/>
    <s v="Forecast"/>
    <n v="0"/>
    <m/>
    <x v="1"/>
  </r>
  <r>
    <x v="0"/>
    <x v="78"/>
    <x v="5"/>
    <x v="81"/>
    <x v="80"/>
    <x v="7"/>
    <x v="1"/>
    <n v="1"/>
    <m/>
    <n v="0"/>
    <s v="Forecast"/>
    <n v="0"/>
    <m/>
    <x v="1"/>
  </r>
  <r>
    <x v="0"/>
    <x v="78"/>
    <x v="5"/>
    <x v="81"/>
    <x v="80"/>
    <x v="8"/>
    <x v="0"/>
    <n v="1"/>
    <m/>
    <n v="0"/>
    <s v="Forecast"/>
    <n v="0"/>
    <m/>
    <x v="1"/>
  </r>
  <r>
    <x v="0"/>
    <x v="78"/>
    <x v="5"/>
    <x v="81"/>
    <x v="80"/>
    <x v="8"/>
    <x v="1"/>
    <n v="1"/>
    <m/>
    <n v="0"/>
    <s v="Forecast"/>
    <n v="0"/>
    <m/>
    <x v="1"/>
  </r>
  <r>
    <x v="0"/>
    <x v="78"/>
    <x v="5"/>
    <x v="81"/>
    <x v="80"/>
    <x v="9"/>
    <x v="0"/>
    <n v="1"/>
    <m/>
    <n v="0"/>
    <s v="Forecast"/>
    <n v="0"/>
    <m/>
    <x v="1"/>
  </r>
  <r>
    <x v="0"/>
    <x v="78"/>
    <x v="5"/>
    <x v="81"/>
    <x v="80"/>
    <x v="9"/>
    <x v="1"/>
    <n v="1"/>
    <m/>
    <n v="0"/>
    <s v="Forecast"/>
    <n v="0"/>
    <m/>
    <x v="1"/>
  </r>
  <r>
    <x v="0"/>
    <x v="78"/>
    <x v="5"/>
    <x v="81"/>
    <x v="80"/>
    <x v="10"/>
    <x v="0"/>
    <n v="1"/>
    <m/>
    <n v="0"/>
    <s v="Forecast"/>
    <n v="0"/>
    <m/>
    <x v="1"/>
  </r>
  <r>
    <x v="0"/>
    <x v="78"/>
    <x v="5"/>
    <x v="81"/>
    <x v="80"/>
    <x v="10"/>
    <x v="1"/>
    <n v="1"/>
    <m/>
    <n v="0"/>
    <s v="Forecast"/>
    <n v="0"/>
    <m/>
    <x v="1"/>
  </r>
  <r>
    <x v="0"/>
    <x v="78"/>
    <x v="5"/>
    <x v="81"/>
    <x v="80"/>
    <x v="11"/>
    <x v="0"/>
    <n v="1"/>
    <m/>
    <n v="0"/>
    <s v="Forecast"/>
    <n v="0"/>
    <m/>
    <x v="1"/>
  </r>
  <r>
    <x v="0"/>
    <x v="78"/>
    <x v="5"/>
    <x v="81"/>
    <x v="80"/>
    <x v="11"/>
    <x v="1"/>
    <n v="1"/>
    <m/>
    <n v="0"/>
    <s v="Forecast"/>
    <n v="0"/>
    <m/>
    <x v="1"/>
  </r>
  <r>
    <x v="0"/>
    <x v="79"/>
    <x v="1"/>
    <x v="82"/>
    <x v="81"/>
    <x v="0"/>
    <x v="0"/>
    <n v="1"/>
    <m/>
    <n v="0"/>
    <s v="Réel"/>
    <n v="0"/>
    <m/>
    <x v="0"/>
  </r>
  <r>
    <x v="0"/>
    <x v="79"/>
    <x v="1"/>
    <x v="82"/>
    <x v="81"/>
    <x v="0"/>
    <x v="1"/>
    <n v="1"/>
    <m/>
    <n v="0"/>
    <s v="Réel"/>
    <n v="0"/>
    <m/>
    <x v="0"/>
  </r>
  <r>
    <x v="0"/>
    <x v="79"/>
    <x v="1"/>
    <x v="82"/>
    <x v="81"/>
    <x v="1"/>
    <x v="0"/>
    <n v="1"/>
    <m/>
    <n v="0"/>
    <s v="Réel"/>
    <n v="0"/>
    <m/>
    <x v="0"/>
  </r>
  <r>
    <x v="0"/>
    <x v="79"/>
    <x v="1"/>
    <x v="82"/>
    <x v="81"/>
    <x v="1"/>
    <x v="1"/>
    <n v="1"/>
    <m/>
    <n v="0"/>
    <s v="Réel"/>
    <n v="0"/>
    <m/>
    <x v="0"/>
  </r>
  <r>
    <x v="0"/>
    <x v="79"/>
    <x v="1"/>
    <x v="82"/>
    <x v="81"/>
    <x v="2"/>
    <x v="0"/>
    <n v="1"/>
    <m/>
    <n v="0"/>
    <s v="Réel"/>
    <n v="0"/>
    <m/>
    <x v="0"/>
  </r>
  <r>
    <x v="0"/>
    <x v="79"/>
    <x v="1"/>
    <x v="82"/>
    <x v="81"/>
    <x v="2"/>
    <x v="1"/>
    <n v="1"/>
    <m/>
    <n v="0"/>
    <s v="Réel"/>
    <n v="0"/>
    <m/>
    <x v="0"/>
  </r>
  <r>
    <x v="0"/>
    <x v="79"/>
    <x v="1"/>
    <x v="82"/>
    <x v="81"/>
    <x v="3"/>
    <x v="0"/>
    <n v="1"/>
    <m/>
    <n v="0"/>
    <s v="Réel"/>
    <n v="0"/>
    <m/>
    <x v="0"/>
  </r>
  <r>
    <x v="0"/>
    <x v="79"/>
    <x v="1"/>
    <x v="82"/>
    <x v="81"/>
    <x v="3"/>
    <x v="1"/>
    <n v="1"/>
    <m/>
    <n v="0"/>
    <s v="Réel"/>
    <n v="0"/>
    <m/>
    <x v="0"/>
  </r>
  <r>
    <x v="0"/>
    <x v="79"/>
    <x v="1"/>
    <x v="82"/>
    <x v="81"/>
    <x v="4"/>
    <x v="0"/>
    <n v="1"/>
    <m/>
    <n v="0"/>
    <s v="Réel"/>
    <n v="0"/>
    <m/>
    <x v="0"/>
  </r>
  <r>
    <x v="0"/>
    <x v="79"/>
    <x v="1"/>
    <x v="82"/>
    <x v="81"/>
    <x v="4"/>
    <x v="1"/>
    <n v="1"/>
    <m/>
    <n v="0"/>
    <s v="Réel"/>
    <n v="0"/>
    <m/>
    <x v="0"/>
  </r>
  <r>
    <x v="0"/>
    <x v="79"/>
    <x v="1"/>
    <x v="82"/>
    <x v="81"/>
    <x v="5"/>
    <x v="0"/>
    <n v="1"/>
    <m/>
    <n v="0"/>
    <s v="Réel"/>
    <n v="0"/>
    <m/>
    <x v="0"/>
  </r>
  <r>
    <x v="0"/>
    <x v="79"/>
    <x v="1"/>
    <x v="82"/>
    <x v="81"/>
    <x v="5"/>
    <x v="1"/>
    <n v="1"/>
    <m/>
    <n v="0"/>
    <s v="Réel"/>
    <n v="0"/>
    <m/>
    <x v="0"/>
  </r>
  <r>
    <x v="0"/>
    <x v="79"/>
    <x v="1"/>
    <x v="82"/>
    <x v="81"/>
    <x v="6"/>
    <x v="0"/>
    <n v="1"/>
    <m/>
    <n v="0"/>
    <s v="Réel"/>
    <n v="0"/>
    <s v="pas encore d'ICA"/>
    <x v="0"/>
  </r>
  <r>
    <x v="0"/>
    <x v="79"/>
    <x v="1"/>
    <x v="82"/>
    <x v="81"/>
    <x v="6"/>
    <x v="1"/>
    <n v="1"/>
    <m/>
    <n v="0"/>
    <s v="Réel"/>
    <n v="0"/>
    <m/>
    <x v="0"/>
  </r>
  <r>
    <x v="0"/>
    <x v="79"/>
    <x v="1"/>
    <x v="82"/>
    <x v="81"/>
    <x v="7"/>
    <x v="0"/>
    <n v="1"/>
    <m/>
    <n v="0"/>
    <s v="Forecast"/>
    <n v="0"/>
    <m/>
    <x v="1"/>
  </r>
  <r>
    <x v="0"/>
    <x v="79"/>
    <x v="1"/>
    <x v="82"/>
    <x v="81"/>
    <x v="7"/>
    <x v="1"/>
    <n v="1"/>
    <m/>
    <n v="0"/>
    <s v="Forecast"/>
    <n v="0"/>
    <m/>
    <x v="1"/>
  </r>
  <r>
    <x v="0"/>
    <x v="79"/>
    <x v="1"/>
    <x v="82"/>
    <x v="81"/>
    <x v="8"/>
    <x v="0"/>
    <n v="1"/>
    <m/>
    <n v="0"/>
    <s v="Forecast"/>
    <n v="0"/>
    <m/>
    <x v="1"/>
  </r>
  <r>
    <x v="0"/>
    <x v="79"/>
    <x v="1"/>
    <x v="82"/>
    <x v="81"/>
    <x v="8"/>
    <x v="1"/>
    <n v="1"/>
    <m/>
    <n v="0"/>
    <s v="Forecast"/>
    <n v="0"/>
    <m/>
    <x v="1"/>
  </r>
  <r>
    <x v="0"/>
    <x v="79"/>
    <x v="1"/>
    <x v="82"/>
    <x v="81"/>
    <x v="9"/>
    <x v="0"/>
    <n v="1"/>
    <m/>
    <n v="0"/>
    <s v="Forecast"/>
    <n v="0"/>
    <m/>
    <x v="1"/>
  </r>
  <r>
    <x v="0"/>
    <x v="79"/>
    <x v="1"/>
    <x v="82"/>
    <x v="81"/>
    <x v="9"/>
    <x v="1"/>
    <n v="1"/>
    <m/>
    <n v="0"/>
    <s v="Forecast"/>
    <n v="0"/>
    <m/>
    <x v="1"/>
  </r>
  <r>
    <x v="0"/>
    <x v="79"/>
    <x v="1"/>
    <x v="82"/>
    <x v="81"/>
    <x v="10"/>
    <x v="0"/>
    <n v="1"/>
    <m/>
    <n v="0"/>
    <s v="Forecast"/>
    <n v="0"/>
    <m/>
    <x v="1"/>
  </r>
  <r>
    <x v="0"/>
    <x v="79"/>
    <x v="1"/>
    <x v="82"/>
    <x v="81"/>
    <x v="10"/>
    <x v="1"/>
    <n v="1"/>
    <m/>
    <n v="0"/>
    <s v="Forecast"/>
    <n v="0"/>
    <m/>
    <x v="1"/>
  </r>
  <r>
    <x v="0"/>
    <x v="79"/>
    <x v="1"/>
    <x v="82"/>
    <x v="81"/>
    <x v="11"/>
    <x v="0"/>
    <n v="1"/>
    <m/>
    <n v="0"/>
    <s v="Forecast"/>
    <n v="0"/>
    <m/>
    <x v="1"/>
  </r>
  <r>
    <x v="0"/>
    <x v="79"/>
    <x v="1"/>
    <x v="82"/>
    <x v="81"/>
    <x v="11"/>
    <x v="1"/>
    <n v="1"/>
    <m/>
    <n v="0"/>
    <s v="Forecast"/>
    <n v="0"/>
    <m/>
    <x v="1"/>
  </r>
  <r>
    <x v="0"/>
    <x v="80"/>
    <x v="0"/>
    <x v="83"/>
    <x v="82"/>
    <x v="0"/>
    <x v="0"/>
    <n v="1"/>
    <m/>
    <n v="0"/>
    <s v="Réel"/>
    <n v="0"/>
    <m/>
    <x v="0"/>
  </r>
  <r>
    <x v="0"/>
    <x v="80"/>
    <x v="0"/>
    <x v="83"/>
    <x v="82"/>
    <x v="0"/>
    <x v="1"/>
    <n v="1"/>
    <m/>
    <n v="0"/>
    <s v="Réel"/>
    <n v="0"/>
    <m/>
    <x v="0"/>
  </r>
  <r>
    <x v="0"/>
    <x v="80"/>
    <x v="0"/>
    <x v="83"/>
    <x v="82"/>
    <x v="1"/>
    <x v="0"/>
    <n v="1"/>
    <m/>
    <n v="0"/>
    <s v="Réel"/>
    <n v="0"/>
    <m/>
    <x v="0"/>
  </r>
  <r>
    <x v="0"/>
    <x v="80"/>
    <x v="0"/>
    <x v="83"/>
    <x v="82"/>
    <x v="1"/>
    <x v="1"/>
    <n v="1"/>
    <m/>
    <n v="0"/>
    <s v="Réel"/>
    <n v="0"/>
    <m/>
    <x v="0"/>
  </r>
  <r>
    <x v="0"/>
    <x v="80"/>
    <x v="0"/>
    <x v="83"/>
    <x v="82"/>
    <x v="2"/>
    <x v="0"/>
    <n v="1"/>
    <m/>
    <n v="0"/>
    <s v="Réel"/>
    <n v="0"/>
    <m/>
    <x v="0"/>
  </r>
  <r>
    <x v="0"/>
    <x v="80"/>
    <x v="0"/>
    <x v="83"/>
    <x v="82"/>
    <x v="2"/>
    <x v="1"/>
    <n v="1"/>
    <m/>
    <n v="0"/>
    <s v="Réel"/>
    <n v="0"/>
    <m/>
    <x v="0"/>
  </r>
  <r>
    <x v="0"/>
    <x v="80"/>
    <x v="0"/>
    <x v="83"/>
    <x v="82"/>
    <x v="3"/>
    <x v="0"/>
    <n v="1"/>
    <n v="5016"/>
    <n v="5016"/>
    <s v="Réel"/>
    <n v="-5016"/>
    <s v="20% DEMARAGE"/>
    <x v="0"/>
  </r>
  <r>
    <x v="0"/>
    <x v="80"/>
    <x v="0"/>
    <x v="83"/>
    <x v="82"/>
    <x v="3"/>
    <x v="1"/>
    <n v="1"/>
    <m/>
    <n v="0"/>
    <s v="Réel"/>
    <n v="0"/>
    <m/>
    <x v="0"/>
  </r>
  <r>
    <x v="0"/>
    <x v="80"/>
    <x v="0"/>
    <x v="83"/>
    <x v="82"/>
    <x v="4"/>
    <x v="0"/>
    <n v="1"/>
    <n v="11179.5"/>
    <n v="11179.5"/>
    <s v="Réel"/>
    <n v="-11179.5"/>
    <s v="70% LIVRAISON"/>
    <x v="0"/>
  </r>
  <r>
    <x v="0"/>
    <x v="80"/>
    <x v="0"/>
    <x v="83"/>
    <x v="82"/>
    <x v="4"/>
    <x v="1"/>
    <n v="1"/>
    <m/>
    <n v="0"/>
    <s v="Réel"/>
    <n v="0"/>
    <m/>
    <x v="0"/>
  </r>
  <r>
    <x v="0"/>
    <x v="80"/>
    <x v="0"/>
    <x v="83"/>
    <x v="82"/>
    <x v="5"/>
    <x v="0"/>
    <n v="1"/>
    <n v="1799.5"/>
    <n v="1799.5"/>
    <s v="Réel"/>
    <n v="-1799.5"/>
    <s v="10% FIN RECETTE"/>
    <x v="0"/>
  </r>
  <r>
    <x v="0"/>
    <x v="80"/>
    <x v="0"/>
    <x v="83"/>
    <x v="82"/>
    <x v="5"/>
    <x v="1"/>
    <n v="1"/>
    <m/>
    <n v="0"/>
    <s v="Réel"/>
    <n v="0"/>
    <m/>
    <x v="0"/>
  </r>
  <r>
    <x v="0"/>
    <x v="80"/>
    <x v="0"/>
    <x v="83"/>
    <x v="82"/>
    <x v="6"/>
    <x v="0"/>
    <n v="1"/>
    <m/>
    <n v="0"/>
    <s v="Réel"/>
    <n v="0"/>
    <m/>
    <x v="0"/>
  </r>
  <r>
    <x v="0"/>
    <x v="80"/>
    <x v="0"/>
    <x v="83"/>
    <x v="82"/>
    <x v="6"/>
    <x v="1"/>
    <n v="1"/>
    <m/>
    <n v="0"/>
    <s v="Réel"/>
    <n v="0"/>
    <m/>
    <x v="0"/>
  </r>
  <r>
    <x v="0"/>
    <x v="80"/>
    <x v="0"/>
    <x v="83"/>
    <x v="82"/>
    <x v="7"/>
    <x v="0"/>
    <n v="1"/>
    <m/>
    <n v="0"/>
    <s v="Forecast"/>
    <n v="0"/>
    <m/>
    <x v="1"/>
  </r>
  <r>
    <x v="0"/>
    <x v="80"/>
    <x v="0"/>
    <x v="83"/>
    <x v="82"/>
    <x v="7"/>
    <x v="1"/>
    <n v="1"/>
    <m/>
    <n v="0"/>
    <s v="Forecast"/>
    <n v="0"/>
    <m/>
    <x v="1"/>
  </r>
  <r>
    <x v="0"/>
    <x v="80"/>
    <x v="0"/>
    <x v="83"/>
    <x v="82"/>
    <x v="8"/>
    <x v="0"/>
    <n v="1"/>
    <m/>
    <n v="0"/>
    <s v="Forecast"/>
    <n v="0"/>
    <m/>
    <x v="1"/>
  </r>
  <r>
    <x v="0"/>
    <x v="80"/>
    <x v="0"/>
    <x v="83"/>
    <x v="82"/>
    <x v="8"/>
    <x v="1"/>
    <n v="1"/>
    <m/>
    <n v="0"/>
    <s v="Forecast"/>
    <n v="0"/>
    <m/>
    <x v="1"/>
  </r>
  <r>
    <x v="0"/>
    <x v="80"/>
    <x v="0"/>
    <x v="83"/>
    <x v="82"/>
    <x v="9"/>
    <x v="0"/>
    <n v="1"/>
    <m/>
    <n v="0"/>
    <s v="Forecast"/>
    <n v="0"/>
    <m/>
    <x v="1"/>
  </r>
  <r>
    <x v="0"/>
    <x v="80"/>
    <x v="0"/>
    <x v="83"/>
    <x v="82"/>
    <x v="9"/>
    <x v="1"/>
    <n v="1"/>
    <m/>
    <n v="0"/>
    <s v="Forecast"/>
    <n v="0"/>
    <m/>
    <x v="1"/>
  </r>
  <r>
    <x v="0"/>
    <x v="80"/>
    <x v="0"/>
    <x v="83"/>
    <x v="82"/>
    <x v="10"/>
    <x v="0"/>
    <n v="1"/>
    <m/>
    <n v="0"/>
    <s v="Forecast"/>
    <n v="0"/>
    <m/>
    <x v="1"/>
  </r>
  <r>
    <x v="0"/>
    <x v="80"/>
    <x v="0"/>
    <x v="83"/>
    <x v="82"/>
    <x v="10"/>
    <x v="1"/>
    <n v="1"/>
    <m/>
    <n v="0"/>
    <s v="Forecast"/>
    <n v="0"/>
    <m/>
    <x v="1"/>
  </r>
  <r>
    <x v="0"/>
    <x v="80"/>
    <x v="0"/>
    <x v="83"/>
    <x v="82"/>
    <x v="11"/>
    <x v="0"/>
    <n v="1"/>
    <m/>
    <n v="0"/>
    <s v="Forecast"/>
    <n v="0"/>
    <m/>
    <x v="1"/>
  </r>
  <r>
    <x v="0"/>
    <x v="80"/>
    <x v="0"/>
    <x v="83"/>
    <x v="82"/>
    <x v="11"/>
    <x v="1"/>
    <n v="1"/>
    <m/>
    <n v="0"/>
    <s v="Forecast"/>
    <n v="0"/>
    <m/>
    <x v="1"/>
  </r>
  <r>
    <x v="1"/>
    <x v="81"/>
    <x v="0"/>
    <x v="84"/>
    <x v="83"/>
    <x v="0"/>
    <x v="3"/>
    <n v="1"/>
    <m/>
    <n v="0"/>
    <s v="Réel"/>
    <n v="0"/>
    <m/>
    <x v="0"/>
  </r>
  <r>
    <x v="1"/>
    <x v="81"/>
    <x v="0"/>
    <x v="84"/>
    <x v="83"/>
    <x v="0"/>
    <x v="1"/>
    <n v="1"/>
    <m/>
    <n v="0"/>
    <s v="Réel"/>
    <n v="0"/>
    <m/>
    <x v="0"/>
  </r>
  <r>
    <x v="1"/>
    <x v="81"/>
    <x v="0"/>
    <x v="84"/>
    <x v="83"/>
    <x v="1"/>
    <x v="3"/>
    <n v="1"/>
    <m/>
    <n v="0"/>
    <s v="Réel"/>
    <n v="0"/>
    <m/>
    <x v="0"/>
  </r>
  <r>
    <x v="1"/>
    <x v="81"/>
    <x v="0"/>
    <x v="84"/>
    <x v="83"/>
    <x v="1"/>
    <x v="1"/>
    <n v="1"/>
    <m/>
    <n v="0"/>
    <s v="Réel"/>
    <n v="0"/>
    <m/>
    <x v="0"/>
  </r>
  <r>
    <x v="1"/>
    <x v="81"/>
    <x v="0"/>
    <x v="84"/>
    <x v="83"/>
    <x v="2"/>
    <x v="3"/>
    <n v="1"/>
    <m/>
    <n v="0"/>
    <s v="Réel"/>
    <n v="0"/>
    <m/>
    <x v="0"/>
  </r>
  <r>
    <x v="1"/>
    <x v="81"/>
    <x v="0"/>
    <x v="84"/>
    <x v="83"/>
    <x v="2"/>
    <x v="1"/>
    <n v="1"/>
    <m/>
    <n v="0"/>
    <s v="Réel"/>
    <n v="0"/>
    <m/>
    <x v="0"/>
  </r>
  <r>
    <x v="1"/>
    <x v="81"/>
    <x v="0"/>
    <x v="84"/>
    <x v="83"/>
    <x v="3"/>
    <x v="3"/>
    <n v="1"/>
    <n v="1154.32"/>
    <n v="1154.32"/>
    <s v="Réel"/>
    <n v="-1154.32"/>
    <m/>
    <x v="0"/>
  </r>
  <r>
    <x v="1"/>
    <x v="81"/>
    <x v="0"/>
    <x v="84"/>
    <x v="83"/>
    <x v="3"/>
    <x v="1"/>
    <n v="1"/>
    <m/>
    <n v="0"/>
    <s v="Réel"/>
    <n v="0"/>
    <m/>
    <x v="0"/>
  </r>
  <r>
    <x v="1"/>
    <x v="81"/>
    <x v="0"/>
    <x v="84"/>
    <x v="83"/>
    <x v="4"/>
    <x v="3"/>
    <n v="1"/>
    <m/>
    <n v="0"/>
    <s v="Réel"/>
    <n v="0"/>
    <m/>
    <x v="0"/>
  </r>
  <r>
    <x v="1"/>
    <x v="81"/>
    <x v="0"/>
    <x v="84"/>
    <x v="83"/>
    <x v="4"/>
    <x v="1"/>
    <n v="1"/>
    <m/>
    <n v="0"/>
    <s v="Réel"/>
    <n v="0"/>
    <m/>
    <x v="0"/>
  </r>
  <r>
    <x v="1"/>
    <x v="81"/>
    <x v="0"/>
    <x v="84"/>
    <x v="83"/>
    <x v="5"/>
    <x v="3"/>
    <n v="1"/>
    <n v="0"/>
    <n v="0"/>
    <s v="Réel"/>
    <n v="0"/>
    <s v="RAS"/>
    <x v="0"/>
  </r>
  <r>
    <x v="1"/>
    <x v="81"/>
    <x v="0"/>
    <x v="84"/>
    <x v="83"/>
    <x v="5"/>
    <x v="1"/>
    <n v="1"/>
    <m/>
    <n v="0"/>
    <s v="Réel"/>
    <n v="0"/>
    <m/>
    <x v="0"/>
  </r>
  <r>
    <x v="1"/>
    <x v="81"/>
    <x v="0"/>
    <x v="2"/>
    <x v="83"/>
    <x v="6"/>
    <x v="3"/>
    <n v="1"/>
    <n v="1750"/>
    <n v="1750"/>
    <s v="Réel"/>
    <n v="-1750"/>
    <s v="tout positionner sur OU0021314"/>
    <x v="0"/>
  </r>
  <r>
    <x v="1"/>
    <x v="81"/>
    <x v="0"/>
    <x v="2"/>
    <x v="83"/>
    <x v="6"/>
    <x v="1"/>
    <n v="1"/>
    <m/>
    <n v="0"/>
    <s v="Réel"/>
    <n v="0"/>
    <s v="tout positionner sur OU0021314"/>
    <x v="0"/>
  </r>
  <r>
    <x v="1"/>
    <x v="81"/>
    <x v="0"/>
    <x v="84"/>
    <x v="83"/>
    <x v="7"/>
    <x v="3"/>
    <n v="1"/>
    <m/>
    <n v="0"/>
    <s v="Forecast"/>
    <n v="0"/>
    <m/>
    <x v="1"/>
  </r>
  <r>
    <x v="1"/>
    <x v="81"/>
    <x v="0"/>
    <x v="84"/>
    <x v="83"/>
    <x v="7"/>
    <x v="1"/>
    <n v="1"/>
    <m/>
    <n v="0"/>
    <s v="Forecast"/>
    <n v="0"/>
    <m/>
    <x v="1"/>
  </r>
  <r>
    <x v="1"/>
    <x v="81"/>
    <x v="0"/>
    <x v="84"/>
    <x v="83"/>
    <x v="8"/>
    <x v="3"/>
    <n v="1"/>
    <m/>
    <n v="0"/>
    <s v="Forecast"/>
    <n v="0"/>
    <m/>
    <x v="1"/>
  </r>
  <r>
    <x v="1"/>
    <x v="81"/>
    <x v="0"/>
    <x v="84"/>
    <x v="83"/>
    <x v="8"/>
    <x v="1"/>
    <n v="1"/>
    <m/>
    <n v="0"/>
    <s v="Forecast"/>
    <n v="0"/>
    <m/>
    <x v="1"/>
  </r>
  <r>
    <x v="1"/>
    <x v="81"/>
    <x v="0"/>
    <x v="84"/>
    <x v="83"/>
    <x v="9"/>
    <x v="3"/>
    <n v="1"/>
    <m/>
    <n v="0"/>
    <s v="Forecast"/>
    <n v="0"/>
    <m/>
    <x v="1"/>
  </r>
  <r>
    <x v="1"/>
    <x v="81"/>
    <x v="0"/>
    <x v="84"/>
    <x v="83"/>
    <x v="9"/>
    <x v="1"/>
    <n v="1"/>
    <m/>
    <n v="0"/>
    <s v="Forecast"/>
    <n v="0"/>
    <m/>
    <x v="1"/>
  </r>
  <r>
    <x v="1"/>
    <x v="81"/>
    <x v="0"/>
    <x v="84"/>
    <x v="83"/>
    <x v="10"/>
    <x v="3"/>
    <n v="1"/>
    <m/>
    <n v="0"/>
    <s v="Forecast"/>
    <n v="0"/>
    <m/>
    <x v="1"/>
  </r>
  <r>
    <x v="1"/>
    <x v="81"/>
    <x v="0"/>
    <x v="84"/>
    <x v="83"/>
    <x v="10"/>
    <x v="1"/>
    <n v="1"/>
    <m/>
    <n v="0"/>
    <s v="Forecast"/>
    <n v="0"/>
    <m/>
    <x v="1"/>
  </r>
  <r>
    <x v="1"/>
    <x v="81"/>
    <x v="0"/>
    <x v="84"/>
    <x v="83"/>
    <x v="11"/>
    <x v="3"/>
    <n v="1"/>
    <m/>
    <n v="0"/>
    <s v="Forecast"/>
    <n v="0"/>
    <m/>
    <x v="1"/>
  </r>
  <r>
    <x v="1"/>
    <x v="81"/>
    <x v="0"/>
    <x v="84"/>
    <x v="83"/>
    <x v="11"/>
    <x v="1"/>
    <n v="1"/>
    <m/>
    <n v="0"/>
    <s v="Forecast"/>
    <n v="0"/>
    <m/>
    <x v="1"/>
  </r>
  <r>
    <x v="1"/>
    <x v="82"/>
    <x v="12"/>
    <x v="85"/>
    <x v="84"/>
    <x v="0"/>
    <x v="2"/>
    <n v="1"/>
    <m/>
    <n v="0"/>
    <s v="Réel"/>
    <n v="0"/>
    <m/>
    <x v="0"/>
  </r>
  <r>
    <x v="1"/>
    <x v="82"/>
    <x v="12"/>
    <x v="85"/>
    <x v="84"/>
    <x v="0"/>
    <x v="2"/>
    <n v="1"/>
    <m/>
    <n v="0"/>
    <s v="Réel"/>
    <n v="0"/>
    <m/>
    <x v="0"/>
  </r>
  <r>
    <x v="1"/>
    <x v="82"/>
    <x v="12"/>
    <x v="85"/>
    <x v="84"/>
    <x v="1"/>
    <x v="2"/>
    <n v="1"/>
    <m/>
    <n v="0"/>
    <s v="Réel"/>
    <n v="0"/>
    <m/>
    <x v="0"/>
  </r>
  <r>
    <x v="1"/>
    <x v="82"/>
    <x v="12"/>
    <x v="85"/>
    <x v="84"/>
    <x v="1"/>
    <x v="2"/>
    <n v="1"/>
    <m/>
    <n v="0"/>
    <s v="Réel"/>
    <n v="0"/>
    <m/>
    <x v="0"/>
  </r>
  <r>
    <x v="1"/>
    <x v="82"/>
    <x v="12"/>
    <x v="85"/>
    <x v="84"/>
    <x v="2"/>
    <x v="2"/>
    <n v="1"/>
    <m/>
    <n v="0"/>
    <s v="Réel"/>
    <n v="0"/>
    <m/>
    <x v="0"/>
  </r>
  <r>
    <x v="1"/>
    <x v="82"/>
    <x v="12"/>
    <x v="85"/>
    <x v="84"/>
    <x v="2"/>
    <x v="2"/>
    <n v="1"/>
    <m/>
    <n v="0"/>
    <s v="Réel"/>
    <n v="0"/>
    <m/>
    <x v="0"/>
  </r>
  <r>
    <x v="1"/>
    <x v="82"/>
    <x v="12"/>
    <x v="85"/>
    <x v="84"/>
    <x v="3"/>
    <x v="2"/>
    <n v="1"/>
    <n v="7313.38"/>
    <n v="7313.38"/>
    <s v="Réel"/>
    <n v="-7313.38"/>
    <m/>
    <x v="0"/>
  </r>
  <r>
    <x v="1"/>
    <x v="82"/>
    <x v="12"/>
    <x v="85"/>
    <x v="84"/>
    <x v="3"/>
    <x v="2"/>
    <n v="1"/>
    <m/>
    <n v="0"/>
    <s v="Réel"/>
    <n v="0"/>
    <m/>
    <x v="0"/>
  </r>
  <r>
    <x v="1"/>
    <x v="82"/>
    <x v="12"/>
    <x v="85"/>
    <x v="84"/>
    <x v="4"/>
    <x v="2"/>
    <n v="1"/>
    <n v="8116.82"/>
    <n v="8116.82"/>
    <s v="Réel"/>
    <n v="-8116.82"/>
    <m/>
    <x v="0"/>
  </r>
  <r>
    <x v="1"/>
    <x v="82"/>
    <x v="12"/>
    <x v="85"/>
    <x v="84"/>
    <x v="4"/>
    <x v="2"/>
    <n v="1"/>
    <m/>
    <n v="0"/>
    <s v="Réel"/>
    <n v="0"/>
    <m/>
    <x v="0"/>
  </r>
  <r>
    <x v="1"/>
    <x v="82"/>
    <x v="12"/>
    <x v="85"/>
    <x v="84"/>
    <x v="5"/>
    <x v="2"/>
    <n v="1"/>
    <n v="7098.42"/>
    <n v="7098.42"/>
    <s v="Réel"/>
    <n v="-7098.42"/>
    <m/>
    <x v="0"/>
  </r>
  <r>
    <x v="1"/>
    <x v="82"/>
    <x v="12"/>
    <x v="85"/>
    <x v="84"/>
    <x v="5"/>
    <x v="2"/>
    <n v="1"/>
    <m/>
    <n v="0"/>
    <s v="Réel"/>
    <n v="0"/>
    <m/>
    <x v="0"/>
  </r>
  <r>
    <x v="1"/>
    <x v="82"/>
    <x v="12"/>
    <x v="85"/>
    <x v="84"/>
    <x v="6"/>
    <x v="2"/>
    <n v="1"/>
    <n v="9558.61"/>
    <n v="9558.61"/>
    <s v="Réel"/>
    <n v="-9558.61"/>
    <m/>
    <x v="0"/>
  </r>
  <r>
    <x v="1"/>
    <x v="82"/>
    <x v="12"/>
    <x v="85"/>
    <x v="84"/>
    <x v="6"/>
    <x v="2"/>
    <n v="1"/>
    <m/>
    <n v="0"/>
    <s v="Réel"/>
    <n v="0"/>
    <m/>
    <x v="0"/>
  </r>
  <r>
    <x v="1"/>
    <x v="82"/>
    <x v="12"/>
    <x v="85"/>
    <x v="84"/>
    <x v="7"/>
    <x v="2"/>
    <n v="1"/>
    <m/>
    <n v="0"/>
    <s v="Forecast"/>
    <n v="0"/>
    <m/>
    <x v="1"/>
  </r>
  <r>
    <x v="1"/>
    <x v="82"/>
    <x v="12"/>
    <x v="85"/>
    <x v="84"/>
    <x v="7"/>
    <x v="2"/>
    <n v="1"/>
    <m/>
    <n v="0"/>
    <s v="Forecast"/>
    <n v="0"/>
    <m/>
    <x v="1"/>
  </r>
  <r>
    <x v="1"/>
    <x v="82"/>
    <x v="12"/>
    <x v="85"/>
    <x v="84"/>
    <x v="8"/>
    <x v="2"/>
    <n v="1"/>
    <m/>
    <n v="0"/>
    <s v="Forecast"/>
    <n v="0"/>
    <m/>
    <x v="1"/>
  </r>
  <r>
    <x v="1"/>
    <x v="82"/>
    <x v="12"/>
    <x v="85"/>
    <x v="84"/>
    <x v="8"/>
    <x v="2"/>
    <n v="1"/>
    <m/>
    <n v="0"/>
    <s v="Forecast"/>
    <n v="0"/>
    <m/>
    <x v="1"/>
  </r>
  <r>
    <x v="1"/>
    <x v="82"/>
    <x v="12"/>
    <x v="85"/>
    <x v="84"/>
    <x v="9"/>
    <x v="2"/>
    <n v="1"/>
    <m/>
    <n v="0"/>
    <s v="Forecast"/>
    <n v="0"/>
    <m/>
    <x v="1"/>
  </r>
  <r>
    <x v="1"/>
    <x v="82"/>
    <x v="12"/>
    <x v="85"/>
    <x v="84"/>
    <x v="9"/>
    <x v="2"/>
    <n v="1"/>
    <m/>
    <n v="0"/>
    <s v="Forecast"/>
    <n v="0"/>
    <m/>
    <x v="1"/>
  </r>
  <r>
    <x v="1"/>
    <x v="82"/>
    <x v="12"/>
    <x v="85"/>
    <x v="84"/>
    <x v="10"/>
    <x v="2"/>
    <n v="1"/>
    <m/>
    <n v="0"/>
    <s v="Forecast"/>
    <n v="0"/>
    <m/>
    <x v="1"/>
  </r>
  <r>
    <x v="1"/>
    <x v="82"/>
    <x v="12"/>
    <x v="85"/>
    <x v="84"/>
    <x v="10"/>
    <x v="2"/>
    <n v="1"/>
    <m/>
    <n v="0"/>
    <s v="Forecast"/>
    <n v="0"/>
    <m/>
    <x v="1"/>
  </r>
  <r>
    <x v="1"/>
    <x v="82"/>
    <x v="12"/>
    <x v="85"/>
    <x v="84"/>
    <x v="11"/>
    <x v="2"/>
    <n v="1"/>
    <m/>
    <n v="0"/>
    <s v="Forecast"/>
    <n v="0"/>
    <m/>
    <x v="1"/>
  </r>
  <r>
    <x v="1"/>
    <x v="82"/>
    <x v="12"/>
    <x v="85"/>
    <x v="84"/>
    <x v="11"/>
    <x v="2"/>
    <n v="1"/>
    <m/>
    <n v="0"/>
    <s v="Forecast"/>
    <n v="0"/>
    <m/>
    <x v="1"/>
  </r>
  <r>
    <x v="1"/>
    <x v="83"/>
    <x v="3"/>
    <x v="27"/>
    <x v="85"/>
    <x v="0"/>
    <x v="0"/>
    <n v="1"/>
    <m/>
    <n v="0"/>
    <s v="Réel"/>
    <n v="0"/>
    <m/>
    <x v="0"/>
  </r>
  <r>
    <x v="1"/>
    <x v="83"/>
    <x v="3"/>
    <x v="27"/>
    <x v="85"/>
    <x v="0"/>
    <x v="1"/>
    <n v="1"/>
    <m/>
    <n v="0"/>
    <s v="Réel"/>
    <n v="0"/>
    <m/>
    <x v="0"/>
  </r>
  <r>
    <x v="1"/>
    <x v="83"/>
    <x v="3"/>
    <x v="27"/>
    <x v="85"/>
    <x v="1"/>
    <x v="0"/>
    <n v="1"/>
    <m/>
    <n v="0"/>
    <s v="Réel"/>
    <n v="0"/>
    <m/>
    <x v="0"/>
  </r>
  <r>
    <x v="1"/>
    <x v="83"/>
    <x v="3"/>
    <x v="27"/>
    <x v="85"/>
    <x v="1"/>
    <x v="1"/>
    <n v="1"/>
    <m/>
    <n v="0"/>
    <s v="Réel"/>
    <n v="0"/>
    <m/>
    <x v="0"/>
  </r>
  <r>
    <x v="1"/>
    <x v="83"/>
    <x v="3"/>
    <x v="27"/>
    <x v="85"/>
    <x v="2"/>
    <x v="0"/>
    <n v="1"/>
    <m/>
    <n v="0"/>
    <s v="Réel"/>
    <n v="0"/>
    <m/>
    <x v="0"/>
  </r>
  <r>
    <x v="1"/>
    <x v="83"/>
    <x v="3"/>
    <x v="27"/>
    <x v="85"/>
    <x v="2"/>
    <x v="1"/>
    <n v="1"/>
    <m/>
    <n v="0"/>
    <s v="Réel"/>
    <n v="0"/>
    <m/>
    <x v="0"/>
  </r>
  <r>
    <x v="1"/>
    <x v="83"/>
    <x v="3"/>
    <x v="27"/>
    <x v="85"/>
    <x v="3"/>
    <x v="0"/>
    <n v="1"/>
    <n v="450"/>
    <n v="450"/>
    <s v="Réel"/>
    <n v="-450"/>
    <m/>
    <x v="0"/>
  </r>
  <r>
    <x v="1"/>
    <x v="83"/>
    <x v="3"/>
    <x v="27"/>
    <x v="85"/>
    <x v="3"/>
    <x v="1"/>
    <n v="1"/>
    <m/>
    <n v="0"/>
    <s v="Réel"/>
    <n v="0"/>
    <m/>
    <x v="0"/>
  </r>
  <r>
    <x v="1"/>
    <x v="83"/>
    <x v="3"/>
    <x v="27"/>
    <x v="85"/>
    <x v="4"/>
    <x v="0"/>
    <n v="1"/>
    <n v="3571"/>
    <n v="3571"/>
    <s v="Réel"/>
    <n v="-3571"/>
    <m/>
    <x v="0"/>
  </r>
  <r>
    <x v="1"/>
    <x v="83"/>
    <x v="3"/>
    <x v="27"/>
    <x v="85"/>
    <x v="4"/>
    <x v="1"/>
    <n v="1"/>
    <m/>
    <n v="0"/>
    <s v="Réel"/>
    <n v="0"/>
    <m/>
    <x v="0"/>
  </r>
  <r>
    <x v="1"/>
    <x v="83"/>
    <x v="3"/>
    <x v="27"/>
    <x v="85"/>
    <x v="5"/>
    <x v="0"/>
    <n v="1"/>
    <n v="1779"/>
    <n v="1779"/>
    <s v="Réel"/>
    <n v="-1779"/>
    <m/>
    <x v="0"/>
  </r>
  <r>
    <x v="1"/>
    <x v="83"/>
    <x v="3"/>
    <x v="27"/>
    <x v="85"/>
    <x v="5"/>
    <x v="1"/>
    <n v="1"/>
    <m/>
    <n v="0"/>
    <s v="Réel"/>
    <n v="0"/>
    <m/>
    <x v="0"/>
  </r>
  <r>
    <x v="1"/>
    <x v="83"/>
    <x v="3"/>
    <x v="27"/>
    <x v="85"/>
    <x v="6"/>
    <x v="0"/>
    <n v="1"/>
    <n v="610.1"/>
    <n v="610.1"/>
    <s v="Réel"/>
    <n v="-610.1"/>
    <m/>
    <x v="0"/>
  </r>
  <r>
    <x v="1"/>
    <x v="83"/>
    <x v="3"/>
    <x v="27"/>
    <x v="85"/>
    <x v="6"/>
    <x v="1"/>
    <n v="1"/>
    <m/>
    <n v="0"/>
    <s v="Réel"/>
    <n v="0"/>
    <m/>
    <x v="0"/>
  </r>
  <r>
    <x v="1"/>
    <x v="83"/>
    <x v="3"/>
    <x v="27"/>
    <x v="85"/>
    <x v="7"/>
    <x v="0"/>
    <n v="1"/>
    <m/>
    <n v="0"/>
    <s v="Forecast"/>
    <n v="0"/>
    <m/>
    <x v="1"/>
  </r>
  <r>
    <x v="1"/>
    <x v="83"/>
    <x v="3"/>
    <x v="27"/>
    <x v="85"/>
    <x v="7"/>
    <x v="1"/>
    <n v="1"/>
    <m/>
    <n v="0"/>
    <s v="Forecast"/>
    <n v="0"/>
    <m/>
    <x v="1"/>
  </r>
  <r>
    <x v="1"/>
    <x v="83"/>
    <x v="3"/>
    <x v="27"/>
    <x v="85"/>
    <x v="8"/>
    <x v="0"/>
    <n v="1"/>
    <m/>
    <n v="0"/>
    <s v="Forecast"/>
    <n v="0"/>
    <m/>
    <x v="1"/>
  </r>
  <r>
    <x v="1"/>
    <x v="83"/>
    <x v="3"/>
    <x v="27"/>
    <x v="85"/>
    <x v="8"/>
    <x v="1"/>
    <n v="1"/>
    <m/>
    <n v="0"/>
    <s v="Forecast"/>
    <n v="0"/>
    <m/>
    <x v="1"/>
  </r>
  <r>
    <x v="1"/>
    <x v="83"/>
    <x v="3"/>
    <x v="27"/>
    <x v="85"/>
    <x v="9"/>
    <x v="0"/>
    <n v="1"/>
    <m/>
    <n v="0"/>
    <s v="Forecast"/>
    <n v="0"/>
    <m/>
    <x v="1"/>
  </r>
  <r>
    <x v="1"/>
    <x v="83"/>
    <x v="3"/>
    <x v="27"/>
    <x v="85"/>
    <x v="9"/>
    <x v="1"/>
    <n v="1"/>
    <m/>
    <n v="0"/>
    <s v="Forecast"/>
    <n v="0"/>
    <m/>
    <x v="1"/>
  </r>
  <r>
    <x v="1"/>
    <x v="83"/>
    <x v="3"/>
    <x v="27"/>
    <x v="85"/>
    <x v="10"/>
    <x v="0"/>
    <n v="1"/>
    <m/>
    <n v="0"/>
    <s v="Forecast"/>
    <n v="0"/>
    <m/>
    <x v="1"/>
  </r>
  <r>
    <x v="1"/>
    <x v="83"/>
    <x v="3"/>
    <x v="27"/>
    <x v="85"/>
    <x v="10"/>
    <x v="1"/>
    <n v="1"/>
    <m/>
    <n v="0"/>
    <s v="Forecast"/>
    <n v="0"/>
    <m/>
    <x v="1"/>
  </r>
  <r>
    <x v="1"/>
    <x v="83"/>
    <x v="3"/>
    <x v="27"/>
    <x v="85"/>
    <x v="11"/>
    <x v="0"/>
    <n v="1"/>
    <m/>
    <n v="0"/>
    <s v="Forecast"/>
    <n v="0"/>
    <m/>
    <x v="1"/>
  </r>
  <r>
    <x v="1"/>
    <x v="83"/>
    <x v="3"/>
    <x v="27"/>
    <x v="85"/>
    <x v="11"/>
    <x v="1"/>
    <n v="1"/>
    <m/>
    <n v="0"/>
    <s v="Forecast"/>
    <n v="0"/>
    <m/>
    <x v="1"/>
  </r>
  <r>
    <x v="1"/>
    <x v="84"/>
    <x v="3"/>
    <x v="86"/>
    <x v="86"/>
    <x v="0"/>
    <x v="0"/>
    <n v="1"/>
    <m/>
    <n v="0"/>
    <s v="Réel"/>
    <n v="0"/>
    <m/>
    <x v="0"/>
  </r>
  <r>
    <x v="1"/>
    <x v="55"/>
    <x v="3"/>
    <x v="86"/>
    <x v="86"/>
    <x v="0"/>
    <x v="1"/>
    <n v="1"/>
    <m/>
    <n v="0"/>
    <s v="Réel"/>
    <n v="0"/>
    <m/>
    <x v="0"/>
  </r>
  <r>
    <x v="1"/>
    <x v="55"/>
    <x v="3"/>
    <x v="86"/>
    <x v="86"/>
    <x v="1"/>
    <x v="0"/>
    <n v="1"/>
    <m/>
    <n v="0"/>
    <s v="Réel"/>
    <n v="0"/>
    <m/>
    <x v="0"/>
  </r>
  <r>
    <x v="1"/>
    <x v="55"/>
    <x v="3"/>
    <x v="86"/>
    <x v="86"/>
    <x v="1"/>
    <x v="1"/>
    <n v="1"/>
    <m/>
    <n v="0"/>
    <s v="Réel"/>
    <n v="0"/>
    <m/>
    <x v="0"/>
  </r>
  <r>
    <x v="1"/>
    <x v="55"/>
    <x v="3"/>
    <x v="86"/>
    <x v="86"/>
    <x v="2"/>
    <x v="0"/>
    <n v="1"/>
    <m/>
    <n v="0"/>
    <s v="Réel"/>
    <n v="0"/>
    <m/>
    <x v="0"/>
  </r>
  <r>
    <x v="1"/>
    <x v="55"/>
    <x v="3"/>
    <x v="86"/>
    <x v="86"/>
    <x v="2"/>
    <x v="1"/>
    <n v="1"/>
    <m/>
    <n v="0"/>
    <s v="Réel"/>
    <n v="0"/>
    <m/>
    <x v="0"/>
  </r>
  <r>
    <x v="1"/>
    <x v="55"/>
    <x v="3"/>
    <x v="86"/>
    <x v="86"/>
    <x v="3"/>
    <x v="0"/>
    <n v="1"/>
    <m/>
    <n v="0"/>
    <s v="Réel"/>
    <n v="0"/>
    <m/>
    <x v="0"/>
  </r>
  <r>
    <x v="1"/>
    <x v="55"/>
    <x v="3"/>
    <x v="86"/>
    <x v="86"/>
    <x v="3"/>
    <x v="1"/>
    <n v="1"/>
    <n v="2162.5"/>
    <n v="2162.5"/>
    <s v="Réel"/>
    <n v="-2162.5"/>
    <m/>
    <x v="0"/>
  </r>
  <r>
    <x v="1"/>
    <x v="55"/>
    <x v="3"/>
    <x v="86"/>
    <x v="86"/>
    <x v="4"/>
    <x v="0"/>
    <n v="1"/>
    <n v="4712"/>
    <n v="4712"/>
    <s v="Réel"/>
    <n v="-4712"/>
    <m/>
    <x v="0"/>
  </r>
  <r>
    <x v="1"/>
    <x v="55"/>
    <x v="3"/>
    <x v="86"/>
    <x v="86"/>
    <x v="4"/>
    <x v="1"/>
    <n v="1"/>
    <m/>
    <n v="0"/>
    <s v="Réel"/>
    <n v="0"/>
    <m/>
    <x v="0"/>
  </r>
  <r>
    <x v="1"/>
    <x v="55"/>
    <x v="3"/>
    <x v="86"/>
    <x v="86"/>
    <x v="5"/>
    <x v="0"/>
    <n v="1"/>
    <m/>
    <n v="0"/>
    <s v="Réel"/>
    <n v="0"/>
    <m/>
    <x v="0"/>
  </r>
  <r>
    <x v="1"/>
    <x v="55"/>
    <x v="3"/>
    <x v="86"/>
    <x v="86"/>
    <x v="5"/>
    <x v="1"/>
    <n v="1"/>
    <m/>
    <n v="0"/>
    <s v="Réel"/>
    <n v="0"/>
    <m/>
    <x v="0"/>
  </r>
  <r>
    <x v="1"/>
    <x v="55"/>
    <x v="3"/>
    <x v="86"/>
    <x v="86"/>
    <x v="6"/>
    <x v="0"/>
    <n v="1"/>
    <m/>
    <n v="0"/>
    <s v="Forecast"/>
    <n v="0"/>
    <m/>
    <x v="0"/>
  </r>
  <r>
    <x v="1"/>
    <x v="55"/>
    <x v="3"/>
    <x v="86"/>
    <x v="86"/>
    <x v="6"/>
    <x v="1"/>
    <n v="1"/>
    <m/>
    <n v="0"/>
    <s v="Forecast"/>
    <n v="0"/>
    <m/>
    <x v="0"/>
  </r>
  <r>
    <x v="1"/>
    <x v="55"/>
    <x v="3"/>
    <x v="86"/>
    <x v="86"/>
    <x v="7"/>
    <x v="0"/>
    <n v="1"/>
    <m/>
    <n v="0"/>
    <s v="Forecast"/>
    <n v="0"/>
    <m/>
    <x v="1"/>
  </r>
  <r>
    <x v="1"/>
    <x v="55"/>
    <x v="3"/>
    <x v="86"/>
    <x v="86"/>
    <x v="7"/>
    <x v="1"/>
    <n v="1"/>
    <m/>
    <n v="0"/>
    <s v="Forecast"/>
    <n v="0"/>
    <m/>
    <x v="1"/>
  </r>
  <r>
    <x v="1"/>
    <x v="55"/>
    <x v="3"/>
    <x v="86"/>
    <x v="86"/>
    <x v="8"/>
    <x v="0"/>
    <n v="1"/>
    <m/>
    <n v="0"/>
    <s v="Forecast"/>
    <n v="0"/>
    <m/>
    <x v="1"/>
  </r>
  <r>
    <x v="1"/>
    <x v="55"/>
    <x v="3"/>
    <x v="86"/>
    <x v="86"/>
    <x v="8"/>
    <x v="1"/>
    <n v="1"/>
    <m/>
    <n v="0"/>
    <s v="Forecast"/>
    <n v="0"/>
    <m/>
    <x v="1"/>
  </r>
  <r>
    <x v="1"/>
    <x v="55"/>
    <x v="3"/>
    <x v="86"/>
    <x v="86"/>
    <x v="9"/>
    <x v="0"/>
    <n v="1"/>
    <m/>
    <n v="0"/>
    <s v="Forecast"/>
    <n v="0"/>
    <m/>
    <x v="1"/>
  </r>
  <r>
    <x v="1"/>
    <x v="55"/>
    <x v="3"/>
    <x v="86"/>
    <x v="86"/>
    <x v="9"/>
    <x v="1"/>
    <n v="1"/>
    <m/>
    <n v="0"/>
    <s v="Forecast"/>
    <n v="0"/>
    <m/>
    <x v="1"/>
  </r>
  <r>
    <x v="1"/>
    <x v="55"/>
    <x v="3"/>
    <x v="86"/>
    <x v="86"/>
    <x v="10"/>
    <x v="0"/>
    <n v="1"/>
    <m/>
    <n v="0"/>
    <s v="Forecast"/>
    <n v="0"/>
    <m/>
    <x v="1"/>
  </r>
  <r>
    <x v="1"/>
    <x v="55"/>
    <x v="3"/>
    <x v="86"/>
    <x v="86"/>
    <x v="10"/>
    <x v="1"/>
    <n v="1"/>
    <m/>
    <n v="0"/>
    <s v="Forecast"/>
    <n v="0"/>
    <m/>
    <x v="1"/>
  </r>
  <r>
    <x v="1"/>
    <x v="55"/>
    <x v="3"/>
    <x v="86"/>
    <x v="86"/>
    <x v="11"/>
    <x v="2"/>
    <n v="1"/>
    <m/>
    <n v="0"/>
    <s v="Forecast"/>
    <n v="0"/>
    <m/>
    <x v="1"/>
  </r>
  <r>
    <x v="1"/>
    <x v="55"/>
    <x v="3"/>
    <x v="86"/>
    <x v="86"/>
    <x v="11"/>
    <x v="1"/>
    <n v="1"/>
    <m/>
    <n v="0"/>
    <s v="Forecast"/>
    <n v="0"/>
    <m/>
    <x v="1"/>
  </r>
  <r>
    <x v="2"/>
    <x v="85"/>
    <x v="7"/>
    <x v="87"/>
    <x v="87"/>
    <x v="0"/>
    <x v="2"/>
    <n v="1"/>
    <m/>
    <n v="0"/>
    <s v="Réel"/>
    <n v="0"/>
    <m/>
    <x v="0"/>
  </r>
  <r>
    <x v="2"/>
    <x v="85"/>
    <x v="7"/>
    <x v="87"/>
    <x v="87"/>
    <x v="0"/>
    <x v="1"/>
    <n v="1"/>
    <m/>
    <n v="0"/>
    <s v="Réel"/>
    <n v="0"/>
    <m/>
    <x v="0"/>
  </r>
  <r>
    <x v="2"/>
    <x v="85"/>
    <x v="7"/>
    <x v="87"/>
    <x v="87"/>
    <x v="1"/>
    <x v="2"/>
    <n v="1"/>
    <m/>
    <n v="0"/>
    <s v="Réel"/>
    <n v="0"/>
    <m/>
    <x v="0"/>
  </r>
  <r>
    <x v="2"/>
    <x v="85"/>
    <x v="7"/>
    <x v="87"/>
    <x v="87"/>
    <x v="1"/>
    <x v="1"/>
    <n v="1"/>
    <m/>
    <n v="0"/>
    <s v="Réel"/>
    <n v="0"/>
    <m/>
    <x v="0"/>
  </r>
  <r>
    <x v="2"/>
    <x v="85"/>
    <x v="7"/>
    <x v="87"/>
    <x v="87"/>
    <x v="2"/>
    <x v="2"/>
    <n v="1"/>
    <m/>
    <n v="0"/>
    <s v="Réel"/>
    <n v="0"/>
    <m/>
    <x v="0"/>
  </r>
  <r>
    <x v="2"/>
    <x v="85"/>
    <x v="7"/>
    <x v="87"/>
    <x v="87"/>
    <x v="2"/>
    <x v="1"/>
    <n v="1"/>
    <m/>
    <n v="0"/>
    <s v="Réel"/>
    <n v="0"/>
    <m/>
    <x v="0"/>
  </r>
  <r>
    <x v="2"/>
    <x v="85"/>
    <x v="7"/>
    <x v="87"/>
    <x v="87"/>
    <x v="3"/>
    <x v="2"/>
    <n v="1"/>
    <n v="4680"/>
    <n v="4680"/>
    <s v="Réel"/>
    <n v="-4680"/>
    <m/>
    <x v="0"/>
  </r>
  <r>
    <x v="2"/>
    <x v="85"/>
    <x v="7"/>
    <x v="87"/>
    <x v="87"/>
    <x v="3"/>
    <x v="1"/>
    <n v="1"/>
    <m/>
    <n v="0"/>
    <s v="Réel"/>
    <n v="0"/>
    <m/>
    <x v="0"/>
  </r>
  <r>
    <x v="2"/>
    <x v="85"/>
    <x v="7"/>
    <x v="87"/>
    <x v="87"/>
    <x v="4"/>
    <x v="2"/>
    <n v="1"/>
    <n v="3380"/>
    <n v="3380"/>
    <s v="Réel"/>
    <n v="-3380"/>
    <s v="13J"/>
    <x v="0"/>
  </r>
  <r>
    <x v="2"/>
    <x v="85"/>
    <x v="7"/>
    <x v="87"/>
    <x v="87"/>
    <x v="4"/>
    <x v="1"/>
    <n v="1"/>
    <m/>
    <n v="0"/>
    <s v="Réel"/>
    <n v="0"/>
    <m/>
    <x v="0"/>
  </r>
  <r>
    <x v="2"/>
    <x v="85"/>
    <x v="7"/>
    <x v="87"/>
    <x v="87"/>
    <x v="5"/>
    <x v="2"/>
    <n v="1"/>
    <n v="4940"/>
    <n v="4940"/>
    <s v="Réel"/>
    <n v="-4940"/>
    <s v="19J"/>
    <x v="0"/>
  </r>
  <r>
    <x v="2"/>
    <x v="85"/>
    <x v="7"/>
    <x v="87"/>
    <x v="87"/>
    <x v="5"/>
    <x v="1"/>
    <n v="1"/>
    <m/>
    <n v="0"/>
    <s v="Réel"/>
    <n v="0"/>
    <m/>
    <x v="0"/>
  </r>
  <r>
    <x v="2"/>
    <x v="85"/>
    <x v="7"/>
    <x v="87"/>
    <x v="87"/>
    <x v="6"/>
    <x v="2"/>
    <n v="19"/>
    <n v="260"/>
    <n v="4940"/>
    <s v="Réel"/>
    <n v="-4940"/>
    <m/>
    <x v="0"/>
  </r>
  <r>
    <x v="2"/>
    <x v="85"/>
    <x v="7"/>
    <x v="87"/>
    <x v="87"/>
    <x v="6"/>
    <x v="1"/>
    <n v="1"/>
    <m/>
    <n v="0"/>
    <s v="Réel"/>
    <n v="0"/>
    <m/>
    <x v="0"/>
  </r>
  <r>
    <x v="2"/>
    <x v="85"/>
    <x v="7"/>
    <x v="87"/>
    <x v="87"/>
    <x v="7"/>
    <x v="2"/>
    <n v="1"/>
    <n v="0"/>
    <n v="0"/>
    <s v="Forecast"/>
    <n v="0"/>
    <m/>
    <x v="1"/>
  </r>
  <r>
    <x v="2"/>
    <x v="85"/>
    <x v="7"/>
    <x v="87"/>
    <x v="87"/>
    <x v="7"/>
    <x v="1"/>
    <n v="1"/>
    <m/>
    <n v="0"/>
    <s v="Forecast"/>
    <n v="0"/>
    <m/>
    <x v="1"/>
  </r>
  <r>
    <x v="2"/>
    <x v="85"/>
    <x v="7"/>
    <x v="87"/>
    <x v="87"/>
    <x v="8"/>
    <x v="2"/>
    <n v="1"/>
    <n v="0"/>
    <n v="0"/>
    <s v="Forecast"/>
    <n v="0"/>
    <m/>
    <x v="1"/>
  </r>
  <r>
    <x v="2"/>
    <x v="85"/>
    <x v="7"/>
    <x v="87"/>
    <x v="87"/>
    <x v="8"/>
    <x v="1"/>
    <n v="1"/>
    <m/>
    <n v="0"/>
    <s v="Forecast"/>
    <n v="0"/>
    <m/>
    <x v="1"/>
  </r>
  <r>
    <x v="2"/>
    <x v="85"/>
    <x v="7"/>
    <x v="87"/>
    <x v="87"/>
    <x v="9"/>
    <x v="2"/>
    <n v="1"/>
    <n v="0"/>
    <n v="0"/>
    <s v="Forecast"/>
    <n v="0"/>
    <m/>
    <x v="1"/>
  </r>
  <r>
    <x v="2"/>
    <x v="85"/>
    <x v="7"/>
    <x v="87"/>
    <x v="87"/>
    <x v="9"/>
    <x v="1"/>
    <n v="1"/>
    <m/>
    <n v="0"/>
    <s v="Forecast"/>
    <n v="0"/>
    <m/>
    <x v="1"/>
  </r>
  <r>
    <x v="2"/>
    <x v="85"/>
    <x v="7"/>
    <x v="87"/>
    <x v="87"/>
    <x v="10"/>
    <x v="2"/>
    <n v="1"/>
    <n v="0"/>
    <n v="0"/>
    <s v="Forecast"/>
    <n v="0"/>
    <m/>
    <x v="1"/>
  </r>
  <r>
    <x v="2"/>
    <x v="85"/>
    <x v="7"/>
    <x v="87"/>
    <x v="87"/>
    <x v="10"/>
    <x v="1"/>
    <n v="1"/>
    <m/>
    <n v="0"/>
    <s v="Forecast"/>
    <n v="0"/>
    <m/>
    <x v="1"/>
  </r>
  <r>
    <x v="2"/>
    <x v="85"/>
    <x v="7"/>
    <x v="87"/>
    <x v="87"/>
    <x v="11"/>
    <x v="2"/>
    <n v="1"/>
    <n v="0"/>
    <n v="0"/>
    <s v="Forecast"/>
    <n v="0"/>
    <m/>
    <x v="1"/>
  </r>
  <r>
    <x v="2"/>
    <x v="85"/>
    <x v="7"/>
    <x v="87"/>
    <x v="87"/>
    <x v="11"/>
    <x v="1"/>
    <n v="1"/>
    <m/>
    <n v="0"/>
    <s v="Forecast"/>
    <n v="0"/>
    <m/>
    <x v="1"/>
  </r>
  <r>
    <x v="0"/>
    <x v="86"/>
    <x v="2"/>
    <x v="88"/>
    <x v="88"/>
    <x v="0"/>
    <x v="2"/>
    <n v="1"/>
    <m/>
    <n v="0"/>
    <s v="Réel"/>
    <n v="0"/>
    <m/>
    <x v="0"/>
  </r>
  <r>
    <x v="0"/>
    <x v="86"/>
    <x v="2"/>
    <x v="88"/>
    <x v="88"/>
    <x v="0"/>
    <x v="1"/>
    <n v="1"/>
    <m/>
    <n v="0"/>
    <s v="Réel"/>
    <n v="0"/>
    <m/>
    <x v="0"/>
  </r>
  <r>
    <x v="0"/>
    <x v="86"/>
    <x v="2"/>
    <x v="88"/>
    <x v="88"/>
    <x v="1"/>
    <x v="2"/>
    <n v="1"/>
    <m/>
    <n v="0"/>
    <s v="Réel"/>
    <n v="0"/>
    <m/>
    <x v="0"/>
  </r>
  <r>
    <x v="0"/>
    <x v="86"/>
    <x v="2"/>
    <x v="88"/>
    <x v="88"/>
    <x v="1"/>
    <x v="1"/>
    <n v="1"/>
    <m/>
    <n v="0"/>
    <s v="Réel"/>
    <n v="0"/>
    <m/>
    <x v="0"/>
  </r>
  <r>
    <x v="0"/>
    <x v="86"/>
    <x v="2"/>
    <x v="88"/>
    <x v="88"/>
    <x v="2"/>
    <x v="2"/>
    <n v="1"/>
    <m/>
    <n v="0"/>
    <s v="Réel"/>
    <n v="0"/>
    <m/>
    <x v="0"/>
  </r>
  <r>
    <x v="0"/>
    <x v="86"/>
    <x v="2"/>
    <x v="88"/>
    <x v="88"/>
    <x v="2"/>
    <x v="1"/>
    <n v="1"/>
    <m/>
    <n v="0"/>
    <s v="Réel"/>
    <n v="0"/>
    <m/>
    <x v="0"/>
  </r>
  <r>
    <x v="0"/>
    <x v="86"/>
    <x v="2"/>
    <x v="88"/>
    <x v="88"/>
    <x v="3"/>
    <x v="2"/>
    <n v="1"/>
    <m/>
    <n v="0"/>
    <s v="Réel"/>
    <n v="0"/>
    <m/>
    <x v="0"/>
  </r>
  <r>
    <x v="0"/>
    <x v="86"/>
    <x v="2"/>
    <x v="88"/>
    <x v="88"/>
    <x v="3"/>
    <x v="1"/>
    <n v="1"/>
    <m/>
    <n v="0"/>
    <s v="Réel"/>
    <n v="0"/>
    <m/>
    <x v="0"/>
  </r>
  <r>
    <x v="0"/>
    <x v="86"/>
    <x v="2"/>
    <x v="88"/>
    <x v="88"/>
    <x v="4"/>
    <x v="2"/>
    <n v="1"/>
    <n v="580"/>
    <n v="580"/>
    <s v="Réel"/>
    <n v="-580"/>
    <s v="AT perlée env. 50j"/>
    <x v="0"/>
  </r>
  <r>
    <x v="0"/>
    <x v="86"/>
    <x v="2"/>
    <x v="88"/>
    <x v="88"/>
    <x v="4"/>
    <x v="1"/>
    <n v="1"/>
    <m/>
    <n v="0"/>
    <s v="Réel"/>
    <n v="0"/>
    <s v="AT perlée env. 50j"/>
    <x v="0"/>
  </r>
  <r>
    <x v="0"/>
    <x v="86"/>
    <x v="2"/>
    <x v="88"/>
    <x v="88"/>
    <x v="5"/>
    <x v="2"/>
    <n v="1"/>
    <m/>
    <n v="0"/>
    <s v="Réel"/>
    <n v="0"/>
    <s v="AT perlée env. 50j"/>
    <x v="0"/>
  </r>
  <r>
    <x v="0"/>
    <x v="86"/>
    <x v="2"/>
    <x v="88"/>
    <x v="88"/>
    <x v="5"/>
    <x v="1"/>
    <n v="1"/>
    <m/>
    <n v="0"/>
    <s v="Réel"/>
    <n v="0"/>
    <s v="AT perlée env. 50j"/>
    <x v="0"/>
  </r>
  <r>
    <x v="0"/>
    <x v="86"/>
    <x v="2"/>
    <x v="88"/>
    <x v="88"/>
    <x v="6"/>
    <x v="2"/>
    <n v="1"/>
    <m/>
    <n v="0"/>
    <s v="Réel"/>
    <n v="0"/>
    <s v="AT perlée env. 50j"/>
    <x v="0"/>
  </r>
  <r>
    <x v="0"/>
    <x v="86"/>
    <x v="2"/>
    <x v="88"/>
    <x v="88"/>
    <x v="6"/>
    <x v="1"/>
    <n v="1"/>
    <m/>
    <n v="0"/>
    <s v="Réel"/>
    <n v="0"/>
    <s v="AT perlée env. 50j"/>
    <x v="0"/>
  </r>
  <r>
    <x v="0"/>
    <x v="86"/>
    <x v="2"/>
    <x v="88"/>
    <x v="88"/>
    <x v="7"/>
    <x v="2"/>
    <n v="1"/>
    <m/>
    <n v="0"/>
    <s v="Forecast"/>
    <n v="0"/>
    <s v="AT perlée env. 50j"/>
    <x v="1"/>
  </r>
  <r>
    <x v="0"/>
    <x v="86"/>
    <x v="2"/>
    <x v="88"/>
    <x v="88"/>
    <x v="7"/>
    <x v="1"/>
    <n v="1"/>
    <m/>
    <n v="0"/>
    <s v="Forecast"/>
    <n v="0"/>
    <s v="AT perlée env. 50j"/>
    <x v="1"/>
  </r>
  <r>
    <x v="0"/>
    <x v="86"/>
    <x v="2"/>
    <x v="88"/>
    <x v="88"/>
    <x v="8"/>
    <x v="2"/>
    <n v="1"/>
    <m/>
    <n v="0"/>
    <s v="Forecast"/>
    <n v="0"/>
    <s v="AT perlée env. 50j"/>
    <x v="1"/>
  </r>
  <r>
    <x v="0"/>
    <x v="86"/>
    <x v="2"/>
    <x v="88"/>
    <x v="88"/>
    <x v="8"/>
    <x v="1"/>
    <n v="1"/>
    <m/>
    <n v="0"/>
    <s v="Forecast"/>
    <n v="0"/>
    <s v="AT perlée env. 50j"/>
    <x v="1"/>
  </r>
  <r>
    <x v="0"/>
    <x v="86"/>
    <x v="2"/>
    <x v="88"/>
    <x v="88"/>
    <x v="9"/>
    <x v="2"/>
    <n v="1"/>
    <m/>
    <n v="0"/>
    <s v="Forecast"/>
    <n v="0"/>
    <s v="AT perlée env. 50j"/>
    <x v="1"/>
  </r>
  <r>
    <x v="0"/>
    <x v="86"/>
    <x v="2"/>
    <x v="88"/>
    <x v="88"/>
    <x v="9"/>
    <x v="1"/>
    <n v="1"/>
    <m/>
    <n v="0"/>
    <s v="Forecast"/>
    <n v="0"/>
    <s v="AT perlée env. 50j"/>
    <x v="1"/>
  </r>
  <r>
    <x v="0"/>
    <x v="86"/>
    <x v="2"/>
    <x v="88"/>
    <x v="88"/>
    <x v="10"/>
    <x v="2"/>
    <n v="1"/>
    <m/>
    <n v="0"/>
    <s v="Forecast"/>
    <n v="0"/>
    <s v="AT perlée env. 50j"/>
    <x v="1"/>
  </r>
  <r>
    <x v="0"/>
    <x v="86"/>
    <x v="2"/>
    <x v="88"/>
    <x v="88"/>
    <x v="10"/>
    <x v="1"/>
    <n v="1"/>
    <m/>
    <n v="0"/>
    <s v="Forecast"/>
    <n v="0"/>
    <s v="AT perlée env. 50j"/>
    <x v="1"/>
  </r>
  <r>
    <x v="0"/>
    <x v="86"/>
    <x v="2"/>
    <x v="88"/>
    <x v="88"/>
    <x v="11"/>
    <x v="2"/>
    <n v="1"/>
    <m/>
    <n v="0"/>
    <s v="Forecast"/>
    <n v="0"/>
    <s v="AT perlée env. 50j"/>
    <x v="1"/>
  </r>
  <r>
    <x v="0"/>
    <x v="86"/>
    <x v="2"/>
    <x v="88"/>
    <x v="88"/>
    <x v="11"/>
    <x v="1"/>
    <n v="1"/>
    <m/>
    <n v="0"/>
    <s v="Forecast"/>
    <n v="0"/>
    <s v="AT perlée env. 50j"/>
    <x v="1"/>
  </r>
  <r>
    <x v="1"/>
    <x v="87"/>
    <x v="3"/>
    <x v="89"/>
    <x v="89"/>
    <x v="0"/>
    <x v="2"/>
    <n v="314"/>
    <m/>
    <n v="0"/>
    <s v="Réel"/>
    <n v="0"/>
    <m/>
    <x v="0"/>
  </r>
  <r>
    <x v="1"/>
    <x v="87"/>
    <x v="3"/>
    <x v="89"/>
    <x v="89"/>
    <x v="0"/>
    <x v="1"/>
    <n v="1"/>
    <m/>
    <n v="0"/>
    <s v="Réel"/>
    <n v="0"/>
    <m/>
    <x v="0"/>
  </r>
  <r>
    <x v="1"/>
    <x v="87"/>
    <x v="3"/>
    <x v="89"/>
    <x v="89"/>
    <x v="1"/>
    <x v="2"/>
    <n v="314"/>
    <m/>
    <n v="0"/>
    <s v="Réel"/>
    <n v="0"/>
    <m/>
    <x v="0"/>
  </r>
  <r>
    <x v="1"/>
    <x v="87"/>
    <x v="3"/>
    <x v="89"/>
    <x v="89"/>
    <x v="1"/>
    <x v="1"/>
    <n v="1"/>
    <m/>
    <n v="0"/>
    <s v="Réel"/>
    <n v="0"/>
    <m/>
    <x v="0"/>
  </r>
  <r>
    <x v="1"/>
    <x v="87"/>
    <x v="3"/>
    <x v="89"/>
    <x v="89"/>
    <x v="2"/>
    <x v="2"/>
    <n v="314"/>
    <m/>
    <n v="0"/>
    <s v="Réel"/>
    <n v="0"/>
    <m/>
    <x v="0"/>
  </r>
  <r>
    <x v="1"/>
    <x v="87"/>
    <x v="3"/>
    <x v="89"/>
    <x v="89"/>
    <x v="2"/>
    <x v="1"/>
    <n v="1"/>
    <m/>
    <n v="0"/>
    <s v="Réel"/>
    <n v="0"/>
    <m/>
    <x v="0"/>
  </r>
  <r>
    <x v="1"/>
    <x v="87"/>
    <x v="3"/>
    <x v="89"/>
    <x v="89"/>
    <x v="3"/>
    <x v="2"/>
    <n v="314"/>
    <m/>
    <n v="0"/>
    <s v="Réel"/>
    <n v="0"/>
    <m/>
    <x v="0"/>
  </r>
  <r>
    <x v="1"/>
    <x v="87"/>
    <x v="3"/>
    <x v="89"/>
    <x v="89"/>
    <x v="3"/>
    <x v="1"/>
    <n v="1"/>
    <m/>
    <n v="0"/>
    <s v="Réel"/>
    <n v="0"/>
    <m/>
    <x v="0"/>
  </r>
  <r>
    <x v="1"/>
    <x v="87"/>
    <x v="3"/>
    <x v="89"/>
    <x v="89"/>
    <x v="4"/>
    <x v="2"/>
    <n v="314"/>
    <n v="21"/>
    <n v="6594"/>
    <s v="Réel"/>
    <n v="-6594"/>
    <s v="VENDU 690€ au client"/>
    <x v="0"/>
  </r>
  <r>
    <x v="1"/>
    <x v="87"/>
    <x v="3"/>
    <x v="89"/>
    <x v="89"/>
    <x v="4"/>
    <x v="1"/>
    <n v="1"/>
    <m/>
    <n v="0"/>
    <s v="Réel"/>
    <n v="0"/>
    <m/>
    <x v="0"/>
  </r>
  <r>
    <x v="1"/>
    <x v="87"/>
    <x v="3"/>
    <x v="89"/>
    <x v="89"/>
    <x v="5"/>
    <x v="2"/>
    <n v="314"/>
    <n v="20"/>
    <n v="6280"/>
    <s v="Réel"/>
    <n v="-6280"/>
    <m/>
    <x v="0"/>
  </r>
  <r>
    <x v="1"/>
    <x v="87"/>
    <x v="3"/>
    <x v="89"/>
    <x v="89"/>
    <x v="5"/>
    <x v="1"/>
    <n v="1"/>
    <n v="709.71"/>
    <n v="709.71"/>
    <s v="Réel"/>
    <n v="-709.71"/>
    <m/>
    <x v="0"/>
  </r>
  <r>
    <x v="1"/>
    <x v="87"/>
    <x v="3"/>
    <x v="89"/>
    <x v="89"/>
    <x v="6"/>
    <x v="2"/>
    <n v="314"/>
    <m/>
    <n v="0"/>
    <s v="Forecast"/>
    <n v="0"/>
    <m/>
    <x v="0"/>
  </r>
  <r>
    <x v="1"/>
    <x v="87"/>
    <x v="3"/>
    <x v="89"/>
    <x v="89"/>
    <x v="6"/>
    <x v="1"/>
    <n v="1"/>
    <m/>
    <n v="0"/>
    <s v="Forecast"/>
    <n v="0"/>
    <m/>
    <x v="0"/>
  </r>
  <r>
    <x v="1"/>
    <x v="87"/>
    <x v="3"/>
    <x v="89"/>
    <x v="89"/>
    <x v="7"/>
    <x v="2"/>
    <n v="314"/>
    <m/>
    <n v="0"/>
    <s v="Forecast"/>
    <n v="0"/>
    <m/>
    <x v="1"/>
  </r>
  <r>
    <x v="1"/>
    <x v="87"/>
    <x v="3"/>
    <x v="89"/>
    <x v="89"/>
    <x v="7"/>
    <x v="1"/>
    <n v="1"/>
    <m/>
    <n v="0"/>
    <s v="Forecast"/>
    <n v="0"/>
    <m/>
    <x v="1"/>
  </r>
  <r>
    <x v="1"/>
    <x v="87"/>
    <x v="3"/>
    <x v="89"/>
    <x v="89"/>
    <x v="8"/>
    <x v="2"/>
    <n v="314"/>
    <m/>
    <n v="0"/>
    <s v="Forecast"/>
    <n v="0"/>
    <m/>
    <x v="1"/>
  </r>
  <r>
    <x v="1"/>
    <x v="87"/>
    <x v="3"/>
    <x v="89"/>
    <x v="89"/>
    <x v="8"/>
    <x v="1"/>
    <n v="1"/>
    <m/>
    <n v="0"/>
    <s v="Forecast"/>
    <n v="0"/>
    <m/>
    <x v="1"/>
  </r>
  <r>
    <x v="1"/>
    <x v="87"/>
    <x v="3"/>
    <x v="89"/>
    <x v="89"/>
    <x v="9"/>
    <x v="2"/>
    <n v="314"/>
    <m/>
    <n v="0"/>
    <s v="Forecast"/>
    <n v="0"/>
    <m/>
    <x v="1"/>
  </r>
  <r>
    <x v="1"/>
    <x v="87"/>
    <x v="3"/>
    <x v="89"/>
    <x v="89"/>
    <x v="9"/>
    <x v="1"/>
    <n v="1"/>
    <m/>
    <n v="0"/>
    <s v="Forecast"/>
    <n v="0"/>
    <m/>
    <x v="1"/>
  </r>
  <r>
    <x v="1"/>
    <x v="87"/>
    <x v="3"/>
    <x v="89"/>
    <x v="89"/>
    <x v="10"/>
    <x v="2"/>
    <n v="314"/>
    <m/>
    <n v="0"/>
    <s v="Forecast"/>
    <n v="0"/>
    <m/>
    <x v="1"/>
  </r>
  <r>
    <x v="1"/>
    <x v="87"/>
    <x v="3"/>
    <x v="89"/>
    <x v="89"/>
    <x v="10"/>
    <x v="1"/>
    <n v="1"/>
    <m/>
    <n v="0"/>
    <s v="Forecast"/>
    <n v="0"/>
    <m/>
    <x v="1"/>
  </r>
  <r>
    <x v="1"/>
    <x v="87"/>
    <x v="3"/>
    <x v="89"/>
    <x v="89"/>
    <x v="11"/>
    <x v="2"/>
    <n v="314"/>
    <m/>
    <n v="0"/>
    <s v="Forecast"/>
    <n v="0"/>
    <m/>
    <x v="1"/>
  </r>
  <r>
    <x v="1"/>
    <x v="87"/>
    <x v="3"/>
    <x v="89"/>
    <x v="89"/>
    <x v="11"/>
    <x v="1"/>
    <n v="1"/>
    <m/>
    <n v="0"/>
    <s v="Forecast"/>
    <n v="0"/>
    <m/>
    <x v="1"/>
  </r>
  <r>
    <x v="1"/>
    <x v="88"/>
    <x v="3"/>
    <x v="90"/>
    <x v="90"/>
    <x v="0"/>
    <x v="0"/>
    <n v="1"/>
    <m/>
    <n v="0"/>
    <s v="Réel"/>
    <n v="0"/>
    <m/>
    <x v="0"/>
  </r>
  <r>
    <x v="1"/>
    <x v="88"/>
    <x v="3"/>
    <x v="90"/>
    <x v="90"/>
    <x v="0"/>
    <x v="1"/>
    <n v="1"/>
    <m/>
    <n v="0"/>
    <s v="Réel"/>
    <n v="0"/>
    <m/>
    <x v="0"/>
  </r>
  <r>
    <x v="1"/>
    <x v="88"/>
    <x v="3"/>
    <x v="90"/>
    <x v="90"/>
    <x v="1"/>
    <x v="0"/>
    <n v="1"/>
    <m/>
    <n v="0"/>
    <s v="Réel"/>
    <n v="0"/>
    <m/>
    <x v="0"/>
  </r>
  <r>
    <x v="1"/>
    <x v="88"/>
    <x v="3"/>
    <x v="90"/>
    <x v="90"/>
    <x v="1"/>
    <x v="1"/>
    <n v="1"/>
    <m/>
    <n v="0"/>
    <s v="Réel"/>
    <n v="0"/>
    <m/>
    <x v="0"/>
  </r>
  <r>
    <x v="1"/>
    <x v="88"/>
    <x v="3"/>
    <x v="90"/>
    <x v="90"/>
    <x v="2"/>
    <x v="0"/>
    <n v="1"/>
    <m/>
    <n v="0"/>
    <s v="Réel"/>
    <n v="0"/>
    <m/>
    <x v="0"/>
  </r>
  <r>
    <x v="1"/>
    <x v="88"/>
    <x v="3"/>
    <x v="90"/>
    <x v="90"/>
    <x v="2"/>
    <x v="1"/>
    <n v="1"/>
    <m/>
    <n v="0"/>
    <s v="Réel"/>
    <n v="0"/>
    <m/>
    <x v="0"/>
  </r>
  <r>
    <x v="1"/>
    <x v="88"/>
    <x v="3"/>
    <x v="90"/>
    <x v="90"/>
    <x v="3"/>
    <x v="0"/>
    <n v="1"/>
    <m/>
    <n v="0"/>
    <s v="Réel"/>
    <n v="0"/>
    <m/>
    <x v="0"/>
  </r>
  <r>
    <x v="1"/>
    <x v="88"/>
    <x v="3"/>
    <x v="90"/>
    <x v="90"/>
    <x v="3"/>
    <x v="1"/>
    <n v="1"/>
    <m/>
    <n v="0"/>
    <s v="Réel"/>
    <n v="0"/>
    <m/>
    <x v="0"/>
  </r>
  <r>
    <x v="1"/>
    <x v="88"/>
    <x v="3"/>
    <x v="90"/>
    <x v="90"/>
    <x v="4"/>
    <x v="0"/>
    <n v="1"/>
    <n v="17150"/>
    <n v="17150"/>
    <s v="Réel"/>
    <n v="-17150"/>
    <s v="50% DU FORFAIT"/>
    <x v="0"/>
  </r>
  <r>
    <x v="1"/>
    <x v="88"/>
    <x v="3"/>
    <x v="90"/>
    <x v="90"/>
    <x v="4"/>
    <x v="1"/>
    <n v="1"/>
    <m/>
    <n v="0"/>
    <s v="Réel"/>
    <n v="0"/>
    <m/>
    <x v="0"/>
  </r>
  <r>
    <x v="1"/>
    <x v="88"/>
    <x v="3"/>
    <x v="90"/>
    <x v="90"/>
    <x v="5"/>
    <x v="0"/>
    <n v="1"/>
    <m/>
    <n v="0"/>
    <s v="Réel"/>
    <n v="0"/>
    <m/>
    <x v="0"/>
  </r>
  <r>
    <x v="1"/>
    <x v="88"/>
    <x v="3"/>
    <x v="90"/>
    <x v="90"/>
    <x v="5"/>
    <x v="1"/>
    <n v="1"/>
    <m/>
    <n v="0"/>
    <s v="Réel"/>
    <n v="0"/>
    <m/>
    <x v="0"/>
  </r>
  <r>
    <x v="1"/>
    <x v="88"/>
    <x v="3"/>
    <x v="90"/>
    <x v="90"/>
    <x v="6"/>
    <x v="0"/>
    <n v="1"/>
    <m/>
    <n v="0"/>
    <s v="Réel"/>
    <n v="0"/>
    <m/>
    <x v="0"/>
  </r>
  <r>
    <x v="1"/>
    <x v="88"/>
    <x v="3"/>
    <x v="90"/>
    <x v="90"/>
    <x v="6"/>
    <x v="1"/>
    <n v="1"/>
    <m/>
    <n v="0"/>
    <s v="Réel"/>
    <n v="0"/>
    <m/>
    <x v="0"/>
  </r>
  <r>
    <x v="1"/>
    <x v="88"/>
    <x v="3"/>
    <x v="90"/>
    <x v="90"/>
    <x v="7"/>
    <x v="0"/>
    <n v="1"/>
    <m/>
    <n v="0"/>
    <s v="Forecast"/>
    <n v="0"/>
    <m/>
    <x v="1"/>
  </r>
  <r>
    <x v="1"/>
    <x v="88"/>
    <x v="3"/>
    <x v="90"/>
    <x v="90"/>
    <x v="7"/>
    <x v="1"/>
    <n v="1"/>
    <m/>
    <n v="0"/>
    <s v="Forecast"/>
    <n v="0"/>
    <m/>
    <x v="1"/>
  </r>
  <r>
    <x v="1"/>
    <x v="88"/>
    <x v="3"/>
    <x v="90"/>
    <x v="90"/>
    <x v="8"/>
    <x v="0"/>
    <n v="1"/>
    <n v="10590"/>
    <n v="10590"/>
    <s v="Forecast"/>
    <n v="-10590"/>
    <s v="solde forfait"/>
    <x v="1"/>
  </r>
  <r>
    <x v="1"/>
    <x v="88"/>
    <x v="3"/>
    <x v="90"/>
    <x v="90"/>
    <x v="8"/>
    <x v="1"/>
    <n v="1"/>
    <m/>
    <n v="0"/>
    <s v="Forecast"/>
    <n v="0"/>
    <m/>
    <x v="1"/>
  </r>
  <r>
    <x v="1"/>
    <x v="88"/>
    <x v="3"/>
    <x v="90"/>
    <x v="90"/>
    <x v="9"/>
    <x v="0"/>
    <n v="1"/>
    <m/>
    <n v="0"/>
    <s v="Forecast"/>
    <n v="0"/>
    <m/>
    <x v="1"/>
  </r>
  <r>
    <x v="1"/>
    <x v="88"/>
    <x v="3"/>
    <x v="90"/>
    <x v="90"/>
    <x v="9"/>
    <x v="1"/>
    <n v="1"/>
    <m/>
    <n v="0"/>
    <s v="Forecast"/>
    <n v="0"/>
    <m/>
    <x v="1"/>
  </r>
  <r>
    <x v="1"/>
    <x v="88"/>
    <x v="3"/>
    <x v="90"/>
    <x v="90"/>
    <x v="10"/>
    <x v="0"/>
    <n v="1"/>
    <m/>
    <n v="0"/>
    <s v="Forecast"/>
    <n v="0"/>
    <m/>
    <x v="1"/>
  </r>
  <r>
    <x v="1"/>
    <x v="88"/>
    <x v="3"/>
    <x v="90"/>
    <x v="90"/>
    <x v="10"/>
    <x v="1"/>
    <n v="1"/>
    <m/>
    <n v="0"/>
    <s v="Forecast"/>
    <n v="0"/>
    <m/>
    <x v="1"/>
  </r>
  <r>
    <x v="1"/>
    <x v="88"/>
    <x v="3"/>
    <x v="90"/>
    <x v="90"/>
    <x v="11"/>
    <x v="0"/>
    <n v="1"/>
    <m/>
    <n v="0"/>
    <s v="Forecast"/>
    <n v="0"/>
    <m/>
    <x v="1"/>
  </r>
  <r>
    <x v="1"/>
    <x v="88"/>
    <x v="3"/>
    <x v="90"/>
    <x v="90"/>
    <x v="11"/>
    <x v="1"/>
    <n v="1"/>
    <m/>
    <n v="0"/>
    <s v="Forecast"/>
    <n v="0"/>
    <m/>
    <x v="1"/>
  </r>
  <r>
    <x v="1"/>
    <x v="33"/>
    <x v="10"/>
    <x v="34"/>
    <x v="34"/>
    <x v="0"/>
    <x v="4"/>
    <n v="1"/>
    <m/>
    <n v="0"/>
    <s v="Réel"/>
    <n v="0"/>
    <m/>
    <x v="0"/>
  </r>
  <r>
    <x v="1"/>
    <x v="33"/>
    <x v="10"/>
    <x v="34"/>
    <x v="34"/>
    <x v="1"/>
    <x v="4"/>
    <n v="1"/>
    <m/>
    <n v="0"/>
    <s v="Réel"/>
    <n v="0"/>
    <m/>
    <x v="0"/>
  </r>
  <r>
    <x v="1"/>
    <x v="33"/>
    <x v="10"/>
    <x v="34"/>
    <x v="34"/>
    <x v="2"/>
    <x v="4"/>
    <n v="1"/>
    <m/>
    <n v="0"/>
    <s v="Réel"/>
    <n v="0"/>
    <m/>
    <x v="0"/>
  </r>
  <r>
    <x v="1"/>
    <x v="33"/>
    <x v="10"/>
    <x v="34"/>
    <x v="34"/>
    <x v="3"/>
    <x v="4"/>
    <n v="1"/>
    <m/>
    <n v="0"/>
    <s v="Réel"/>
    <n v="0"/>
    <m/>
    <x v="0"/>
  </r>
  <r>
    <x v="1"/>
    <x v="33"/>
    <x v="10"/>
    <x v="34"/>
    <x v="34"/>
    <x v="4"/>
    <x v="4"/>
    <n v="1"/>
    <n v="458.83"/>
    <n v="458.83"/>
    <s v="Réel"/>
    <n v="-458.83"/>
    <s v="frais Jimmy Catherine"/>
    <x v="0"/>
  </r>
  <r>
    <x v="1"/>
    <x v="33"/>
    <x v="10"/>
    <x v="34"/>
    <x v="34"/>
    <x v="5"/>
    <x v="4"/>
    <n v="1"/>
    <n v="1188.21"/>
    <n v="1188.21"/>
    <s v="Réel"/>
    <n v="-1188.21"/>
    <m/>
    <x v="0"/>
  </r>
  <r>
    <x v="1"/>
    <x v="33"/>
    <x v="10"/>
    <x v="34"/>
    <x v="34"/>
    <x v="6"/>
    <x v="4"/>
    <n v="1"/>
    <n v="470.62"/>
    <n v="470.62"/>
    <s v="Réel"/>
    <n v="-470.62"/>
    <m/>
    <x v="0"/>
  </r>
  <r>
    <x v="1"/>
    <x v="33"/>
    <x v="10"/>
    <x v="34"/>
    <x v="34"/>
    <x v="7"/>
    <x v="4"/>
    <n v="1"/>
    <m/>
    <n v="0"/>
    <s v="Forecast"/>
    <n v="0"/>
    <m/>
    <x v="1"/>
  </r>
  <r>
    <x v="1"/>
    <x v="33"/>
    <x v="10"/>
    <x v="34"/>
    <x v="34"/>
    <x v="8"/>
    <x v="4"/>
    <n v="1"/>
    <m/>
    <n v="0"/>
    <s v="Forecast"/>
    <n v="0"/>
    <m/>
    <x v="1"/>
  </r>
  <r>
    <x v="1"/>
    <x v="33"/>
    <x v="10"/>
    <x v="34"/>
    <x v="34"/>
    <x v="9"/>
    <x v="4"/>
    <n v="1"/>
    <m/>
    <n v="0"/>
    <s v="Forecast"/>
    <n v="0"/>
    <m/>
    <x v="1"/>
  </r>
  <r>
    <x v="1"/>
    <x v="33"/>
    <x v="10"/>
    <x v="34"/>
    <x v="34"/>
    <x v="10"/>
    <x v="4"/>
    <n v="1"/>
    <m/>
    <n v="0"/>
    <s v="Forecast"/>
    <n v="0"/>
    <m/>
    <x v="1"/>
  </r>
  <r>
    <x v="1"/>
    <x v="33"/>
    <x v="10"/>
    <x v="34"/>
    <x v="34"/>
    <x v="11"/>
    <x v="4"/>
    <n v="1"/>
    <m/>
    <n v="0"/>
    <s v="Forecast"/>
    <n v="0"/>
    <m/>
    <x v="1"/>
  </r>
  <r>
    <x v="1"/>
    <x v="89"/>
    <x v="10"/>
    <x v="34"/>
    <x v="91"/>
    <x v="0"/>
    <x v="2"/>
    <n v="1"/>
    <m/>
    <n v="0"/>
    <s v="Réel"/>
    <n v="0"/>
    <m/>
    <x v="0"/>
  </r>
  <r>
    <x v="1"/>
    <x v="89"/>
    <x v="10"/>
    <x v="34"/>
    <x v="91"/>
    <x v="0"/>
    <x v="1"/>
    <n v="1"/>
    <m/>
    <n v="0"/>
    <s v="Réel"/>
    <n v="0"/>
    <m/>
    <x v="0"/>
  </r>
  <r>
    <x v="1"/>
    <x v="89"/>
    <x v="10"/>
    <x v="34"/>
    <x v="91"/>
    <x v="1"/>
    <x v="2"/>
    <n v="1"/>
    <m/>
    <n v="0"/>
    <s v="Réel"/>
    <n v="0"/>
    <m/>
    <x v="0"/>
  </r>
  <r>
    <x v="1"/>
    <x v="89"/>
    <x v="10"/>
    <x v="34"/>
    <x v="91"/>
    <x v="1"/>
    <x v="1"/>
    <n v="1"/>
    <m/>
    <n v="0"/>
    <s v="Réel"/>
    <n v="0"/>
    <m/>
    <x v="0"/>
  </r>
  <r>
    <x v="1"/>
    <x v="89"/>
    <x v="10"/>
    <x v="34"/>
    <x v="91"/>
    <x v="2"/>
    <x v="2"/>
    <n v="1"/>
    <m/>
    <n v="0"/>
    <s v="Réel"/>
    <n v="0"/>
    <m/>
    <x v="0"/>
  </r>
  <r>
    <x v="1"/>
    <x v="89"/>
    <x v="10"/>
    <x v="34"/>
    <x v="91"/>
    <x v="2"/>
    <x v="1"/>
    <n v="1"/>
    <m/>
    <n v="0"/>
    <s v="Réel"/>
    <n v="0"/>
    <m/>
    <x v="0"/>
  </r>
  <r>
    <x v="1"/>
    <x v="89"/>
    <x v="10"/>
    <x v="34"/>
    <x v="91"/>
    <x v="3"/>
    <x v="2"/>
    <n v="1"/>
    <m/>
    <n v="0"/>
    <s v="Réel"/>
    <n v="0"/>
    <m/>
    <x v="0"/>
  </r>
  <r>
    <x v="1"/>
    <x v="89"/>
    <x v="10"/>
    <x v="34"/>
    <x v="91"/>
    <x v="3"/>
    <x v="1"/>
    <n v="1"/>
    <m/>
    <n v="0"/>
    <s v="Réel"/>
    <n v="0"/>
    <m/>
    <x v="0"/>
  </r>
  <r>
    <x v="1"/>
    <x v="89"/>
    <x v="10"/>
    <x v="34"/>
    <x v="91"/>
    <x v="4"/>
    <x v="2"/>
    <n v="1"/>
    <n v="1117.93"/>
    <n v="1117.93"/>
    <s v="Réel"/>
    <n v="-1117.93"/>
    <m/>
    <x v="0"/>
  </r>
  <r>
    <x v="1"/>
    <x v="89"/>
    <x v="10"/>
    <x v="34"/>
    <x v="91"/>
    <x v="4"/>
    <x v="1"/>
    <n v="1"/>
    <m/>
    <n v="0"/>
    <s v="Réel"/>
    <n v="0"/>
    <m/>
    <x v="0"/>
  </r>
  <r>
    <x v="1"/>
    <x v="89"/>
    <x v="10"/>
    <x v="34"/>
    <x v="91"/>
    <x v="5"/>
    <x v="2"/>
    <n v="1"/>
    <n v="1701.97"/>
    <n v="1701.97"/>
    <s v="Réel"/>
    <n v="-1701.97"/>
    <s v="ASTREINTES AU REEL CAR Démarrage fin de mois"/>
    <x v="0"/>
  </r>
  <r>
    <x v="1"/>
    <x v="89"/>
    <x v="10"/>
    <x v="34"/>
    <x v="91"/>
    <x v="5"/>
    <x v="1"/>
    <n v="1"/>
    <m/>
    <n v="0"/>
    <s v="Réel"/>
    <n v="0"/>
    <m/>
    <x v="0"/>
  </r>
  <r>
    <x v="1"/>
    <x v="89"/>
    <x v="10"/>
    <x v="34"/>
    <x v="91"/>
    <x v="6"/>
    <x v="2"/>
    <n v="1"/>
    <n v="494.19"/>
    <n v="494.19"/>
    <s v="Réel"/>
    <n v="-494.19"/>
    <m/>
    <x v="0"/>
  </r>
  <r>
    <x v="1"/>
    <x v="89"/>
    <x v="10"/>
    <x v="34"/>
    <x v="91"/>
    <x v="6"/>
    <x v="1"/>
    <n v="1"/>
    <m/>
    <n v="0"/>
    <s v="Réel"/>
    <n v="0"/>
    <m/>
    <x v="0"/>
  </r>
  <r>
    <x v="1"/>
    <x v="89"/>
    <x v="10"/>
    <x v="34"/>
    <x v="91"/>
    <x v="7"/>
    <x v="2"/>
    <n v="1"/>
    <m/>
    <n v="0"/>
    <s v="Forecast"/>
    <n v="0"/>
    <m/>
    <x v="1"/>
  </r>
  <r>
    <x v="1"/>
    <x v="89"/>
    <x v="10"/>
    <x v="34"/>
    <x v="91"/>
    <x v="7"/>
    <x v="1"/>
    <n v="1"/>
    <m/>
    <n v="0"/>
    <s v="Forecast"/>
    <n v="0"/>
    <m/>
    <x v="1"/>
  </r>
  <r>
    <x v="1"/>
    <x v="89"/>
    <x v="10"/>
    <x v="34"/>
    <x v="91"/>
    <x v="8"/>
    <x v="2"/>
    <n v="1"/>
    <m/>
    <n v="0"/>
    <s v="Forecast"/>
    <n v="0"/>
    <m/>
    <x v="1"/>
  </r>
  <r>
    <x v="1"/>
    <x v="89"/>
    <x v="10"/>
    <x v="34"/>
    <x v="91"/>
    <x v="8"/>
    <x v="1"/>
    <n v="1"/>
    <m/>
    <n v="0"/>
    <s v="Forecast"/>
    <n v="0"/>
    <m/>
    <x v="1"/>
  </r>
  <r>
    <x v="1"/>
    <x v="89"/>
    <x v="10"/>
    <x v="34"/>
    <x v="91"/>
    <x v="9"/>
    <x v="2"/>
    <n v="1"/>
    <m/>
    <n v="0"/>
    <s v="Forecast"/>
    <n v="0"/>
    <m/>
    <x v="1"/>
  </r>
  <r>
    <x v="1"/>
    <x v="89"/>
    <x v="10"/>
    <x v="34"/>
    <x v="91"/>
    <x v="9"/>
    <x v="1"/>
    <n v="1"/>
    <m/>
    <n v="0"/>
    <s v="Forecast"/>
    <n v="0"/>
    <m/>
    <x v="1"/>
  </r>
  <r>
    <x v="1"/>
    <x v="89"/>
    <x v="10"/>
    <x v="34"/>
    <x v="91"/>
    <x v="10"/>
    <x v="2"/>
    <n v="1"/>
    <m/>
    <n v="0"/>
    <s v="Forecast"/>
    <n v="0"/>
    <m/>
    <x v="1"/>
  </r>
  <r>
    <x v="1"/>
    <x v="89"/>
    <x v="10"/>
    <x v="34"/>
    <x v="91"/>
    <x v="10"/>
    <x v="1"/>
    <n v="1"/>
    <m/>
    <n v="0"/>
    <s v="Forecast"/>
    <n v="0"/>
    <m/>
    <x v="1"/>
  </r>
  <r>
    <x v="1"/>
    <x v="89"/>
    <x v="10"/>
    <x v="34"/>
    <x v="91"/>
    <x v="11"/>
    <x v="2"/>
    <n v="1"/>
    <m/>
    <n v="0"/>
    <s v="Forecast"/>
    <n v="0"/>
    <m/>
    <x v="1"/>
  </r>
  <r>
    <x v="1"/>
    <x v="89"/>
    <x v="10"/>
    <x v="34"/>
    <x v="91"/>
    <x v="11"/>
    <x v="1"/>
    <n v="1"/>
    <m/>
    <n v="0"/>
    <s v="Forecast"/>
    <n v="0"/>
    <m/>
    <x v="1"/>
  </r>
  <r>
    <x v="1"/>
    <x v="90"/>
    <x v="7"/>
    <x v="91"/>
    <x v="92"/>
    <x v="0"/>
    <x v="2"/>
    <n v="1"/>
    <m/>
    <n v="0"/>
    <s v="Réel"/>
    <n v="0"/>
    <m/>
    <x v="0"/>
  </r>
  <r>
    <x v="1"/>
    <x v="90"/>
    <x v="7"/>
    <x v="91"/>
    <x v="92"/>
    <x v="0"/>
    <x v="1"/>
    <n v="1"/>
    <m/>
    <n v="0"/>
    <s v="Réel"/>
    <n v="0"/>
    <m/>
    <x v="0"/>
  </r>
  <r>
    <x v="1"/>
    <x v="90"/>
    <x v="7"/>
    <x v="91"/>
    <x v="92"/>
    <x v="1"/>
    <x v="2"/>
    <n v="1"/>
    <m/>
    <n v="0"/>
    <s v="Réel"/>
    <n v="0"/>
    <m/>
    <x v="0"/>
  </r>
  <r>
    <x v="1"/>
    <x v="90"/>
    <x v="7"/>
    <x v="91"/>
    <x v="92"/>
    <x v="1"/>
    <x v="1"/>
    <n v="1"/>
    <m/>
    <n v="0"/>
    <s v="Réel"/>
    <n v="0"/>
    <m/>
    <x v="0"/>
  </r>
  <r>
    <x v="1"/>
    <x v="90"/>
    <x v="7"/>
    <x v="91"/>
    <x v="92"/>
    <x v="2"/>
    <x v="2"/>
    <n v="1"/>
    <m/>
    <n v="0"/>
    <s v="Réel"/>
    <n v="0"/>
    <m/>
    <x v="0"/>
  </r>
  <r>
    <x v="1"/>
    <x v="90"/>
    <x v="7"/>
    <x v="91"/>
    <x v="92"/>
    <x v="2"/>
    <x v="1"/>
    <n v="1"/>
    <m/>
    <n v="0"/>
    <s v="Réel"/>
    <n v="0"/>
    <m/>
    <x v="0"/>
  </r>
  <r>
    <x v="1"/>
    <x v="90"/>
    <x v="7"/>
    <x v="91"/>
    <x v="92"/>
    <x v="3"/>
    <x v="2"/>
    <n v="1"/>
    <m/>
    <n v="0"/>
    <s v="Réel"/>
    <n v="0"/>
    <m/>
    <x v="0"/>
  </r>
  <r>
    <x v="1"/>
    <x v="90"/>
    <x v="7"/>
    <x v="91"/>
    <x v="92"/>
    <x v="3"/>
    <x v="1"/>
    <n v="1"/>
    <m/>
    <n v="0"/>
    <s v="Réel"/>
    <n v="0"/>
    <m/>
    <x v="0"/>
  </r>
  <r>
    <x v="1"/>
    <x v="90"/>
    <x v="7"/>
    <x v="91"/>
    <x v="92"/>
    <x v="4"/>
    <x v="2"/>
    <n v="1"/>
    <n v="1034.5"/>
    <n v="1034.5"/>
    <s v="Réel"/>
    <n v="-1034.5"/>
    <m/>
    <x v="0"/>
  </r>
  <r>
    <x v="1"/>
    <x v="90"/>
    <x v="7"/>
    <x v="91"/>
    <x v="92"/>
    <x v="4"/>
    <x v="1"/>
    <n v="1"/>
    <m/>
    <n v="0"/>
    <s v="Réel"/>
    <n v="0"/>
    <m/>
    <x v="0"/>
  </r>
  <r>
    <x v="1"/>
    <x v="90"/>
    <x v="7"/>
    <x v="91"/>
    <x v="92"/>
    <x v="5"/>
    <x v="2"/>
    <n v="1"/>
    <n v="1944"/>
    <n v="1944"/>
    <s v="Réel"/>
    <n v="-1944"/>
    <m/>
    <x v="0"/>
  </r>
  <r>
    <x v="1"/>
    <x v="90"/>
    <x v="7"/>
    <x v="91"/>
    <x v="92"/>
    <x v="5"/>
    <x v="1"/>
    <n v="1"/>
    <m/>
    <n v="0"/>
    <s v="Réel"/>
    <n v="0"/>
    <m/>
    <x v="0"/>
  </r>
  <r>
    <x v="1"/>
    <x v="90"/>
    <x v="7"/>
    <x v="91"/>
    <x v="92"/>
    <x v="6"/>
    <x v="2"/>
    <n v="1"/>
    <n v="1009.36"/>
    <n v="1009.36"/>
    <s v="Réel"/>
    <n v="-1009.36"/>
    <m/>
    <x v="0"/>
  </r>
  <r>
    <x v="1"/>
    <x v="90"/>
    <x v="7"/>
    <x v="91"/>
    <x v="92"/>
    <x v="6"/>
    <x v="1"/>
    <n v="1"/>
    <m/>
    <n v="0"/>
    <s v="Réel"/>
    <n v="0"/>
    <m/>
    <x v="0"/>
  </r>
  <r>
    <x v="1"/>
    <x v="90"/>
    <x v="7"/>
    <x v="91"/>
    <x v="92"/>
    <x v="7"/>
    <x v="2"/>
    <n v="1"/>
    <m/>
    <n v="0"/>
    <s v="Forecast"/>
    <n v="0"/>
    <m/>
    <x v="1"/>
  </r>
  <r>
    <x v="1"/>
    <x v="90"/>
    <x v="7"/>
    <x v="91"/>
    <x v="92"/>
    <x v="7"/>
    <x v="1"/>
    <n v="1"/>
    <m/>
    <n v="0"/>
    <s v="Forecast"/>
    <n v="0"/>
    <m/>
    <x v="1"/>
  </r>
  <r>
    <x v="1"/>
    <x v="90"/>
    <x v="7"/>
    <x v="91"/>
    <x v="92"/>
    <x v="8"/>
    <x v="2"/>
    <n v="1"/>
    <m/>
    <n v="0"/>
    <s v="Forecast"/>
    <n v="0"/>
    <m/>
    <x v="1"/>
  </r>
  <r>
    <x v="1"/>
    <x v="90"/>
    <x v="7"/>
    <x v="91"/>
    <x v="92"/>
    <x v="8"/>
    <x v="1"/>
    <n v="1"/>
    <m/>
    <n v="0"/>
    <s v="Forecast"/>
    <n v="0"/>
    <m/>
    <x v="1"/>
  </r>
  <r>
    <x v="1"/>
    <x v="90"/>
    <x v="7"/>
    <x v="91"/>
    <x v="92"/>
    <x v="9"/>
    <x v="2"/>
    <n v="1"/>
    <m/>
    <n v="0"/>
    <s v="Forecast"/>
    <n v="0"/>
    <m/>
    <x v="1"/>
  </r>
  <r>
    <x v="1"/>
    <x v="90"/>
    <x v="7"/>
    <x v="91"/>
    <x v="92"/>
    <x v="9"/>
    <x v="1"/>
    <n v="1"/>
    <m/>
    <n v="0"/>
    <s v="Forecast"/>
    <n v="0"/>
    <m/>
    <x v="1"/>
  </r>
  <r>
    <x v="1"/>
    <x v="90"/>
    <x v="7"/>
    <x v="91"/>
    <x v="92"/>
    <x v="10"/>
    <x v="2"/>
    <n v="1"/>
    <m/>
    <n v="0"/>
    <s v="Forecast"/>
    <n v="0"/>
    <m/>
    <x v="1"/>
  </r>
  <r>
    <x v="1"/>
    <x v="90"/>
    <x v="7"/>
    <x v="91"/>
    <x v="92"/>
    <x v="10"/>
    <x v="1"/>
    <n v="1"/>
    <m/>
    <n v="0"/>
    <s v="Forecast"/>
    <n v="0"/>
    <m/>
    <x v="1"/>
  </r>
  <r>
    <x v="1"/>
    <x v="90"/>
    <x v="7"/>
    <x v="91"/>
    <x v="92"/>
    <x v="11"/>
    <x v="2"/>
    <n v="1"/>
    <m/>
    <n v="0"/>
    <s v="Forecast"/>
    <n v="0"/>
    <m/>
    <x v="1"/>
  </r>
  <r>
    <x v="1"/>
    <x v="90"/>
    <x v="7"/>
    <x v="91"/>
    <x v="92"/>
    <x v="11"/>
    <x v="1"/>
    <n v="1"/>
    <m/>
    <n v="0"/>
    <s v="Forecast"/>
    <n v="0"/>
    <m/>
    <x v="1"/>
  </r>
  <r>
    <x v="1"/>
    <x v="91"/>
    <x v="6"/>
    <x v="92"/>
    <x v="93"/>
    <x v="0"/>
    <x v="3"/>
    <n v="0"/>
    <n v="93"/>
    <n v="0"/>
    <s v="Réel"/>
    <n v="0"/>
    <m/>
    <x v="0"/>
  </r>
  <r>
    <x v="1"/>
    <x v="91"/>
    <x v="6"/>
    <x v="92"/>
    <x v="93"/>
    <x v="0"/>
    <x v="1"/>
    <n v="0"/>
    <m/>
    <n v="0"/>
    <s v="Réel"/>
    <n v="0"/>
    <m/>
    <x v="0"/>
  </r>
  <r>
    <x v="1"/>
    <x v="91"/>
    <x v="6"/>
    <x v="92"/>
    <x v="93"/>
    <x v="1"/>
    <x v="3"/>
    <n v="0"/>
    <n v="93"/>
    <n v="0"/>
    <s v="Réel"/>
    <n v="0"/>
    <m/>
    <x v="0"/>
  </r>
  <r>
    <x v="1"/>
    <x v="91"/>
    <x v="6"/>
    <x v="92"/>
    <x v="93"/>
    <x v="1"/>
    <x v="1"/>
    <n v="0"/>
    <m/>
    <n v="0"/>
    <s v="Réel"/>
    <n v="0"/>
    <m/>
    <x v="0"/>
  </r>
  <r>
    <x v="1"/>
    <x v="91"/>
    <x v="6"/>
    <x v="92"/>
    <x v="93"/>
    <x v="2"/>
    <x v="3"/>
    <n v="0"/>
    <n v="93"/>
    <n v="0"/>
    <s v="Réel"/>
    <n v="0"/>
    <m/>
    <x v="0"/>
  </r>
  <r>
    <x v="1"/>
    <x v="91"/>
    <x v="6"/>
    <x v="92"/>
    <x v="93"/>
    <x v="2"/>
    <x v="1"/>
    <n v="0"/>
    <m/>
    <n v="0"/>
    <s v="Réel"/>
    <n v="0"/>
    <m/>
    <x v="0"/>
  </r>
  <r>
    <x v="1"/>
    <x v="91"/>
    <x v="6"/>
    <x v="92"/>
    <x v="93"/>
    <x v="3"/>
    <x v="3"/>
    <n v="0"/>
    <n v="93"/>
    <n v="0"/>
    <s v="Réel"/>
    <n v="0"/>
    <m/>
    <x v="0"/>
  </r>
  <r>
    <x v="1"/>
    <x v="91"/>
    <x v="6"/>
    <x v="92"/>
    <x v="93"/>
    <x v="3"/>
    <x v="1"/>
    <n v="0"/>
    <m/>
    <n v="0"/>
    <s v="Réel"/>
    <n v="0"/>
    <m/>
    <x v="0"/>
  </r>
  <r>
    <x v="1"/>
    <x v="91"/>
    <x v="6"/>
    <x v="92"/>
    <x v="93"/>
    <x v="4"/>
    <x v="3"/>
    <n v="14.66"/>
    <n v="93"/>
    <n v="1363.38"/>
    <s v="Réel"/>
    <n v="-1363.38"/>
    <s v="estimation, suivi UO encours, régule M+1 au réel"/>
    <x v="0"/>
  </r>
  <r>
    <x v="1"/>
    <x v="91"/>
    <x v="6"/>
    <x v="92"/>
    <x v="93"/>
    <x v="4"/>
    <x v="1"/>
    <n v="1"/>
    <m/>
    <n v="0"/>
    <s v="Réel"/>
    <n v="0"/>
    <m/>
    <x v="0"/>
  </r>
  <r>
    <x v="1"/>
    <x v="91"/>
    <x v="6"/>
    <x v="92"/>
    <x v="93"/>
    <x v="4"/>
    <x v="0"/>
    <n v="1"/>
    <n v="1741.9"/>
    <n v="1741.9"/>
    <s v="Réel"/>
    <n v="-1741.9"/>
    <s v="IMMERSION 3j + frais au réel"/>
    <x v="0"/>
  </r>
  <r>
    <x v="1"/>
    <x v="91"/>
    <x v="6"/>
    <x v="92"/>
    <x v="93"/>
    <x v="5"/>
    <x v="3"/>
    <n v="0"/>
    <n v="93"/>
    <n v="0"/>
    <s v="Réel"/>
    <n v="0"/>
    <s v="ATTENDRE SUIVI UO AVANT FACTO"/>
    <x v="0"/>
  </r>
  <r>
    <x v="1"/>
    <x v="91"/>
    <x v="6"/>
    <x v="92"/>
    <x v="93"/>
    <x v="5"/>
    <x v="1"/>
    <n v="1"/>
    <m/>
    <n v="0"/>
    <s v="Réel"/>
    <n v="0"/>
    <m/>
    <x v="0"/>
  </r>
  <r>
    <x v="1"/>
    <x v="91"/>
    <x v="6"/>
    <x v="92"/>
    <x v="93"/>
    <x v="6"/>
    <x v="3"/>
    <m/>
    <n v="93"/>
    <n v="0"/>
    <s v="Forecast"/>
    <n v="0"/>
    <m/>
    <x v="0"/>
  </r>
  <r>
    <x v="1"/>
    <x v="91"/>
    <x v="6"/>
    <x v="92"/>
    <x v="93"/>
    <x v="6"/>
    <x v="1"/>
    <n v="1"/>
    <m/>
    <n v="0"/>
    <s v="Forecast"/>
    <n v="0"/>
    <m/>
    <x v="0"/>
  </r>
  <r>
    <x v="1"/>
    <x v="91"/>
    <x v="6"/>
    <x v="92"/>
    <x v="93"/>
    <x v="7"/>
    <x v="3"/>
    <m/>
    <n v="93"/>
    <n v="0"/>
    <s v="Forecast"/>
    <n v="0"/>
    <m/>
    <x v="1"/>
  </r>
  <r>
    <x v="1"/>
    <x v="91"/>
    <x v="6"/>
    <x v="92"/>
    <x v="93"/>
    <x v="7"/>
    <x v="1"/>
    <n v="1"/>
    <m/>
    <n v="0"/>
    <s v="Forecast"/>
    <n v="0"/>
    <m/>
    <x v="1"/>
  </r>
  <r>
    <x v="1"/>
    <x v="91"/>
    <x v="6"/>
    <x v="92"/>
    <x v="93"/>
    <x v="8"/>
    <x v="3"/>
    <m/>
    <n v="93"/>
    <n v="0"/>
    <s v="Forecast"/>
    <n v="0"/>
    <m/>
    <x v="1"/>
  </r>
  <r>
    <x v="1"/>
    <x v="91"/>
    <x v="6"/>
    <x v="92"/>
    <x v="93"/>
    <x v="8"/>
    <x v="1"/>
    <n v="1"/>
    <m/>
    <n v="0"/>
    <s v="Forecast"/>
    <n v="0"/>
    <m/>
    <x v="1"/>
  </r>
  <r>
    <x v="1"/>
    <x v="91"/>
    <x v="6"/>
    <x v="92"/>
    <x v="93"/>
    <x v="9"/>
    <x v="3"/>
    <m/>
    <n v="93"/>
    <n v="0"/>
    <s v="Forecast"/>
    <n v="0"/>
    <m/>
    <x v="1"/>
  </r>
  <r>
    <x v="1"/>
    <x v="91"/>
    <x v="6"/>
    <x v="92"/>
    <x v="93"/>
    <x v="9"/>
    <x v="1"/>
    <n v="1"/>
    <m/>
    <n v="0"/>
    <s v="Forecast"/>
    <n v="0"/>
    <m/>
    <x v="1"/>
  </r>
  <r>
    <x v="1"/>
    <x v="91"/>
    <x v="6"/>
    <x v="92"/>
    <x v="93"/>
    <x v="10"/>
    <x v="3"/>
    <m/>
    <n v="93"/>
    <n v="0"/>
    <s v="Forecast"/>
    <n v="0"/>
    <m/>
    <x v="1"/>
  </r>
  <r>
    <x v="1"/>
    <x v="91"/>
    <x v="6"/>
    <x v="92"/>
    <x v="93"/>
    <x v="10"/>
    <x v="1"/>
    <n v="1"/>
    <m/>
    <n v="0"/>
    <s v="Forecast"/>
    <n v="0"/>
    <m/>
    <x v="1"/>
  </r>
  <r>
    <x v="1"/>
    <x v="91"/>
    <x v="6"/>
    <x v="92"/>
    <x v="93"/>
    <x v="11"/>
    <x v="3"/>
    <m/>
    <n v="93"/>
    <n v="0"/>
    <s v="Forecast"/>
    <n v="0"/>
    <m/>
    <x v="1"/>
  </r>
  <r>
    <x v="1"/>
    <x v="91"/>
    <x v="6"/>
    <x v="92"/>
    <x v="93"/>
    <x v="11"/>
    <x v="1"/>
    <n v="1"/>
    <m/>
    <n v="0"/>
    <s v="Forecast"/>
    <n v="0"/>
    <m/>
    <x v="1"/>
  </r>
  <r>
    <x v="1"/>
    <x v="92"/>
    <x v="14"/>
    <x v="93"/>
    <x v="94"/>
    <x v="0"/>
    <x v="0"/>
    <n v="1"/>
    <m/>
    <n v="0"/>
    <s v="Réel"/>
    <n v="0"/>
    <m/>
    <x v="0"/>
  </r>
  <r>
    <x v="1"/>
    <x v="92"/>
    <x v="14"/>
    <x v="93"/>
    <x v="94"/>
    <x v="0"/>
    <x v="1"/>
    <n v="1"/>
    <m/>
    <n v="0"/>
    <s v="Réel"/>
    <n v="0"/>
    <m/>
    <x v="0"/>
  </r>
  <r>
    <x v="1"/>
    <x v="92"/>
    <x v="14"/>
    <x v="93"/>
    <x v="94"/>
    <x v="1"/>
    <x v="0"/>
    <n v="1"/>
    <m/>
    <n v="0"/>
    <s v="Réel"/>
    <n v="0"/>
    <m/>
    <x v="0"/>
  </r>
  <r>
    <x v="1"/>
    <x v="92"/>
    <x v="14"/>
    <x v="93"/>
    <x v="94"/>
    <x v="1"/>
    <x v="1"/>
    <n v="1"/>
    <m/>
    <n v="0"/>
    <s v="Réel"/>
    <n v="0"/>
    <m/>
    <x v="0"/>
  </r>
  <r>
    <x v="1"/>
    <x v="92"/>
    <x v="14"/>
    <x v="93"/>
    <x v="94"/>
    <x v="2"/>
    <x v="0"/>
    <n v="1"/>
    <m/>
    <n v="0"/>
    <s v="Réel"/>
    <n v="0"/>
    <m/>
    <x v="0"/>
  </r>
  <r>
    <x v="1"/>
    <x v="92"/>
    <x v="14"/>
    <x v="93"/>
    <x v="94"/>
    <x v="2"/>
    <x v="1"/>
    <n v="1"/>
    <m/>
    <n v="0"/>
    <s v="Réel"/>
    <n v="0"/>
    <m/>
    <x v="0"/>
  </r>
  <r>
    <x v="1"/>
    <x v="92"/>
    <x v="14"/>
    <x v="93"/>
    <x v="94"/>
    <x v="3"/>
    <x v="0"/>
    <n v="1"/>
    <m/>
    <n v="0"/>
    <s v="Réel"/>
    <n v="0"/>
    <m/>
    <x v="0"/>
  </r>
  <r>
    <x v="1"/>
    <x v="92"/>
    <x v="14"/>
    <x v="93"/>
    <x v="94"/>
    <x v="3"/>
    <x v="1"/>
    <n v="1"/>
    <m/>
    <n v="0"/>
    <s v="Réel"/>
    <n v="0"/>
    <m/>
    <x v="0"/>
  </r>
  <r>
    <x v="1"/>
    <x v="92"/>
    <x v="14"/>
    <x v="93"/>
    <x v="94"/>
    <x v="4"/>
    <x v="0"/>
    <n v="1"/>
    <n v="1312.6"/>
    <n v="1312.6"/>
    <s v="Réel"/>
    <n v="-1312.6"/>
    <m/>
    <x v="0"/>
  </r>
  <r>
    <x v="1"/>
    <x v="92"/>
    <x v="14"/>
    <x v="93"/>
    <x v="94"/>
    <x v="4"/>
    <x v="1"/>
    <n v="1"/>
    <m/>
    <n v="0"/>
    <s v="Réel"/>
    <n v="0"/>
    <m/>
    <x v="0"/>
  </r>
  <r>
    <x v="1"/>
    <x v="92"/>
    <x v="14"/>
    <x v="93"/>
    <x v="94"/>
    <x v="5"/>
    <x v="0"/>
    <n v="1"/>
    <n v="1312.6"/>
    <n v="1312.6"/>
    <s v="Réel"/>
    <n v="-1312.6"/>
    <m/>
    <x v="0"/>
  </r>
  <r>
    <x v="1"/>
    <x v="92"/>
    <x v="14"/>
    <x v="93"/>
    <x v="94"/>
    <x v="5"/>
    <x v="1"/>
    <n v="1"/>
    <m/>
    <n v="0"/>
    <s v="Réel"/>
    <n v="0"/>
    <m/>
    <x v="0"/>
  </r>
  <r>
    <x v="1"/>
    <x v="92"/>
    <x v="14"/>
    <x v="93"/>
    <x v="94"/>
    <x v="6"/>
    <x v="0"/>
    <n v="1"/>
    <n v="1312.6"/>
    <n v="1312.6"/>
    <s v="Réel"/>
    <n v="-1312.6"/>
    <m/>
    <x v="0"/>
  </r>
  <r>
    <x v="1"/>
    <x v="92"/>
    <x v="14"/>
    <x v="93"/>
    <x v="94"/>
    <x v="6"/>
    <x v="1"/>
    <n v="1"/>
    <m/>
    <n v="0"/>
    <s v="Réel"/>
    <n v="0"/>
    <m/>
    <x v="0"/>
  </r>
  <r>
    <x v="1"/>
    <x v="92"/>
    <x v="14"/>
    <x v="93"/>
    <x v="94"/>
    <x v="7"/>
    <x v="0"/>
    <n v="1"/>
    <n v="1312.6"/>
    <n v="1312.6"/>
    <s v="Forecast"/>
    <n v="-1312.6"/>
    <m/>
    <x v="1"/>
  </r>
  <r>
    <x v="1"/>
    <x v="92"/>
    <x v="14"/>
    <x v="93"/>
    <x v="94"/>
    <x v="7"/>
    <x v="1"/>
    <n v="1"/>
    <m/>
    <n v="0"/>
    <s v="Forecast"/>
    <n v="0"/>
    <m/>
    <x v="1"/>
  </r>
  <r>
    <x v="1"/>
    <x v="92"/>
    <x v="14"/>
    <x v="93"/>
    <x v="94"/>
    <x v="8"/>
    <x v="0"/>
    <n v="1"/>
    <n v="1312.6"/>
    <n v="1312.6"/>
    <s v="Forecast"/>
    <n v="-1312.6"/>
    <m/>
    <x v="1"/>
  </r>
  <r>
    <x v="1"/>
    <x v="92"/>
    <x v="14"/>
    <x v="93"/>
    <x v="94"/>
    <x v="8"/>
    <x v="1"/>
    <n v="1"/>
    <m/>
    <n v="0"/>
    <s v="Forecast"/>
    <n v="0"/>
    <m/>
    <x v="1"/>
  </r>
  <r>
    <x v="1"/>
    <x v="92"/>
    <x v="14"/>
    <x v="93"/>
    <x v="94"/>
    <x v="9"/>
    <x v="0"/>
    <n v="1"/>
    <n v="1312.6"/>
    <n v="1312.6"/>
    <s v="Forecast"/>
    <n v="-1312.6"/>
    <m/>
    <x v="1"/>
  </r>
  <r>
    <x v="1"/>
    <x v="92"/>
    <x v="14"/>
    <x v="93"/>
    <x v="94"/>
    <x v="9"/>
    <x v="1"/>
    <n v="1"/>
    <m/>
    <n v="0"/>
    <s v="Forecast"/>
    <n v="0"/>
    <m/>
    <x v="1"/>
  </r>
  <r>
    <x v="1"/>
    <x v="92"/>
    <x v="14"/>
    <x v="93"/>
    <x v="94"/>
    <x v="10"/>
    <x v="0"/>
    <n v="1"/>
    <n v="1312.6"/>
    <n v="1312.6"/>
    <s v="Forecast"/>
    <n v="-1312.6"/>
    <m/>
    <x v="1"/>
  </r>
  <r>
    <x v="1"/>
    <x v="92"/>
    <x v="14"/>
    <x v="93"/>
    <x v="94"/>
    <x v="10"/>
    <x v="1"/>
    <n v="1"/>
    <m/>
    <n v="0"/>
    <s v="Forecast"/>
    <n v="0"/>
    <m/>
    <x v="1"/>
  </r>
  <r>
    <x v="1"/>
    <x v="92"/>
    <x v="14"/>
    <x v="93"/>
    <x v="94"/>
    <x v="11"/>
    <x v="0"/>
    <n v="1"/>
    <n v="1312.6"/>
    <n v="1312.6"/>
    <s v="Forecast"/>
    <n v="-1312.6"/>
    <m/>
    <x v="1"/>
  </r>
  <r>
    <x v="1"/>
    <x v="92"/>
    <x v="14"/>
    <x v="93"/>
    <x v="94"/>
    <x v="11"/>
    <x v="1"/>
    <n v="1"/>
    <m/>
    <n v="0"/>
    <s v="Forecast"/>
    <n v="0"/>
    <m/>
    <x v="1"/>
  </r>
  <r>
    <x v="1"/>
    <x v="33"/>
    <x v="10"/>
    <x v="34"/>
    <x v="34"/>
    <x v="4"/>
    <x v="5"/>
    <n v="1"/>
    <n v="-5266.1059687500001"/>
    <n v="-5266.1059687500001"/>
    <s v="Réel"/>
    <n v="5266.1059687500001"/>
    <s v="annulation février"/>
    <x v="0"/>
  </r>
  <r>
    <x v="1"/>
    <x v="33"/>
    <x v="10"/>
    <x v="34"/>
    <x v="34"/>
    <x v="4"/>
    <x v="6"/>
    <n v="1"/>
    <n v="-10960.3125"/>
    <n v="-10960.3125"/>
    <s v="Réel"/>
    <n v="10960.3125"/>
    <s v="annulation astreintes depuis début de projet"/>
    <x v="0"/>
  </r>
  <r>
    <x v="0"/>
    <x v="93"/>
    <x v="0"/>
    <x v="94"/>
    <x v="95"/>
    <x v="0"/>
    <x v="0"/>
    <n v="1"/>
    <m/>
    <n v="0"/>
    <s v="Réel"/>
    <n v="0"/>
    <m/>
    <x v="0"/>
  </r>
  <r>
    <x v="0"/>
    <x v="93"/>
    <x v="0"/>
    <x v="94"/>
    <x v="95"/>
    <x v="0"/>
    <x v="1"/>
    <n v="1"/>
    <m/>
    <n v="0"/>
    <s v="Réel"/>
    <n v="0"/>
    <m/>
    <x v="0"/>
  </r>
  <r>
    <x v="0"/>
    <x v="93"/>
    <x v="0"/>
    <x v="94"/>
    <x v="95"/>
    <x v="1"/>
    <x v="0"/>
    <n v="1"/>
    <m/>
    <n v="0"/>
    <s v="Réel"/>
    <n v="0"/>
    <m/>
    <x v="0"/>
  </r>
  <r>
    <x v="0"/>
    <x v="93"/>
    <x v="0"/>
    <x v="94"/>
    <x v="95"/>
    <x v="1"/>
    <x v="1"/>
    <n v="1"/>
    <m/>
    <n v="0"/>
    <s v="Réel"/>
    <n v="0"/>
    <m/>
    <x v="0"/>
  </r>
  <r>
    <x v="0"/>
    <x v="93"/>
    <x v="0"/>
    <x v="94"/>
    <x v="95"/>
    <x v="2"/>
    <x v="0"/>
    <n v="1"/>
    <m/>
    <n v="0"/>
    <s v="Réel"/>
    <n v="0"/>
    <m/>
    <x v="0"/>
  </r>
  <r>
    <x v="0"/>
    <x v="93"/>
    <x v="0"/>
    <x v="94"/>
    <x v="95"/>
    <x v="2"/>
    <x v="1"/>
    <n v="1"/>
    <m/>
    <n v="0"/>
    <s v="Réel"/>
    <n v="0"/>
    <m/>
    <x v="0"/>
  </r>
  <r>
    <x v="0"/>
    <x v="93"/>
    <x v="0"/>
    <x v="94"/>
    <x v="95"/>
    <x v="3"/>
    <x v="0"/>
    <n v="1"/>
    <m/>
    <n v="0"/>
    <s v="Réel"/>
    <n v="0"/>
    <m/>
    <x v="0"/>
  </r>
  <r>
    <x v="0"/>
    <x v="93"/>
    <x v="0"/>
    <x v="94"/>
    <x v="95"/>
    <x v="3"/>
    <x v="1"/>
    <n v="1"/>
    <m/>
    <n v="0"/>
    <s v="Réel"/>
    <n v="0"/>
    <m/>
    <x v="0"/>
  </r>
  <r>
    <x v="0"/>
    <x v="93"/>
    <x v="0"/>
    <x v="94"/>
    <x v="95"/>
    <x v="4"/>
    <x v="0"/>
    <n v="1"/>
    <m/>
    <n v="0"/>
    <s v="Réel"/>
    <n v="0"/>
    <m/>
    <x v="0"/>
  </r>
  <r>
    <x v="0"/>
    <x v="93"/>
    <x v="0"/>
    <x v="94"/>
    <x v="95"/>
    <x v="4"/>
    <x v="1"/>
    <n v="1"/>
    <m/>
    <n v="0"/>
    <s v="Réel"/>
    <n v="0"/>
    <m/>
    <x v="0"/>
  </r>
  <r>
    <x v="0"/>
    <x v="93"/>
    <x v="0"/>
    <x v="94"/>
    <x v="95"/>
    <x v="5"/>
    <x v="0"/>
    <n v="1"/>
    <m/>
    <n v="0"/>
    <s v="Réel"/>
    <n v="0"/>
    <m/>
    <x v="0"/>
  </r>
  <r>
    <x v="0"/>
    <x v="93"/>
    <x v="0"/>
    <x v="94"/>
    <x v="95"/>
    <x v="5"/>
    <x v="1"/>
    <n v="1"/>
    <m/>
    <n v="0"/>
    <s v="Réel"/>
    <n v="0"/>
    <m/>
    <x v="0"/>
  </r>
  <r>
    <x v="0"/>
    <x v="93"/>
    <x v="0"/>
    <x v="94"/>
    <x v="95"/>
    <x v="6"/>
    <x v="0"/>
    <n v="1"/>
    <n v="8360"/>
    <n v="8360"/>
    <s v="Réel"/>
    <n v="-8360"/>
    <s v="80% DU FORFAIT"/>
    <x v="0"/>
  </r>
  <r>
    <x v="0"/>
    <x v="93"/>
    <x v="0"/>
    <x v="94"/>
    <x v="95"/>
    <x v="6"/>
    <x v="1"/>
    <n v="1"/>
    <m/>
    <n v="0"/>
    <s v="Réel"/>
    <n v="0"/>
    <m/>
    <x v="0"/>
  </r>
  <r>
    <x v="0"/>
    <x v="93"/>
    <x v="0"/>
    <x v="94"/>
    <x v="95"/>
    <x v="7"/>
    <x v="0"/>
    <n v="1"/>
    <m/>
    <n v="0"/>
    <s v="Forecast"/>
    <n v="0"/>
    <m/>
    <x v="1"/>
  </r>
  <r>
    <x v="0"/>
    <x v="93"/>
    <x v="0"/>
    <x v="94"/>
    <x v="95"/>
    <x v="7"/>
    <x v="1"/>
    <n v="1"/>
    <m/>
    <n v="0"/>
    <s v="Forecast"/>
    <n v="0"/>
    <m/>
    <x v="1"/>
  </r>
  <r>
    <x v="0"/>
    <x v="93"/>
    <x v="0"/>
    <x v="94"/>
    <x v="95"/>
    <x v="8"/>
    <x v="0"/>
    <n v="1"/>
    <n v="2090"/>
    <n v="2090"/>
    <s v="Forecast"/>
    <n v="-2090"/>
    <s v="20% DU FORFAIT"/>
    <x v="1"/>
  </r>
  <r>
    <x v="0"/>
    <x v="93"/>
    <x v="0"/>
    <x v="94"/>
    <x v="95"/>
    <x v="8"/>
    <x v="1"/>
    <n v="1"/>
    <m/>
    <n v="0"/>
    <s v="Forecast"/>
    <n v="0"/>
    <m/>
    <x v="1"/>
  </r>
  <r>
    <x v="0"/>
    <x v="93"/>
    <x v="0"/>
    <x v="94"/>
    <x v="95"/>
    <x v="9"/>
    <x v="0"/>
    <n v="1"/>
    <m/>
    <n v="0"/>
    <s v="Forecast"/>
    <n v="0"/>
    <m/>
    <x v="1"/>
  </r>
  <r>
    <x v="0"/>
    <x v="93"/>
    <x v="0"/>
    <x v="94"/>
    <x v="95"/>
    <x v="9"/>
    <x v="1"/>
    <n v="1"/>
    <m/>
    <n v="0"/>
    <s v="Forecast"/>
    <n v="0"/>
    <m/>
    <x v="1"/>
  </r>
  <r>
    <x v="0"/>
    <x v="93"/>
    <x v="0"/>
    <x v="94"/>
    <x v="95"/>
    <x v="10"/>
    <x v="0"/>
    <n v="1"/>
    <m/>
    <n v="0"/>
    <s v="Forecast"/>
    <n v="0"/>
    <m/>
    <x v="1"/>
  </r>
  <r>
    <x v="0"/>
    <x v="93"/>
    <x v="0"/>
    <x v="94"/>
    <x v="95"/>
    <x v="10"/>
    <x v="1"/>
    <n v="1"/>
    <m/>
    <n v="0"/>
    <s v="Forecast"/>
    <n v="0"/>
    <m/>
    <x v="1"/>
  </r>
  <r>
    <x v="0"/>
    <x v="93"/>
    <x v="0"/>
    <x v="94"/>
    <x v="95"/>
    <x v="11"/>
    <x v="0"/>
    <n v="1"/>
    <m/>
    <n v="0"/>
    <s v="Forecast"/>
    <n v="0"/>
    <m/>
    <x v="1"/>
  </r>
  <r>
    <x v="0"/>
    <x v="93"/>
    <x v="0"/>
    <x v="94"/>
    <x v="95"/>
    <x v="11"/>
    <x v="1"/>
    <n v="1"/>
    <m/>
    <n v="0"/>
    <s v="Forecast"/>
    <n v="0"/>
    <m/>
    <x v="1"/>
  </r>
  <r>
    <x v="0"/>
    <x v="94"/>
    <x v="15"/>
    <x v="95"/>
    <x v="96"/>
    <x v="0"/>
    <x v="2"/>
    <n v="1"/>
    <m/>
    <n v="0"/>
    <s v="Réel"/>
    <n v="0"/>
    <m/>
    <x v="0"/>
  </r>
  <r>
    <x v="0"/>
    <x v="94"/>
    <x v="15"/>
    <x v="95"/>
    <x v="96"/>
    <x v="0"/>
    <x v="1"/>
    <n v="1"/>
    <m/>
    <n v="0"/>
    <s v="Réel"/>
    <n v="0"/>
    <m/>
    <x v="0"/>
  </r>
  <r>
    <x v="0"/>
    <x v="94"/>
    <x v="15"/>
    <x v="95"/>
    <x v="96"/>
    <x v="1"/>
    <x v="2"/>
    <n v="1"/>
    <m/>
    <n v="0"/>
    <s v="Réel"/>
    <n v="0"/>
    <m/>
    <x v="0"/>
  </r>
  <r>
    <x v="0"/>
    <x v="94"/>
    <x v="15"/>
    <x v="95"/>
    <x v="96"/>
    <x v="1"/>
    <x v="1"/>
    <n v="1"/>
    <m/>
    <n v="0"/>
    <s v="Réel"/>
    <n v="0"/>
    <m/>
    <x v="0"/>
  </r>
  <r>
    <x v="0"/>
    <x v="94"/>
    <x v="15"/>
    <x v="95"/>
    <x v="96"/>
    <x v="2"/>
    <x v="2"/>
    <n v="1"/>
    <m/>
    <n v="0"/>
    <s v="Réel"/>
    <n v="0"/>
    <m/>
    <x v="0"/>
  </r>
  <r>
    <x v="0"/>
    <x v="94"/>
    <x v="15"/>
    <x v="95"/>
    <x v="96"/>
    <x v="2"/>
    <x v="1"/>
    <n v="1"/>
    <m/>
    <n v="0"/>
    <s v="Réel"/>
    <n v="0"/>
    <m/>
    <x v="0"/>
  </r>
  <r>
    <x v="0"/>
    <x v="94"/>
    <x v="15"/>
    <x v="95"/>
    <x v="96"/>
    <x v="3"/>
    <x v="2"/>
    <n v="1"/>
    <m/>
    <n v="0"/>
    <s v="Réel"/>
    <n v="0"/>
    <m/>
    <x v="0"/>
  </r>
  <r>
    <x v="0"/>
    <x v="94"/>
    <x v="15"/>
    <x v="95"/>
    <x v="96"/>
    <x v="3"/>
    <x v="1"/>
    <n v="1"/>
    <m/>
    <n v="0"/>
    <s v="Réel"/>
    <n v="0"/>
    <m/>
    <x v="0"/>
  </r>
  <r>
    <x v="0"/>
    <x v="94"/>
    <x v="15"/>
    <x v="95"/>
    <x v="96"/>
    <x v="4"/>
    <x v="2"/>
    <n v="1"/>
    <m/>
    <n v="0"/>
    <s v="Réel"/>
    <n v="0"/>
    <m/>
    <x v="0"/>
  </r>
  <r>
    <x v="0"/>
    <x v="94"/>
    <x v="15"/>
    <x v="95"/>
    <x v="96"/>
    <x v="4"/>
    <x v="1"/>
    <n v="1"/>
    <m/>
    <n v="0"/>
    <s v="Réel"/>
    <n v="0"/>
    <m/>
    <x v="0"/>
  </r>
  <r>
    <x v="0"/>
    <x v="94"/>
    <x v="15"/>
    <x v="95"/>
    <x v="96"/>
    <x v="5"/>
    <x v="2"/>
    <n v="1"/>
    <m/>
    <n v="0"/>
    <s v="Réel"/>
    <n v="0"/>
    <m/>
    <x v="1"/>
  </r>
  <r>
    <x v="0"/>
    <x v="94"/>
    <x v="15"/>
    <x v="95"/>
    <x v="96"/>
    <x v="5"/>
    <x v="1"/>
    <n v="1"/>
    <m/>
    <n v="0"/>
    <s v="Réel"/>
    <n v="0"/>
    <m/>
    <x v="0"/>
  </r>
  <r>
    <x v="0"/>
    <x v="94"/>
    <x v="15"/>
    <x v="96"/>
    <x v="96"/>
    <x v="6"/>
    <x v="2"/>
    <n v="1"/>
    <n v="4870"/>
    <n v="4870"/>
    <s v="Réel"/>
    <n v="-4870"/>
    <s v="18J"/>
    <x v="0"/>
  </r>
  <r>
    <x v="0"/>
    <x v="94"/>
    <x v="15"/>
    <x v="96"/>
    <x v="96"/>
    <x v="6"/>
    <x v="1"/>
    <n v="1"/>
    <n v="1110.4000000000001"/>
    <n v="1110.4000000000001"/>
    <s v="Réel"/>
    <n v="-1110.4000000000001"/>
    <s v="FRAIS AU REEL"/>
    <x v="0"/>
  </r>
  <r>
    <x v="0"/>
    <x v="94"/>
    <x v="15"/>
    <x v="96"/>
    <x v="96"/>
    <x v="7"/>
    <x v="2"/>
    <n v="1"/>
    <m/>
    <n v="0"/>
    <s v="Forecast"/>
    <n v="0"/>
    <m/>
    <x v="1"/>
  </r>
  <r>
    <x v="0"/>
    <x v="94"/>
    <x v="15"/>
    <x v="96"/>
    <x v="96"/>
    <x v="7"/>
    <x v="1"/>
    <n v="1"/>
    <m/>
    <n v="0"/>
    <s v="Forecast"/>
    <n v="0"/>
    <m/>
    <x v="1"/>
  </r>
  <r>
    <x v="0"/>
    <x v="94"/>
    <x v="15"/>
    <x v="96"/>
    <x v="96"/>
    <x v="8"/>
    <x v="2"/>
    <n v="1"/>
    <m/>
    <n v="0"/>
    <s v="Forecast"/>
    <n v="0"/>
    <m/>
    <x v="1"/>
  </r>
  <r>
    <x v="0"/>
    <x v="94"/>
    <x v="15"/>
    <x v="96"/>
    <x v="96"/>
    <x v="8"/>
    <x v="1"/>
    <n v="1"/>
    <m/>
    <n v="0"/>
    <s v="Forecast"/>
    <n v="0"/>
    <m/>
    <x v="1"/>
  </r>
  <r>
    <x v="0"/>
    <x v="94"/>
    <x v="15"/>
    <x v="96"/>
    <x v="96"/>
    <x v="9"/>
    <x v="2"/>
    <n v="1"/>
    <m/>
    <n v="0"/>
    <s v="Forecast"/>
    <n v="0"/>
    <m/>
    <x v="1"/>
  </r>
  <r>
    <x v="0"/>
    <x v="94"/>
    <x v="15"/>
    <x v="96"/>
    <x v="96"/>
    <x v="9"/>
    <x v="1"/>
    <n v="1"/>
    <m/>
    <n v="0"/>
    <s v="Forecast"/>
    <n v="0"/>
    <m/>
    <x v="1"/>
  </r>
  <r>
    <x v="0"/>
    <x v="94"/>
    <x v="15"/>
    <x v="96"/>
    <x v="96"/>
    <x v="10"/>
    <x v="2"/>
    <n v="1"/>
    <m/>
    <n v="0"/>
    <s v="Forecast"/>
    <n v="0"/>
    <m/>
    <x v="1"/>
  </r>
  <r>
    <x v="0"/>
    <x v="94"/>
    <x v="15"/>
    <x v="96"/>
    <x v="96"/>
    <x v="10"/>
    <x v="1"/>
    <n v="1"/>
    <m/>
    <n v="0"/>
    <s v="Forecast"/>
    <n v="0"/>
    <m/>
    <x v="1"/>
  </r>
  <r>
    <x v="0"/>
    <x v="94"/>
    <x v="15"/>
    <x v="96"/>
    <x v="96"/>
    <x v="11"/>
    <x v="2"/>
    <n v="1"/>
    <m/>
    <n v="0"/>
    <s v="Forecast"/>
    <n v="0"/>
    <m/>
    <x v="1"/>
  </r>
  <r>
    <x v="0"/>
    <x v="94"/>
    <x v="15"/>
    <x v="96"/>
    <x v="96"/>
    <x v="11"/>
    <x v="1"/>
    <n v="1"/>
    <m/>
    <n v="0"/>
    <s v="Forecast"/>
    <n v="0"/>
    <m/>
    <x v="1"/>
  </r>
  <r>
    <x v="0"/>
    <x v="95"/>
    <x v="7"/>
    <x v="97"/>
    <x v="97"/>
    <x v="0"/>
    <x v="0"/>
    <n v="1"/>
    <m/>
    <n v="0"/>
    <s v="Réel"/>
    <n v="0"/>
    <m/>
    <x v="0"/>
  </r>
  <r>
    <x v="0"/>
    <x v="95"/>
    <x v="7"/>
    <x v="97"/>
    <x v="97"/>
    <x v="0"/>
    <x v="1"/>
    <n v="1"/>
    <m/>
    <n v="0"/>
    <s v="Réel"/>
    <n v="0"/>
    <m/>
    <x v="0"/>
  </r>
  <r>
    <x v="0"/>
    <x v="95"/>
    <x v="7"/>
    <x v="97"/>
    <x v="97"/>
    <x v="1"/>
    <x v="0"/>
    <n v="1"/>
    <m/>
    <n v="0"/>
    <s v="Réel"/>
    <n v="0"/>
    <m/>
    <x v="0"/>
  </r>
  <r>
    <x v="0"/>
    <x v="95"/>
    <x v="7"/>
    <x v="97"/>
    <x v="97"/>
    <x v="1"/>
    <x v="1"/>
    <n v="1"/>
    <m/>
    <n v="0"/>
    <s v="Réel"/>
    <n v="0"/>
    <m/>
    <x v="0"/>
  </r>
  <r>
    <x v="0"/>
    <x v="95"/>
    <x v="7"/>
    <x v="97"/>
    <x v="97"/>
    <x v="2"/>
    <x v="0"/>
    <n v="1"/>
    <m/>
    <n v="0"/>
    <s v="Réel"/>
    <n v="0"/>
    <m/>
    <x v="0"/>
  </r>
  <r>
    <x v="0"/>
    <x v="95"/>
    <x v="7"/>
    <x v="97"/>
    <x v="97"/>
    <x v="2"/>
    <x v="1"/>
    <n v="1"/>
    <m/>
    <n v="0"/>
    <s v="Réel"/>
    <n v="0"/>
    <m/>
    <x v="0"/>
  </r>
  <r>
    <x v="0"/>
    <x v="95"/>
    <x v="7"/>
    <x v="97"/>
    <x v="97"/>
    <x v="3"/>
    <x v="0"/>
    <n v="1"/>
    <m/>
    <n v="0"/>
    <s v="Réel"/>
    <n v="0"/>
    <m/>
    <x v="0"/>
  </r>
  <r>
    <x v="0"/>
    <x v="95"/>
    <x v="7"/>
    <x v="97"/>
    <x v="97"/>
    <x v="3"/>
    <x v="1"/>
    <n v="1"/>
    <m/>
    <n v="0"/>
    <s v="Réel"/>
    <n v="0"/>
    <m/>
    <x v="0"/>
  </r>
  <r>
    <x v="0"/>
    <x v="95"/>
    <x v="7"/>
    <x v="97"/>
    <x v="97"/>
    <x v="4"/>
    <x v="0"/>
    <n v="1"/>
    <m/>
    <n v="0"/>
    <s v="Réel"/>
    <n v="0"/>
    <m/>
    <x v="0"/>
  </r>
  <r>
    <x v="0"/>
    <x v="95"/>
    <x v="7"/>
    <x v="97"/>
    <x v="97"/>
    <x v="4"/>
    <x v="1"/>
    <n v="1"/>
    <m/>
    <n v="0"/>
    <s v="Réel"/>
    <n v="0"/>
    <m/>
    <x v="0"/>
  </r>
  <r>
    <x v="0"/>
    <x v="95"/>
    <x v="7"/>
    <x v="97"/>
    <x v="97"/>
    <x v="5"/>
    <x v="0"/>
    <n v="1"/>
    <n v="9014.4"/>
    <n v="9014.4"/>
    <s v="Réel"/>
    <n v="-9014.4"/>
    <s v="80% du lot 1"/>
    <x v="0"/>
  </r>
  <r>
    <x v="0"/>
    <x v="95"/>
    <x v="7"/>
    <x v="97"/>
    <x v="97"/>
    <x v="5"/>
    <x v="1"/>
    <n v="1"/>
    <m/>
    <n v="0"/>
    <s v="Réel"/>
    <n v="0"/>
    <m/>
    <x v="0"/>
  </r>
  <r>
    <x v="0"/>
    <x v="95"/>
    <x v="7"/>
    <x v="97"/>
    <x v="97"/>
    <x v="6"/>
    <x v="0"/>
    <n v="1"/>
    <m/>
    <n v="0"/>
    <s v="Réel"/>
    <n v="0"/>
    <m/>
    <x v="0"/>
  </r>
  <r>
    <x v="0"/>
    <x v="95"/>
    <x v="7"/>
    <x v="97"/>
    <x v="97"/>
    <x v="6"/>
    <x v="1"/>
    <n v="1"/>
    <m/>
    <n v="0"/>
    <s v="Réel"/>
    <n v="0"/>
    <m/>
    <x v="0"/>
  </r>
  <r>
    <x v="0"/>
    <x v="95"/>
    <x v="7"/>
    <x v="97"/>
    <x v="97"/>
    <x v="7"/>
    <x v="0"/>
    <n v="1"/>
    <n v="3041.6000000000004"/>
    <n v="3041.6000000000004"/>
    <s v="Forecast"/>
    <n v="-3041.6000000000004"/>
    <s v="80% LOT 2"/>
    <x v="1"/>
  </r>
  <r>
    <x v="0"/>
    <x v="95"/>
    <x v="7"/>
    <x v="97"/>
    <x v="97"/>
    <x v="7"/>
    <x v="1"/>
    <n v="1"/>
    <m/>
    <n v="0"/>
    <s v="Forecast"/>
    <n v="0"/>
    <m/>
    <x v="1"/>
  </r>
  <r>
    <x v="0"/>
    <x v="95"/>
    <x v="7"/>
    <x v="97"/>
    <x v="97"/>
    <x v="8"/>
    <x v="0"/>
    <n v="1"/>
    <n v="3014"/>
    <n v="3014"/>
    <s v="Forecast"/>
    <n v="-3014"/>
    <s v="20% du lot 1 ET DU LOT 2"/>
    <x v="1"/>
  </r>
  <r>
    <x v="0"/>
    <x v="95"/>
    <x v="7"/>
    <x v="97"/>
    <x v="97"/>
    <x v="8"/>
    <x v="1"/>
    <n v="1"/>
    <m/>
    <n v="0"/>
    <s v="Forecast"/>
    <n v="0"/>
    <m/>
    <x v="1"/>
  </r>
  <r>
    <x v="0"/>
    <x v="95"/>
    <x v="7"/>
    <x v="97"/>
    <x v="97"/>
    <x v="9"/>
    <x v="0"/>
    <n v="1"/>
    <m/>
    <n v="0"/>
    <s v="Forecast"/>
    <n v="0"/>
    <m/>
    <x v="1"/>
  </r>
  <r>
    <x v="0"/>
    <x v="95"/>
    <x v="7"/>
    <x v="97"/>
    <x v="97"/>
    <x v="9"/>
    <x v="1"/>
    <n v="1"/>
    <m/>
    <n v="0"/>
    <s v="Forecast"/>
    <n v="0"/>
    <m/>
    <x v="1"/>
  </r>
  <r>
    <x v="0"/>
    <x v="95"/>
    <x v="7"/>
    <x v="97"/>
    <x v="97"/>
    <x v="10"/>
    <x v="0"/>
    <n v="1"/>
    <m/>
    <n v="0"/>
    <s v="Forecast"/>
    <n v="0"/>
    <m/>
    <x v="1"/>
  </r>
  <r>
    <x v="0"/>
    <x v="95"/>
    <x v="7"/>
    <x v="97"/>
    <x v="97"/>
    <x v="10"/>
    <x v="1"/>
    <n v="1"/>
    <m/>
    <n v="0"/>
    <s v="Forecast"/>
    <n v="0"/>
    <m/>
    <x v="1"/>
  </r>
  <r>
    <x v="0"/>
    <x v="95"/>
    <x v="7"/>
    <x v="97"/>
    <x v="97"/>
    <x v="11"/>
    <x v="0"/>
    <n v="1"/>
    <m/>
    <n v="0"/>
    <s v="Forecast"/>
    <n v="0"/>
    <m/>
    <x v="1"/>
  </r>
  <r>
    <x v="0"/>
    <x v="95"/>
    <x v="7"/>
    <x v="97"/>
    <x v="97"/>
    <x v="11"/>
    <x v="1"/>
    <n v="1"/>
    <m/>
    <n v="0"/>
    <s v="Forecast"/>
    <n v="0"/>
    <m/>
    <x v="1"/>
  </r>
  <r>
    <x v="1"/>
    <x v="96"/>
    <x v="3"/>
    <x v="98"/>
    <x v="98"/>
    <x v="0"/>
    <x v="0"/>
    <n v="1"/>
    <m/>
    <n v="0"/>
    <s v="Réel"/>
    <n v="0"/>
    <m/>
    <x v="0"/>
  </r>
  <r>
    <x v="1"/>
    <x v="96"/>
    <x v="3"/>
    <x v="98"/>
    <x v="98"/>
    <x v="0"/>
    <x v="1"/>
    <n v="1"/>
    <m/>
    <n v="0"/>
    <s v="Réel"/>
    <n v="0"/>
    <m/>
    <x v="0"/>
  </r>
  <r>
    <x v="1"/>
    <x v="96"/>
    <x v="3"/>
    <x v="98"/>
    <x v="98"/>
    <x v="1"/>
    <x v="0"/>
    <n v="1"/>
    <m/>
    <n v="0"/>
    <s v="Réel"/>
    <n v="0"/>
    <m/>
    <x v="0"/>
  </r>
  <r>
    <x v="1"/>
    <x v="96"/>
    <x v="3"/>
    <x v="98"/>
    <x v="98"/>
    <x v="1"/>
    <x v="1"/>
    <n v="1"/>
    <m/>
    <n v="0"/>
    <s v="Réel"/>
    <n v="0"/>
    <m/>
    <x v="0"/>
  </r>
  <r>
    <x v="1"/>
    <x v="96"/>
    <x v="3"/>
    <x v="98"/>
    <x v="98"/>
    <x v="2"/>
    <x v="0"/>
    <n v="1"/>
    <m/>
    <n v="0"/>
    <s v="Réel"/>
    <n v="0"/>
    <m/>
    <x v="0"/>
  </r>
  <r>
    <x v="1"/>
    <x v="96"/>
    <x v="3"/>
    <x v="98"/>
    <x v="98"/>
    <x v="2"/>
    <x v="1"/>
    <n v="1"/>
    <m/>
    <n v="0"/>
    <s v="Réel"/>
    <n v="0"/>
    <m/>
    <x v="0"/>
  </r>
  <r>
    <x v="1"/>
    <x v="96"/>
    <x v="3"/>
    <x v="98"/>
    <x v="98"/>
    <x v="3"/>
    <x v="0"/>
    <n v="1"/>
    <m/>
    <n v="0"/>
    <s v="Réel"/>
    <n v="0"/>
    <m/>
    <x v="0"/>
  </r>
  <r>
    <x v="1"/>
    <x v="96"/>
    <x v="3"/>
    <x v="98"/>
    <x v="98"/>
    <x v="3"/>
    <x v="1"/>
    <n v="1"/>
    <m/>
    <n v="0"/>
    <s v="Réel"/>
    <n v="0"/>
    <m/>
    <x v="0"/>
  </r>
  <r>
    <x v="1"/>
    <x v="96"/>
    <x v="3"/>
    <x v="98"/>
    <x v="98"/>
    <x v="4"/>
    <x v="0"/>
    <n v="1"/>
    <m/>
    <n v="0"/>
    <s v="Réel"/>
    <n v="0"/>
    <m/>
    <x v="0"/>
  </r>
  <r>
    <x v="1"/>
    <x v="96"/>
    <x v="3"/>
    <x v="98"/>
    <x v="98"/>
    <x v="4"/>
    <x v="1"/>
    <n v="1"/>
    <m/>
    <n v="0"/>
    <s v="Réel"/>
    <n v="0"/>
    <m/>
    <x v="0"/>
  </r>
  <r>
    <x v="1"/>
    <x v="96"/>
    <x v="3"/>
    <x v="98"/>
    <x v="98"/>
    <x v="5"/>
    <x v="0"/>
    <n v="1"/>
    <m/>
    <n v="0"/>
    <s v="Réel"/>
    <n v="0"/>
    <m/>
    <x v="0"/>
  </r>
  <r>
    <x v="1"/>
    <x v="96"/>
    <x v="3"/>
    <x v="98"/>
    <x v="98"/>
    <x v="5"/>
    <x v="1"/>
    <n v="1"/>
    <m/>
    <n v="0"/>
    <s v="Réel"/>
    <n v="0"/>
    <m/>
    <x v="0"/>
  </r>
  <r>
    <x v="1"/>
    <x v="96"/>
    <x v="3"/>
    <x v="98"/>
    <x v="98"/>
    <x v="6"/>
    <x v="0"/>
    <n v="1"/>
    <m/>
    <n v="0"/>
    <s v="Forecast"/>
    <n v="0"/>
    <m/>
    <x v="0"/>
  </r>
  <r>
    <x v="1"/>
    <x v="96"/>
    <x v="3"/>
    <x v="98"/>
    <x v="98"/>
    <x v="6"/>
    <x v="1"/>
    <n v="1"/>
    <m/>
    <n v="0"/>
    <s v="Forecast"/>
    <n v="0"/>
    <m/>
    <x v="0"/>
  </r>
  <r>
    <x v="1"/>
    <x v="96"/>
    <x v="3"/>
    <x v="98"/>
    <x v="98"/>
    <x v="7"/>
    <x v="0"/>
    <n v="1"/>
    <m/>
    <n v="0"/>
    <s v="Forecast"/>
    <n v="0"/>
    <m/>
    <x v="1"/>
  </r>
  <r>
    <x v="1"/>
    <x v="96"/>
    <x v="3"/>
    <x v="98"/>
    <x v="98"/>
    <x v="7"/>
    <x v="1"/>
    <n v="1"/>
    <m/>
    <n v="0"/>
    <s v="Forecast"/>
    <n v="0"/>
    <m/>
    <x v="1"/>
  </r>
  <r>
    <x v="1"/>
    <x v="96"/>
    <x v="3"/>
    <x v="98"/>
    <x v="98"/>
    <x v="8"/>
    <x v="0"/>
    <n v="1"/>
    <m/>
    <n v="0"/>
    <s v="Forecast"/>
    <n v="0"/>
    <m/>
    <x v="1"/>
  </r>
  <r>
    <x v="1"/>
    <x v="96"/>
    <x v="3"/>
    <x v="98"/>
    <x v="98"/>
    <x v="8"/>
    <x v="1"/>
    <n v="1"/>
    <m/>
    <n v="0"/>
    <s v="Forecast"/>
    <n v="0"/>
    <m/>
    <x v="1"/>
  </r>
  <r>
    <x v="1"/>
    <x v="96"/>
    <x v="3"/>
    <x v="98"/>
    <x v="98"/>
    <x v="9"/>
    <x v="0"/>
    <n v="1"/>
    <m/>
    <n v="0"/>
    <s v="Forecast"/>
    <n v="0"/>
    <m/>
    <x v="1"/>
  </r>
  <r>
    <x v="1"/>
    <x v="96"/>
    <x v="3"/>
    <x v="98"/>
    <x v="98"/>
    <x v="9"/>
    <x v="1"/>
    <n v="1"/>
    <m/>
    <n v="0"/>
    <s v="Forecast"/>
    <n v="0"/>
    <m/>
    <x v="1"/>
  </r>
  <r>
    <x v="1"/>
    <x v="96"/>
    <x v="3"/>
    <x v="98"/>
    <x v="98"/>
    <x v="10"/>
    <x v="0"/>
    <n v="1"/>
    <m/>
    <n v="0"/>
    <s v="Forecast"/>
    <n v="0"/>
    <m/>
    <x v="1"/>
  </r>
  <r>
    <x v="1"/>
    <x v="96"/>
    <x v="3"/>
    <x v="98"/>
    <x v="98"/>
    <x v="10"/>
    <x v="1"/>
    <n v="1"/>
    <m/>
    <n v="0"/>
    <s v="Forecast"/>
    <n v="0"/>
    <m/>
    <x v="1"/>
  </r>
  <r>
    <x v="1"/>
    <x v="96"/>
    <x v="3"/>
    <x v="98"/>
    <x v="98"/>
    <x v="11"/>
    <x v="0"/>
    <n v="1"/>
    <m/>
    <n v="0"/>
    <s v="Forecast"/>
    <n v="0"/>
    <m/>
    <x v="1"/>
  </r>
  <r>
    <x v="1"/>
    <x v="96"/>
    <x v="3"/>
    <x v="98"/>
    <x v="98"/>
    <x v="11"/>
    <x v="1"/>
    <n v="1"/>
    <m/>
    <n v="0"/>
    <s v="Forecast"/>
    <n v="0"/>
    <m/>
    <x v="1"/>
  </r>
  <r>
    <x v="1"/>
    <x v="97"/>
    <x v="3"/>
    <x v="99"/>
    <x v="99"/>
    <x v="0"/>
    <x v="0"/>
    <n v="1"/>
    <m/>
    <n v="0"/>
    <s v="Réel"/>
    <n v="0"/>
    <m/>
    <x v="0"/>
  </r>
  <r>
    <x v="1"/>
    <x v="97"/>
    <x v="3"/>
    <x v="99"/>
    <x v="99"/>
    <x v="0"/>
    <x v="1"/>
    <n v="1"/>
    <m/>
    <n v="0"/>
    <s v="Réel"/>
    <n v="0"/>
    <m/>
    <x v="0"/>
  </r>
  <r>
    <x v="1"/>
    <x v="97"/>
    <x v="3"/>
    <x v="99"/>
    <x v="99"/>
    <x v="1"/>
    <x v="0"/>
    <n v="1"/>
    <m/>
    <n v="0"/>
    <s v="Réel"/>
    <n v="0"/>
    <m/>
    <x v="0"/>
  </r>
  <r>
    <x v="1"/>
    <x v="97"/>
    <x v="3"/>
    <x v="99"/>
    <x v="99"/>
    <x v="1"/>
    <x v="1"/>
    <n v="1"/>
    <m/>
    <n v="0"/>
    <s v="Réel"/>
    <n v="0"/>
    <m/>
    <x v="0"/>
  </r>
  <r>
    <x v="1"/>
    <x v="97"/>
    <x v="3"/>
    <x v="99"/>
    <x v="99"/>
    <x v="2"/>
    <x v="0"/>
    <n v="1"/>
    <m/>
    <n v="0"/>
    <s v="Réel"/>
    <n v="0"/>
    <m/>
    <x v="0"/>
  </r>
  <r>
    <x v="1"/>
    <x v="97"/>
    <x v="3"/>
    <x v="99"/>
    <x v="99"/>
    <x v="2"/>
    <x v="1"/>
    <n v="1"/>
    <m/>
    <n v="0"/>
    <s v="Réel"/>
    <n v="0"/>
    <m/>
    <x v="0"/>
  </r>
  <r>
    <x v="1"/>
    <x v="97"/>
    <x v="3"/>
    <x v="99"/>
    <x v="99"/>
    <x v="3"/>
    <x v="0"/>
    <n v="1"/>
    <m/>
    <n v="0"/>
    <s v="Réel"/>
    <n v="0"/>
    <m/>
    <x v="0"/>
  </r>
  <r>
    <x v="1"/>
    <x v="97"/>
    <x v="3"/>
    <x v="99"/>
    <x v="99"/>
    <x v="3"/>
    <x v="1"/>
    <n v="1"/>
    <m/>
    <n v="0"/>
    <s v="Réel"/>
    <n v="0"/>
    <m/>
    <x v="0"/>
  </r>
  <r>
    <x v="1"/>
    <x v="97"/>
    <x v="3"/>
    <x v="99"/>
    <x v="99"/>
    <x v="4"/>
    <x v="0"/>
    <n v="1"/>
    <m/>
    <n v="0"/>
    <s v="Réel"/>
    <n v="0"/>
    <m/>
    <x v="0"/>
  </r>
  <r>
    <x v="1"/>
    <x v="97"/>
    <x v="3"/>
    <x v="99"/>
    <x v="99"/>
    <x v="4"/>
    <x v="1"/>
    <n v="1"/>
    <m/>
    <n v="0"/>
    <s v="Réel"/>
    <n v="0"/>
    <m/>
    <x v="0"/>
  </r>
  <r>
    <x v="1"/>
    <x v="97"/>
    <x v="3"/>
    <x v="99"/>
    <x v="99"/>
    <x v="5"/>
    <x v="0"/>
    <n v="1"/>
    <n v="0"/>
    <n v="0"/>
    <s v="Réel"/>
    <n v="0"/>
    <m/>
    <x v="0"/>
  </r>
  <r>
    <x v="1"/>
    <x v="97"/>
    <x v="3"/>
    <x v="99"/>
    <x v="99"/>
    <x v="5"/>
    <x v="1"/>
    <n v="1"/>
    <m/>
    <n v="0"/>
    <s v="Réel"/>
    <n v="0"/>
    <m/>
    <x v="0"/>
  </r>
  <r>
    <x v="1"/>
    <x v="97"/>
    <x v="3"/>
    <x v="99"/>
    <x v="99"/>
    <x v="6"/>
    <x v="0"/>
    <n v="1"/>
    <n v="3825"/>
    <n v="0"/>
    <s v="Réel"/>
    <n v="0"/>
    <s v="MAI JUIN JUILLET"/>
    <x v="0"/>
  </r>
  <r>
    <x v="1"/>
    <x v="97"/>
    <x v="3"/>
    <x v="99"/>
    <x v="99"/>
    <x v="6"/>
    <x v="1"/>
    <n v="1"/>
    <m/>
    <n v="0"/>
    <s v="Réel"/>
    <n v="0"/>
    <m/>
    <x v="0"/>
  </r>
  <r>
    <x v="1"/>
    <x v="97"/>
    <x v="3"/>
    <x v="99"/>
    <x v="99"/>
    <x v="7"/>
    <x v="0"/>
    <n v="1"/>
    <n v="1275"/>
    <n v="0"/>
    <s v="Forecast"/>
    <n v="0"/>
    <m/>
    <x v="1"/>
  </r>
  <r>
    <x v="1"/>
    <x v="97"/>
    <x v="3"/>
    <x v="99"/>
    <x v="99"/>
    <x v="7"/>
    <x v="1"/>
    <n v="1"/>
    <m/>
    <n v="0"/>
    <s v="Forecast"/>
    <n v="0"/>
    <m/>
    <x v="1"/>
  </r>
  <r>
    <x v="1"/>
    <x v="97"/>
    <x v="3"/>
    <x v="99"/>
    <x v="99"/>
    <x v="8"/>
    <x v="0"/>
    <n v="1"/>
    <n v="1275"/>
    <n v="0"/>
    <s v="Forecast"/>
    <n v="0"/>
    <m/>
    <x v="1"/>
  </r>
  <r>
    <x v="1"/>
    <x v="97"/>
    <x v="3"/>
    <x v="99"/>
    <x v="99"/>
    <x v="8"/>
    <x v="1"/>
    <n v="1"/>
    <m/>
    <n v="0"/>
    <s v="Forecast"/>
    <n v="0"/>
    <m/>
    <x v="1"/>
  </r>
  <r>
    <x v="1"/>
    <x v="97"/>
    <x v="3"/>
    <x v="99"/>
    <x v="99"/>
    <x v="9"/>
    <x v="0"/>
    <n v="1"/>
    <n v="1275"/>
    <n v="0"/>
    <s v="Forecast"/>
    <n v="0"/>
    <m/>
    <x v="1"/>
  </r>
  <r>
    <x v="1"/>
    <x v="97"/>
    <x v="3"/>
    <x v="99"/>
    <x v="99"/>
    <x v="9"/>
    <x v="1"/>
    <n v="1"/>
    <m/>
    <n v="0"/>
    <s v="Forecast"/>
    <n v="0"/>
    <m/>
    <x v="1"/>
  </r>
  <r>
    <x v="1"/>
    <x v="97"/>
    <x v="3"/>
    <x v="99"/>
    <x v="99"/>
    <x v="10"/>
    <x v="0"/>
    <n v="1"/>
    <n v="1275"/>
    <n v="0"/>
    <s v="Forecast"/>
    <n v="0"/>
    <m/>
    <x v="1"/>
  </r>
  <r>
    <x v="1"/>
    <x v="97"/>
    <x v="3"/>
    <x v="99"/>
    <x v="99"/>
    <x v="10"/>
    <x v="1"/>
    <n v="1"/>
    <m/>
    <n v="0"/>
    <s v="Forecast"/>
    <n v="0"/>
    <m/>
    <x v="1"/>
  </r>
  <r>
    <x v="1"/>
    <x v="97"/>
    <x v="3"/>
    <x v="99"/>
    <x v="99"/>
    <x v="11"/>
    <x v="0"/>
    <n v="1"/>
    <n v="1275"/>
    <n v="0"/>
    <s v="Forecast"/>
    <n v="0"/>
    <m/>
    <x v="1"/>
  </r>
  <r>
    <x v="1"/>
    <x v="97"/>
    <x v="3"/>
    <x v="99"/>
    <x v="99"/>
    <x v="11"/>
    <x v="1"/>
    <n v="1"/>
    <m/>
    <n v="0"/>
    <s v="Forecast"/>
    <n v="0"/>
    <m/>
    <x v="1"/>
  </r>
  <r>
    <x v="1"/>
    <x v="98"/>
    <x v="0"/>
    <x v="84"/>
    <x v="100"/>
    <x v="0"/>
    <x v="0"/>
    <n v="1"/>
    <m/>
    <n v="0"/>
    <s v="Réel"/>
    <n v="0"/>
    <m/>
    <x v="0"/>
  </r>
  <r>
    <x v="1"/>
    <x v="98"/>
    <x v="0"/>
    <x v="84"/>
    <x v="100"/>
    <x v="0"/>
    <x v="1"/>
    <n v="1"/>
    <m/>
    <n v="0"/>
    <s v="Réel"/>
    <n v="0"/>
    <m/>
    <x v="0"/>
  </r>
  <r>
    <x v="1"/>
    <x v="98"/>
    <x v="0"/>
    <x v="84"/>
    <x v="100"/>
    <x v="1"/>
    <x v="0"/>
    <n v="1"/>
    <m/>
    <n v="0"/>
    <s v="Réel"/>
    <n v="0"/>
    <m/>
    <x v="0"/>
  </r>
  <r>
    <x v="1"/>
    <x v="98"/>
    <x v="0"/>
    <x v="84"/>
    <x v="100"/>
    <x v="1"/>
    <x v="1"/>
    <n v="1"/>
    <m/>
    <n v="0"/>
    <s v="Réel"/>
    <n v="0"/>
    <m/>
    <x v="0"/>
  </r>
  <r>
    <x v="1"/>
    <x v="98"/>
    <x v="0"/>
    <x v="84"/>
    <x v="100"/>
    <x v="2"/>
    <x v="0"/>
    <n v="1"/>
    <m/>
    <n v="0"/>
    <s v="Réel"/>
    <n v="0"/>
    <m/>
    <x v="0"/>
  </r>
  <r>
    <x v="1"/>
    <x v="98"/>
    <x v="0"/>
    <x v="84"/>
    <x v="100"/>
    <x v="2"/>
    <x v="1"/>
    <n v="1"/>
    <m/>
    <n v="0"/>
    <s v="Réel"/>
    <n v="0"/>
    <m/>
    <x v="0"/>
  </r>
  <r>
    <x v="1"/>
    <x v="98"/>
    <x v="0"/>
    <x v="84"/>
    <x v="100"/>
    <x v="3"/>
    <x v="0"/>
    <n v="1"/>
    <m/>
    <n v="0"/>
    <s v="Réel"/>
    <n v="0"/>
    <m/>
    <x v="0"/>
  </r>
  <r>
    <x v="1"/>
    <x v="98"/>
    <x v="0"/>
    <x v="84"/>
    <x v="100"/>
    <x v="3"/>
    <x v="1"/>
    <n v="1"/>
    <m/>
    <n v="0"/>
    <s v="Réel"/>
    <n v="0"/>
    <m/>
    <x v="0"/>
  </r>
  <r>
    <x v="1"/>
    <x v="98"/>
    <x v="0"/>
    <x v="84"/>
    <x v="100"/>
    <x v="4"/>
    <x v="0"/>
    <n v="1"/>
    <m/>
    <n v="0"/>
    <s v="Réel"/>
    <n v="0"/>
    <m/>
    <x v="0"/>
  </r>
  <r>
    <x v="1"/>
    <x v="98"/>
    <x v="0"/>
    <x v="84"/>
    <x v="100"/>
    <x v="4"/>
    <x v="1"/>
    <n v="1"/>
    <m/>
    <n v="0"/>
    <s v="Réel"/>
    <n v="0"/>
    <m/>
    <x v="0"/>
  </r>
  <r>
    <x v="1"/>
    <x v="98"/>
    <x v="0"/>
    <x v="84"/>
    <x v="100"/>
    <x v="5"/>
    <x v="0"/>
    <n v="1"/>
    <m/>
    <n v="0"/>
    <s v="Réel"/>
    <n v="0"/>
    <s v="ATTENTE ACCORD ENTRE BU POUR FACTO"/>
    <x v="0"/>
  </r>
  <r>
    <x v="1"/>
    <x v="98"/>
    <x v="0"/>
    <x v="84"/>
    <x v="100"/>
    <x v="5"/>
    <x v="1"/>
    <n v="1"/>
    <m/>
    <n v="0"/>
    <s v="Réel"/>
    <n v="0"/>
    <m/>
    <x v="0"/>
  </r>
  <r>
    <x v="1"/>
    <x v="98"/>
    <x v="0"/>
    <x v="2"/>
    <x v="100"/>
    <x v="6"/>
    <x v="0"/>
    <n v="1"/>
    <n v="40000"/>
    <n v="40000"/>
    <s v="Réel"/>
    <n v="-40000"/>
    <s v="échances juin + juillet"/>
    <x v="0"/>
  </r>
  <r>
    <x v="1"/>
    <x v="98"/>
    <x v="0"/>
    <x v="2"/>
    <x v="100"/>
    <x v="6"/>
    <x v="1"/>
    <n v="1"/>
    <m/>
    <n v="0"/>
    <s v="Réel"/>
    <n v="0"/>
    <s v="tout positionner sur OU0021314 (info DM OUEST)"/>
    <x v="0"/>
  </r>
  <r>
    <x v="1"/>
    <x v="98"/>
    <x v="0"/>
    <x v="84"/>
    <x v="100"/>
    <x v="7"/>
    <x v="0"/>
    <n v="1"/>
    <n v="20000"/>
    <n v="20000"/>
    <s v="Forecast"/>
    <n v="-20000"/>
    <m/>
    <x v="1"/>
  </r>
  <r>
    <x v="1"/>
    <x v="98"/>
    <x v="0"/>
    <x v="84"/>
    <x v="100"/>
    <x v="7"/>
    <x v="1"/>
    <n v="1"/>
    <m/>
    <n v="0"/>
    <s v="Forecast"/>
    <n v="0"/>
    <m/>
    <x v="1"/>
  </r>
  <r>
    <x v="1"/>
    <x v="98"/>
    <x v="0"/>
    <x v="84"/>
    <x v="100"/>
    <x v="8"/>
    <x v="0"/>
    <n v="1"/>
    <n v="8000"/>
    <n v="8000"/>
    <s v="Forecast"/>
    <n v="-8000"/>
    <m/>
    <x v="1"/>
  </r>
  <r>
    <x v="1"/>
    <x v="98"/>
    <x v="0"/>
    <x v="84"/>
    <x v="100"/>
    <x v="8"/>
    <x v="1"/>
    <n v="1"/>
    <m/>
    <n v="0"/>
    <s v="Forecast"/>
    <n v="0"/>
    <m/>
    <x v="1"/>
  </r>
  <r>
    <x v="1"/>
    <x v="98"/>
    <x v="0"/>
    <x v="84"/>
    <x v="100"/>
    <x v="9"/>
    <x v="0"/>
    <n v="1"/>
    <m/>
    <n v="0"/>
    <s v="Forecast"/>
    <n v="0"/>
    <m/>
    <x v="1"/>
  </r>
  <r>
    <x v="1"/>
    <x v="98"/>
    <x v="0"/>
    <x v="84"/>
    <x v="100"/>
    <x v="9"/>
    <x v="1"/>
    <n v="1"/>
    <m/>
    <n v="0"/>
    <s v="Forecast"/>
    <n v="0"/>
    <m/>
    <x v="1"/>
  </r>
  <r>
    <x v="1"/>
    <x v="98"/>
    <x v="0"/>
    <x v="84"/>
    <x v="100"/>
    <x v="10"/>
    <x v="0"/>
    <n v="1"/>
    <m/>
    <n v="0"/>
    <s v="Forecast"/>
    <n v="0"/>
    <m/>
    <x v="1"/>
  </r>
  <r>
    <x v="1"/>
    <x v="98"/>
    <x v="0"/>
    <x v="84"/>
    <x v="100"/>
    <x v="10"/>
    <x v="1"/>
    <n v="1"/>
    <m/>
    <n v="0"/>
    <s v="Forecast"/>
    <n v="0"/>
    <m/>
    <x v="1"/>
  </r>
  <r>
    <x v="1"/>
    <x v="98"/>
    <x v="0"/>
    <x v="84"/>
    <x v="100"/>
    <x v="11"/>
    <x v="0"/>
    <n v="1"/>
    <m/>
    <n v="0"/>
    <s v="Forecast"/>
    <n v="0"/>
    <m/>
    <x v="1"/>
  </r>
  <r>
    <x v="1"/>
    <x v="98"/>
    <x v="0"/>
    <x v="84"/>
    <x v="100"/>
    <x v="11"/>
    <x v="1"/>
    <n v="1"/>
    <m/>
    <n v="0"/>
    <s v="Forecast"/>
    <n v="0"/>
    <m/>
    <x v="1"/>
  </r>
  <r>
    <x v="1"/>
    <x v="99"/>
    <x v="7"/>
    <x v="100"/>
    <x v="101"/>
    <x v="0"/>
    <x v="0"/>
    <n v="1"/>
    <m/>
    <n v="0"/>
    <s v="Réel"/>
    <n v="0"/>
    <m/>
    <x v="0"/>
  </r>
  <r>
    <x v="1"/>
    <x v="98"/>
    <x v="7"/>
    <x v="100"/>
    <x v="101"/>
    <x v="0"/>
    <x v="1"/>
    <n v="1"/>
    <m/>
    <n v="0"/>
    <s v="Réel"/>
    <n v="0"/>
    <m/>
    <x v="0"/>
  </r>
  <r>
    <x v="1"/>
    <x v="98"/>
    <x v="7"/>
    <x v="100"/>
    <x v="101"/>
    <x v="1"/>
    <x v="0"/>
    <n v="1"/>
    <m/>
    <n v="0"/>
    <s v="Réel"/>
    <n v="0"/>
    <m/>
    <x v="0"/>
  </r>
  <r>
    <x v="1"/>
    <x v="98"/>
    <x v="7"/>
    <x v="100"/>
    <x v="101"/>
    <x v="1"/>
    <x v="1"/>
    <n v="1"/>
    <m/>
    <n v="0"/>
    <s v="Réel"/>
    <n v="0"/>
    <m/>
    <x v="0"/>
  </r>
  <r>
    <x v="1"/>
    <x v="98"/>
    <x v="7"/>
    <x v="100"/>
    <x v="101"/>
    <x v="2"/>
    <x v="0"/>
    <n v="1"/>
    <m/>
    <n v="0"/>
    <s v="Réel"/>
    <n v="0"/>
    <m/>
    <x v="0"/>
  </r>
  <r>
    <x v="1"/>
    <x v="98"/>
    <x v="7"/>
    <x v="100"/>
    <x v="101"/>
    <x v="2"/>
    <x v="1"/>
    <n v="1"/>
    <m/>
    <n v="0"/>
    <s v="Réel"/>
    <n v="0"/>
    <m/>
    <x v="0"/>
  </r>
  <r>
    <x v="1"/>
    <x v="98"/>
    <x v="7"/>
    <x v="100"/>
    <x v="101"/>
    <x v="3"/>
    <x v="0"/>
    <n v="1"/>
    <m/>
    <n v="0"/>
    <s v="Réel"/>
    <n v="0"/>
    <m/>
    <x v="0"/>
  </r>
  <r>
    <x v="1"/>
    <x v="98"/>
    <x v="7"/>
    <x v="100"/>
    <x v="101"/>
    <x v="3"/>
    <x v="1"/>
    <n v="1"/>
    <m/>
    <n v="0"/>
    <s v="Réel"/>
    <n v="0"/>
    <m/>
    <x v="0"/>
  </r>
  <r>
    <x v="1"/>
    <x v="98"/>
    <x v="7"/>
    <x v="100"/>
    <x v="101"/>
    <x v="4"/>
    <x v="0"/>
    <n v="1"/>
    <m/>
    <n v="0"/>
    <s v="Réel"/>
    <n v="0"/>
    <m/>
    <x v="0"/>
  </r>
  <r>
    <x v="1"/>
    <x v="98"/>
    <x v="7"/>
    <x v="100"/>
    <x v="101"/>
    <x v="4"/>
    <x v="1"/>
    <n v="1"/>
    <m/>
    <n v="0"/>
    <s v="Réel"/>
    <n v="0"/>
    <m/>
    <x v="0"/>
  </r>
  <r>
    <x v="1"/>
    <x v="98"/>
    <x v="7"/>
    <x v="100"/>
    <x v="101"/>
    <x v="5"/>
    <x v="0"/>
    <n v="1"/>
    <m/>
    <n v="0"/>
    <s v="Réel"/>
    <n v="0"/>
    <m/>
    <x v="0"/>
  </r>
  <r>
    <x v="1"/>
    <x v="98"/>
    <x v="7"/>
    <x v="100"/>
    <x v="101"/>
    <x v="5"/>
    <x v="1"/>
    <n v="1"/>
    <m/>
    <n v="0"/>
    <s v="Réel"/>
    <n v="0"/>
    <m/>
    <x v="0"/>
  </r>
  <r>
    <x v="1"/>
    <x v="98"/>
    <x v="7"/>
    <x v="100"/>
    <x v="101"/>
    <x v="6"/>
    <x v="0"/>
    <n v="1"/>
    <m/>
    <n v="0"/>
    <s v="Réel"/>
    <n v="0"/>
    <m/>
    <x v="0"/>
  </r>
  <r>
    <x v="1"/>
    <x v="98"/>
    <x v="7"/>
    <x v="100"/>
    <x v="101"/>
    <x v="6"/>
    <x v="1"/>
    <n v="1"/>
    <m/>
    <n v="0"/>
    <s v="Réel"/>
    <n v="0"/>
    <m/>
    <x v="0"/>
  </r>
  <r>
    <x v="1"/>
    <x v="98"/>
    <x v="7"/>
    <x v="100"/>
    <x v="101"/>
    <x v="7"/>
    <x v="0"/>
    <n v="1"/>
    <m/>
    <n v="0"/>
    <s v="Forecast"/>
    <n v="0"/>
    <m/>
    <x v="1"/>
  </r>
  <r>
    <x v="1"/>
    <x v="98"/>
    <x v="7"/>
    <x v="100"/>
    <x v="101"/>
    <x v="7"/>
    <x v="1"/>
    <n v="1"/>
    <m/>
    <n v="0"/>
    <s v="Forecast"/>
    <n v="0"/>
    <m/>
    <x v="1"/>
  </r>
  <r>
    <x v="1"/>
    <x v="98"/>
    <x v="7"/>
    <x v="100"/>
    <x v="101"/>
    <x v="8"/>
    <x v="0"/>
    <n v="1"/>
    <m/>
    <n v="0"/>
    <s v="Forecast"/>
    <n v="0"/>
    <m/>
    <x v="1"/>
  </r>
  <r>
    <x v="1"/>
    <x v="98"/>
    <x v="7"/>
    <x v="100"/>
    <x v="101"/>
    <x v="8"/>
    <x v="1"/>
    <n v="1"/>
    <m/>
    <n v="0"/>
    <s v="Forecast"/>
    <n v="0"/>
    <m/>
    <x v="1"/>
  </r>
  <r>
    <x v="1"/>
    <x v="98"/>
    <x v="7"/>
    <x v="100"/>
    <x v="101"/>
    <x v="9"/>
    <x v="0"/>
    <n v="1"/>
    <m/>
    <n v="0"/>
    <s v="Forecast"/>
    <n v="0"/>
    <m/>
    <x v="1"/>
  </r>
  <r>
    <x v="1"/>
    <x v="98"/>
    <x v="7"/>
    <x v="100"/>
    <x v="101"/>
    <x v="9"/>
    <x v="1"/>
    <n v="1"/>
    <m/>
    <n v="0"/>
    <s v="Forecast"/>
    <n v="0"/>
    <m/>
    <x v="1"/>
  </r>
  <r>
    <x v="1"/>
    <x v="98"/>
    <x v="7"/>
    <x v="100"/>
    <x v="101"/>
    <x v="10"/>
    <x v="0"/>
    <n v="1"/>
    <m/>
    <n v="0"/>
    <s v="Forecast"/>
    <n v="0"/>
    <m/>
    <x v="1"/>
  </r>
  <r>
    <x v="1"/>
    <x v="98"/>
    <x v="7"/>
    <x v="100"/>
    <x v="101"/>
    <x v="10"/>
    <x v="1"/>
    <n v="1"/>
    <m/>
    <n v="0"/>
    <s v="Forecast"/>
    <n v="0"/>
    <m/>
    <x v="1"/>
  </r>
  <r>
    <x v="1"/>
    <x v="98"/>
    <x v="7"/>
    <x v="100"/>
    <x v="101"/>
    <x v="11"/>
    <x v="0"/>
    <n v="1"/>
    <m/>
    <n v="0"/>
    <s v="Forecast"/>
    <n v="0"/>
    <m/>
    <x v="1"/>
  </r>
  <r>
    <x v="1"/>
    <x v="98"/>
    <x v="7"/>
    <x v="100"/>
    <x v="101"/>
    <x v="11"/>
    <x v="1"/>
    <n v="1"/>
    <m/>
    <n v="0"/>
    <s v="Forecast"/>
    <n v="0"/>
    <m/>
    <x v="1"/>
  </r>
  <r>
    <x v="1"/>
    <x v="100"/>
    <x v="12"/>
    <x v="101"/>
    <x v="102"/>
    <x v="0"/>
    <x v="0"/>
    <n v="1"/>
    <m/>
    <n v="0"/>
    <s v="Réel"/>
    <n v="0"/>
    <m/>
    <x v="0"/>
  </r>
  <r>
    <x v="1"/>
    <x v="100"/>
    <x v="12"/>
    <x v="101"/>
    <x v="102"/>
    <x v="0"/>
    <x v="1"/>
    <n v="1"/>
    <m/>
    <n v="0"/>
    <s v="Réel"/>
    <n v="0"/>
    <m/>
    <x v="0"/>
  </r>
  <r>
    <x v="1"/>
    <x v="100"/>
    <x v="12"/>
    <x v="101"/>
    <x v="102"/>
    <x v="1"/>
    <x v="0"/>
    <n v="1"/>
    <m/>
    <n v="0"/>
    <s v="Réel"/>
    <n v="0"/>
    <m/>
    <x v="0"/>
  </r>
  <r>
    <x v="1"/>
    <x v="100"/>
    <x v="12"/>
    <x v="101"/>
    <x v="102"/>
    <x v="1"/>
    <x v="1"/>
    <n v="1"/>
    <m/>
    <n v="0"/>
    <s v="Réel"/>
    <n v="0"/>
    <m/>
    <x v="0"/>
  </r>
  <r>
    <x v="1"/>
    <x v="100"/>
    <x v="12"/>
    <x v="101"/>
    <x v="102"/>
    <x v="2"/>
    <x v="0"/>
    <n v="1"/>
    <m/>
    <n v="0"/>
    <s v="Réel"/>
    <n v="0"/>
    <m/>
    <x v="0"/>
  </r>
  <r>
    <x v="1"/>
    <x v="100"/>
    <x v="12"/>
    <x v="101"/>
    <x v="102"/>
    <x v="2"/>
    <x v="1"/>
    <n v="1"/>
    <m/>
    <n v="0"/>
    <s v="Réel"/>
    <n v="0"/>
    <m/>
    <x v="0"/>
  </r>
  <r>
    <x v="1"/>
    <x v="100"/>
    <x v="12"/>
    <x v="101"/>
    <x v="102"/>
    <x v="3"/>
    <x v="0"/>
    <n v="1"/>
    <m/>
    <n v="0"/>
    <s v="Réel"/>
    <n v="0"/>
    <m/>
    <x v="0"/>
  </r>
  <r>
    <x v="1"/>
    <x v="100"/>
    <x v="12"/>
    <x v="101"/>
    <x v="102"/>
    <x v="3"/>
    <x v="1"/>
    <n v="1"/>
    <m/>
    <n v="0"/>
    <s v="Réel"/>
    <n v="0"/>
    <m/>
    <x v="0"/>
  </r>
  <r>
    <x v="1"/>
    <x v="100"/>
    <x v="12"/>
    <x v="101"/>
    <x v="102"/>
    <x v="4"/>
    <x v="0"/>
    <n v="1"/>
    <m/>
    <n v="0"/>
    <s v="Réel"/>
    <n v="0"/>
    <m/>
    <x v="0"/>
  </r>
  <r>
    <x v="1"/>
    <x v="100"/>
    <x v="12"/>
    <x v="101"/>
    <x v="102"/>
    <x v="4"/>
    <x v="1"/>
    <n v="1"/>
    <m/>
    <n v="0"/>
    <s v="Réel"/>
    <n v="0"/>
    <m/>
    <x v="0"/>
  </r>
  <r>
    <x v="1"/>
    <x v="100"/>
    <x v="12"/>
    <x v="101"/>
    <x v="102"/>
    <x v="5"/>
    <x v="0"/>
    <n v="1"/>
    <m/>
    <n v="0"/>
    <s v="Réel"/>
    <n v="0"/>
    <m/>
    <x v="0"/>
  </r>
  <r>
    <x v="1"/>
    <x v="100"/>
    <x v="12"/>
    <x v="101"/>
    <x v="102"/>
    <x v="5"/>
    <x v="1"/>
    <n v="1"/>
    <m/>
    <n v="0"/>
    <s v="Réel"/>
    <n v="0"/>
    <m/>
    <x v="0"/>
  </r>
  <r>
    <x v="1"/>
    <x v="100"/>
    <x v="12"/>
    <x v="101"/>
    <x v="102"/>
    <x v="6"/>
    <x v="0"/>
    <n v="1"/>
    <m/>
    <n v="0"/>
    <s v="Réel"/>
    <n v="0"/>
    <s v="FACTO FIN AOUT"/>
    <x v="0"/>
  </r>
  <r>
    <x v="1"/>
    <x v="100"/>
    <x v="12"/>
    <x v="101"/>
    <x v="102"/>
    <x v="6"/>
    <x v="1"/>
    <n v="1"/>
    <m/>
    <n v="0"/>
    <s v="Réel"/>
    <n v="0"/>
    <m/>
    <x v="0"/>
  </r>
  <r>
    <x v="1"/>
    <x v="100"/>
    <x v="12"/>
    <x v="101"/>
    <x v="102"/>
    <x v="7"/>
    <x v="0"/>
    <n v="1"/>
    <n v="11920"/>
    <n v="11920"/>
    <s v="Forecast"/>
    <n v="-11920"/>
    <s v="100% FORFAIT"/>
    <x v="1"/>
  </r>
  <r>
    <x v="1"/>
    <x v="100"/>
    <x v="12"/>
    <x v="101"/>
    <x v="102"/>
    <x v="7"/>
    <x v="1"/>
    <n v="1"/>
    <m/>
    <n v="0"/>
    <s v="Forecast"/>
    <n v="0"/>
    <m/>
    <x v="1"/>
  </r>
  <r>
    <x v="1"/>
    <x v="100"/>
    <x v="12"/>
    <x v="101"/>
    <x v="102"/>
    <x v="8"/>
    <x v="0"/>
    <n v="1"/>
    <m/>
    <n v="0"/>
    <s v="Forecast"/>
    <n v="0"/>
    <m/>
    <x v="1"/>
  </r>
  <r>
    <x v="1"/>
    <x v="100"/>
    <x v="12"/>
    <x v="101"/>
    <x v="102"/>
    <x v="8"/>
    <x v="1"/>
    <n v="1"/>
    <m/>
    <n v="0"/>
    <s v="Forecast"/>
    <n v="0"/>
    <m/>
    <x v="1"/>
  </r>
  <r>
    <x v="1"/>
    <x v="100"/>
    <x v="12"/>
    <x v="101"/>
    <x v="102"/>
    <x v="9"/>
    <x v="0"/>
    <n v="1"/>
    <m/>
    <n v="0"/>
    <s v="Forecast"/>
    <n v="0"/>
    <m/>
    <x v="1"/>
  </r>
  <r>
    <x v="1"/>
    <x v="100"/>
    <x v="12"/>
    <x v="101"/>
    <x v="102"/>
    <x v="9"/>
    <x v="1"/>
    <n v="1"/>
    <m/>
    <n v="0"/>
    <s v="Forecast"/>
    <n v="0"/>
    <m/>
    <x v="1"/>
  </r>
  <r>
    <x v="1"/>
    <x v="100"/>
    <x v="12"/>
    <x v="101"/>
    <x v="102"/>
    <x v="10"/>
    <x v="0"/>
    <n v="1"/>
    <m/>
    <n v="0"/>
    <s v="Forecast"/>
    <n v="0"/>
    <m/>
    <x v="1"/>
  </r>
  <r>
    <x v="1"/>
    <x v="100"/>
    <x v="12"/>
    <x v="101"/>
    <x v="102"/>
    <x v="10"/>
    <x v="1"/>
    <n v="1"/>
    <m/>
    <n v="0"/>
    <s v="Forecast"/>
    <n v="0"/>
    <m/>
    <x v="1"/>
  </r>
  <r>
    <x v="1"/>
    <x v="100"/>
    <x v="12"/>
    <x v="101"/>
    <x v="102"/>
    <x v="11"/>
    <x v="0"/>
    <n v="1"/>
    <m/>
    <n v="0"/>
    <s v="Forecast"/>
    <n v="0"/>
    <m/>
    <x v="1"/>
  </r>
  <r>
    <x v="1"/>
    <x v="100"/>
    <x v="12"/>
    <x v="101"/>
    <x v="102"/>
    <x v="11"/>
    <x v="1"/>
    <n v="1"/>
    <m/>
    <n v="0"/>
    <s v="Forecast"/>
    <n v="0"/>
    <m/>
    <x v="1"/>
  </r>
  <r>
    <x v="2"/>
    <x v="101"/>
    <x v="12"/>
    <x v="102"/>
    <x v="103"/>
    <x v="0"/>
    <x v="3"/>
    <n v="1"/>
    <m/>
    <n v="0"/>
    <s v="Réel"/>
    <n v="0"/>
    <m/>
    <x v="0"/>
  </r>
  <r>
    <x v="2"/>
    <x v="101"/>
    <x v="12"/>
    <x v="102"/>
    <x v="103"/>
    <x v="0"/>
    <x v="1"/>
    <n v="1"/>
    <m/>
    <n v="0"/>
    <s v="Réel"/>
    <n v="0"/>
    <m/>
    <x v="0"/>
  </r>
  <r>
    <x v="2"/>
    <x v="101"/>
    <x v="12"/>
    <x v="102"/>
    <x v="103"/>
    <x v="1"/>
    <x v="3"/>
    <n v="1"/>
    <m/>
    <n v="0"/>
    <s v="Réel"/>
    <n v="0"/>
    <m/>
    <x v="0"/>
  </r>
  <r>
    <x v="2"/>
    <x v="101"/>
    <x v="12"/>
    <x v="102"/>
    <x v="103"/>
    <x v="1"/>
    <x v="1"/>
    <n v="1"/>
    <m/>
    <n v="0"/>
    <s v="Réel"/>
    <n v="0"/>
    <m/>
    <x v="0"/>
  </r>
  <r>
    <x v="2"/>
    <x v="101"/>
    <x v="12"/>
    <x v="102"/>
    <x v="103"/>
    <x v="2"/>
    <x v="3"/>
    <n v="1"/>
    <m/>
    <n v="0"/>
    <s v="Réel"/>
    <n v="0"/>
    <m/>
    <x v="0"/>
  </r>
  <r>
    <x v="2"/>
    <x v="101"/>
    <x v="12"/>
    <x v="102"/>
    <x v="103"/>
    <x v="2"/>
    <x v="1"/>
    <n v="1"/>
    <m/>
    <n v="0"/>
    <s v="Réel"/>
    <n v="0"/>
    <m/>
    <x v="0"/>
  </r>
  <r>
    <x v="2"/>
    <x v="101"/>
    <x v="12"/>
    <x v="102"/>
    <x v="103"/>
    <x v="3"/>
    <x v="3"/>
    <n v="1"/>
    <m/>
    <n v="0"/>
    <s v="Réel"/>
    <n v="0"/>
    <m/>
    <x v="0"/>
  </r>
  <r>
    <x v="2"/>
    <x v="101"/>
    <x v="12"/>
    <x v="102"/>
    <x v="103"/>
    <x v="3"/>
    <x v="1"/>
    <n v="1"/>
    <m/>
    <n v="0"/>
    <s v="Réel"/>
    <n v="0"/>
    <m/>
    <x v="0"/>
  </r>
  <r>
    <x v="2"/>
    <x v="101"/>
    <x v="12"/>
    <x v="102"/>
    <x v="103"/>
    <x v="4"/>
    <x v="3"/>
    <n v="1"/>
    <m/>
    <n v="0"/>
    <s v="Réel"/>
    <n v="0"/>
    <m/>
    <x v="0"/>
  </r>
  <r>
    <x v="2"/>
    <x v="101"/>
    <x v="12"/>
    <x v="102"/>
    <x v="103"/>
    <x v="4"/>
    <x v="1"/>
    <n v="1"/>
    <m/>
    <n v="0"/>
    <s v="Réel"/>
    <n v="0"/>
    <m/>
    <x v="0"/>
  </r>
  <r>
    <x v="2"/>
    <x v="101"/>
    <x v="12"/>
    <x v="102"/>
    <x v="103"/>
    <x v="5"/>
    <x v="3"/>
    <n v="1"/>
    <n v="1950"/>
    <n v="1950"/>
    <s v="Réel"/>
    <n v="-1950"/>
    <s v="transition"/>
    <x v="0"/>
  </r>
  <r>
    <x v="2"/>
    <x v="101"/>
    <x v="12"/>
    <x v="102"/>
    <x v="103"/>
    <x v="5"/>
    <x v="1"/>
    <n v="1"/>
    <m/>
    <n v="0"/>
    <s v="Réel"/>
    <n v="0"/>
    <m/>
    <x v="0"/>
  </r>
  <r>
    <x v="2"/>
    <x v="101"/>
    <x v="12"/>
    <x v="102"/>
    <x v="103"/>
    <x v="6"/>
    <x v="3"/>
    <n v="1"/>
    <n v="1120"/>
    <n v="1120"/>
    <s v="Réel"/>
    <n v="-1120"/>
    <s v="transition, solde sur aout"/>
    <x v="0"/>
  </r>
  <r>
    <x v="2"/>
    <x v="101"/>
    <x v="12"/>
    <x v="102"/>
    <x v="103"/>
    <x v="6"/>
    <x v="1"/>
    <n v="1"/>
    <n v="851.51"/>
    <n v="851.51"/>
    <s v="Réel"/>
    <n v="-851.51"/>
    <m/>
    <x v="0"/>
  </r>
  <r>
    <x v="2"/>
    <x v="101"/>
    <x v="12"/>
    <x v="102"/>
    <x v="103"/>
    <x v="7"/>
    <x v="3"/>
    <n v="1"/>
    <n v="2130"/>
    <n v="2130"/>
    <s v="Forecast"/>
    <n v="-2130"/>
    <s v="SOLDE FORFAIT TRANSITION"/>
    <x v="1"/>
  </r>
  <r>
    <x v="2"/>
    <x v="101"/>
    <x v="12"/>
    <x v="102"/>
    <x v="103"/>
    <x v="7"/>
    <x v="1"/>
    <n v="1"/>
    <m/>
    <n v="0"/>
    <s v="Forecast"/>
    <n v="0"/>
    <m/>
    <x v="1"/>
  </r>
  <r>
    <x v="2"/>
    <x v="101"/>
    <x v="12"/>
    <x v="102"/>
    <x v="103"/>
    <x v="8"/>
    <x v="3"/>
    <n v="1"/>
    <m/>
    <n v="0"/>
    <s v="Forecast"/>
    <n v="0"/>
    <m/>
    <x v="1"/>
  </r>
  <r>
    <x v="2"/>
    <x v="101"/>
    <x v="12"/>
    <x v="102"/>
    <x v="103"/>
    <x v="8"/>
    <x v="1"/>
    <n v="1"/>
    <m/>
    <n v="0"/>
    <s v="Forecast"/>
    <n v="0"/>
    <m/>
    <x v="1"/>
  </r>
  <r>
    <x v="2"/>
    <x v="101"/>
    <x v="12"/>
    <x v="102"/>
    <x v="103"/>
    <x v="9"/>
    <x v="3"/>
    <n v="1"/>
    <m/>
    <n v="0"/>
    <s v="Forecast"/>
    <n v="0"/>
    <m/>
    <x v="1"/>
  </r>
  <r>
    <x v="2"/>
    <x v="101"/>
    <x v="12"/>
    <x v="102"/>
    <x v="103"/>
    <x v="9"/>
    <x v="1"/>
    <n v="1"/>
    <m/>
    <n v="0"/>
    <s v="Forecast"/>
    <n v="0"/>
    <m/>
    <x v="1"/>
  </r>
  <r>
    <x v="2"/>
    <x v="101"/>
    <x v="12"/>
    <x v="102"/>
    <x v="103"/>
    <x v="10"/>
    <x v="3"/>
    <n v="1"/>
    <m/>
    <n v="0"/>
    <s v="Forecast"/>
    <n v="0"/>
    <m/>
    <x v="1"/>
  </r>
  <r>
    <x v="2"/>
    <x v="101"/>
    <x v="12"/>
    <x v="102"/>
    <x v="103"/>
    <x v="10"/>
    <x v="1"/>
    <n v="1"/>
    <m/>
    <n v="0"/>
    <s v="Forecast"/>
    <n v="0"/>
    <m/>
    <x v="1"/>
  </r>
  <r>
    <x v="2"/>
    <x v="101"/>
    <x v="12"/>
    <x v="102"/>
    <x v="103"/>
    <x v="11"/>
    <x v="3"/>
    <n v="1"/>
    <m/>
    <n v="0"/>
    <s v="Forecast"/>
    <n v="0"/>
    <m/>
    <x v="1"/>
  </r>
  <r>
    <x v="2"/>
    <x v="101"/>
    <x v="12"/>
    <x v="102"/>
    <x v="103"/>
    <x v="11"/>
    <x v="1"/>
    <n v="1"/>
    <m/>
    <n v="0"/>
    <s v="Forecast"/>
    <n v="0"/>
    <m/>
    <x v="1"/>
  </r>
  <r>
    <x v="1"/>
    <x v="102"/>
    <x v="9"/>
    <x v="103"/>
    <x v="104"/>
    <x v="0"/>
    <x v="0"/>
    <n v="1"/>
    <m/>
    <n v="0"/>
    <s v="Réel"/>
    <n v="0"/>
    <m/>
    <x v="0"/>
  </r>
  <r>
    <x v="1"/>
    <x v="102"/>
    <x v="9"/>
    <x v="103"/>
    <x v="104"/>
    <x v="0"/>
    <x v="1"/>
    <n v="1"/>
    <m/>
    <n v="0"/>
    <s v="Réel"/>
    <n v="0"/>
    <m/>
    <x v="0"/>
  </r>
  <r>
    <x v="1"/>
    <x v="102"/>
    <x v="9"/>
    <x v="103"/>
    <x v="104"/>
    <x v="1"/>
    <x v="0"/>
    <n v="1"/>
    <m/>
    <n v="0"/>
    <s v="Réel"/>
    <n v="0"/>
    <m/>
    <x v="0"/>
  </r>
  <r>
    <x v="1"/>
    <x v="102"/>
    <x v="9"/>
    <x v="103"/>
    <x v="104"/>
    <x v="1"/>
    <x v="1"/>
    <n v="1"/>
    <m/>
    <n v="0"/>
    <s v="Réel"/>
    <n v="0"/>
    <m/>
    <x v="0"/>
  </r>
  <r>
    <x v="1"/>
    <x v="102"/>
    <x v="9"/>
    <x v="103"/>
    <x v="104"/>
    <x v="2"/>
    <x v="0"/>
    <n v="1"/>
    <m/>
    <n v="0"/>
    <s v="Réel"/>
    <n v="0"/>
    <m/>
    <x v="0"/>
  </r>
  <r>
    <x v="1"/>
    <x v="102"/>
    <x v="9"/>
    <x v="103"/>
    <x v="104"/>
    <x v="2"/>
    <x v="1"/>
    <n v="1"/>
    <m/>
    <n v="0"/>
    <s v="Réel"/>
    <n v="0"/>
    <m/>
    <x v="0"/>
  </r>
  <r>
    <x v="1"/>
    <x v="102"/>
    <x v="9"/>
    <x v="103"/>
    <x v="104"/>
    <x v="3"/>
    <x v="0"/>
    <n v="1"/>
    <m/>
    <n v="0"/>
    <s v="Réel"/>
    <n v="0"/>
    <m/>
    <x v="0"/>
  </r>
  <r>
    <x v="1"/>
    <x v="102"/>
    <x v="9"/>
    <x v="103"/>
    <x v="104"/>
    <x v="3"/>
    <x v="1"/>
    <n v="1"/>
    <m/>
    <n v="0"/>
    <s v="Réel"/>
    <n v="0"/>
    <m/>
    <x v="0"/>
  </r>
  <r>
    <x v="1"/>
    <x v="102"/>
    <x v="9"/>
    <x v="103"/>
    <x v="104"/>
    <x v="4"/>
    <x v="0"/>
    <n v="1"/>
    <m/>
    <n v="0"/>
    <s v="Réel"/>
    <n v="0"/>
    <m/>
    <x v="0"/>
  </r>
  <r>
    <x v="1"/>
    <x v="102"/>
    <x v="9"/>
    <x v="103"/>
    <x v="104"/>
    <x v="4"/>
    <x v="1"/>
    <n v="1"/>
    <m/>
    <n v="0"/>
    <s v="Réel"/>
    <n v="0"/>
    <m/>
    <x v="0"/>
  </r>
  <r>
    <x v="1"/>
    <x v="102"/>
    <x v="9"/>
    <x v="103"/>
    <x v="104"/>
    <x v="5"/>
    <x v="0"/>
    <n v="1"/>
    <n v="26000"/>
    <n v="26000"/>
    <s v="Réel"/>
    <n v="-26000"/>
    <s v="Facturation provisoire, sera ajustée après établissement de l'ICA"/>
    <x v="0"/>
  </r>
  <r>
    <x v="1"/>
    <x v="102"/>
    <x v="9"/>
    <x v="103"/>
    <x v="104"/>
    <x v="5"/>
    <x v="1"/>
    <n v="1"/>
    <m/>
    <n v="0"/>
    <s v="Réel"/>
    <n v="0"/>
    <m/>
    <x v="0"/>
  </r>
  <r>
    <x v="1"/>
    <x v="102"/>
    <x v="9"/>
    <x v="103"/>
    <x v="104"/>
    <x v="6"/>
    <x v="0"/>
    <n v="1"/>
    <n v="36260"/>
    <n v="36260"/>
    <s v="Réel"/>
    <n v="-36260"/>
    <m/>
    <x v="0"/>
  </r>
  <r>
    <x v="1"/>
    <x v="102"/>
    <x v="9"/>
    <x v="103"/>
    <x v="104"/>
    <x v="6"/>
    <x v="1"/>
    <n v="1"/>
    <n v="4905.3999999999996"/>
    <n v="4905.3999999999996"/>
    <s v="Réel"/>
    <n v="-4905.3999999999996"/>
    <m/>
    <x v="0"/>
  </r>
  <r>
    <x v="1"/>
    <x v="102"/>
    <x v="9"/>
    <x v="103"/>
    <x v="104"/>
    <x v="7"/>
    <x v="0"/>
    <n v="1"/>
    <n v="34310"/>
    <n v="34310"/>
    <s v="Forecast"/>
    <n v="-34310"/>
    <m/>
    <x v="1"/>
  </r>
  <r>
    <x v="1"/>
    <x v="102"/>
    <x v="9"/>
    <x v="103"/>
    <x v="104"/>
    <x v="7"/>
    <x v="1"/>
    <n v="1"/>
    <m/>
    <n v="0"/>
    <s v="Forecast"/>
    <n v="0"/>
    <m/>
    <x v="1"/>
  </r>
  <r>
    <x v="1"/>
    <x v="102"/>
    <x v="9"/>
    <x v="103"/>
    <x v="104"/>
    <x v="8"/>
    <x v="0"/>
    <n v="1"/>
    <n v="34310"/>
    <n v="34310"/>
    <s v="Forecast"/>
    <n v="-34310"/>
    <m/>
    <x v="1"/>
  </r>
  <r>
    <x v="1"/>
    <x v="102"/>
    <x v="9"/>
    <x v="103"/>
    <x v="104"/>
    <x v="8"/>
    <x v="1"/>
    <n v="1"/>
    <m/>
    <n v="0"/>
    <s v="Forecast"/>
    <n v="0"/>
    <m/>
    <x v="1"/>
  </r>
  <r>
    <x v="1"/>
    <x v="102"/>
    <x v="9"/>
    <x v="103"/>
    <x v="104"/>
    <x v="9"/>
    <x v="0"/>
    <n v="1"/>
    <n v="34310"/>
    <n v="34310"/>
    <s v="Forecast"/>
    <n v="-34310"/>
    <m/>
    <x v="1"/>
  </r>
  <r>
    <x v="1"/>
    <x v="102"/>
    <x v="9"/>
    <x v="103"/>
    <x v="104"/>
    <x v="9"/>
    <x v="1"/>
    <n v="1"/>
    <m/>
    <n v="0"/>
    <s v="Forecast"/>
    <n v="0"/>
    <m/>
    <x v="1"/>
  </r>
  <r>
    <x v="1"/>
    <x v="102"/>
    <x v="9"/>
    <x v="103"/>
    <x v="104"/>
    <x v="10"/>
    <x v="0"/>
    <n v="1"/>
    <n v="34310"/>
    <n v="34310"/>
    <s v="Forecast"/>
    <n v="-34310"/>
    <m/>
    <x v="1"/>
  </r>
  <r>
    <x v="1"/>
    <x v="102"/>
    <x v="9"/>
    <x v="103"/>
    <x v="104"/>
    <x v="10"/>
    <x v="1"/>
    <n v="1"/>
    <m/>
    <n v="0"/>
    <s v="Forecast"/>
    <n v="0"/>
    <m/>
    <x v="1"/>
  </r>
  <r>
    <x v="1"/>
    <x v="102"/>
    <x v="9"/>
    <x v="103"/>
    <x v="104"/>
    <x v="11"/>
    <x v="0"/>
    <n v="1"/>
    <n v="34310"/>
    <n v="34310"/>
    <s v="Forecast"/>
    <n v="-34310"/>
    <m/>
    <x v="1"/>
  </r>
  <r>
    <x v="1"/>
    <x v="102"/>
    <x v="9"/>
    <x v="103"/>
    <x v="104"/>
    <x v="11"/>
    <x v="1"/>
    <n v="1"/>
    <m/>
    <n v="0"/>
    <s v="Forecast"/>
    <n v="0"/>
    <m/>
    <x v="1"/>
  </r>
  <r>
    <x v="1"/>
    <x v="103"/>
    <x v="3"/>
    <x v="104"/>
    <x v="105"/>
    <x v="0"/>
    <x v="0"/>
    <n v="1"/>
    <m/>
    <n v="0"/>
    <s v="Réel"/>
    <n v="0"/>
    <m/>
    <x v="0"/>
  </r>
  <r>
    <x v="1"/>
    <x v="103"/>
    <x v="3"/>
    <x v="104"/>
    <x v="105"/>
    <x v="0"/>
    <x v="1"/>
    <n v="1"/>
    <m/>
    <n v="0"/>
    <s v="Réel"/>
    <n v="0"/>
    <m/>
    <x v="0"/>
  </r>
  <r>
    <x v="1"/>
    <x v="103"/>
    <x v="3"/>
    <x v="104"/>
    <x v="105"/>
    <x v="1"/>
    <x v="0"/>
    <n v="1"/>
    <m/>
    <n v="0"/>
    <s v="Réel"/>
    <n v="0"/>
    <m/>
    <x v="0"/>
  </r>
  <r>
    <x v="1"/>
    <x v="103"/>
    <x v="3"/>
    <x v="104"/>
    <x v="105"/>
    <x v="1"/>
    <x v="1"/>
    <n v="1"/>
    <m/>
    <n v="0"/>
    <s v="Réel"/>
    <n v="0"/>
    <m/>
    <x v="0"/>
  </r>
  <r>
    <x v="1"/>
    <x v="103"/>
    <x v="3"/>
    <x v="104"/>
    <x v="105"/>
    <x v="2"/>
    <x v="0"/>
    <n v="1"/>
    <m/>
    <n v="0"/>
    <s v="Réel"/>
    <n v="0"/>
    <m/>
    <x v="0"/>
  </r>
  <r>
    <x v="1"/>
    <x v="103"/>
    <x v="3"/>
    <x v="104"/>
    <x v="105"/>
    <x v="2"/>
    <x v="1"/>
    <n v="1"/>
    <m/>
    <n v="0"/>
    <s v="Réel"/>
    <n v="0"/>
    <m/>
    <x v="0"/>
  </r>
  <r>
    <x v="1"/>
    <x v="103"/>
    <x v="3"/>
    <x v="104"/>
    <x v="105"/>
    <x v="3"/>
    <x v="0"/>
    <n v="1"/>
    <m/>
    <n v="0"/>
    <s v="Réel"/>
    <n v="0"/>
    <m/>
    <x v="0"/>
  </r>
  <r>
    <x v="1"/>
    <x v="103"/>
    <x v="3"/>
    <x v="104"/>
    <x v="105"/>
    <x v="3"/>
    <x v="1"/>
    <n v="1"/>
    <m/>
    <n v="0"/>
    <s v="Réel"/>
    <n v="0"/>
    <m/>
    <x v="0"/>
  </r>
  <r>
    <x v="1"/>
    <x v="103"/>
    <x v="3"/>
    <x v="104"/>
    <x v="105"/>
    <x v="4"/>
    <x v="0"/>
    <n v="1"/>
    <m/>
    <n v="0"/>
    <s v="Réel"/>
    <n v="0"/>
    <m/>
    <x v="0"/>
  </r>
  <r>
    <x v="1"/>
    <x v="103"/>
    <x v="3"/>
    <x v="104"/>
    <x v="105"/>
    <x v="4"/>
    <x v="1"/>
    <n v="1"/>
    <m/>
    <n v="0"/>
    <s v="Réel"/>
    <n v="0"/>
    <m/>
    <x v="0"/>
  </r>
  <r>
    <x v="1"/>
    <x v="103"/>
    <x v="3"/>
    <x v="104"/>
    <x v="105"/>
    <x v="5"/>
    <x v="0"/>
    <n v="1"/>
    <m/>
    <n v="0"/>
    <s v="Réel"/>
    <n v="0"/>
    <m/>
    <x v="0"/>
  </r>
  <r>
    <x v="1"/>
    <x v="103"/>
    <x v="3"/>
    <x v="104"/>
    <x v="105"/>
    <x v="5"/>
    <x v="1"/>
    <n v="1"/>
    <m/>
    <n v="0"/>
    <s v="Réel"/>
    <n v="0"/>
    <m/>
    <x v="0"/>
  </r>
  <r>
    <x v="1"/>
    <x v="103"/>
    <x v="3"/>
    <x v="104"/>
    <x v="105"/>
    <x v="6"/>
    <x v="0"/>
    <n v="1"/>
    <m/>
    <n v="0"/>
    <s v="Forecast"/>
    <n v="0"/>
    <m/>
    <x v="0"/>
  </r>
  <r>
    <x v="1"/>
    <x v="103"/>
    <x v="3"/>
    <x v="104"/>
    <x v="105"/>
    <x v="6"/>
    <x v="1"/>
    <n v="1"/>
    <m/>
    <n v="0"/>
    <s v="Forecast"/>
    <n v="0"/>
    <m/>
    <x v="0"/>
  </r>
  <r>
    <x v="1"/>
    <x v="103"/>
    <x v="3"/>
    <x v="104"/>
    <x v="105"/>
    <x v="7"/>
    <x v="0"/>
    <n v="1"/>
    <m/>
    <n v="0"/>
    <s v="Forecast"/>
    <n v="0"/>
    <m/>
    <x v="1"/>
  </r>
  <r>
    <x v="1"/>
    <x v="103"/>
    <x v="3"/>
    <x v="104"/>
    <x v="105"/>
    <x v="7"/>
    <x v="1"/>
    <n v="1"/>
    <m/>
    <n v="0"/>
    <s v="Forecast"/>
    <n v="0"/>
    <m/>
    <x v="1"/>
  </r>
  <r>
    <x v="1"/>
    <x v="103"/>
    <x v="3"/>
    <x v="104"/>
    <x v="105"/>
    <x v="8"/>
    <x v="0"/>
    <n v="1"/>
    <m/>
    <n v="0"/>
    <s v="Forecast"/>
    <n v="0"/>
    <m/>
    <x v="1"/>
  </r>
  <r>
    <x v="1"/>
    <x v="103"/>
    <x v="3"/>
    <x v="104"/>
    <x v="105"/>
    <x v="8"/>
    <x v="1"/>
    <n v="1"/>
    <m/>
    <n v="0"/>
    <s v="Forecast"/>
    <n v="0"/>
    <m/>
    <x v="1"/>
  </r>
  <r>
    <x v="1"/>
    <x v="103"/>
    <x v="3"/>
    <x v="104"/>
    <x v="105"/>
    <x v="9"/>
    <x v="0"/>
    <n v="1"/>
    <m/>
    <n v="0"/>
    <s v="Forecast"/>
    <n v="0"/>
    <m/>
    <x v="1"/>
  </r>
  <r>
    <x v="1"/>
    <x v="103"/>
    <x v="3"/>
    <x v="104"/>
    <x v="105"/>
    <x v="9"/>
    <x v="1"/>
    <n v="1"/>
    <m/>
    <n v="0"/>
    <s v="Forecast"/>
    <n v="0"/>
    <m/>
    <x v="1"/>
  </r>
  <r>
    <x v="1"/>
    <x v="103"/>
    <x v="3"/>
    <x v="104"/>
    <x v="105"/>
    <x v="10"/>
    <x v="0"/>
    <n v="1"/>
    <m/>
    <n v="0"/>
    <s v="Forecast"/>
    <n v="0"/>
    <m/>
    <x v="1"/>
  </r>
  <r>
    <x v="1"/>
    <x v="103"/>
    <x v="3"/>
    <x v="104"/>
    <x v="105"/>
    <x v="10"/>
    <x v="1"/>
    <n v="1"/>
    <m/>
    <n v="0"/>
    <s v="Forecast"/>
    <n v="0"/>
    <m/>
    <x v="1"/>
  </r>
  <r>
    <x v="1"/>
    <x v="103"/>
    <x v="3"/>
    <x v="104"/>
    <x v="105"/>
    <x v="11"/>
    <x v="2"/>
    <n v="1"/>
    <m/>
    <n v="0"/>
    <s v="Forecast"/>
    <n v="0"/>
    <m/>
    <x v="1"/>
  </r>
  <r>
    <x v="1"/>
    <x v="103"/>
    <x v="3"/>
    <x v="104"/>
    <x v="105"/>
    <x v="11"/>
    <x v="1"/>
    <n v="1"/>
    <m/>
    <n v="0"/>
    <s v="Forecast"/>
    <n v="0"/>
    <m/>
    <x v="1"/>
  </r>
  <r>
    <x v="1"/>
    <x v="104"/>
    <x v="15"/>
    <x v="105"/>
    <x v="106"/>
    <x v="0"/>
    <x v="0"/>
    <n v="1"/>
    <m/>
    <n v="0"/>
    <s v="Réel"/>
    <n v="0"/>
    <m/>
    <x v="0"/>
  </r>
  <r>
    <x v="1"/>
    <x v="104"/>
    <x v="15"/>
    <x v="105"/>
    <x v="106"/>
    <x v="0"/>
    <x v="1"/>
    <n v="1"/>
    <m/>
    <n v="0"/>
    <s v="Réel"/>
    <n v="0"/>
    <m/>
    <x v="0"/>
  </r>
  <r>
    <x v="1"/>
    <x v="104"/>
    <x v="15"/>
    <x v="105"/>
    <x v="106"/>
    <x v="1"/>
    <x v="0"/>
    <n v="1"/>
    <m/>
    <n v="0"/>
    <s v="Réel"/>
    <n v="0"/>
    <m/>
    <x v="0"/>
  </r>
  <r>
    <x v="1"/>
    <x v="104"/>
    <x v="15"/>
    <x v="105"/>
    <x v="106"/>
    <x v="1"/>
    <x v="1"/>
    <n v="1"/>
    <m/>
    <n v="0"/>
    <s v="Réel"/>
    <n v="0"/>
    <m/>
    <x v="0"/>
  </r>
  <r>
    <x v="1"/>
    <x v="104"/>
    <x v="15"/>
    <x v="105"/>
    <x v="106"/>
    <x v="2"/>
    <x v="0"/>
    <n v="1"/>
    <m/>
    <n v="0"/>
    <s v="Réel"/>
    <n v="0"/>
    <m/>
    <x v="0"/>
  </r>
  <r>
    <x v="1"/>
    <x v="104"/>
    <x v="15"/>
    <x v="105"/>
    <x v="106"/>
    <x v="2"/>
    <x v="1"/>
    <n v="1"/>
    <m/>
    <n v="0"/>
    <s v="Réel"/>
    <n v="0"/>
    <m/>
    <x v="0"/>
  </r>
  <r>
    <x v="1"/>
    <x v="104"/>
    <x v="15"/>
    <x v="105"/>
    <x v="106"/>
    <x v="3"/>
    <x v="0"/>
    <n v="1"/>
    <m/>
    <n v="0"/>
    <s v="Réel"/>
    <n v="0"/>
    <m/>
    <x v="0"/>
  </r>
  <r>
    <x v="1"/>
    <x v="104"/>
    <x v="15"/>
    <x v="105"/>
    <x v="106"/>
    <x v="3"/>
    <x v="1"/>
    <n v="1"/>
    <m/>
    <n v="0"/>
    <s v="Réel"/>
    <n v="0"/>
    <m/>
    <x v="0"/>
  </r>
  <r>
    <x v="1"/>
    <x v="104"/>
    <x v="15"/>
    <x v="105"/>
    <x v="106"/>
    <x v="4"/>
    <x v="0"/>
    <n v="1"/>
    <m/>
    <n v="0"/>
    <s v="Réel"/>
    <n v="0"/>
    <m/>
    <x v="0"/>
  </r>
  <r>
    <x v="1"/>
    <x v="104"/>
    <x v="15"/>
    <x v="105"/>
    <x v="106"/>
    <x v="4"/>
    <x v="1"/>
    <n v="1"/>
    <m/>
    <n v="0"/>
    <s v="Réel"/>
    <n v="0"/>
    <m/>
    <x v="0"/>
  </r>
  <r>
    <x v="1"/>
    <x v="104"/>
    <x v="15"/>
    <x v="105"/>
    <x v="106"/>
    <x v="5"/>
    <x v="0"/>
    <n v="1"/>
    <m/>
    <n v="0"/>
    <s v="Réel"/>
    <n v="0"/>
    <s v="attendre ICA"/>
    <x v="0"/>
  </r>
  <r>
    <x v="1"/>
    <x v="104"/>
    <x v="15"/>
    <x v="105"/>
    <x v="106"/>
    <x v="5"/>
    <x v="1"/>
    <n v="1"/>
    <m/>
    <n v="0"/>
    <s v="Réel"/>
    <n v="0"/>
    <m/>
    <x v="0"/>
  </r>
  <r>
    <x v="1"/>
    <x v="104"/>
    <x v="15"/>
    <x v="106"/>
    <x v="106"/>
    <x v="6"/>
    <x v="0"/>
    <n v="1"/>
    <n v="4015"/>
    <n v="4015"/>
    <s v="Réel"/>
    <n v="-4015"/>
    <m/>
    <x v="0"/>
  </r>
  <r>
    <x v="1"/>
    <x v="104"/>
    <x v="15"/>
    <x v="105"/>
    <x v="106"/>
    <x v="6"/>
    <x v="1"/>
    <n v="1"/>
    <m/>
    <n v="0"/>
    <s v="Réel"/>
    <n v="0"/>
    <m/>
    <x v="0"/>
  </r>
  <r>
    <x v="1"/>
    <x v="104"/>
    <x v="15"/>
    <x v="105"/>
    <x v="106"/>
    <x v="7"/>
    <x v="0"/>
    <n v="1"/>
    <n v="4015"/>
    <n v="4015"/>
    <s v="Forecast"/>
    <n v="-4015"/>
    <m/>
    <x v="1"/>
  </r>
  <r>
    <x v="1"/>
    <x v="104"/>
    <x v="15"/>
    <x v="105"/>
    <x v="106"/>
    <x v="7"/>
    <x v="1"/>
    <n v="1"/>
    <m/>
    <n v="0"/>
    <s v="Forecast"/>
    <n v="0"/>
    <m/>
    <x v="1"/>
  </r>
  <r>
    <x v="1"/>
    <x v="104"/>
    <x v="15"/>
    <x v="105"/>
    <x v="106"/>
    <x v="8"/>
    <x v="0"/>
    <n v="1"/>
    <n v="4015"/>
    <n v="4015"/>
    <s v="Forecast"/>
    <n v="-4015"/>
    <m/>
    <x v="1"/>
  </r>
  <r>
    <x v="1"/>
    <x v="104"/>
    <x v="15"/>
    <x v="105"/>
    <x v="106"/>
    <x v="8"/>
    <x v="1"/>
    <n v="1"/>
    <m/>
    <n v="0"/>
    <s v="Forecast"/>
    <n v="0"/>
    <m/>
    <x v="1"/>
  </r>
  <r>
    <x v="1"/>
    <x v="104"/>
    <x v="15"/>
    <x v="105"/>
    <x v="106"/>
    <x v="9"/>
    <x v="0"/>
    <n v="1"/>
    <n v="4015"/>
    <n v="4015"/>
    <s v="Forecast"/>
    <n v="-4015"/>
    <m/>
    <x v="1"/>
  </r>
  <r>
    <x v="1"/>
    <x v="104"/>
    <x v="15"/>
    <x v="105"/>
    <x v="106"/>
    <x v="9"/>
    <x v="1"/>
    <n v="1"/>
    <m/>
    <n v="0"/>
    <s v="Forecast"/>
    <n v="0"/>
    <m/>
    <x v="1"/>
  </r>
  <r>
    <x v="1"/>
    <x v="104"/>
    <x v="15"/>
    <x v="105"/>
    <x v="106"/>
    <x v="10"/>
    <x v="0"/>
    <n v="1"/>
    <n v="4015"/>
    <n v="4015"/>
    <s v="Forecast"/>
    <n v="-4015"/>
    <m/>
    <x v="1"/>
  </r>
  <r>
    <x v="1"/>
    <x v="104"/>
    <x v="15"/>
    <x v="105"/>
    <x v="106"/>
    <x v="10"/>
    <x v="1"/>
    <n v="1"/>
    <m/>
    <n v="0"/>
    <s v="Forecast"/>
    <n v="0"/>
    <m/>
    <x v="1"/>
  </r>
  <r>
    <x v="1"/>
    <x v="104"/>
    <x v="15"/>
    <x v="105"/>
    <x v="106"/>
    <x v="11"/>
    <x v="0"/>
    <n v="1"/>
    <n v="4015"/>
    <n v="4015"/>
    <s v="Forecast"/>
    <n v="-4015"/>
    <m/>
    <x v="1"/>
  </r>
  <r>
    <x v="1"/>
    <x v="104"/>
    <x v="15"/>
    <x v="105"/>
    <x v="106"/>
    <x v="11"/>
    <x v="1"/>
    <n v="1"/>
    <m/>
    <n v="0"/>
    <s v="Forecast"/>
    <n v="0"/>
    <m/>
    <x v="1"/>
  </r>
  <r>
    <x v="2"/>
    <x v="105"/>
    <x v="6"/>
    <x v="76"/>
    <x v="74"/>
    <x v="5"/>
    <x v="0"/>
    <n v="1"/>
    <n v="10077"/>
    <n v="10077"/>
    <s v="Réel"/>
    <n v="-10077"/>
    <s v="transition SNCF"/>
    <x v="0"/>
  </r>
  <r>
    <x v="2"/>
    <x v="106"/>
    <x v="0"/>
    <x v="2"/>
    <x v="107"/>
    <x v="0"/>
    <x v="3"/>
    <n v="1"/>
    <m/>
    <n v="0"/>
    <s v="Réel"/>
    <n v="0"/>
    <m/>
    <x v="0"/>
  </r>
  <r>
    <x v="2"/>
    <x v="106"/>
    <x v="0"/>
    <x v="2"/>
    <x v="107"/>
    <x v="0"/>
    <x v="1"/>
    <n v="1"/>
    <m/>
    <n v="0"/>
    <s v="Réel"/>
    <n v="0"/>
    <m/>
    <x v="0"/>
  </r>
  <r>
    <x v="2"/>
    <x v="106"/>
    <x v="0"/>
    <x v="2"/>
    <x v="107"/>
    <x v="1"/>
    <x v="3"/>
    <n v="1"/>
    <m/>
    <n v="0"/>
    <s v="Réel"/>
    <n v="0"/>
    <m/>
    <x v="0"/>
  </r>
  <r>
    <x v="2"/>
    <x v="106"/>
    <x v="0"/>
    <x v="2"/>
    <x v="107"/>
    <x v="1"/>
    <x v="1"/>
    <n v="1"/>
    <m/>
    <n v="0"/>
    <s v="Réel"/>
    <n v="0"/>
    <m/>
    <x v="0"/>
  </r>
  <r>
    <x v="2"/>
    <x v="106"/>
    <x v="0"/>
    <x v="2"/>
    <x v="107"/>
    <x v="2"/>
    <x v="3"/>
    <n v="1"/>
    <m/>
    <n v="0"/>
    <s v="Réel"/>
    <n v="0"/>
    <m/>
    <x v="0"/>
  </r>
  <r>
    <x v="2"/>
    <x v="106"/>
    <x v="0"/>
    <x v="2"/>
    <x v="107"/>
    <x v="2"/>
    <x v="1"/>
    <n v="1"/>
    <m/>
    <n v="0"/>
    <s v="Réel"/>
    <n v="0"/>
    <m/>
    <x v="0"/>
  </r>
  <r>
    <x v="2"/>
    <x v="106"/>
    <x v="0"/>
    <x v="2"/>
    <x v="107"/>
    <x v="3"/>
    <x v="3"/>
    <n v="1"/>
    <m/>
    <n v="0"/>
    <s v="Réel"/>
    <n v="0"/>
    <m/>
    <x v="0"/>
  </r>
  <r>
    <x v="2"/>
    <x v="106"/>
    <x v="0"/>
    <x v="2"/>
    <x v="107"/>
    <x v="3"/>
    <x v="1"/>
    <n v="1"/>
    <m/>
    <n v="0"/>
    <s v="Réel"/>
    <n v="0"/>
    <m/>
    <x v="0"/>
  </r>
  <r>
    <x v="2"/>
    <x v="106"/>
    <x v="0"/>
    <x v="2"/>
    <x v="107"/>
    <x v="4"/>
    <x v="3"/>
    <n v="1"/>
    <m/>
    <n v="0"/>
    <s v="Réel"/>
    <n v="0"/>
    <m/>
    <x v="0"/>
  </r>
  <r>
    <x v="2"/>
    <x v="106"/>
    <x v="0"/>
    <x v="2"/>
    <x v="107"/>
    <x v="4"/>
    <x v="1"/>
    <n v="1"/>
    <m/>
    <n v="0"/>
    <s v="Réel"/>
    <n v="0"/>
    <m/>
    <x v="0"/>
  </r>
  <r>
    <x v="2"/>
    <x v="106"/>
    <x v="0"/>
    <x v="2"/>
    <x v="107"/>
    <x v="5"/>
    <x v="3"/>
    <n v="1"/>
    <m/>
    <n v="0"/>
    <s v="Réel"/>
    <n v="0"/>
    <m/>
    <x v="0"/>
  </r>
  <r>
    <x v="2"/>
    <x v="106"/>
    <x v="0"/>
    <x v="2"/>
    <x v="107"/>
    <x v="5"/>
    <x v="1"/>
    <n v="1"/>
    <m/>
    <n v="0"/>
    <s v="Réel"/>
    <n v="0"/>
    <m/>
    <x v="0"/>
  </r>
  <r>
    <x v="2"/>
    <x v="106"/>
    <x v="0"/>
    <x v="2"/>
    <x v="107"/>
    <x v="6"/>
    <x v="3"/>
    <n v="1"/>
    <n v="13000"/>
    <n v="13000"/>
    <s v="Réel"/>
    <n v="-13000"/>
    <s v="TRANSITION"/>
    <x v="0"/>
  </r>
  <r>
    <x v="2"/>
    <x v="106"/>
    <x v="0"/>
    <x v="2"/>
    <x v="107"/>
    <x v="6"/>
    <x v="1"/>
    <n v="1"/>
    <m/>
    <n v="0"/>
    <s v="Réel"/>
    <n v="0"/>
    <m/>
    <x v="0"/>
  </r>
  <r>
    <x v="2"/>
    <x v="106"/>
    <x v="0"/>
    <x v="2"/>
    <x v="107"/>
    <x v="7"/>
    <x v="3"/>
    <n v="1"/>
    <n v="4690"/>
    <n v="4690"/>
    <s v="Forecast"/>
    <n v="-4690"/>
    <s v="SOLDE TRANSITION"/>
    <x v="1"/>
  </r>
  <r>
    <x v="2"/>
    <x v="106"/>
    <x v="0"/>
    <x v="2"/>
    <x v="107"/>
    <x v="7"/>
    <x v="1"/>
    <n v="1"/>
    <m/>
    <n v="0"/>
    <s v="Forecast"/>
    <n v="0"/>
    <m/>
    <x v="1"/>
  </r>
  <r>
    <x v="2"/>
    <x v="106"/>
    <x v="0"/>
    <x v="2"/>
    <x v="107"/>
    <x v="8"/>
    <x v="3"/>
    <n v="1"/>
    <m/>
    <n v="0"/>
    <s v="Forecast"/>
    <n v="0"/>
    <m/>
    <x v="1"/>
  </r>
  <r>
    <x v="2"/>
    <x v="106"/>
    <x v="0"/>
    <x v="2"/>
    <x v="107"/>
    <x v="8"/>
    <x v="1"/>
    <n v="1"/>
    <m/>
    <n v="0"/>
    <s v="Forecast"/>
    <n v="0"/>
    <m/>
    <x v="1"/>
  </r>
  <r>
    <x v="2"/>
    <x v="106"/>
    <x v="0"/>
    <x v="2"/>
    <x v="107"/>
    <x v="9"/>
    <x v="3"/>
    <n v="1"/>
    <m/>
    <n v="0"/>
    <s v="Forecast"/>
    <n v="0"/>
    <m/>
    <x v="1"/>
  </r>
  <r>
    <x v="2"/>
    <x v="106"/>
    <x v="0"/>
    <x v="2"/>
    <x v="107"/>
    <x v="9"/>
    <x v="1"/>
    <n v="1"/>
    <m/>
    <n v="0"/>
    <s v="Forecast"/>
    <n v="0"/>
    <m/>
    <x v="1"/>
  </r>
  <r>
    <x v="2"/>
    <x v="106"/>
    <x v="0"/>
    <x v="2"/>
    <x v="107"/>
    <x v="10"/>
    <x v="3"/>
    <n v="1"/>
    <m/>
    <n v="0"/>
    <s v="Forecast"/>
    <n v="0"/>
    <m/>
    <x v="1"/>
  </r>
  <r>
    <x v="2"/>
    <x v="106"/>
    <x v="0"/>
    <x v="2"/>
    <x v="107"/>
    <x v="10"/>
    <x v="1"/>
    <n v="1"/>
    <m/>
    <n v="0"/>
    <s v="Forecast"/>
    <n v="0"/>
    <m/>
    <x v="1"/>
  </r>
  <r>
    <x v="2"/>
    <x v="106"/>
    <x v="0"/>
    <x v="2"/>
    <x v="107"/>
    <x v="11"/>
    <x v="3"/>
    <n v="1"/>
    <m/>
    <n v="0"/>
    <s v="Forecast"/>
    <n v="0"/>
    <m/>
    <x v="1"/>
  </r>
  <r>
    <x v="2"/>
    <x v="106"/>
    <x v="0"/>
    <x v="2"/>
    <x v="107"/>
    <x v="11"/>
    <x v="1"/>
    <n v="1"/>
    <m/>
    <n v="0"/>
    <s v="Forecast"/>
    <n v="0"/>
    <m/>
    <x v="1"/>
  </r>
  <r>
    <x v="1"/>
    <x v="107"/>
    <x v="3"/>
    <x v="107"/>
    <x v="108"/>
    <x v="0"/>
    <x v="0"/>
    <n v="1"/>
    <m/>
    <n v="0"/>
    <s v="Réel"/>
    <n v="0"/>
    <m/>
    <x v="0"/>
  </r>
  <r>
    <x v="1"/>
    <x v="107"/>
    <x v="3"/>
    <x v="107"/>
    <x v="108"/>
    <x v="0"/>
    <x v="1"/>
    <n v="1"/>
    <m/>
    <n v="0"/>
    <s v="Réel"/>
    <n v="0"/>
    <m/>
    <x v="0"/>
  </r>
  <r>
    <x v="1"/>
    <x v="107"/>
    <x v="3"/>
    <x v="107"/>
    <x v="108"/>
    <x v="1"/>
    <x v="0"/>
    <n v="1"/>
    <m/>
    <n v="0"/>
    <s v="Réel"/>
    <n v="0"/>
    <m/>
    <x v="0"/>
  </r>
  <r>
    <x v="1"/>
    <x v="107"/>
    <x v="3"/>
    <x v="107"/>
    <x v="108"/>
    <x v="1"/>
    <x v="1"/>
    <n v="1"/>
    <m/>
    <n v="0"/>
    <s v="Réel"/>
    <n v="0"/>
    <m/>
    <x v="0"/>
  </r>
  <r>
    <x v="1"/>
    <x v="107"/>
    <x v="3"/>
    <x v="107"/>
    <x v="108"/>
    <x v="2"/>
    <x v="0"/>
    <n v="1"/>
    <m/>
    <n v="0"/>
    <s v="Réel"/>
    <n v="0"/>
    <m/>
    <x v="0"/>
  </r>
  <r>
    <x v="1"/>
    <x v="107"/>
    <x v="3"/>
    <x v="107"/>
    <x v="108"/>
    <x v="2"/>
    <x v="1"/>
    <n v="1"/>
    <m/>
    <n v="0"/>
    <s v="Réel"/>
    <n v="0"/>
    <m/>
    <x v="0"/>
  </r>
  <r>
    <x v="1"/>
    <x v="107"/>
    <x v="3"/>
    <x v="107"/>
    <x v="108"/>
    <x v="3"/>
    <x v="0"/>
    <n v="1"/>
    <m/>
    <n v="0"/>
    <s v="Réel"/>
    <n v="0"/>
    <m/>
    <x v="0"/>
  </r>
  <r>
    <x v="1"/>
    <x v="107"/>
    <x v="3"/>
    <x v="107"/>
    <x v="108"/>
    <x v="3"/>
    <x v="1"/>
    <n v="1"/>
    <m/>
    <n v="0"/>
    <s v="Réel"/>
    <n v="0"/>
    <m/>
    <x v="0"/>
  </r>
  <r>
    <x v="1"/>
    <x v="107"/>
    <x v="3"/>
    <x v="107"/>
    <x v="108"/>
    <x v="4"/>
    <x v="0"/>
    <n v="1"/>
    <m/>
    <n v="0"/>
    <s v="Réel"/>
    <n v="0"/>
    <m/>
    <x v="0"/>
  </r>
  <r>
    <x v="1"/>
    <x v="107"/>
    <x v="3"/>
    <x v="107"/>
    <x v="108"/>
    <x v="4"/>
    <x v="1"/>
    <n v="1"/>
    <m/>
    <n v="0"/>
    <s v="Réel"/>
    <n v="0"/>
    <m/>
    <x v="0"/>
  </r>
  <r>
    <x v="1"/>
    <x v="107"/>
    <x v="3"/>
    <x v="107"/>
    <x v="108"/>
    <x v="5"/>
    <x v="0"/>
    <n v="1"/>
    <m/>
    <n v="0"/>
    <s v="Réel"/>
    <n v="0"/>
    <m/>
    <x v="0"/>
  </r>
  <r>
    <x v="1"/>
    <x v="107"/>
    <x v="3"/>
    <x v="107"/>
    <x v="108"/>
    <x v="5"/>
    <x v="1"/>
    <n v="1"/>
    <m/>
    <n v="0"/>
    <s v="Réel"/>
    <n v="0"/>
    <m/>
    <x v="0"/>
  </r>
  <r>
    <x v="1"/>
    <x v="107"/>
    <x v="3"/>
    <x v="107"/>
    <x v="108"/>
    <x v="6"/>
    <x v="0"/>
    <n v="1"/>
    <n v="2110"/>
    <n v="0"/>
    <s v="Réel"/>
    <n v="0"/>
    <s v="FORFAIT"/>
    <x v="0"/>
  </r>
  <r>
    <x v="1"/>
    <x v="107"/>
    <x v="3"/>
    <x v="107"/>
    <x v="108"/>
    <x v="6"/>
    <x v="1"/>
    <n v="1"/>
    <m/>
    <n v="0"/>
    <s v="Réel"/>
    <n v="0"/>
    <m/>
    <x v="0"/>
  </r>
  <r>
    <x v="1"/>
    <x v="107"/>
    <x v="3"/>
    <x v="107"/>
    <x v="108"/>
    <x v="7"/>
    <x v="0"/>
    <n v="1"/>
    <m/>
    <n v="0"/>
    <s v="Forecast"/>
    <n v="0"/>
    <m/>
    <x v="1"/>
  </r>
  <r>
    <x v="1"/>
    <x v="107"/>
    <x v="3"/>
    <x v="107"/>
    <x v="108"/>
    <x v="7"/>
    <x v="1"/>
    <n v="1"/>
    <m/>
    <n v="0"/>
    <s v="Forecast"/>
    <n v="0"/>
    <m/>
    <x v="1"/>
  </r>
  <r>
    <x v="1"/>
    <x v="107"/>
    <x v="3"/>
    <x v="107"/>
    <x v="108"/>
    <x v="8"/>
    <x v="0"/>
    <n v="1"/>
    <m/>
    <n v="0"/>
    <s v="Forecast"/>
    <n v="0"/>
    <m/>
    <x v="1"/>
  </r>
  <r>
    <x v="1"/>
    <x v="107"/>
    <x v="3"/>
    <x v="107"/>
    <x v="108"/>
    <x v="8"/>
    <x v="1"/>
    <n v="1"/>
    <m/>
    <n v="0"/>
    <s v="Forecast"/>
    <n v="0"/>
    <m/>
    <x v="1"/>
  </r>
  <r>
    <x v="1"/>
    <x v="107"/>
    <x v="3"/>
    <x v="107"/>
    <x v="108"/>
    <x v="9"/>
    <x v="0"/>
    <n v="1"/>
    <m/>
    <n v="0"/>
    <s v="Forecast"/>
    <n v="0"/>
    <m/>
    <x v="1"/>
  </r>
  <r>
    <x v="1"/>
    <x v="107"/>
    <x v="3"/>
    <x v="107"/>
    <x v="108"/>
    <x v="9"/>
    <x v="1"/>
    <n v="1"/>
    <m/>
    <n v="0"/>
    <s v="Forecast"/>
    <n v="0"/>
    <m/>
    <x v="1"/>
  </r>
  <r>
    <x v="1"/>
    <x v="107"/>
    <x v="3"/>
    <x v="107"/>
    <x v="108"/>
    <x v="10"/>
    <x v="0"/>
    <n v="1"/>
    <m/>
    <n v="0"/>
    <s v="Forecast"/>
    <n v="0"/>
    <m/>
    <x v="1"/>
  </r>
  <r>
    <x v="1"/>
    <x v="107"/>
    <x v="3"/>
    <x v="107"/>
    <x v="108"/>
    <x v="10"/>
    <x v="1"/>
    <n v="1"/>
    <m/>
    <n v="0"/>
    <s v="Forecast"/>
    <n v="0"/>
    <m/>
    <x v="1"/>
  </r>
  <r>
    <x v="1"/>
    <x v="107"/>
    <x v="3"/>
    <x v="107"/>
    <x v="108"/>
    <x v="11"/>
    <x v="0"/>
    <n v="1"/>
    <m/>
    <n v="0"/>
    <s v="Forecast"/>
    <n v="0"/>
    <m/>
    <x v="1"/>
  </r>
  <r>
    <x v="1"/>
    <x v="107"/>
    <x v="3"/>
    <x v="107"/>
    <x v="108"/>
    <x v="11"/>
    <x v="1"/>
    <n v="1"/>
    <m/>
    <n v="0"/>
    <s v="Forecast"/>
    <n v="0"/>
    <m/>
    <x v="1"/>
  </r>
  <r>
    <x v="1"/>
    <x v="108"/>
    <x v="3"/>
    <x v="108"/>
    <x v="109"/>
    <x v="0"/>
    <x v="0"/>
    <n v="1"/>
    <m/>
    <n v="0"/>
    <s v="Réel"/>
    <n v="0"/>
    <m/>
    <x v="0"/>
  </r>
  <r>
    <x v="1"/>
    <x v="108"/>
    <x v="3"/>
    <x v="108"/>
    <x v="109"/>
    <x v="0"/>
    <x v="1"/>
    <n v="1"/>
    <m/>
    <n v="0"/>
    <s v="Réel"/>
    <n v="0"/>
    <m/>
    <x v="0"/>
  </r>
  <r>
    <x v="1"/>
    <x v="108"/>
    <x v="3"/>
    <x v="108"/>
    <x v="109"/>
    <x v="1"/>
    <x v="0"/>
    <n v="1"/>
    <m/>
    <n v="0"/>
    <s v="Réel"/>
    <n v="0"/>
    <m/>
    <x v="0"/>
  </r>
  <r>
    <x v="1"/>
    <x v="108"/>
    <x v="3"/>
    <x v="108"/>
    <x v="109"/>
    <x v="1"/>
    <x v="1"/>
    <n v="1"/>
    <m/>
    <n v="0"/>
    <s v="Réel"/>
    <n v="0"/>
    <m/>
    <x v="0"/>
  </r>
  <r>
    <x v="1"/>
    <x v="108"/>
    <x v="3"/>
    <x v="108"/>
    <x v="109"/>
    <x v="2"/>
    <x v="0"/>
    <n v="1"/>
    <m/>
    <n v="0"/>
    <s v="Réel"/>
    <n v="0"/>
    <m/>
    <x v="0"/>
  </r>
  <r>
    <x v="1"/>
    <x v="108"/>
    <x v="3"/>
    <x v="108"/>
    <x v="109"/>
    <x v="2"/>
    <x v="1"/>
    <n v="1"/>
    <m/>
    <n v="0"/>
    <s v="Réel"/>
    <n v="0"/>
    <m/>
    <x v="0"/>
  </r>
  <r>
    <x v="1"/>
    <x v="108"/>
    <x v="3"/>
    <x v="108"/>
    <x v="109"/>
    <x v="3"/>
    <x v="0"/>
    <n v="1"/>
    <m/>
    <n v="0"/>
    <s v="Réel"/>
    <n v="0"/>
    <m/>
    <x v="0"/>
  </r>
  <r>
    <x v="1"/>
    <x v="108"/>
    <x v="3"/>
    <x v="108"/>
    <x v="109"/>
    <x v="3"/>
    <x v="1"/>
    <n v="1"/>
    <m/>
    <n v="0"/>
    <s v="Réel"/>
    <n v="0"/>
    <m/>
    <x v="0"/>
  </r>
  <r>
    <x v="1"/>
    <x v="108"/>
    <x v="3"/>
    <x v="108"/>
    <x v="109"/>
    <x v="4"/>
    <x v="0"/>
    <n v="1"/>
    <m/>
    <n v="0"/>
    <s v="Réel"/>
    <n v="0"/>
    <m/>
    <x v="0"/>
  </r>
  <r>
    <x v="1"/>
    <x v="108"/>
    <x v="3"/>
    <x v="108"/>
    <x v="109"/>
    <x v="4"/>
    <x v="1"/>
    <n v="1"/>
    <m/>
    <n v="0"/>
    <s v="Réel"/>
    <n v="0"/>
    <m/>
    <x v="0"/>
  </r>
  <r>
    <x v="1"/>
    <x v="108"/>
    <x v="3"/>
    <x v="108"/>
    <x v="109"/>
    <x v="5"/>
    <x v="0"/>
    <n v="1"/>
    <m/>
    <n v="0"/>
    <s v="Réel"/>
    <n v="0"/>
    <m/>
    <x v="0"/>
  </r>
  <r>
    <x v="1"/>
    <x v="108"/>
    <x v="3"/>
    <x v="108"/>
    <x v="109"/>
    <x v="5"/>
    <x v="1"/>
    <n v="1"/>
    <m/>
    <n v="0"/>
    <s v="Réel"/>
    <n v="0"/>
    <m/>
    <x v="0"/>
  </r>
  <r>
    <x v="1"/>
    <x v="108"/>
    <x v="3"/>
    <x v="108"/>
    <x v="109"/>
    <x v="6"/>
    <x v="0"/>
    <n v="1"/>
    <n v="2110"/>
    <n v="0"/>
    <s v="Réel"/>
    <n v="0"/>
    <s v="FORFAIT"/>
    <x v="0"/>
  </r>
  <r>
    <x v="1"/>
    <x v="108"/>
    <x v="3"/>
    <x v="108"/>
    <x v="109"/>
    <x v="6"/>
    <x v="1"/>
    <n v="1"/>
    <m/>
    <n v="0"/>
    <s v="Réel"/>
    <n v="0"/>
    <m/>
    <x v="0"/>
  </r>
  <r>
    <x v="1"/>
    <x v="108"/>
    <x v="3"/>
    <x v="108"/>
    <x v="109"/>
    <x v="7"/>
    <x v="0"/>
    <n v="1"/>
    <m/>
    <n v="0"/>
    <s v="Forecast"/>
    <n v="0"/>
    <m/>
    <x v="1"/>
  </r>
  <r>
    <x v="1"/>
    <x v="108"/>
    <x v="3"/>
    <x v="108"/>
    <x v="109"/>
    <x v="7"/>
    <x v="1"/>
    <n v="1"/>
    <m/>
    <n v="0"/>
    <s v="Forecast"/>
    <n v="0"/>
    <m/>
    <x v="1"/>
  </r>
  <r>
    <x v="1"/>
    <x v="108"/>
    <x v="3"/>
    <x v="108"/>
    <x v="109"/>
    <x v="8"/>
    <x v="0"/>
    <n v="1"/>
    <m/>
    <n v="0"/>
    <s v="Forecast"/>
    <n v="0"/>
    <m/>
    <x v="1"/>
  </r>
  <r>
    <x v="1"/>
    <x v="108"/>
    <x v="3"/>
    <x v="108"/>
    <x v="109"/>
    <x v="8"/>
    <x v="1"/>
    <n v="1"/>
    <m/>
    <n v="0"/>
    <s v="Forecast"/>
    <n v="0"/>
    <m/>
    <x v="1"/>
  </r>
  <r>
    <x v="1"/>
    <x v="108"/>
    <x v="3"/>
    <x v="108"/>
    <x v="109"/>
    <x v="9"/>
    <x v="0"/>
    <n v="1"/>
    <m/>
    <n v="0"/>
    <s v="Forecast"/>
    <n v="0"/>
    <m/>
    <x v="1"/>
  </r>
  <r>
    <x v="1"/>
    <x v="108"/>
    <x v="3"/>
    <x v="108"/>
    <x v="109"/>
    <x v="9"/>
    <x v="1"/>
    <n v="1"/>
    <m/>
    <n v="0"/>
    <s v="Forecast"/>
    <n v="0"/>
    <m/>
    <x v="1"/>
  </r>
  <r>
    <x v="1"/>
    <x v="108"/>
    <x v="3"/>
    <x v="108"/>
    <x v="109"/>
    <x v="10"/>
    <x v="0"/>
    <n v="1"/>
    <m/>
    <n v="0"/>
    <s v="Forecast"/>
    <n v="0"/>
    <m/>
    <x v="1"/>
  </r>
  <r>
    <x v="1"/>
    <x v="108"/>
    <x v="3"/>
    <x v="108"/>
    <x v="109"/>
    <x v="10"/>
    <x v="1"/>
    <n v="1"/>
    <m/>
    <n v="0"/>
    <s v="Forecast"/>
    <n v="0"/>
    <m/>
    <x v="1"/>
  </r>
  <r>
    <x v="1"/>
    <x v="108"/>
    <x v="3"/>
    <x v="108"/>
    <x v="109"/>
    <x v="11"/>
    <x v="0"/>
    <n v="1"/>
    <m/>
    <n v="0"/>
    <s v="Forecast"/>
    <n v="0"/>
    <m/>
    <x v="1"/>
  </r>
  <r>
    <x v="1"/>
    <x v="108"/>
    <x v="3"/>
    <x v="108"/>
    <x v="109"/>
    <x v="11"/>
    <x v="1"/>
    <n v="1"/>
    <m/>
    <n v="0"/>
    <s v="Forecast"/>
    <n v="0"/>
    <m/>
    <x v="1"/>
  </r>
  <r>
    <x v="1"/>
    <x v="109"/>
    <x v="7"/>
    <x v="109"/>
    <x v="110"/>
    <x v="0"/>
    <x v="2"/>
    <n v="1"/>
    <m/>
    <n v="0"/>
    <s v="Réel"/>
    <n v="0"/>
    <m/>
    <x v="0"/>
  </r>
  <r>
    <x v="1"/>
    <x v="109"/>
    <x v="7"/>
    <x v="109"/>
    <x v="110"/>
    <x v="0"/>
    <x v="1"/>
    <n v="1"/>
    <m/>
    <n v="0"/>
    <s v="Réel"/>
    <n v="0"/>
    <m/>
    <x v="0"/>
  </r>
  <r>
    <x v="1"/>
    <x v="109"/>
    <x v="7"/>
    <x v="109"/>
    <x v="110"/>
    <x v="1"/>
    <x v="2"/>
    <n v="1"/>
    <m/>
    <n v="0"/>
    <s v="Réel"/>
    <n v="0"/>
    <s v="CJM BASE REEL"/>
    <x v="0"/>
  </r>
  <r>
    <x v="1"/>
    <x v="109"/>
    <x v="7"/>
    <x v="109"/>
    <x v="110"/>
    <x v="1"/>
    <x v="1"/>
    <n v="1"/>
    <m/>
    <n v="0"/>
    <s v="Réel"/>
    <n v="0"/>
    <m/>
    <x v="0"/>
  </r>
  <r>
    <x v="1"/>
    <x v="109"/>
    <x v="7"/>
    <x v="109"/>
    <x v="110"/>
    <x v="2"/>
    <x v="2"/>
    <n v="1"/>
    <m/>
    <n v="0"/>
    <s v="Réel"/>
    <n v="0"/>
    <m/>
    <x v="0"/>
  </r>
  <r>
    <x v="1"/>
    <x v="109"/>
    <x v="7"/>
    <x v="109"/>
    <x v="110"/>
    <x v="2"/>
    <x v="1"/>
    <n v="1"/>
    <m/>
    <n v="0"/>
    <s v="Réel"/>
    <n v="0"/>
    <m/>
    <x v="0"/>
  </r>
  <r>
    <x v="1"/>
    <x v="109"/>
    <x v="7"/>
    <x v="109"/>
    <x v="110"/>
    <x v="3"/>
    <x v="2"/>
    <n v="1"/>
    <m/>
    <n v="0"/>
    <s v="Réel"/>
    <n v="0"/>
    <m/>
    <x v="0"/>
  </r>
  <r>
    <x v="1"/>
    <x v="109"/>
    <x v="7"/>
    <x v="109"/>
    <x v="110"/>
    <x v="3"/>
    <x v="1"/>
    <n v="1"/>
    <m/>
    <n v="0"/>
    <s v="Réel"/>
    <n v="0"/>
    <m/>
    <x v="0"/>
  </r>
  <r>
    <x v="1"/>
    <x v="109"/>
    <x v="7"/>
    <x v="109"/>
    <x v="110"/>
    <x v="4"/>
    <x v="2"/>
    <n v="1"/>
    <m/>
    <n v="0"/>
    <s v="Réel"/>
    <n v="0"/>
    <m/>
    <x v="0"/>
  </r>
  <r>
    <x v="1"/>
    <x v="109"/>
    <x v="7"/>
    <x v="109"/>
    <x v="110"/>
    <x v="4"/>
    <x v="1"/>
    <n v="1"/>
    <m/>
    <n v="0"/>
    <s v="Réel"/>
    <n v="0"/>
    <m/>
    <x v="0"/>
  </r>
  <r>
    <x v="1"/>
    <x v="109"/>
    <x v="7"/>
    <x v="109"/>
    <x v="110"/>
    <x v="5"/>
    <x v="2"/>
    <n v="1"/>
    <m/>
    <n v="0"/>
    <s v="Réel"/>
    <n v="0"/>
    <m/>
    <x v="0"/>
  </r>
  <r>
    <x v="1"/>
    <x v="109"/>
    <x v="7"/>
    <x v="109"/>
    <x v="110"/>
    <x v="5"/>
    <x v="1"/>
    <n v="1"/>
    <m/>
    <n v="0"/>
    <s v="Réel"/>
    <n v="0"/>
    <m/>
    <x v="0"/>
  </r>
  <r>
    <x v="1"/>
    <x v="109"/>
    <x v="7"/>
    <x v="109"/>
    <x v="110"/>
    <x v="6"/>
    <x v="2"/>
    <n v="1"/>
    <n v="8423.7420000000002"/>
    <n v="8423.7420000000002"/>
    <s v="Réel"/>
    <n v="-8423.7420000000002"/>
    <m/>
    <x v="0"/>
  </r>
  <r>
    <x v="1"/>
    <x v="109"/>
    <x v="7"/>
    <x v="109"/>
    <x v="110"/>
    <x v="6"/>
    <x v="1"/>
    <n v="1"/>
    <m/>
    <n v="0"/>
    <s v="Réel"/>
    <n v="0"/>
    <m/>
    <x v="0"/>
  </r>
  <r>
    <x v="1"/>
    <x v="109"/>
    <x v="7"/>
    <x v="109"/>
    <x v="110"/>
    <x v="7"/>
    <x v="2"/>
    <n v="1"/>
    <m/>
    <n v="0"/>
    <s v="Forecast"/>
    <n v="0"/>
    <m/>
    <x v="1"/>
  </r>
  <r>
    <x v="1"/>
    <x v="109"/>
    <x v="7"/>
    <x v="109"/>
    <x v="110"/>
    <x v="7"/>
    <x v="1"/>
    <n v="1"/>
    <m/>
    <n v="0"/>
    <s v="Forecast"/>
    <n v="0"/>
    <m/>
    <x v="1"/>
  </r>
  <r>
    <x v="1"/>
    <x v="109"/>
    <x v="7"/>
    <x v="109"/>
    <x v="110"/>
    <x v="8"/>
    <x v="2"/>
    <n v="1"/>
    <m/>
    <n v="0"/>
    <s v="Forecast"/>
    <n v="0"/>
    <m/>
    <x v="1"/>
  </r>
  <r>
    <x v="1"/>
    <x v="109"/>
    <x v="7"/>
    <x v="109"/>
    <x v="110"/>
    <x v="8"/>
    <x v="1"/>
    <n v="1"/>
    <m/>
    <n v="0"/>
    <s v="Forecast"/>
    <n v="0"/>
    <m/>
    <x v="1"/>
  </r>
  <r>
    <x v="1"/>
    <x v="109"/>
    <x v="7"/>
    <x v="109"/>
    <x v="110"/>
    <x v="9"/>
    <x v="2"/>
    <n v="1"/>
    <m/>
    <n v="0"/>
    <s v="Forecast"/>
    <n v="0"/>
    <m/>
    <x v="1"/>
  </r>
  <r>
    <x v="1"/>
    <x v="109"/>
    <x v="7"/>
    <x v="109"/>
    <x v="110"/>
    <x v="9"/>
    <x v="1"/>
    <n v="1"/>
    <m/>
    <n v="0"/>
    <s v="Forecast"/>
    <n v="0"/>
    <m/>
    <x v="1"/>
  </r>
  <r>
    <x v="1"/>
    <x v="109"/>
    <x v="7"/>
    <x v="109"/>
    <x v="110"/>
    <x v="10"/>
    <x v="2"/>
    <n v="1"/>
    <m/>
    <n v="0"/>
    <s v="Forecast"/>
    <n v="0"/>
    <m/>
    <x v="1"/>
  </r>
  <r>
    <x v="1"/>
    <x v="109"/>
    <x v="7"/>
    <x v="109"/>
    <x v="110"/>
    <x v="10"/>
    <x v="1"/>
    <n v="1"/>
    <m/>
    <n v="0"/>
    <s v="Forecast"/>
    <n v="0"/>
    <m/>
    <x v="1"/>
  </r>
  <r>
    <x v="1"/>
    <x v="109"/>
    <x v="7"/>
    <x v="109"/>
    <x v="110"/>
    <x v="11"/>
    <x v="2"/>
    <n v="1"/>
    <m/>
    <n v="0"/>
    <s v="Forecast"/>
    <n v="0"/>
    <m/>
    <x v="1"/>
  </r>
  <r>
    <x v="1"/>
    <x v="109"/>
    <x v="7"/>
    <x v="109"/>
    <x v="110"/>
    <x v="11"/>
    <x v="1"/>
    <n v="1"/>
    <m/>
    <n v="0"/>
    <s v="Forecast"/>
    <n v="0"/>
    <m/>
    <x v="1"/>
  </r>
  <r>
    <x v="1"/>
    <x v="109"/>
    <x v="13"/>
    <x v="110"/>
    <x v="110"/>
    <x v="0"/>
    <x v="2"/>
    <n v="1"/>
    <m/>
    <n v="0"/>
    <s v="Réel"/>
    <n v="0"/>
    <m/>
    <x v="0"/>
  </r>
  <r>
    <x v="1"/>
    <x v="109"/>
    <x v="13"/>
    <x v="110"/>
    <x v="110"/>
    <x v="0"/>
    <x v="1"/>
    <n v="1"/>
    <m/>
    <n v="0"/>
    <s v="Réel"/>
    <n v="0"/>
    <m/>
    <x v="0"/>
  </r>
  <r>
    <x v="1"/>
    <x v="109"/>
    <x v="13"/>
    <x v="110"/>
    <x v="110"/>
    <x v="1"/>
    <x v="2"/>
    <n v="1"/>
    <m/>
    <n v="0"/>
    <s v="Réel"/>
    <n v="0"/>
    <m/>
    <x v="0"/>
  </r>
  <r>
    <x v="1"/>
    <x v="109"/>
    <x v="13"/>
    <x v="110"/>
    <x v="110"/>
    <x v="1"/>
    <x v="1"/>
    <n v="1"/>
    <m/>
    <n v="0"/>
    <s v="Réel"/>
    <n v="0"/>
    <m/>
    <x v="0"/>
  </r>
  <r>
    <x v="1"/>
    <x v="109"/>
    <x v="13"/>
    <x v="110"/>
    <x v="110"/>
    <x v="2"/>
    <x v="2"/>
    <n v="1"/>
    <m/>
    <n v="0"/>
    <s v="Réel"/>
    <n v="0"/>
    <m/>
    <x v="0"/>
  </r>
  <r>
    <x v="1"/>
    <x v="109"/>
    <x v="13"/>
    <x v="110"/>
    <x v="110"/>
    <x v="2"/>
    <x v="1"/>
    <n v="1"/>
    <m/>
    <n v="0"/>
    <s v="Réel"/>
    <n v="0"/>
    <m/>
    <x v="0"/>
  </r>
  <r>
    <x v="1"/>
    <x v="109"/>
    <x v="13"/>
    <x v="110"/>
    <x v="110"/>
    <x v="3"/>
    <x v="2"/>
    <n v="1"/>
    <m/>
    <n v="0"/>
    <s v="Réel"/>
    <n v="0"/>
    <m/>
    <x v="0"/>
  </r>
  <r>
    <x v="1"/>
    <x v="109"/>
    <x v="13"/>
    <x v="110"/>
    <x v="110"/>
    <x v="3"/>
    <x v="1"/>
    <n v="1"/>
    <m/>
    <n v="0"/>
    <s v="Réel"/>
    <n v="0"/>
    <m/>
    <x v="0"/>
  </r>
  <r>
    <x v="1"/>
    <x v="109"/>
    <x v="13"/>
    <x v="110"/>
    <x v="110"/>
    <x v="4"/>
    <x v="2"/>
    <n v="1"/>
    <m/>
    <n v="0"/>
    <s v="Réel"/>
    <n v="0"/>
    <m/>
    <x v="0"/>
  </r>
  <r>
    <x v="1"/>
    <x v="109"/>
    <x v="13"/>
    <x v="110"/>
    <x v="110"/>
    <x v="4"/>
    <x v="1"/>
    <n v="1"/>
    <m/>
    <n v="0"/>
    <s v="Réel"/>
    <n v="0"/>
    <m/>
    <x v="0"/>
  </r>
  <r>
    <x v="1"/>
    <x v="109"/>
    <x v="13"/>
    <x v="110"/>
    <x v="110"/>
    <x v="5"/>
    <x v="2"/>
    <n v="1"/>
    <m/>
    <n v="0"/>
    <s v="Réel"/>
    <n v="0"/>
    <m/>
    <x v="0"/>
  </r>
  <r>
    <x v="1"/>
    <x v="109"/>
    <x v="13"/>
    <x v="110"/>
    <x v="110"/>
    <x v="5"/>
    <x v="1"/>
    <n v="1"/>
    <m/>
    <n v="0"/>
    <s v="Réel"/>
    <n v="0"/>
    <m/>
    <x v="0"/>
  </r>
  <r>
    <x v="1"/>
    <x v="109"/>
    <x v="13"/>
    <x v="110"/>
    <x v="110"/>
    <x v="6"/>
    <x v="2"/>
    <n v="1"/>
    <n v="5615.8280000000004"/>
    <n v="5615.8280000000004"/>
    <s v="Réel"/>
    <n v="-5615.8280000000004"/>
    <m/>
    <x v="0"/>
  </r>
  <r>
    <x v="1"/>
    <x v="109"/>
    <x v="13"/>
    <x v="110"/>
    <x v="110"/>
    <x v="6"/>
    <x v="1"/>
    <n v="1"/>
    <m/>
    <n v="0"/>
    <s v="Réel"/>
    <n v="0"/>
    <m/>
    <x v="0"/>
  </r>
  <r>
    <x v="1"/>
    <x v="109"/>
    <x v="13"/>
    <x v="110"/>
    <x v="110"/>
    <x v="7"/>
    <x v="2"/>
    <n v="1"/>
    <m/>
    <n v="0"/>
    <s v="Forecast"/>
    <n v="0"/>
    <m/>
    <x v="1"/>
  </r>
  <r>
    <x v="1"/>
    <x v="109"/>
    <x v="13"/>
    <x v="110"/>
    <x v="110"/>
    <x v="7"/>
    <x v="1"/>
    <n v="1"/>
    <m/>
    <n v="0"/>
    <s v="Forecast"/>
    <n v="0"/>
    <m/>
    <x v="1"/>
  </r>
  <r>
    <x v="1"/>
    <x v="109"/>
    <x v="13"/>
    <x v="110"/>
    <x v="110"/>
    <x v="8"/>
    <x v="2"/>
    <n v="1"/>
    <m/>
    <n v="0"/>
    <s v="Forecast"/>
    <n v="0"/>
    <m/>
    <x v="1"/>
  </r>
  <r>
    <x v="1"/>
    <x v="109"/>
    <x v="13"/>
    <x v="110"/>
    <x v="110"/>
    <x v="8"/>
    <x v="1"/>
    <n v="1"/>
    <m/>
    <n v="0"/>
    <s v="Forecast"/>
    <n v="0"/>
    <m/>
    <x v="1"/>
  </r>
  <r>
    <x v="1"/>
    <x v="109"/>
    <x v="13"/>
    <x v="110"/>
    <x v="110"/>
    <x v="9"/>
    <x v="2"/>
    <n v="1"/>
    <m/>
    <n v="0"/>
    <s v="Forecast"/>
    <n v="0"/>
    <m/>
    <x v="1"/>
  </r>
  <r>
    <x v="1"/>
    <x v="109"/>
    <x v="13"/>
    <x v="110"/>
    <x v="110"/>
    <x v="9"/>
    <x v="1"/>
    <n v="1"/>
    <m/>
    <n v="0"/>
    <s v="Forecast"/>
    <n v="0"/>
    <m/>
    <x v="1"/>
  </r>
  <r>
    <x v="1"/>
    <x v="109"/>
    <x v="13"/>
    <x v="110"/>
    <x v="110"/>
    <x v="10"/>
    <x v="2"/>
    <n v="1"/>
    <m/>
    <n v="0"/>
    <s v="Forecast"/>
    <n v="0"/>
    <m/>
    <x v="1"/>
  </r>
  <r>
    <x v="1"/>
    <x v="109"/>
    <x v="13"/>
    <x v="110"/>
    <x v="110"/>
    <x v="10"/>
    <x v="1"/>
    <n v="1"/>
    <m/>
    <n v="0"/>
    <s v="Forecast"/>
    <n v="0"/>
    <m/>
    <x v="1"/>
  </r>
  <r>
    <x v="1"/>
    <x v="109"/>
    <x v="13"/>
    <x v="110"/>
    <x v="110"/>
    <x v="11"/>
    <x v="2"/>
    <n v="1"/>
    <m/>
    <n v="0"/>
    <s v="Forecast"/>
    <n v="0"/>
    <m/>
    <x v="1"/>
  </r>
  <r>
    <x v="1"/>
    <x v="109"/>
    <x v="13"/>
    <x v="110"/>
    <x v="110"/>
    <x v="11"/>
    <x v="1"/>
    <n v="1"/>
    <m/>
    <n v="0"/>
    <s v="Forecast"/>
    <n v="0"/>
    <m/>
    <x v="1"/>
  </r>
  <r>
    <x v="1"/>
    <x v="110"/>
    <x v="3"/>
    <x v="111"/>
    <x v="111"/>
    <x v="0"/>
    <x v="0"/>
    <n v="1"/>
    <m/>
    <n v="0"/>
    <s v="Réel"/>
    <n v="0"/>
    <m/>
    <x v="0"/>
  </r>
  <r>
    <x v="1"/>
    <x v="110"/>
    <x v="3"/>
    <x v="111"/>
    <x v="111"/>
    <x v="0"/>
    <x v="1"/>
    <n v="1"/>
    <m/>
    <n v="0"/>
    <s v="Réel"/>
    <n v="0"/>
    <m/>
    <x v="0"/>
  </r>
  <r>
    <x v="1"/>
    <x v="110"/>
    <x v="3"/>
    <x v="111"/>
    <x v="111"/>
    <x v="1"/>
    <x v="0"/>
    <n v="1"/>
    <m/>
    <n v="0"/>
    <s v="Réel"/>
    <n v="0"/>
    <m/>
    <x v="0"/>
  </r>
  <r>
    <x v="1"/>
    <x v="110"/>
    <x v="3"/>
    <x v="111"/>
    <x v="111"/>
    <x v="1"/>
    <x v="1"/>
    <n v="1"/>
    <m/>
    <n v="0"/>
    <s v="Réel"/>
    <n v="0"/>
    <m/>
    <x v="0"/>
  </r>
  <r>
    <x v="1"/>
    <x v="110"/>
    <x v="3"/>
    <x v="111"/>
    <x v="111"/>
    <x v="2"/>
    <x v="0"/>
    <n v="1"/>
    <m/>
    <n v="0"/>
    <s v="Réel"/>
    <n v="0"/>
    <m/>
    <x v="0"/>
  </r>
  <r>
    <x v="1"/>
    <x v="110"/>
    <x v="3"/>
    <x v="111"/>
    <x v="111"/>
    <x v="2"/>
    <x v="1"/>
    <n v="1"/>
    <m/>
    <n v="0"/>
    <s v="Réel"/>
    <n v="0"/>
    <m/>
    <x v="0"/>
  </r>
  <r>
    <x v="1"/>
    <x v="110"/>
    <x v="3"/>
    <x v="111"/>
    <x v="111"/>
    <x v="3"/>
    <x v="0"/>
    <n v="1"/>
    <m/>
    <n v="0"/>
    <s v="Réel"/>
    <n v="0"/>
    <m/>
    <x v="0"/>
  </r>
  <r>
    <x v="1"/>
    <x v="110"/>
    <x v="3"/>
    <x v="111"/>
    <x v="111"/>
    <x v="3"/>
    <x v="1"/>
    <n v="1"/>
    <m/>
    <n v="0"/>
    <s v="Réel"/>
    <n v="0"/>
    <m/>
    <x v="0"/>
  </r>
  <r>
    <x v="1"/>
    <x v="110"/>
    <x v="3"/>
    <x v="111"/>
    <x v="111"/>
    <x v="4"/>
    <x v="0"/>
    <n v="1"/>
    <m/>
    <n v="0"/>
    <s v="Réel"/>
    <n v="0"/>
    <m/>
    <x v="0"/>
  </r>
  <r>
    <x v="1"/>
    <x v="110"/>
    <x v="3"/>
    <x v="111"/>
    <x v="111"/>
    <x v="4"/>
    <x v="1"/>
    <n v="1"/>
    <m/>
    <n v="0"/>
    <s v="Réel"/>
    <n v="0"/>
    <m/>
    <x v="0"/>
  </r>
  <r>
    <x v="1"/>
    <x v="110"/>
    <x v="3"/>
    <x v="111"/>
    <x v="111"/>
    <x v="5"/>
    <x v="0"/>
    <n v="1"/>
    <m/>
    <n v="0"/>
    <s v="Réel"/>
    <n v="0"/>
    <m/>
    <x v="0"/>
  </r>
  <r>
    <x v="1"/>
    <x v="110"/>
    <x v="3"/>
    <x v="111"/>
    <x v="111"/>
    <x v="5"/>
    <x v="1"/>
    <n v="1"/>
    <m/>
    <n v="0"/>
    <s v="Réel"/>
    <n v="0"/>
    <m/>
    <x v="0"/>
  </r>
  <r>
    <x v="1"/>
    <x v="110"/>
    <x v="3"/>
    <x v="111"/>
    <x v="111"/>
    <x v="6"/>
    <x v="0"/>
    <n v="1"/>
    <n v="220"/>
    <n v="220"/>
    <s v="Réel"/>
    <n v="-220"/>
    <m/>
    <x v="0"/>
  </r>
  <r>
    <x v="1"/>
    <x v="110"/>
    <x v="3"/>
    <x v="111"/>
    <x v="111"/>
    <x v="6"/>
    <x v="1"/>
    <n v="1"/>
    <m/>
    <n v="0"/>
    <s v="Réel"/>
    <n v="0"/>
    <m/>
    <x v="0"/>
  </r>
  <r>
    <x v="1"/>
    <x v="110"/>
    <x v="3"/>
    <x v="111"/>
    <x v="111"/>
    <x v="7"/>
    <x v="0"/>
    <n v="1"/>
    <m/>
    <n v="0"/>
    <s v="Forecast"/>
    <n v="0"/>
    <m/>
    <x v="1"/>
  </r>
  <r>
    <x v="1"/>
    <x v="110"/>
    <x v="3"/>
    <x v="111"/>
    <x v="111"/>
    <x v="7"/>
    <x v="1"/>
    <n v="1"/>
    <m/>
    <n v="0"/>
    <s v="Forecast"/>
    <n v="0"/>
    <m/>
    <x v="1"/>
  </r>
  <r>
    <x v="1"/>
    <x v="110"/>
    <x v="3"/>
    <x v="111"/>
    <x v="111"/>
    <x v="8"/>
    <x v="0"/>
    <n v="1"/>
    <m/>
    <n v="0"/>
    <s v="Forecast"/>
    <n v="0"/>
    <m/>
    <x v="1"/>
  </r>
  <r>
    <x v="1"/>
    <x v="110"/>
    <x v="3"/>
    <x v="111"/>
    <x v="111"/>
    <x v="8"/>
    <x v="1"/>
    <n v="1"/>
    <m/>
    <n v="0"/>
    <s v="Forecast"/>
    <n v="0"/>
    <m/>
    <x v="1"/>
  </r>
  <r>
    <x v="1"/>
    <x v="110"/>
    <x v="3"/>
    <x v="111"/>
    <x v="111"/>
    <x v="9"/>
    <x v="0"/>
    <n v="1"/>
    <m/>
    <n v="0"/>
    <s v="Forecast"/>
    <n v="0"/>
    <m/>
    <x v="1"/>
  </r>
  <r>
    <x v="1"/>
    <x v="110"/>
    <x v="3"/>
    <x v="111"/>
    <x v="111"/>
    <x v="9"/>
    <x v="1"/>
    <n v="1"/>
    <m/>
    <n v="0"/>
    <s v="Forecast"/>
    <n v="0"/>
    <m/>
    <x v="1"/>
  </r>
  <r>
    <x v="1"/>
    <x v="110"/>
    <x v="3"/>
    <x v="111"/>
    <x v="111"/>
    <x v="10"/>
    <x v="0"/>
    <n v="1"/>
    <m/>
    <n v="0"/>
    <s v="Forecast"/>
    <n v="0"/>
    <m/>
    <x v="1"/>
  </r>
  <r>
    <x v="1"/>
    <x v="110"/>
    <x v="3"/>
    <x v="111"/>
    <x v="111"/>
    <x v="10"/>
    <x v="1"/>
    <n v="1"/>
    <m/>
    <n v="0"/>
    <s v="Forecast"/>
    <n v="0"/>
    <m/>
    <x v="1"/>
  </r>
  <r>
    <x v="1"/>
    <x v="110"/>
    <x v="3"/>
    <x v="111"/>
    <x v="111"/>
    <x v="11"/>
    <x v="0"/>
    <n v="1"/>
    <m/>
    <n v="0"/>
    <s v="Forecast"/>
    <n v="0"/>
    <m/>
    <x v="1"/>
  </r>
  <r>
    <x v="1"/>
    <x v="110"/>
    <x v="3"/>
    <x v="111"/>
    <x v="111"/>
    <x v="11"/>
    <x v="1"/>
    <n v="1"/>
    <m/>
    <n v="0"/>
    <s v="Forecast"/>
    <n v="0"/>
    <m/>
    <x v="1"/>
  </r>
  <r>
    <x v="1"/>
    <x v="111"/>
    <x v="15"/>
    <x v="106"/>
    <x v="112"/>
    <x v="0"/>
    <x v="2"/>
    <n v="1"/>
    <m/>
    <n v="0"/>
    <s v="Réel"/>
    <n v="0"/>
    <m/>
    <x v="0"/>
  </r>
  <r>
    <x v="1"/>
    <x v="111"/>
    <x v="15"/>
    <x v="106"/>
    <x v="112"/>
    <x v="0"/>
    <x v="1"/>
    <n v="1"/>
    <m/>
    <n v="0"/>
    <s v="Réel"/>
    <n v="0"/>
    <m/>
    <x v="0"/>
  </r>
  <r>
    <x v="1"/>
    <x v="111"/>
    <x v="15"/>
    <x v="106"/>
    <x v="112"/>
    <x v="1"/>
    <x v="2"/>
    <n v="1"/>
    <m/>
    <n v="0"/>
    <s v="Réel"/>
    <n v="0"/>
    <m/>
    <x v="0"/>
  </r>
  <r>
    <x v="1"/>
    <x v="111"/>
    <x v="15"/>
    <x v="106"/>
    <x v="112"/>
    <x v="1"/>
    <x v="1"/>
    <n v="1"/>
    <m/>
    <n v="0"/>
    <s v="Réel"/>
    <n v="0"/>
    <m/>
    <x v="0"/>
  </r>
  <r>
    <x v="1"/>
    <x v="111"/>
    <x v="15"/>
    <x v="106"/>
    <x v="112"/>
    <x v="2"/>
    <x v="2"/>
    <n v="1"/>
    <m/>
    <n v="0"/>
    <s v="Réel"/>
    <n v="0"/>
    <m/>
    <x v="0"/>
  </r>
  <r>
    <x v="1"/>
    <x v="111"/>
    <x v="15"/>
    <x v="106"/>
    <x v="112"/>
    <x v="2"/>
    <x v="1"/>
    <n v="1"/>
    <m/>
    <n v="0"/>
    <s v="Réel"/>
    <n v="0"/>
    <m/>
    <x v="0"/>
  </r>
  <r>
    <x v="1"/>
    <x v="111"/>
    <x v="15"/>
    <x v="106"/>
    <x v="112"/>
    <x v="3"/>
    <x v="2"/>
    <n v="1"/>
    <m/>
    <n v="0"/>
    <s v="Réel"/>
    <n v="0"/>
    <m/>
    <x v="0"/>
  </r>
  <r>
    <x v="1"/>
    <x v="111"/>
    <x v="15"/>
    <x v="106"/>
    <x v="112"/>
    <x v="3"/>
    <x v="1"/>
    <n v="1"/>
    <m/>
    <n v="0"/>
    <s v="Réel"/>
    <n v="0"/>
    <m/>
    <x v="0"/>
  </r>
  <r>
    <x v="1"/>
    <x v="111"/>
    <x v="15"/>
    <x v="106"/>
    <x v="112"/>
    <x v="4"/>
    <x v="2"/>
    <n v="1"/>
    <m/>
    <n v="0"/>
    <s v="Réel"/>
    <n v="0"/>
    <m/>
    <x v="0"/>
  </r>
  <r>
    <x v="1"/>
    <x v="111"/>
    <x v="15"/>
    <x v="106"/>
    <x v="112"/>
    <x v="4"/>
    <x v="1"/>
    <n v="1"/>
    <m/>
    <n v="0"/>
    <s v="Réel"/>
    <n v="0"/>
    <m/>
    <x v="0"/>
  </r>
  <r>
    <x v="1"/>
    <x v="111"/>
    <x v="15"/>
    <x v="106"/>
    <x v="112"/>
    <x v="5"/>
    <x v="2"/>
    <n v="1"/>
    <m/>
    <n v="0"/>
    <s v="Réel"/>
    <n v="0"/>
    <m/>
    <x v="0"/>
  </r>
  <r>
    <x v="1"/>
    <x v="111"/>
    <x v="15"/>
    <x v="106"/>
    <x v="112"/>
    <x v="5"/>
    <x v="1"/>
    <n v="1"/>
    <m/>
    <n v="0"/>
    <s v="Réel"/>
    <n v="0"/>
    <m/>
    <x v="0"/>
  </r>
  <r>
    <x v="1"/>
    <x v="111"/>
    <x v="15"/>
    <x v="106"/>
    <x v="112"/>
    <x v="6"/>
    <x v="2"/>
    <n v="1"/>
    <n v="3726.5"/>
    <n v="3726.5"/>
    <s v="Réel"/>
    <n v="-3726.5"/>
    <s v="TRANSITION"/>
    <x v="0"/>
  </r>
  <r>
    <x v="1"/>
    <x v="111"/>
    <x v="15"/>
    <x v="106"/>
    <x v="112"/>
    <x v="6"/>
    <x v="1"/>
    <n v="1"/>
    <m/>
    <n v="0"/>
    <s v="Réel"/>
    <n v="0"/>
    <m/>
    <x v="0"/>
  </r>
  <r>
    <x v="1"/>
    <x v="111"/>
    <x v="15"/>
    <x v="106"/>
    <x v="112"/>
    <x v="7"/>
    <x v="2"/>
    <n v="1"/>
    <m/>
    <n v="0"/>
    <s v="Forecast"/>
    <n v="0"/>
    <m/>
    <x v="1"/>
  </r>
  <r>
    <x v="1"/>
    <x v="111"/>
    <x v="15"/>
    <x v="106"/>
    <x v="112"/>
    <x v="7"/>
    <x v="1"/>
    <n v="1"/>
    <m/>
    <n v="0"/>
    <s v="Forecast"/>
    <n v="0"/>
    <m/>
    <x v="1"/>
  </r>
  <r>
    <x v="1"/>
    <x v="111"/>
    <x v="15"/>
    <x v="106"/>
    <x v="112"/>
    <x v="8"/>
    <x v="2"/>
    <n v="1"/>
    <m/>
    <n v="0"/>
    <s v="Forecast"/>
    <n v="0"/>
    <m/>
    <x v="1"/>
  </r>
  <r>
    <x v="1"/>
    <x v="111"/>
    <x v="15"/>
    <x v="106"/>
    <x v="112"/>
    <x v="8"/>
    <x v="1"/>
    <n v="1"/>
    <m/>
    <n v="0"/>
    <s v="Forecast"/>
    <n v="0"/>
    <m/>
    <x v="1"/>
  </r>
  <r>
    <x v="1"/>
    <x v="111"/>
    <x v="15"/>
    <x v="106"/>
    <x v="112"/>
    <x v="9"/>
    <x v="2"/>
    <n v="1"/>
    <m/>
    <n v="0"/>
    <s v="Forecast"/>
    <n v="0"/>
    <m/>
    <x v="1"/>
  </r>
  <r>
    <x v="1"/>
    <x v="111"/>
    <x v="15"/>
    <x v="106"/>
    <x v="112"/>
    <x v="9"/>
    <x v="1"/>
    <n v="1"/>
    <m/>
    <n v="0"/>
    <s v="Forecast"/>
    <n v="0"/>
    <m/>
    <x v="1"/>
  </r>
  <r>
    <x v="1"/>
    <x v="111"/>
    <x v="15"/>
    <x v="106"/>
    <x v="112"/>
    <x v="10"/>
    <x v="2"/>
    <n v="1"/>
    <m/>
    <n v="0"/>
    <s v="Forecast"/>
    <n v="0"/>
    <m/>
    <x v="1"/>
  </r>
  <r>
    <x v="1"/>
    <x v="111"/>
    <x v="15"/>
    <x v="106"/>
    <x v="112"/>
    <x v="10"/>
    <x v="1"/>
    <n v="1"/>
    <m/>
    <n v="0"/>
    <s v="Forecast"/>
    <n v="0"/>
    <m/>
    <x v="1"/>
  </r>
  <r>
    <x v="1"/>
    <x v="111"/>
    <x v="15"/>
    <x v="106"/>
    <x v="112"/>
    <x v="11"/>
    <x v="2"/>
    <n v="1"/>
    <m/>
    <n v="0"/>
    <s v="Forecast"/>
    <n v="0"/>
    <m/>
    <x v="1"/>
  </r>
  <r>
    <x v="1"/>
    <x v="111"/>
    <x v="15"/>
    <x v="106"/>
    <x v="112"/>
    <x v="11"/>
    <x v="1"/>
    <n v="1"/>
    <m/>
    <n v="0"/>
    <s v="Forecast"/>
    <n v="0"/>
    <m/>
    <x v="1"/>
  </r>
  <r>
    <x v="3"/>
    <x v="112"/>
    <x v="16"/>
    <x v="95"/>
    <x v="113"/>
    <x v="12"/>
    <x v="11"/>
    <m/>
    <m/>
    <m/>
    <m/>
    <m/>
    <m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" autoFormatId="4112" applyNumberFormats="1" applyBorderFormats="1" applyFontFormats="1" applyPatternFormats="1" applyAlignmentFormats="1" applyWidthHeightFormats="1" dataCaption="Données" updatedVersion="3" minRefreshableVersion="3" asteriskTotals="1" showMemberPropertyTips="0" useAutoFormatting="1" rowGrandTotals="0" colGrandTotals="0" itemPrintTitles="1" createdVersion="3" indent="0" compact="0" compactData="0" gridDropZones="1">
  <location ref="A4:G130" firstHeaderRow="0" firstDataRow="1" firstDataCol="5" rowPageCount="2" colPageCount="1"/>
  <pivotFields count="14">
    <pivotField name="BU" axis="axisRow" compact="0" outline="0" subtotalTop="0" showAll="0" includeNewItemsInFilter="1" sortType="ascending" defaultSubtotal="0">
      <items count="6">
        <item m="1" x="5"/>
        <item n="J" x="0"/>
        <item n="C" x="1"/>
        <item m="1" x="4"/>
        <item n="T" x="2"/>
        <item h="1" x="3"/>
      </items>
    </pivotField>
    <pivotField name="Code Annexe" axis="axisRow" compact="0" outline="0" subtotalTop="0" showAll="0" includeNewItemsInFilter="1" defaultSubtotal="0">
      <items count="198">
        <item m="1" x="130"/>
        <item m="1" x="156"/>
        <item m="1" x="187"/>
        <item m="1" x="163"/>
        <item m="1" x="172"/>
        <item m="1" x="186"/>
        <item m="1" x="162"/>
        <item m="1" x="146"/>
        <item m="1" x="168"/>
        <item m="1" x="121"/>
        <item m="1" x="178"/>
        <item m="1" x="132"/>
        <item m="1" x="159"/>
        <item m="1" x="191"/>
        <item m="1" x="183"/>
        <item m="1" x="133"/>
        <item m="1" x="114"/>
        <item m="1" x="174"/>
        <item m="1" x="176"/>
        <item m="1" x="150"/>
        <item m="1" x="179"/>
        <item m="1" x="153"/>
        <item m="1" x="167"/>
        <item m="1" x="193"/>
        <item m="1" x="175"/>
        <item m="1" x="136"/>
        <item m="1" x="120"/>
        <item m="1" x="158"/>
        <item m="1" x="124"/>
        <item m="1" x="140"/>
        <item m="1" x="125"/>
        <item m="1" x="127"/>
        <item m="1" x="196"/>
        <item m="1" x="128"/>
        <item x="112"/>
        <item m="1" x="188"/>
        <item m="1" x="143"/>
        <item m="1" x="197"/>
        <item m="1" x="166"/>
        <item m="1" x="149"/>
        <item m="1" x="184"/>
        <item m="1" x="180"/>
        <item m="1" x="135"/>
        <item m="1" x="155"/>
        <item m="1" x="138"/>
        <item m="1" x="148"/>
        <item m="1" x="139"/>
        <item m="1" x="151"/>
        <item m="1" x="145"/>
        <item m="1" x="157"/>
        <item m="1" x="170"/>
        <item m="1" x="117"/>
        <item m="1" x="115"/>
        <item m="1" x="142"/>
        <item m="1" x="194"/>
        <item m="1" x="147"/>
        <item m="1" x="190"/>
        <item m="1" x="182"/>
        <item m="1" x="141"/>
        <item m="1" x="123"/>
        <item m="1" x="119"/>
        <item m="1" x="134"/>
        <item m="1" x="165"/>
        <item m="1" x="137"/>
        <item m="1" x="195"/>
        <item m="1" x="192"/>
        <item m="1" x="164"/>
        <item m="1" x="171"/>
        <item m="1" x="160"/>
        <item m="1" x="185"/>
        <item m="1" x="122"/>
        <item m="1" x="173"/>
        <item m="1" x="129"/>
        <item m="1" x="154"/>
        <item m="1" x="144"/>
        <item m="1" x="161"/>
        <item m="1" x="118"/>
        <item m="1" x="177"/>
        <item m="1" x="152"/>
        <item x="55"/>
        <item x="66"/>
        <item x="67"/>
        <item m="1" x="189"/>
        <item x="40"/>
        <item x="36"/>
        <item x="41"/>
        <item x="39"/>
        <item x="25"/>
        <item x="63"/>
        <item x="31"/>
        <item x="56"/>
        <item x="45"/>
        <item x="52"/>
        <item x="74"/>
        <item x="46"/>
        <item x="50"/>
        <item x="51"/>
        <item x="38"/>
        <item m="1" x="126"/>
        <item m="1" x="181"/>
        <item m="1" x="113"/>
        <item x="48"/>
        <item x="49"/>
        <item x="53"/>
        <item m="1" x="116"/>
        <item x="9"/>
        <item x="69"/>
        <item x="16"/>
        <item x="17"/>
        <item x="0"/>
        <item x="1"/>
        <item x="30"/>
        <item x="29"/>
        <item x="28"/>
        <item x="32"/>
        <item x="27"/>
        <item x="26"/>
        <item x="22"/>
        <item x="43"/>
        <item m="1" x="169"/>
        <item x="3"/>
        <item x="8"/>
        <item x="11"/>
        <item x="12"/>
        <item x="13"/>
        <item x="14"/>
        <item x="15"/>
        <item x="65"/>
        <item x="72"/>
        <item x="44"/>
        <item x="34"/>
        <item x="35"/>
        <item x="37"/>
        <item x="64"/>
        <item x="24"/>
        <item x="23"/>
        <item x="18"/>
        <item x="68"/>
        <item m="1" x="131"/>
        <item x="71"/>
        <item x="75"/>
        <item x="76"/>
        <item x="47"/>
        <item x="61"/>
        <item x="4"/>
        <item x="7"/>
        <item x="70"/>
        <item x="42"/>
        <item x="57"/>
        <item x="58"/>
        <item x="33"/>
        <item x="59"/>
        <item x="20"/>
        <item x="62"/>
        <item x="10"/>
        <item x="5"/>
        <item x="60"/>
        <item x="19"/>
        <item x="54"/>
        <item x="73"/>
        <item x="21"/>
        <item x="2"/>
        <item x="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</items>
    </pivotField>
    <pivotField name="BU annexe" axis="axisRow" compact="0" outline="0" subtotalTop="0" showAll="0" includeNewItemsInFilter="1">
      <items count="20">
        <item n="A" x="3"/>
        <item h="1" x="12"/>
        <item h="1" x="9"/>
        <item h="1" x="16"/>
        <item h="1" x="0"/>
        <item h="1" x="13"/>
        <item h="1" x="5"/>
        <item h="1" x="11"/>
        <item h="1" x="4"/>
        <item h="1" x="2"/>
        <item h="1" x="6"/>
        <item h="1" x="7"/>
        <item h="1" x="8"/>
        <item h="1" m="1" x="17"/>
        <item h="1" x="10"/>
        <item h="1" x="1"/>
        <item h="1" m="1" x="18"/>
        <item h="1" x="14"/>
        <item h="1" x="15"/>
        <item t="default"/>
      </items>
    </pivotField>
    <pivotField name="CODE" axis="axisRow" compact="0" outline="0" subtotalTop="0" showAll="0" includeNewItemsInFilter="1">
      <items count="197">
        <item m="1" x="137"/>
        <item m="1" x="115"/>
        <item m="1" x="154"/>
        <item m="1" x="128"/>
        <item m="1" x="161"/>
        <item m="1" x="143"/>
        <item m="1" x="147"/>
        <item m="1" x="118"/>
        <item m="1" x="123"/>
        <item m="1" x="192"/>
        <item m="1" x="119"/>
        <item m="1" x="124"/>
        <item m="1" x="125"/>
        <item m="1" x="180"/>
        <item m="1" x="130"/>
        <item m="1" x="185"/>
        <item m="1" x="114"/>
        <item m="1" x="145"/>
        <item m="1" x="121"/>
        <item m="1" x="163"/>
        <item m="1" x="153"/>
        <item m="1" x="156"/>
        <item m="1" x="193"/>
        <item m="1" x="179"/>
        <item m="1" x="135"/>
        <item m="1" x="189"/>
        <item m="1" x="167"/>
        <item m="1" x="195"/>
        <item m="1" x="133"/>
        <item m="1" x="188"/>
        <item m="1" x="170"/>
        <item m="1" x="175"/>
        <item x="95"/>
        <item m="1" x="178"/>
        <item m="1" x="166"/>
        <item m="1" x="142"/>
        <item m="1" x="112"/>
        <item m="1" x="160"/>
        <item m="1" x="113"/>
        <item m="1" x="132"/>
        <item m="1" x="176"/>
        <item m="1" x="122"/>
        <item m="1" x="150"/>
        <item m="1" x="177"/>
        <item m="1" x="138"/>
        <item m="1" x="173"/>
        <item m="1" x="136"/>
        <item m="1" x="194"/>
        <item m="1" x="134"/>
        <item m="1" x="151"/>
        <item m="1" x="190"/>
        <item m="1" x="183"/>
        <item m="1" x="159"/>
        <item m="1" x="139"/>
        <item m="1" x="168"/>
        <item m="1" x="116"/>
        <item m="1" x="169"/>
        <item m="1" x="162"/>
        <item m="1" x="158"/>
        <item m="1" x="186"/>
        <item m="1" x="144"/>
        <item m="1" x="181"/>
        <item m="1" x="184"/>
        <item m="1" x="191"/>
        <item m="1" x="171"/>
        <item m="1" x="165"/>
        <item m="1" x="149"/>
        <item m="1" x="174"/>
        <item m="1" x="127"/>
        <item m="1" x="155"/>
        <item m="1" x="140"/>
        <item m="1" x="129"/>
        <item m="1" x="152"/>
        <item m="1" x="126"/>
        <item m="1" x="182"/>
        <item x="59"/>
        <item x="69"/>
        <item x="71"/>
        <item m="1" x="141"/>
        <item x="39"/>
        <item x="37"/>
        <item x="42"/>
        <item x="41"/>
        <item x="26"/>
        <item x="66"/>
        <item x="32"/>
        <item x="61"/>
        <item x="46"/>
        <item x="55"/>
        <item x="78"/>
        <item x="48"/>
        <item x="53"/>
        <item x="54"/>
        <item x="40"/>
        <item m="1" x="157"/>
        <item m="1" x="131"/>
        <item m="1" x="146"/>
        <item x="51"/>
        <item x="52"/>
        <item x="57"/>
        <item m="1" x="148"/>
        <item m="1" x="172"/>
        <item x="72"/>
        <item x="17"/>
        <item x="0"/>
        <item x="1"/>
        <item x="31"/>
        <item x="30"/>
        <item x="29"/>
        <item x="33"/>
        <item m="1" x="164"/>
        <item x="28"/>
        <item x="23"/>
        <item x="44"/>
        <item m="1" x="117"/>
        <item x="4"/>
        <item x="68"/>
        <item x="45"/>
        <item x="35"/>
        <item x="36"/>
        <item m="1" x="120"/>
        <item x="19"/>
        <item x="24"/>
        <item x="50"/>
        <item x="9"/>
        <item x="12"/>
        <item x="13"/>
        <item x="14"/>
        <item x="15"/>
        <item x="76"/>
        <item x="65"/>
        <item x="75"/>
        <item x="79"/>
        <item x="10"/>
        <item x="64"/>
        <item x="5"/>
        <item x="8"/>
        <item x="74"/>
        <item x="43"/>
        <item x="62"/>
        <item x="63"/>
        <item x="34"/>
        <item x="21"/>
        <item x="18"/>
        <item x="11"/>
        <item x="6"/>
        <item x="20"/>
        <item x="2"/>
        <item x="58"/>
        <item x="77"/>
        <item x="22"/>
        <item x="7"/>
        <item x="25"/>
        <item x="27"/>
        <item x="38"/>
        <item x="47"/>
        <item x="49"/>
        <item x="56"/>
        <item x="60"/>
        <item x="67"/>
        <item x="70"/>
        <item x="80"/>
        <item x="73"/>
        <item x="81"/>
        <item x="82"/>
        <item x="83"/>
        <item x="84"/>
        <item x="85"/>
        <item x="86"/>
        <item x="87"/>
        <item m="1" x="187"/>
        <item x="16"/>
        <item x="3"/>
        <item x="88"/>
        <item x="90"/>
        <item x="91"/>
        <item x="92"/>
        <item x="93"/>
        <item x="89"/>
        <item x="94"/>
        <item x="97"/>
        <item x="98"/>
        <item x="99"/>
        <item x="100"/>
        <item x="101"/>
        <item x="102"/>
        <item x="103"/>
        <item x="104"/>
        <item x="105"/>
        <item x="96"/>
        <item x="107"/>
        <item x="108"/>
        <item x="109"/>
        <item x="110"/>
        <item x="111"/>
        <item x="106"/>
        <item t="default"/>
      </items>
    </pivotField>
    <pivotField name="PROJET" axis="axisRow" compact="0" outline="0" subtotalTop="0" showAll="0" insertBlankRow="1" includeNewItemsInFilter="1" defaultSubtotal="0">
      <items count="164">
        <item n="qx" x="56"/>
        <item x="22"/>
        <item n="gh" x="68"/>
        <item x="44"/>
        <item n="q" x="69"/>
        <item m="1" x="137"/>
        <item n="s" x="37"/>
        <item n="d" x="41"/>
        <item n="qs" x="40"/>
        <item n="f" x="42"/>
        <item n="g" x="26"/>
        <item m="1" x="126"/>
        <item m="1" x="124"/>
        <item m="1" x="130"/>
        <item m="1" x="145"/>
        <item m="1" x="147"/>
        <item n="h" x="64"/>
        <item n="j" x="32"/>
        <item n="k" x="57"/>
        <item m="1" x="118"/>
        <item n="l" x="46"/>
        <item m="1" x="128"/>
        <item m="1" x="134"/>
        <item n="m" x="53"/>
        <item n="a" x="76"/>
        <item n="z" x="47"/>
        <item x="113"/>
        <item m="1" x="151"/>
        <item m="1" x="150"/>
        <item m="1" x="133"/>
        <item m="1" x="125"/>
        <item x="0"/>
        <item x="1"/>
        <item m="1" x="163"/>
        <item m="1" x="142"/>
        <item m="1" x="138"/>
        <item m="1" x="119"/>
        <item m="1" x="146"/>
        <item m="1" x="156"/>
        <item m="1" x="120"/>
        <item m="1" x="149"/>
        <item m="1" x="148"/>
        <item m="1" x="157"/>
        <item x="16"/>
        <item m="1" x="153"/>
        <item m="1" x="161"/>
        <item m="1" x="122"/>
        <item m="1" x="159"/>
        <item m="1" x="117"/>
        <item m="1" x="141"/>
        <item x="28"/>
        <item m="1" x="152"/>
        <item x="33"/>
        <item x="36"/>
        <item m="1" x="123"/>
        <item m="1" x="139"/>
        <item m="1" x="158"/>
        <item m="1" x="144"/>
        <item n="e" x="51"/>
        <item m="1" x="127"/>
        <item m="1" x="155"/>
        <item x="73"/>
        <item m="1" x="115"/>
        <item m="1" x="162"/>
        <item x="71"/>
        <item m="1" x="140"/>
        <item n="r" x="52"/>
        <item m="1" x="116"/>
        <item x="29"/>
        <item x="21"/>
        <item n="t" x="39"/>
        <item m="1" x="143"/>
        <item x="9"/>
        <item m="1" x="136"/>
        <item m="1" x="154"/>
        <item x="31"/>
        <item x="30"/>
        <item x="17"/>
        <item m="1" x="132"/>
        <item m="1" x="160"/>
        <item m="1" x="121"/>
        <item m="1" x="129"/>
        <item m="1" x="131"/>
        <item n="y" x="49"/>
        <item n="u" x="50"/>
        <item n="i" x="54"/>
        <item n="o" x="48"/>
        <item m="1" x="114"/>
        <item x="27"/>
        <item n="p" x="62"/>
        <item x="3"/>
        <item x="8"/>
        <item x="11"/>
        <item x="12"/>
        <item x="13"/>
        <item n="w" x="14"/>
        <item x="15"/>
        <item n="x" x="67"/>
        <item x="74"/>
        <item x="45"/>
        <item x="35"/>
        <item m="1" x="135"/>
        <item x="65"/>
        <item n="c" x="25"/>
        <item x="23"/>
        <item x="18"/>
        <item x="70"/>
        <item x="63"/>
        <item x="77"/>
        <item x="78"/>
        <item n="v" x="38"/>
        <item x="4"/>
        <item n="b" x="7"/>
        <item x="72"/>
        <item n="n" x="43"/>
        <item x="58"/>
        <item x="59"/>
        <item x="34"/>
        <item x="60"/>
        <item x="20"/>
        <item x="10"/>
        <item x="5"/>
        <item x="61"/>
        <item x="19"/>
        <item n="," x="55"/>
        <item x="75"/>
        <item x="2"/>
        <item x="6"/>
        <item x="79"/>
        <item x="80"/>
        <item x="81"/>
        <item x="82"/>
        <item x="83"/>
        <item x="84"/>
        <item n=";" x="85"/>
        <item n=":" x="86"/>
        <item x="87"/>
        <item x="88"/>
        <item n="!" x="89"/>
        <item n="aq" x="90"/>
        <item x="91"/>
        <item x="92"/>
        <item x="93"/>
        <item x="94"/>
        <item x="95"/>
        <item x="96"/>
        <item x="97"/>
        <item n="sz" x="98"/>
        <item n="ed" x="99"/>
        <item x="100"/>
        <item x="101"/>
        <item x="102"/>
        <item x="103"/>
        <item x="104"/>
        <item n="rf" x="105"/>
        <item x="106"/>
        <item n="tg" x="24"/>
        <item n="yh" x="66"/>
        <item x="107"/>
        <item n="uj" x="108"/>
        <item n="ik" x="109"/>
        <item x="110"/>
        <item n="ol" x="111"/>
        <item x="112"/>
      </items>
    </pivotField>
    <pivotField axis="axisPage" compact="0" outline="0" subtotalTop="0" showAll="0" includeNewItemsInFilter="1">
      <items count="26">
        <item h="1" m="1" x="17"/>
        <item h="1" m="1" x="14"/>
        <item h="1" m="1" x="18"/>
        <item h="1" m="1" x="23"/>
        <item h="1" m="1" x="13"/>
        <item h="1" m="1" x="15"/>
        <item h="1" m="1" x="16"/>
        <item h="1" m="1" x="19"/>
        <item h="1" m="1" x="20"/>
        <item h="1" m="1" x="21"/>
        <item h="1" m="1" x="22"/>
        <item h="1" m="1" x="24"/>
        <item h="1" x="12"/>
        <item x="0"/>
        <item x="1"/>
        <item x="2"/>
        <item x="3"/>
        <item x="4"/>
        <item x="5"/>
        <item x="6"/>
        <item h="1" x="7"/>
        <item h="1" x="8"/>
        <item h="1" x="9"/>
        <item h="1" x="10"/>
        <item h="1" x="11"/>
        <item t="default"/>
      </items>
    </pivotField>
    <pivotField compact="0" outline="0" subtotalTop="0" showAll="0" includeNewItemsInFilter="1">
      <items count="13">
        <item x="2"/>
        <item x="8"/>
        <item x="9"/>
        <item x="7"/>
        <item x="0"/>
        <item x="4"/>
        <item x="6"/>
        <item x="1"/>
        <item x="5"/>
        <item x="10"/>
        <item x="3"/>
        <item x="11"/>
        <item t="default"/>
      </items>
    </pivotField>
    <pivotField compact="0" outline="0" subtotalTop="0" showAll="0" includeNewItemsInFilter="1"/>
    <pivotField compact="0" outline="0" subtotalTop="0" showAll="0" includeNewItemsInFilter="1"/>
    <pivotField dataField="1" compact="0" numFmtId="43" outline="0" subtotalTop="0" showAll="0" includeNewItemsInFilter="1"/>
    <pivotField compact="0" outline="0" subtotalTop="0" showAll="0" includeNewItemsInFilter="1"/>
    <pivotField dataField="1" compact="0" numFmtId="43" outline="0" subtotalTop="0" showAll="0" includeNewItemsInFilter="1"/>
    <pivotField compact="0" outline="0" subtotalTop="0" showAll="0" includeNewItemsInFilter="1"/>
    <pivotField axis="axisPage" compact="0" outline="0" subtotalTop="0" showAll="0" includeNewItemsInFilter="1">
      <items count="8">
        <item x="2"/>
        <item m="1" x="4"/>
        <item m="1" x="5"/>
        <item m="1" x="3"/>
        <item m="1" x="6"/>
        <item x="1"/>
        <item x="0"/>
        <item t="default"/>
      </items>
    </pivotField>
  </pivotFields>
  <rowFields count="5">
    <field x="4"/>
    <field x="3"/>
    <field x="1"/>
    <field x="0"/>
    <field x="2"/>
  </rowFields>
  <rowItems count="126">
    <i>
      <x/>
      <x v="158"/>
      <x v="79"/>
      <x v="2"/>
      <x/>
    </i>
    <i t="default" r="1">
      <x v="158"/>
    </i>
    <i t="blank">
      <x/>
    </i>
    <i>
      <x v="2"/>
      <x v="160"/>
      <x v="80"/>
      <x v="4"/>
      <x/>
    </i>
    <i t="default" r="1">
      <x v="160"/>
    </i>
    <i t="blank">
      <x v="2"/>
    </i>
    <i>
      <x v="4"/>
      <x v="77"/>
      <x v="81"/>
      <x v="4"/>
      <x/>
    </i>
    <i t="default" r="1">
      <x v="77"/>
    </i>
    <i t="blank">
      <x v="4"/>
    </i>
    <i>
      <x v="6"/>
      <x v="154"/>
      <x v="84"/>
      <x v="2"/>
      <x/>
    </i>
    <i t="default" r="1">
      <x v="154"/>
    </i>
    <i t="blank">
      <x v="6"/>
    </i>
    <i>
      <x v="7"/>
      <x v="79"/>
      <x v="83"/>
      <x v="2"/>
      <x/>
    </i>
    <i t="default" r="1">
      <x v="79"/>
    </i>
    <i t="blank">
      <x v="7"/>
    </i>
    <i>
      <x v="8"/>
      <x v="82"/>
      <x v="86"/>
      <x v="2"/>
      <x/>
    </i>
    <i t="default" r="1">
      <x v="82"/>
    </i>
    <i t="blank">
      <x v="8"/>
    </i>
    <i>
      <x v="9"/>
      <x v="81"/>
      <x v="85"/>
      <x v="2"/>
      <x/>
    </i>
    <i t="default" r="1">
      <x v="81"/>
    </i>
    <i t="blank">
      <x v="9"/>
    </i>
    <i>
      <x v="10"/>
      <x v="153"/>
      <x v="87"/>
      <x v="2"/>
      <x/>
    </i>
    <i t="default" r="1">
      <x v="153"/>
    </i>
    <i t="blank">
      <x v="10"/>
    </i>
    <i>
      <x v="16"/>
      <x v="159"/>
      <x v="88"/>
      <x v="4"/>
      <x/>
    </i>
    <i t="default" r="1">
      <x v="159"/>
    </i>
    <i t="blank">
      <x v="16"/>
    </i>
    <i>
      <x v="17"/>
      <x v="85"/>
      <x v="89"/>
      <x v="2"/>
      <x/>
    </i>
    <i t="default" r="1">
      <x v="85"/>
    </i>
    <i t="blank">
      <x v="17"/>
    </i>
    <i>
      <x v="18"/>
      <x v="86"/>
      <x v="90"/>
      <x v="2"/>
      <x/>
    </i>
    <i t="default" r="1">
      <x v="86"/>
    </i>
    <i t="blank">
      <x v="18"/>
    </i>
    <i>
      <x v="20"/>
      <x v="155"/>
      <x v="91"/>
      <x v="2"/>
      <x/>
    </i>
    <i t="default" r="1">
      <x v="155"/>
    </i>
    <i t="blank">
      <x v="20"/>
    </i>
    <i>
      <x v="23"/>
      <x v="157"/>
      <x v="92"/>
      <x v="2"/>
      <x/>
    </i>
    <i t="default" r="1">
      <x v="157"/>
    </i>
    <i t="blank">
      <x v="23"/>
    </i>
    <i>
      <x v="24"/>
      <x v="155"/>
      <x v="93"/>
      <x v="4"/>
      <x/>
    </i>
    <i t="default" r="1">
      <x v="155"/>
    </i>
    <i t="blank">
      <x v="24"/>
    </i>
    <i>
      <x v="25"/>
      <x v="156"/>
      <x v="94"/>
      <x v="2"/>
      <x/>
    </i>
    <i t="default" r="1">
      <x v="156"/>
    </i>
    <i t="blank">
      <x v="25"/>
    </i>
    <i>
      <x v="58"/>
      <x v="91"/>
      <x v="95"/>
      <x v="2"/>
      <x/>
    </i>
    <i t="default" r="1">
      <x v="91"/>
    </i>
    <i t="blank">
      <x v="58"/>
    </i>
    <i>
      <x v="66"/>
      <x v="92"/>
      <x v="96"/>
      <x v="2"/>
      <x/>
    </i>
    <i t="default" r="1">
      <x v="92"/>
    </i>
    <i t="blank">
      <x v="66"/>
    </i>
    <i>
      <x v="70"/>
      <x v="93"/>
      <x v="97"/>
      <x v="2"/>
      <x/>
    </i>
    <i t="default" r="1">
      <x v="93"/>
    </i>
    <i t="blank">
      <x v="70"/>
    </i>
    <i>
      <x v="83"/>
      <x v="97"/>
      <x v="101"/>
      <x v="2"/>
      <x/>
    </i>
    <i t="default" r="1">
      <x v="97"/>
    </i>
    <i t="blank">
      <x v="83"/>
    </i>
    <i>
      <x v="84"/>
      <x v="98"/>
      <x v="102"/>
      <x v="2"/>
      <x/>
    </i>
    <i t="default" r="1">
      <x v="98"/>
    </i>
    <i t="blank">
      <x v="84"/>
    </i>
    <i>
      <x v="85"/>
      <x v="99"/>
      <x v="103"/>
      <x v="2"/>
      <x/>
    </i>
    <i t="default" r="1">
      <x v="99"/>
    </i>
    <i t="blank">
      <x v="85"/>
    </i>
    <i>
      <x v="86"/>
      <x v="123"/>
      <x v="142"/>
      <x v="2"/>
      <x/>
    </i>
    <i t="default" r="1">
      <x v="123"/>
    </i>
    <i t="blank">
      <x v="86"/>
    </i>
    <i>
      <x v="89"/>
      <x v="134"/>
      <x v="143"/>
      <x v="4"/>
      <x/>
    </i>
    <i t="default" r="1">
      <x v="134"/>
    </i>
    <i t="blank">
      <x v="89"/>
    </i>
    <i>
      <x v="95"/>
      <x v="127"/>
      <x v="125"/>
      <x v="1"/>
      <x/>
    </i>
    <i t="default" r="1">
      <x v="127"/>
    </i>
    <i t="blank">
      <x v="95"/>
    </i>
    <i>
      <x v="97"/>
      <x v="116"/>
      <x v="127"/>
      <x v="4"/>
      <x/>
    </i>
    <i t="default" r="1">
      <x v="116"/>
    </i>
    <i t="blank">
      <x v="97"/>
    </i>
    <i>
      <x v="103"/>
      <x v="152"/>
      <x v="134"/>
      <x v="2"/>
      <x/>
    </i>
    <i t="default" r="1">
      <x v="152"/>
    </i>
    <i t="blank">
      <x v="103"/>
    </i>
    <i>
      <x v="110"/>
      <x v="79"/>
      <x v="132"/>
      <x v="2"/>
      <x/>
    </i>
    <i t="default" r="1">
      <x v="79"/>
    </i>
    <i t="blank">
      <x v="110"/>
    </i>
    <i>
      <x v="112"/>
      <x v="136"/>
      <x v="145"/>
      <x v="1"/>
      <x/>
    </i>
    <i t="default" r="1">
      <x v="136"/>
    </i>
    <i t="blank">
      <x v="112"/>
    </i>
    <i>
      <x v="114"/>
      <x v="138"/>
      <x v="147"/>
      <x v="2"/>
      <x/>
    </i>
    <i t="default" r="1">
      <x v="138"/>
    </i>
    <i t="blank">
      <x v="114"/>
    </i>
    <i>
      <x v="124"/>
      <x v="148"/>
      <x v="158"/>
      <x v="2"/>
      <x/>
    </i>
    <i t="default" r="1">
      <x v="148"/>
    </i>
    <i t="blank">
      <x v="124"/>
    </i>
    <i>
      <x v="134"/>
      <x v="153"/>
      <x v="169"/>
      <x v="2"/>
      <x/>
    </i>
    <i t="default" r="1">
      <x v="153"/>
    </i>
    <i t="blank">
      <x v="134"/>
    </i>
    <i>
      <x v="135"/>
      <x v="168"/>
      <x v="79"/>
      <x v="2"/>
      <x/>
    </i>
    <i t="default" r="1">
      <x v="168"/>
    </i>
    <i t="blank">
      <x v="135"/>
    </i>
    <i>
      <x v="138"/>
      <x v="178"/>
      <x v="173"/>
      <x v="2"/>
      <x/>
    </i>
    <i t="default" r="1">
      <x v="178"/>
    </i>
    <i t="blank">
      <x v="138"/>
    </i>
    <i>
      <x v="139"/>
      <x v="174"/>
      <x v="174"/>
      <x v="2"/>
      <x/>
    </i>
    <i t="default" r="1">
      <x v="174"/>
    </i>
    <i t="blank">
      <x v="139"/>
    </i>
    <i>
      <x v="147"/>
      <x v="181"/>
      <x v="182"/>
      <x v="2"/>
      <x/>
    </i>
    <i t="default" r="1">
      <x v="181"/>
    </i>
    <i t="blank">
      <x v="147"/>
    </i>
    <i>
      <x v="148"/>
      <x v="182"/>
      <x v="183"/>
      <x v="2"/>
      <x/>
    </i>
    <i t="default" r="1">
      <x v="182"/>
    </i>
    <i t="blank">
      <x v="148"/>
    </i>
    <i>
      <x v="154"/>
      <x v="187"/>
      <x v="189"/>
      <x v="2"/>
      <x/>
    </i>
    <i t="default" r="1">
      <x v="187"/>
    </i>
    <i t="blank">
      <x v="154"/>
    </i>
    <i>
      <x v="156"/>
      <x v="152"/>
      <x v="135"/>
      <x v="2"/>
      <x/>
    </i>
    <i t="default" r="1">
      <x v="152"/>
    </i>
    <i t="blank">
      <x v="156"/>
    </i>
    <i>
      <x v="157"/>
      <x v="152"/>
      <x v="133"/>
      <x v="4"/>
      <x/>
    </i>
    <i t="default" r="1">
      <x v="152"/>
    </i>
    <i t="blank">
      <x v="157"/>
    </i>
    <i>
      <x v="159"/>
      <x v="190"/>
      <x v="193"/>
      <x v="2"/>
      <x/>
    </i>
    <i t="default" r="1">
      <x v="190"/>
    </i>
    <i t="blank">
      <x v="159"/>
    </i>
    <i>
      <x v="160"/>
      <x v="191"/>
      <x v="194"/>
      <x v="2"/>
      <x/>
    </i>
    <i t="default" r="1">
      <x v="191"/>
    </i>
    <i t="blank">
      <x v="160"/>
    </i>
    <i>
      <x v="162"/>
      <x v="194"/>
      <x v="196"/>
      <x v="2"/>
      <x/>
    </i>
    <i t="default" r="1">
      <x v="194"/>
    </i>
    <i t="blank">
      <x v="162"/>
    </i>
  </rowItems>
  <colFields count="1">
    <field x="-2"/>
  </colFields>
  <colItems count="2">
    <i>
      <x/>
    </i>
    <i i="1">
      <x v="1"/>
    </i>
  </colItems>
  <pageFields count="2">
    <pageField fld="13" item="6" hier="0"/>
    <pageField fld="5" item="19" hier="0"/>
  </pageFields>
  <dataFields count="2">
    <dataField name="Ecriture" fld="11" baseField="0" baseItem="0" numFmtId="4"/>
    <dataField name="TOTAL" fld="9" baseField="0" baseItem="0" numFmtId="4"/>
  </dataFields>
  <pivotTableStyleInfo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>
    <pageSetUpPr fitToPage="1"/>
  </sheetPr>
  <dimension ref="A1:S500"/>
  <sheetViews>
    <sheetView tabSelected="1" zoomScale="85" zoomScaleNormal="85" workbookViewId="0">
      <selection activeCell="D1" sqref="D1"/>
    </sheetView>
  </sheetViews>
  <sheetFormatPr baseColWidth="10" defaultRowHeight="12.75" outlineLevelCol="1"/>
  <cols>
    <col min="1" max="1" width="17.85546875" customWidth="1" outlineLevel="1"/>
    <col min="2" max="2" width="33.140625" customWidth="1" outlineLevel="1"/>
    <col min="3" max="3" width="12.140625" customWidth="1" outlineLevel="1"/>
    <col min="4" max="4" width="19.5703125" customWidth="1" outlineLevel="1"/>
    <col min="5" max="5" width="13.42578125" customWidth="1" outlineLevel="1"/>
    <col min="6" max="6" width="13.7109375" customWidth="1" outlineLevel="1"/>
    <col min="7" max="7" width="12.7109375" customWidth="1" outlineLevel="1"/>
    <col min="8" max="8" width="4.7109375" customWidth="1" outlineLevel="1"/>
    <col min="9" max="9" width="13.7109375" customWidth="1" outlineLevel="1"/>
    <col min="10" max="10" width="12.140625" customWidth="1" outlineLevel="1"/>
    <col min="11" max="11" width="15.85546875" customWidth="1" outlineLevel="1"/>
    <col min="12" max="12" width="13" customWidth="1" outlineLevel="1"/>
    <col min="13" max="13" width="30.28515625" customWidth="1" outlineLevel="1"/>
    <col min="14" max="19" width="13.28515625" customWidth="1"/>
    <col min="20" max="21" width="13.28515625" bestFit="1" customWidth="1"/>
  </cols>
  <sheetData>
    <row r="1" spans="1:19" ht="20.25">
      <c r="A1" s="1" t="s">
        <v>2</v>
      </c>
      <c r="B1" s="2" t="s">
        <v>45</v>
      </c>
      <c r="I1" s="3" t="s">
        <v>131</v>
      </c>
      <c r="L1" s="4" t="str">
        <f>+B2</f>
        <v>2011/07</v>
      </c>
      <c r="N1" s="43">
        <v>1</v>
      </c>
      <c r="S1" s="42" t="str">
        <f>LEFT(L1,4)</f>
        <v>2011</v>
      </c>
    </row>
    <row r="2" spans="1:19">
      <c r="A2" s="1" t="s">
        <v>0</v>
      </c>
      <c r="B2" s="2" t="s">
        <v>5</v>
      </c>
    </row>
    <row r="4" spans="1:19">
      <c r="A4" s="6" t="s">
        <v>129</v>
      </c>
      <c r="B4" s="7" t="s">
        <v>125</v>
      </c>
      <c r="C4" s="7" t="s">
        <v>130</v>
      </c>
      <c r="D4" s="7" t="s">
        <v>3</v>
      </c>
      <c r="E4" s="7" t="s">
        <v>126</v>
      </c>
      <c r="F4" s="8" t="s">
        <v>127</v>
      </c>
      <c r="G4" s="8" t="s">
        <v>128</v>
      </c>
      <c r="I4" s="8" t="s">
        <v>3</v>
      </c>
      <c r="J4" s="45" t="s">
        <v>176</v>
      </c>
      <c r="K4" s="45" t="s">
        <v>174</v>
      </c>
      <c r="L4" s="45" t="s">
        <v>177</v>
      </c>
      <c r="M4" s="8" t="s">
        <v>1</v>
      </c>
    </row>
    <row r="5" spans="1:19">
      <c r="A5" s="11" t="s">
        <v>172</v>
      </c>
      <c r="B5" s="13" t="s">
        <v>63</v>
      </c>
      <c r="C5" s="5" t="s">
        <v>4</v>
      </c>
      <c r="D5" s="13" t="s">
        <v>177</v>
      </c>
      <c r="E5" s="9" t="s">
        <v>178</v>
      </c>
      <c r="F5" s="16">
        <v>-58670.248333333337</v>
      </c>
      <c r="G5" s="17">
        <v>58670.248333333337</v>
      </c>
      <c r="I5" s="38" t="str">
        <f>IF(E5="","",E5)</f>
        <v>A</v>
      </c>
      <c r="J5" s="38" t="str">
        <f>IF(D5="","",D5)</f>
        <v>C</v>
      </c>
      <c r="K5" s="38">
        <f>IF(G5="","",G5)</f>
        <v>58670.248333333337</v>
      </c>
      <c r="L5" s="38"/>
      <c r="M5" s="38" t="str">
        <f>IF(A5="","",CONCATENATE("SOCIETE","_",A5,"_",$L$1))</f>
        <v>SOCIETE_qx_2011/07</v>
      </c>
    </row>
    <row r="6" spans="1:19">
      <c r="A6" s="12"/>
      <c r="B6" s="14" t="s">
        <v>85</v>
      </c>
      <c r="C6" s="15"/>
      <c r="D6" s="15"/>
      <c r="E6" s="15"/>
      <c r="F6" s="18">
        <v>-58670.248333333337</v>
      </c>
      <c r="G6" s="19">
        <v>58670.248333333337</v>
      </c>
      <c r="I6" s="38" t="str">
        <f>IF(C5="","",C5)</f>
        <v>CP8600314</v>
      </c>
      <c r="J6" s="38" t="str">
        <f>IF(B5="","",B5)</f>
        <v>AQ8601314</v>
      </c>
      <c r="K6" s="39"/>
      <c r="L6" s="38">
        <f>IF(G5="","",G5)</f>
        <v>58670.248333333337</v>
      </c>
      <c r="M6" s="38" t="str">
        <f>IF(A5="","",CONCATENATE("SOCIETE","_",A5,"_",$L$1))</f>
        <v>SOCIETE_qx_2011/07</v>
      </c>
    </row>
    <row r="7" spans="1:19">
      <c r="A7" s="9"/>
      <c r="B7" s="9"/>
      <c r="C7" s="9"/>
      <c r="D7" s="9"/>
      <c r="E7" s="9"/>
      <c r="F7" s="16"/>
      <c r="G7" s="16"/>
      <c r="I7" s="37"/>
      <c r="J7" s="37"/>
      <c r="K7" s="37"/>
      <c r="L7" s="37"/>
      <c r="M7" s="37"/>
    </row>
    <row r="8" spans="1:19">
      <c r="A8" s="11" t="s">
        <v>173</v>
      </c>
      <c r="B8" s="13" t="s">
        <v>65</v>
      </c>
      <c r="C8" s="5" t="s">
        <v>6</v>
      </c>
      <c r="D8" s="13" t="s">
        <v>179</v>
      </c>
      <c r="E8" s="9" t="s">
        <v>178</v>
      </c>
      <c r="F8" s="16">
        <v>-59550.34</v>
      </c>
      <c r="G8" s="17">
        <v>59550.34</v>
      </c>
      <c r="I8" s="38" t="str">
        <f t="shared" ref="I8" si="0">IF(E8="","",E8)</f>
        <v>A</v>
      </c>
      <c r="J8" s="38" t="str">
        <f t="shared" ref="J8" si="1">IF(D8="","",D8)</f>
        <v>T</v>
      </c>
      <c r="K8" s="38">
        <f t="shared" ref="K8" si="2">IF(G8="","",G8)</f>
        <v>59550.34</v>
      </c>
      <c r="L8" s="38"/>
      <c r="M8" s="38" t="str">
        <f>IF(A8="","",CONCATENATE("SOCIETE","_",A8,"_",$L$1))</f>
        <v>SOCIETE_gh_2011/07</v>
      </c>
    </row>
    <row r="9" spans="1:19">
      <c r="A9" s="12"/>
      <c r="B9" s="14" t="s">
        <v>86</v>
      </c>
      <c r="C9" s="15"/>
      <c r="D9" s="15"/>
      <c r="E9" s="15"/>
      <c r="F9" s="18">
        <v>-59550.34</v>
      </c>
      <c r="G9" s="19">
        <v>59550.34</v>
      </c>
      <c r="I9" s="38" t="str">
        <f t="shared" ref="I9" si="3">IF(C8="","",C8)</f>
        <v>CT2200314</v>
      </c>
      <c r="J9" s="38" t="str">
        <f t="shared" ref="J9" si="4">IF(B8="","",B8)</f>
        <v>AQ2203314</v>
      </c>
      <c r="K9" s="39"/>
      <c r="L9" s="38">
        <f t="shared" ref="L9" si="5">IF(G8="","",G8)</f>
        <v>59550.34</v>
      </c>
      <c r="M9" s="38" t="str">
        <f>IF(A8="","",CONCATENATE("SOCIETE","_",A8,"_",$L$1))</f>
        <v>SOCIETE_gh_2011/07</v>
      </c>
    </row>
    <row r="10" spans="1:19">
      <c r="A10" s="9"/>
      <c r="B10" s="9"/>
      <c r="C10" s="9"/>
      <c r="D10" s="9"/>
      <c r="E10" s="9"/>
      <c r="F10" s="16"/>
      <c r="G10" s="16"/>
      <c r="I10" s="37"/>
      <c r="J10" s="37"/>
      <c r="K10" s="37"/>
      <c r="L10" s="37"/>
      <c r="M10" s="37"/>
    </row>
    <row r="11" spans="1:19">
      <c r="A11" s="11" t="s">
        <v>132</v>
      </c>
      <c r="B11" s="13" t="s">
        <v>8</v>
      </c>
      <c r="C11" s="5" t="s">
        <v>7</v>
      </c>
      <c r="D11" s="13" t="s">
        <v>179</v>
      </c>
      <c r="E11" s="9" t="s">
        <v>178</v>
      </c>
      <c r="F11" s="16">
        <v>0</v>
      </c>
      <c r="G11" s="17">
        <v>0</v>
      </c>
      <c r="I11" s="38" t="str">
        <f t="shared" ref="I11" si="6">IF(E11="","",E11)</f>
        <v>A</v>
      </c>
      <c r="J11" s="38" t="str">
        <f t="shared" ref="J11" si="7">IF(D11="","",D11)</f>
        <v>T</v>
      </c>
      <c r="K11" s="38">
        <f t="shared" ref="K11" si="8">IF(G11="","",G11)</f>
        <v>0</v>
      </c>
      <c r="L11" s="38"/>
      <c r="M11" s="38" t="str">
        <f t="shared" ref="M11:M74" si="9">IF(A11="","",CONCATENATE("SOCIETE","_",A11,"_",$L$1))</f>
        <v>SOCIETE_q_2011/07</v>
      </c>
    </row>
    <row r="12" spans="1:19">
      <c r="A12" s="12"/>
      <c r="B12" s="14" t="s">
        <v>87</v>
      </c>
      <c r="C12" s="15"/>
      <c r="D12" s="15"/>
      <c r="E12" s="15"/>
      <c r="F12" s="18">
        <v>0</v>
      </c>
      <c r="G12" s="19">
        <v>0</v>
      </c>
      <c r="I12" s="38" t="str">
        <f t="shared" ref="I12" si="10">IF(C11="","",C11)</f>
        <v>CT3351314</v>
      </c>
      <c r="J12" s="38" t="str">
        <f t="shared" ref="J12" si="11">IF(B11="","",B11)</f>
        <v>AQ3351314</v>
      </c>
      <c r="K12" s="39"/>
      <c r="L12" s="38">
        <f t="shared" ref="L12" si="12">IF(G11="","",G11)</f>
        <v>0</v>
      </c>
      <c r="M12" s="38" t="str">
        <f t="shared" ref="M12:M75" si="13">IF(A11="","",CONCATENATE("SOCIETE","_",A11,"_",$L$1))</f>
        <v>SOCIETE_q_2011/07</v>
      </c>
    </row>
    <row r="13" spans="1:19">
      <c r="A13" s="9"/>
      <c r="B13" s="9"/>
      <c r="C13" s="9"/>
      <c r="D13" s="9"/>
      <c r="E13" s="9"/>
      <c r="F13" s="16"/>
      <c r="G13" s="16"/>
      <c r="I13" s="37"/>
      <c r="J13" s="37"/>
      <c r="K13" s="37"/>
      <c r="L13" s="37"/>
      <c r="M13" s="37"/>
    </row>
    <row r="14" spans="1:19">
      <c r="A14" s="11" t="s">
        <v>133</v>
      </c>
      <c r="B14" s="13" t="s">
        <v>59</v>
      </c>
      <c r="C14" s="5" t="s">
        <v>11</v>
      </c>
      <c r="D14" s="13" t="s">
        <v>177</v>
      </c>
      <c r="E14" s="9" t="s">
        <v>178</v>
      </c>
      <c r="F14" s="16">
        <v>-159888.71</v>
      </c>
      <c r="G14" s="17">
        <v>159888.71</v>
      </c>
      <c r="I14" s="38" t="str">
        <f t="shared" ref="I14" si="14">IF(E14="","",E14)</f>
        <v>A</v>
      </c>
      <c r="J14" s="38" t="str">
        <f t="shared" ref="J14" si="15">IF(D14="","",D14)</f>
        <v>C</v>
      </c>
      <c r="K14" s="38">
        <f t="shared" ref="K14" si="16">IF(G14="","",G14)</f>
        <v>159888.71</v>
      </c>
      <c r="L14" s="38"/>
      <c r="M14" s="38" t="str">
        <f t="shared" ref="M14:M77" si="17">IF(A14="","",CONCATENATE("SOCIETE","_",A14,"_",$L$1))</f>
        <v>SOCIETE_s_2011/07</v>
      </c>
    </row>
    <row r="15" spans="1:19">
      <c r="A15" s="12"/>
      <c r="B15" s="14" t="s">
        <v>88</v>
      </c>
      <c r="C15" s="15"/>
      <c r="D15" s="15"/>
      <c r="E15" s="15"/>
      <c r="F15" s="18">
        <v>-159888.71</v>
      </c>
      <c r="G15" s="19">
        <v>159888.71</v>
      </c>
      <c r="I15" s="38" t="str">
        <f t="shared" ref="I15" si="18">IF(C14="","",C14)</f>
        <v>CP7003314</v>
      </c>
      <c r="J15" s="38" t="str">
        <f t="shared" ref="J15" si="19">IF(B14="","",B14)</f>
        <v>AQ7014314</v>
      </c>
      <c r="K15" s="39"/>
      <c r="L15" s="38">
        <f t="shared" ref="L15" si="20">IF(G14="","",G14)</f>
        <v>159888.71</v>
      </c>
      <c r="M15" s="38" t="str">
        <f t="shared" ref="M15:M78" si="21">IF(A14="","",CONCATENATE("SOCIETE","_",A14,"_",$L$1))</f>
        <v>SOCIETE_s_2011/07</v>
      </c>
    </row>
    <row r="16" spans="1:19">
      <c r="A16" s="9"/>
      <c r="B16" s="9"/>
      <c r="C16" s="9"/>
      <c r="D16" s="9"/>
      <c r="E16" s="9"/>
      <c r="F16" s="16"/>
      <c r="G16" s="16"/>
      <c r="I16" s="37"/>
      <c r="J16" s="37"/>
      <c r="K16" s="37"/>
      <c r="L16" s="37"/>
      <c r="M16" s="37"/>
    </row>
    <row r="17" spans="1:13">
      <c r="A17" s="11" t="s">
        <v>134</v>
      </c>
      <c r="B17" s="13" t="s">
        <v>10</v>
      </c>
      <c r="C17" s="5" t="s">
        <v>9</v>
      </c>
      <c r="D17" s="13" t="s">
        <v>177</v>
      </c>
      <c r="E17" s="9" t="s">
        <v>178</v>
      </c>
      <c r="F17" s="16">
        <v>-18261.52</v>
      </c>
      <c r="G17" s="17">
        <v>18261.52</v>
      </c>
      <c r="I17" s="38" t="str">
        <f t="shared" ref="I17" si="22">IF(E17="","",E17)</f>
        <v>A</v>
      </c>
      <c r="J17" s="38" t="str">
        <f t="shared" ref="J17" si="23">IF(D17="","",D17)</f>
        <v>C</v>
      </c>
      <c r="K17" s="38">
        <f t="shared" ref="K17" si="24">IF(G17="","",G17)</f>
        <v>18261.52</v>
      </c>
      <c r="L17" s="38"/>
      <c r="M17" s="38" t="str">
        <f t="shared" ref="M17:M80" si="25">IF(A17="","",CONCATENATE("SOCIETE","_",A17,"_",$L$1))</f>
        <v>SOCIETE_d_2011/07</v>
      </c>
    </row>
    <row r="18" spans="1:13">
      <c r="A18" s="12"/>
      <c r="B18" s="14" t="s">
        <v>89</v>
      </c>
      <c r="C18" s="15"/>
      <c r="D18" s="15"/>
      <c r="E18" s="15"/>
      <c r="F18" s="18">
        <v>-18261.52</v>
      </c>
      <c r="G18" s="19">
        <v>18261.52</v>
      </c>
      <c r="I18" s="38" t="str">
        <f t="shared" ref="I18" si="26">IF(C17="","",C17)</f>
        <v>CP7009314</v>
      </c>
      <c r="J18" s="38" t="str">
        <f t="shared" ref="J18" si="27">IF(B17="","",B17)</f>
        <v>AQ7009314</v>
      </c>
      <c r="K18" s="39"/>
      <c r="L18" s="38">
        <f t="shared" ref="L18" si="28">IF(G17="","",G17)</f>
        <v>18261.52</v>
      </c>
      <c r="M18" s="38" t="str">
        <f t="shared" ref="M18:M81" si="29">IF(A17="","",CONCATENATE("SOCIETE","_",A17,"_",$L$1))</f>
        <v>SOCIETE_d_2011/07</v>
      </c>
    </row>
    <row r="19" spans="1:13">
      <c r="A19" s="9"/>
      <c r="B19" s="9"/>
      <c r="C19" s="9"/>
      <c r="D19" s="9"/>
      <c r="E19" s="9"/>
      <c r="F19" s="16"/>
      <c r="G19" s="16"/>
      <c r="I19" s="37"/>
      <c r="J19" s="37"/>
      <c r="K19" s="37"/>
      <c r="L19" s="37"/>
      <c r="M19" s="37"/>
    </row>
    <row r="20" spans="1:13">
      <c r="A20" s="11" t="s">
        <v>171</v>
      </c>
      <c r="B20" s="13" t="s">
        <v>15</v>
      </c>
      <c r="C20" s="5" t="s">
        <v>14</v>
      </c>
      <c r="D20" s="13" t="s">
        <v>177</v>
      </c>
      <c r="E20" s="9" t="s">
        <v>178</v>
      </c>
      <c r="F20" s="16">
        <v>-45577.62</v>
      </c>
      <c r="G20" s="17">
        <v>45577.62</v>
      </c>
      <c r="I20" s="38" t="str">
        <f t="shared" ref="I20" si="30">IF(E20="","",E20)</f>
        <v>A</v>
      </c>
      <c r="J20" s="38" t="str">
        <f t="shared" ref="J20" si="31">IF(D20="","",D20)</f>
        <v>C</v>
      </c>
      <c r="K20" s="38">
        <f t="shared" ref="K20" si="32">IF(G20="","",G20)</f>
        <v>45577.62</v>
      </c>
      <c r="L20" s="38"/>
      <c r="M20" s="38" t="str">
        <f t="shared" ref="M20:M83" si="33">IF(A20="","",CONCATENATE("SOCIETE","_",A20,"_",$L$1))</f>
        <v>SOCIETE_qs_2011/07</v>
      </c>
    </row>
    <row r="21" spans="1:13">
      <c r="A21" s="12"/>
      <c r="B21" s="14" t="s">
        <v>91</v>
      </c>
      <c r="C21" s="15"/>
      <c r="D21" s="15"/>
      <c r="E21" s="15"/>
      <c r="F21" s="18">
        <v>-45577.62</v>
      </c>
      <c r="G21" s="19">
        <v>45577.62</v>
      </c>
      <c r="I21" s="38" t="str">
        <f t="shared" ref="I21" si="34">IF(C20="","",C20)</f>
        <v>CP7008314</v>
      </c>
      <c r="J21" s="38" t="str">
        <f t="shared" ref="J21" si="35">IF(B20="","",B20)</f>
        <v>AQ7008314</v>
      </c>
      <c r="K21" s="39"/>
      <c r="L21" s="38">
        <f t="shared" ref="L21" si="36">IF(G20="","",G20)</f>
        <v>45577.62</v>
      </c>
      <c r="M21" s="38" t="str">
        <f t="shared" ref="M21:M84" si="37">IF(A20="","",CONCATENATE("SOCIETE","_",A20,"_",$L$1))</f>
        <v>SOCIETE_qs_2011/07</v>
      </c>
    </row>
    <row r="22" spans="1:13">
      <c r="A22" s="9"/>
      <c r="B22" s="9"/>
      <c r="C22" s="9"/>
      <c r="D22" s="9"/>
      <c r="E22" s="9"/>
      <c r="F22" s="16"/>
      <c r="G22" s="16"/>
      <c r="I22" s="37"/>
      <c r="J22" s="37"/>
      <c r="K22" s="37"/>
      <c r="L22" s="37"/>
      <c r="M22" s="37"/>
    </row>
    <row r="23" spans="1:13">
      <c r="A23" s="11" t="s">
        <v>135</v>
      </c>
      <c r="B23" s="13" t="s">
        <v>13</v>
      </c>
      <c r="C23" s="5" t="s">
        <v>12</v>
      </c>
      <c r="D23" s="13" t="s">
        <v>177</v>
      </c>
      <c r="E23" s="9" t="s">
        <v>178</v>
      </c>
      <c r="F23" s="16">
        <v>-29012.760000000002</v>
      </c>
      <c r="G23" s="17">
        <v>29012.760000000002</v>
      </c>
      <c r="I23" s="38" t="str">
        <f t="shared" ref="I23" si="38">IF(E23="","",E23)</f>
        <v>A</v>
      </c>
      <c r="J23" s="38" t="str">
        <f t="shared" ref="J23" si="39">IF(D23="","",D23)</f>
        <v>C</v>
      </c>
      <c r="K23" s="38">
        <f t="shared" ref="K23" si="40">IF(G23="","",G23)</f>
        <v>29012.760000000002</v>
      </c>
      <c r="L23" s="38"/>
      <c r="M23" s="38" t="str">
        <f t="shared" ref="M23:M86" si="41">IF(A23="","",CONCATENATE("SOCIETE","_",A23,"_",$L$1))</f>
        <v>SOCIETE_f_2011/07</v>
      </c>
    </row>
    <row r="24" spans="1:13">
      <c r="A24" s="12"/>
      <c r="B24" s="14" t="s">
        <v>90</v>
      </c>
      <c r="C24" s="15"/>
      <c r="D24" s="15"/>
      <c r="E24" s="15"/>
      <c r="F24" s="18">
        <v>-29012.760000000002</v>
      </c>
      <c r="G24" s="19">
        <v>29012.760000000002</v>
      </c>
      <c r="I24" s="38" t="str">
        <f t="shared" ref="I24" si="42">IF(C23="","",C23)</f>
        <v>CP7010314</v>
      </c>
      <c r="J24" s="38" t="str">
        <f t="shared" ref="J24" si="43">IF(B23="","",B23)</f>
        <v>AQ7010314</v>
      </c>
      <c r="K24" s="39"/>
      <c r="L24" s="38">
        <f t="shared" ref="L24" si="44">IF(G23="","",G23)</f>
        <v>29012.760000000002</v>
      </c>
      <c r="M24" s="38" t="str">
        <f t="shared" ref="M24:M87" si="45">IF(A23="","",CONCATENATE("SOCIETE","_",A23,"_",$L$1))</f>
        <v>SOCIETE_f_2011/07</v>
      </c>
    </row>
    <row r="25" spans="1:13">
      <c r="A25" s="9"/>
      <c r="B25" s="9"/>
      <c r="C25" s="9"/>
      <c r="D25" s="9"/>
      <c r="E25" s="9"/>
      <c r="F25" s="16"/>
      <c r="G25" s="16"/>
      <c r="I25" s="37"/>
      <c r="J25" s="37"/>
      <c r="K25" s="37"/>
      <c r="L25" s="37"/>
      <c r="M25" s="37"/>
    </row>
    <row r="26" spans="1:13">
      <c r="A26" s="11" t="s">
        <v>136</v>
      </c>
      <c r="B26" s="13" t="s">
        <v>58</v>
      </c>
      <c r="C26" s="5" t="s">
        <v>16</v>
      </c>
      <c r="D26" s="13" t="s">
        <v>177</v>
      </c>
      <c r="E26" s="9" t="s">
        <v>178</v>
      </c>
      <c r="F26" s="16">
        <v>-72681.593666666668</v>
      </c>
      <c r="G26" s="17">
        <v>72681.593666666668</v>
      </c>
      <c r="I26" s="38" t="str">
        <f t="shared" ref="I26" si="46">IF(E26="","",E26)</f>
        <v>A</v>
      </c>
      <c r="J26" s="38" t="str">
        <f t="shared" ref="J26" si="47">IF(D26="","",D26)</f>
        <v>C</v>
      </c>
      <c r="K26" s="38">
        <f t="shared" ref="K26" si="48">IF(G26="","",G26)</f>
        <v>72681.593666666668</v>
      </c>
      <c r="L26" s="38"/>
      <c r="M26" s="38" t="str">
        <f t="shared" ref="M26:M89" si="49">IF(A26="","",CONCATENATE("SOCIETE","_",A26,"_",$L$1))</f>
        <v>SOCIETE_g_2011/07</v>
      </c>
    </row>
    <row r="27" spans="1:13">
      <c r="A27" s="12"/>
      <c r="B27" s="14" t="s">
        <v>92</v>
      </c>
      <c r="C27" s="15"/>
      <c r="D27" s="15"/>
      <c r="E27" s="15"/>
      <c r="F27" s="18">
        <v>-72681.593666666668</v>
      </c>
      <c r="G27" s="19">
        <v>72681.593666666668</v>
      </c>
      <c r="I27" s="38" t="str">
        <f t="shared" ref="I27" si="50">IF(C26="","",C26)</f>
        <v>CP2004314</v>
      </c>
      <c r="J27" s="38" t="str">
        <f t="shared" ref="J27" si="51">IF(B26="","",B26)</f>
        <v>AQ2002314</v>
      </c>
      <c r="K27" s="39"/>
      <c r="L27" s="38">
        <f t="shared" ref="L27" si="52">IF(G26="","",G26)</f>
        <v>72681.593666666668</v>
      </c>
      <c r="M27" s="38" t="str">
        <f t="shared" ref="M27:M90" si="53">IF(A26="","",CONCATENATE("SOCIETE","_",A26,"_",$L$1))</f>
        <v>SOCIETE_g_2011/07</v>
      </c>
    </row>
    <row r="28" spans="1:13">
      <c r="A28" s="9"/>
      <c r="B28" s="9"/>
      <c r="C28" s="9"/>
      <c r="D28" s="9"/>
      <c r="E28" s="9"/>
      <c r="F28" s="16"/>
      <c r="G28" s="16"/>
      <c r="I28" s="37"/>
      <c r="J28" s="37"/>
      <c r="K28" s="37"/>
      <c r="L28" s="37"/>
      <c r="M28" s="37"/>
    </row>
    <row r="29" spans="1:13">
      <c r="A29" s="11" t="s">
        <v>137</v>
      </c>
      <c r="B29" s="13" t="s">
        <v>64</v>
      </c>
      <c r="C29" s="5" t="s">
        <v>17</v>
      </c>
      <c r="D29" s="13" t="s">
        <v>179</v>
      </c>
      <c r="E29" s="9" t="s">
        <v>178</v>
      </c>
      <c r="F29" s="16">
        <v>-224409.01343367924</v>
      </c>
      <c r="G29" s="17">
        <v>224409.01343367924</v>
      </c>
      <c r="I29" s="38" t="str">
        <f t="shared" ref="I29" si="54">IF(E29="","",E29)</f>
        <v>A</v>
      </c>
      <c r="J29" s="38" t="str">
        <f t="shared" ref="J29" si="55">IF(D29="","",D29)</f>
        <v>T</v>
      </c>
      <c r="K29" s="38">
        <f t="shared" ref="K29" si="56">IF(G29="","",G29)</f>
        <v>224409.01343367924</v>
      </c>
      <c r="L29" s="38"/>
      <c r="M29" s="38" t="str">
        <f t="shared" ref="M29:M92" si="57">IF(A29="","",CONCATENATE("SOCIETE","_",A29,"_",$L$1))</f>
        <v>SOCIETE_h_2011/07</v>
      </c>
    </row>
    <row r="30" spans="1:13">
      <c r="A30" s="12"/>
      <c r="B30" s="14" t="s">
        <v>78</v>
      </c>
      <c r="C30" s="15"/>
      <c r="D30" s="15"/>
      <c r="E30" s="15"/>
      <c r="F30" s="18">
        <v>-224409.01343367924</v>
      </c>
      <c r="G30" s="19">
        <v>224409.01343367924</v>
      </c>
      <c r="I30" s="38" t="str">
        <f t="shared" ref="I30" si="58">IF(C29="","",C29)</f>
        <v>CT1970314</v>
      </c>
      <c r="J30" s="38" t="str">
        <f t="shared" ref="J30" si="59">IF(B29="","",B29)</f>
        <v>AQ1900314</v>
      </c>
      <c r="K30" s="39"/>
      <c r="L30" s="38">
        <f t="shared" ref="L30" si="60">IF(G29="","",G29)</f>
        <v>224409.01343367924</v>
      </c>
      <c r="M30" s="38" t="str">
        <f t="shared" ref="M30:M93" si="61">IF(A29="","",CONCATENATE("SOCIETE","_",A29,"_",$L$1))</f>
        <v>SOCIETE_h_2011/07</v>
      </c>
    </row>
    <row r="31" spans="1:13">
      <c r="A31" s="9"/>
      <c r="B31" s="9"/>
      <c r="C31" s="9"/>
      <c r="D31" s="9"/>
      <c r="E31" s="9"/>
      <c r="F31" s="16"/>
      <c r="G31" s="16"/>
      <c r="I31" s="37"/>
      <c r="J31" s="37"/>
      <c r="K31" s="37"/>
      <c r="L31" s="37"/>
      <c r="M31" s="37"/>
    </row>
    <row r="32" spans="1:13">
      <c r="A32" s="11" t="s">
        <v>138</v>
      </c>
      <c r="B32" s="13" t="s">
        <v>19</v>
      </c>
      <c r="C32" s="5" t="s">
        <v>18</v>
      </c>
      <c r="D32" s="13" t="s">
        <v>177</v>
      </c>
      <c r="E32" s="9" t="s">
        <v>178</v>
      </c>
      <c r="F32" s="16">
        <v>-718</v>
      </c>
      <c r="G32" s="17">
        <v>718</v>
      </c>
      <c r="I32" s="38" t="str">
        <f t="shared" ref="I32" si="62">IF(E32="","",E32)</f>
        <v>A</v>
      </c>
      <c r="J32" s="38" t="str">
        <f t="shared" ref="J32" si="63">IF(D32="","",D32)</f>
        <v>C</v>
      </c>
      <c r="K32" s="38">
        <f t="shared" ref="K32" si="64">IF(G32="","",G32)</f>
        <v>718</v>
      </c>
      <c r="L32" s="38"/>
      <c r="M32" s="38" t="str">
        <f t="shared" ref="M32:M95" si="65">IF(A32="","",CONCATENATE("SOCIETE","_",A32,"_",$L$1))</f>
        <v>SOCIETE_j_2011/07</v>
      </c>
    </row>
    <row r="33" spans="1:13">
      <c r="A33" s="12"/>
      <c r="B33" s="14" t="s">
        <v>93</v>
      </c>
      <c r="C33" s="15"/>
      <c r="D33" s="15"/>
      <c r="E33" s="15"/>
      <c r="F33" s="18">
        <v>-718</v>
      </c>
      <c r="G33" s="19">
        <v>718</v>
      </c>
      <c r="I33" s="38" t="str">
        <f t="shared" ref="I33" si="66">IF(C32="","",C32)</f>
        <v>CP2500314</v>
      </c>
      <c r="J33" s="38" t="str">
        <f t="shared" ref="J33" si="67">IF(B32="","",B32)</f>
        <v>AQ2500314</v>
      </c>
      <c r="K33" s="39"/>
      <c r="L33" s="38">
        <f t="shared" ref="L33" si="68">IF(G32="","",G32)</f>
        <v>718</v>
      </c>
      <c r="M33" s="38" t="str">
        <f t="shared" ref="M33:M96" si="69">IF(A32="","",CONCATENATE("SOCIETE","_",A32,"_",$L$1))</f>
        <v>SOCIETE_j_2011/07</v>
      </c>
    </row>
    <row r="34" spans="1:13">
      <c r="A34" s="9"/>
      <c r="B34" s="9"/>
      <c r="C34" s="9"/>
      <c r="D34" s="9"/>
      <c r="E34" s="9"/>
      <c r="F34" s="16"/>
      <c r="G34" s="16"/>
      <c r="I34" s="37"/>
      <c r="J34" s="37"/>
      <c r="K34" s="37"/>
      <c r="L34" s="37"/>
      <c r="M34" s="37"/>
    </row>
    <row r="35" spans="1:13">
      <c r="A35" s="11" t="s">
        <v>139</v>
      </c>
      <c r="B35" s="13" t="s">
        <v>21</v>
      </c>
      <c r="C35" s="5" t="s">
        <v>20</v>
      </c>
      <c r="D35" s="13" t="s">
        <v>177</v>
      </c>
      <c r="E35" s="9" t="s">
        <v>178</v>
      </c>
      <c r="F35" s="16">
        <v>-1862</v>
      </c>
      <c r="G35" s="17">
        <v>1862</v>
      </c>
      <c r="I35" s="38" t="str">
        <f t="shared" ref="I35" si="70">IF(E35="","",E35)</f>
        <v>A</v>
      </c>
      <c r="J35" s="38" t="str">
        <f t="shared" ref="J35" si="71">IF(D35="","",D35)</f>
        <v>C</v>
      </c>
      <c r="K35" s="38">
        <f t="shared" ref="K35" si="72">IF(G35="","",G35)</f>
        <v>1862</v>
      </c>
      <c r="L35" s="38"/>
      <c r="M35" s="38" t="str">
        <f t="shared" ref="M35:M98" si="73">IF(A35="","",CONCATENATE("SOCIETE","_",A35,"_",$L$1))</f>
        <v>SOCIETE_k_2011/07</v>
      </c>
    </row>
    <row r="36" spans="1:13">
      <c r="A36" s="12"/>
      <c r="B36" s="14" t="s">
        <v>94</v>
      </c>
      <c r="C36" s="15"/>
      <c r="D36" s="15"/>
      <c r="E36" s="15"/>
      <c r="F36" s="18">
        <v>-1862</v>
      </c>
      <c r="G36" s="19">
        <v>1862</v>
      </c>
      <c r="I36" s="38" t="str">
        <f t="shared" ref="I36" si="74">IF(C35="","",C35)</f>
        <v>CP8997314</v>
      </c>
      <c r="J36" s="38" t="str">
        <f t="shared" ref="J36" si="75">IF(B35="","",B35)</f>
        <v>AQ8997314</v>
      </c>
      <c r="K36" s="39"/>
      <c r="L36" s="38">
        <f t="shared" ref="L36" si="76">IF(G35="","",G35)</f>
        <v>1862</v>
      </c>
      <c r="M36" s="38" t="str">
        <f t="shared" ref="M36:M99" si="77">IF(A35="","",CONCATENATE("SOCIETE","_",A35,"_",$L$1))</f>
        <v>SOCIETE_k_2011/07</v>
      </c>
    </row>
    <row r="37" spans="1:13">
      <c r="A37" s="9"/>
      <c r="B37" s="9"/>
      <c r="C37" s="9"/>
      <c r="D37" s="9"/>
      <c r="E37" s="9"/>
      <c r="F37" s="16"/>
      <c r="G37" s="16"/>
      <c r="I37" s="37"/>
      <c r="J37" s="37"/>
      <c r="K37" s="37"/>
      <c r="L37" s="37"/>
      <c r="M37" s="37"/>
    </row>
    <row r="38" spans="1:13">
      <c r="A38" s="11" t="s">
        <v>140</v>
      </c>
      <c r="B38" s="13" t="s">
        <v>60</v>
      </c>
      <c r="C38" s="5" t="s">
        <v>22</v>
      </c>
      <c r="D38" s="13" t="s">
        <v>177</v>
      </c>
      <c r="E38" s="9" t="s">
        <v>178</v>
      </c>
      <c r="F38" s="16">
        <v>-87971.80524999999</v>
      </c>
      <c r="G38" s="17">
        <v>87971.80524999999</v>
      </c>
      <c r="I38" s="38" t="str">
        <f t="shared" ref="I38" si="78">IF(E38="","",E38)</f>
        <v>A</v>
      </c>
      <c r="J38" s="38" t="str">
        <f t="shared" ref="J38" si="79">IF(D38="","",D38)</f>
        <v>C</v>
      </c>
      <c r="K38" s="38">
        <f t="shared" ref="K38" si="80">IF(G38="","",G38)</f>
        <v>87971.80524999999</v>
      </c>
      <c r="L38" s="38"/>
      <c r="M38" s="38" t="str">
        <f t="shared" ref="M38:M101" si="81">IF(A38="","",CONCATENATE("SOCIETE","_",A38,"_",$L$1))</f>
        <v>SOCIETE_l_2011/07</v>
      </c>
    </row>
    <row r="39" spans="1:13">
      <c r="A39" s="12"/>
      <c r="B39" s="14" t="s">
        <v>95</v>
      </c>
      <c r="C39" s="15"/>
      <c r="D39" s="15"/>
      <c r="E39" s="15"/>
      <c r="F39" s="18">
        <v>-87971.80524999999</v>
      </c>
      <c r="G39" s="19">
        <v>87971.80524999999</v>
      </c>
      <c r="I39" s="38" t="str">
        <f t="shared" ref="I39" si="82">IF(C38="","",C38)</f>
        <v>CP8000314</v>
      </c>
      <c r="J39" s="38" t="str">
        <f t="shared" ref="J39" si="83">IF(B38="","",B38)</f>
        <v>AQ8039314</v>
      </c>
      <c r="K39" s="39"/>
      <c r="L39" s="38">
        <f t="shared" ref="L39" si="84">IF(G38="","",G38)</f>
        <v>87971.80524999999</v>
      </c>
      <c r="M39" s="38" t="str">
        <f t="shared" ref="M39:M102" si="85">IF(A38="","",CONCATENATE("SOCIETE","_",A38,"_",$L$1))</f>
        <v>SOCIETE_l_2011/07</v>
      </c>
    </row>
    <row r="40" spans="1:13">
      <c r="A40" s="9"/>
      <c r="B40" s="9"/>
      <c r="C40" s="9"/>
      <c r="D40" s="9"/>
      <c r="E40" s="9"/>
      <c r="F40" s="16"/>
      <c r="G40" s="16"/>
      <c r="I40" s="37"/>
      <c r="J40" s="37"/>
      <c r="K40" s="37"/>
      <c r="L40" s="37"/>
      <c r="M40" s="37"/>
    </row>
    <row r="41" spans="1:13">
      <c r="A41" s="11" t="s">
        <v>141</v>
      </c>
      <c r="B41" s="13" t="s">
        <v>62</v>
      </c>
      <c r="C41" s="5" t="s">
        <v>23</v>
      </c>
      <c r="D41" s="13" t="s">
        <v>177</v>
      </c>
      <c r="E41" s="9" t="s">
        <v>178</v>
      </c>
      <c r="F41" s="16">
        <v>-117304.1</v>
      </c>
      <c r="G41" s="17">
        <v>117304.1</v>
      </c>
      <c r="I41" s="38" t="str">
        <f t="shared" ref="I41" si="86">IF(E41="","",E41)</f>
        <v>A</v>
      </c>
      <c r="J41" s="38" t="str">
        <f t="shared" ref="J41" si="87">IF(D41="","",D41)</f>
        <v>C</v>
      </c>
      <c r="K41" s="38">
        <f t="shared" ref="K41" si="88">IF(G41="","",G41)</f>
        <v>117304.1</v>
      </c>
      <c r="L41" s="38"/>
      <c r="M41" s="38" t="str">
        <f t="shared" ref="M41:M104" si="89">IF(A41="","",CONCATENATE("SOCIETE","_",A41,"_",$L$1))</f>
        <v>SOCIETE_m_2011/07</v>
      </c>
    </row>
    <row r="42" spans="1:13">
      <c r="A42" s="12"/>
      <c r="B42" s="14" t="s">
        <v>96</v>
      </c>
      <c r="C42" s="15"/>
      <c r="D42" s="15"/>
      <c r="E42" s="15"/>
      <c r="F42" s="18">
        <v>-117304.1</v>
      </c>
      <c r="G42" s="19">
        <v>117304.1</v>
      </c>
      <c r="I42" s="38" t="str">
        <f t="shared" ref="I42" si="90">IF(C41="","",C41)</f>
        <v>CP8026314</v>
      </c>
      <c r="J42" s="38" t="str">
        <f t="shared" ref="J42" si="91">IF(B41="","",B41)</f>
        <v>AQ8037314</v>
      </c>
      <c r="K42" s="39"/>
      <c r="L42" s="38">
        <f t="shared" ref="L42" si="92">IF(G41="","",G41)</f>
        <v>117304.1</v>
      </c>
      <c r="M42" s="38" t="str">
        <f t="shared" ref="M42:M105" si="93">IF(A41="","",CONCATENATE("SOCIETE","_",A41,"_",$L$1))</f>
        <v>SOCIETE_m_2011/07</v>
      </c>
    </row>
    <row r="43" spans="1:13">
      <c r="A43" s="9"/>
      <c r="B43" s="9"/>
      <c r="C43" s="9"/>
      <c r="D43" s="9"/>
      <c r="E43" s="9"/>
      <c r="F43" s="16"/>
      <c r="G43" s="16"/>
      <c r="I43" s="37"/>
      <c r="J43" s="37"/>
      <c r="K43" s="37"/>
      <c r="L43" s="37"/>
      <c r="M43" s="37"/>
    </row>
    <row r="44" spans="1:13">
      <c r="A44" s="11" t="s">
        <v>142</v>
      </c>
      <c r="B44" s="13" t="s">
        <v>60</v>
      </c>
      <c r="C44" s="5" t="s">
        <v>24</v>
      </c>
      <c r="D44" s="13" t="s">
        <v>179</v>
      </c>
      <c r="E44" s="9" t="s">
        <v>178</v>
      </c>
      <c r="F44" s="16">
        <v>-4332.9000000000005</v>
      </c>
      <c r="G44" s="17">
        <v>4332.9000000000005</v>
      </c>
      <c r="I44" s="38" t="str">
        <f t="shared" ref="I44" si="94">IF(E44="","",E44)</f>
        <v>A</v>
      </c>
      <c r="J44" s="38" t="str">
        <f t="shared" ref="J44" si="95">IF(D44="","",D44)</f>
        <v>T</v>
      </c>
      <c r="K44" s="38">
        <f t="shared" ref="K44" si="96">IF(G44="","",G44)</f>
        <v>4332.9000000000005</v>
      </c>
      <c r="L44" s="38"/>
      <c r="M44" s="38" t="str">
        <f t="shared" ref="M44:M107" si="97">IF(A44="","",CONCATENATE("SOCIETE","_",A44,"_",$L$1))</f>
        <v>SOCIETE_a_2011/07</v>
      </c>
    </row>
    <row r="45" spans="1:13">
      <c r="A45" s="12"/>
      <c r="B45" s="14" t="s">
        <v>95</v>
      </c>
      <c r="C45" s="15"/>
      <c r="D45" s="15"/>
      <c r="E45" s="15"/>
      <c r="F45" s="18">
        <v>-4332.9000000000005</v>
      </c>
      <c r="G45" s="19">
        <v>4332.9000000000005</v>
      </c>
      <c r="I45" s="38" t="str">
        <f t="shared" ref="I45" si="98">IF(C44="","",C44)</f>
        <v>CT8001314</v>
      </c>
      <c r="J45" s="38" t="str">
        <f t="shared" ref="J45" si="99">IF(B44="","",B44)</f>
        <v>AQ8039314</v>
      </c>
      <c r="K45" s="39"/>
      <c r="L45" s="38">
        <f t="shared" ref="L45" si="100">IF(G44="","",G44)</f>
        <v>4332.9000000000005</v>
      </c>
      <c r="M45" s="38" t="str">
        <f t="shared" ref="M45:M108" si="101">IF(A44="","",CONCATENATE("SOCIETE","_",A44,"_",$L$1))</f>
        <v>SOCIETE_a_2011/07</v>
      </c>
    </row>
    <row r="46" spans="1:13">
      <c r="A46" s="9"/>
      <c r="B46" s="9"/>
      <c r="C46" s="9"/>
      <c r="D46" s="9"/>
      <c r="E46" s="9"/>
      <c r="F46" s="16"/>
      <c r="G46" s="16"/>
      <c r="I46" s="37"/>
      <c r="J46" s="37"/>
      <c r="K46" s="37"/>
      <c r="L46" s="37"/>
      <c r="M46" s="37"/>
    </row>
    <row r="47" spans="1:13">
      <c r="A47" s="11" t="s">
        <v>143</v>
      </c>
      <c r="B47" s="13" t="s">
        <v>61</v>
      </c>
      <c r="C47" s="5" t="s">
        <v>25</v>
      </c>
      <c r="D47" s="13" t="s">
        <v>177</v>
      </c>
      <c r="E47" s="9" t="s">
        <v>178</v>
      </c>
      <c r="F47" s="16">
        <v>-5271</v>
      </c>
      <c r="G47" s="17">
        <v>5271</v>
      </c>
      <c r="I47" s="38" t="str">
        <f t="shared" ref="I47" si="102">IF(E47="","",E47)</f>
        <v>A</v>
      </c>
      <c r="J47" s="38" t="str">
        <f t="shared" ref="J47" si="103">IF(D47="","",D47)</f>
        <v>C</v>
      </c>
      <c r="K47" s="38">
        <f t="shared" ref="K47" si="104">IF(G47="","",G47)</f>
        <v>5271</v>
      </c>
      <c r="L47" s="38"/>
      <c r="M47" s="38" t="str">
        <f t="shared" ref="M47:M110" si="105">IF(A47="","",CONCATENATE("SOCIETE","_",A47,"_",$L$1))</f>
        <v>SOCIETE_z_2011/07</v>
      </c>
    </row>
    <row r="48" spans="1:13">
      <c r="A48" s="12"/>
      <c r="B48" s="14" t="s">
        <v>97</v>
      </c>
      <c r="C48" s="15"/>
      <c r="D48" s="15"/>
      <c r="E48" s="15"/>
      <c r="F48" s="18">
        <v>-5271</v>
      </c>
      <c r="G48" s="19">
        <v>5271</v>
      </c>
      <c r="I48" s="38" t="str">
        <f t="shared" ref="I48" si="106">IF(C47="","",C47)</f>
        <v>CP8003314</v>
      </c>
      <c r="J48" s="38" t="str">
        <f t="shared" ref="J48" si="107">IF(B47="","",B47)</f>
        <v>AQ8038314</v>
      </c>
      <c r="K48" s="39"/>
      <c r="L48" s="38">
        <f t="shared" ref="L48" si="108">IF(G47="","",G47)</f>
        <v>5271</v>
      </c>
      <c r="M48" s="38" t="str">
        <f t="shared" ref="M48:M111" si="109">IF(A47="","",CONCATENATE("SOCIETE","_",A47,"_",$L$1))</f>
        <v>SOCIETE_z_2011/07</v>
      </c>
    </row>
    <row r="49" spans="1:13">
      <c r="A49" s="9"/>
      <c r="B49" s="9"/>
      <c r="C49" s="9"/>
      <c r="D49" s="9"/>
      <c r="E49" s="9"/>
      <c r="F49" s="16"/>
      <c r="G49" s="16"/>
      <c r="I49" s="37"/>
      <c r="J49" s="37"/>
      <c r="K49" s="37"/>
      <c r="L49" s="37"/>
      <c r="M49" s="37"/>
    </row>
    <row r="50" spans="1:13">
      <c r="A50" s="11" t="s">
        <v>144</v>
      </c>
      <c r="B50" s="13" t="s">
        <v>27</v>
      </c>
      <c r="C50" s="5" t="s">
        <v>26</v>
      </c>
      <c r="D50" s="13" t="s">
        <v>177</v>
      </c>
      <c r="E50" s="9" t="s">
        <v>178</v>
      </c>
      <c r="F50" s="16">
        <v>0</v>
      </c>
      <c r="G50" s="17">
        <v>0</v>
      </c>
      <c r="I50" s="38" t="str">
        <f t="shared" ref="I50" si="110">IF(E50="","",E50)</f>
        <v>A</v>
      </c>
      <c r="J50" s="38" t="str">
        <f t="shared" ref="J50" si="111">IF(D50="","",D50)</f>
        <v>C</v>
      </c>
      <c r="K50" s="38">
        <f t="shared" ref="K50" si="112">IF(G50="","",G50)</f>
        <v>0</v>
      </c>
      <c r="L50" s="38"/>
      <c r="M50" s="38" t="str">
        <f t="shared" ref="M50:M113" si="113">IF(A50="","",CONCATENATE("SOCIETE","_",A50,"_",$L$1))</f>
        <v>SOCIETE_e_2011/07</v>
      </c>
    </row>
    <row r="51" spans="1:13">
      <c r="A51" s="12"/>
      <c r="B51" s="14" t="s">
        <v>98</v>
      </c>
      <c r="C51" s="15"/>
      <c r="D51" s="15"/>
      <c r="E51" s="15"/>
      <c r="F51" s="18">
        <v>0</v>
      </c>
      <c r="G51" s="19">
        <v>0</v>
      </c>
      <c r="I51" s="38" t="str">
        <f t="shared" ref="I51" si="114">IF(C50="","",C50)</f>
        <v>CP8012314</v>
      </c>
      <c r="J51" s="38" t="str">
        <f t="shared" ref="J51" si="115">IF(B50="","",B50)</f>
        <v>AQ8012314</v>
      </c>
      <c r="K51" s="39"/>
      <c r="L51" s="38">
        <f t="shared" ref="L51" si="116">IF(G50="","",G50)</f>
        <v>0</v>
      </c>
      <c r="M51" s="38" t="str">
        <f t="shared" ref="M51:M114" si="117">IF(A50="","",CONCATENATE("SOCIETE","_",A50,"_",$L$1))</f>
        <v>SOCIETE_e_2011/07</v>
      </c>
    </row>
    <row r="52" spans="1:13">
      <c r="A52" s="9"/>
      <c r="B52" s="9"/>
      <c r="C52" s="9"/>
      <c r="D52" s="9"/>
      <c r="E52" s="9"/>
      <c r="F52" s="16"/>
      <c r="G52" s="16"/>
      <c r="I52" s="37"/>
      <c r="J52" s="37"/>
      <c r="K52" s="37"/>
      <c r="L52" s="37"/>
      <c r="M52" s="37"/>
    </row>
    <row r="53" spans="1:13">
      <c r="A53" s="11" t="s">
        <v>145</v>
      </c>
      <c r="B53" s="13" t="s">
        <v>29</v>
      </c>
      <c r="C53" s="5" t="s">
        <v>28</v>
      </c>
      <c r="D53" s="13" t="s">
        <v>177</v>
      </c>
      <c r="E53" s="9" t="s">
        <v>178</v>
      </c>
      <c r="F53" s="16">
        <v>0</v>
      </c>
      <c r="G53" s="17">
        <v>0</v>
      </c>
      <c r="I53" s="38" t="str">
        <f t="shared" ref="I53" si="118">IF(E53="","",E53)</f>
        <v>A</v>
      </c>
      <c r="J53" s="38" t="str">
        <f t="shared" ref="J53" si="119">IF(D53="","",D53)</f>
        <v>C</v>
      </c>
      <c r="K53" s="38">
        <f t="shared" ref="K53" si="120">IF(G53="","",G53)</f>
        <v>0</v>
      </c>
      <c r="L53" s="38"/>
      <c r="M53" s="38" t="str">
        <f t="shared" ref="M53:M116" si="121">IF(A53="","",CONCATENATE("SOCIETE","_",A53,"_",$L$1))</f>
        <v>SOCIETE_r_2011/07</v>
      </c>
    </row>
    <row r="54" spans="1:13">
      <c r="A54" s="12"/>
      <c r="B54" s="14" t="s">
        <v>99</v>
      </c>
      <c r="C54" s="15"/>
      <c r="D54" s="15"/>
      <c r="E54" s="15"/>
      <c r="F54" s="18">
        <v>0</v>
      </c>
      <c r="G54" s="19">
        <v>0</v>
      </c>
      <c r="I54" s="38" t="str">
        <f t="shared" ref="I54" si="122">IF(C53="","",C53)</f>
        <v>CP8013314</v>
      </c>
      <c r="J54" s="38" t="str">
        <f t="shared" ref="J54" si="123">IF(B53="","",B53)</f>
        <v>AQ8013314</v>
      </c>
      <c r="K54" s="39"/>
      <c r="L54" s="38">
        <f t="shared" ref="L54" si="124">IF(G53="","",G53)</f>
        <v>0</v>
      </c>
      <c r="M54" s="38" t="str">
        <f t="shared" ref="M54:M117" si="125">IF(A53="","",CONCATENATE("SOCIETE","_",A53,"_",$L$1))</f>
        <v>SOCIETE_r_2011/07</v>
      </c>
    </row>
    <row r="55" spans="1:13">
      <c r="A55" s="9"/>
      <c r="B55" s="9"/>
      <c r="C55" s="9"/>
      <c r="D55" s="9"/>
      <c r="E55" s="9"/>
      <c r="F55" s="16"/>
      <c r="G55" s="16"/>
      <c r="I55" s="37"/>
      <c r="J55" s="37"/>
      <c r="K55" s="37"/>
      <c r="L55" s="37"/>
      <c r="M55" s="37"/>
    </row>
    <row r="56" spans="1:13">
      <c r="A56" s="11" t="s">
        <v>146</v>
      </c>
      <c r="B56" s="13" t="s">
        <v>31</v>
      </c>
      <c r="C56" s="5" t="s">
        <v>30</v>
      </c>
      <c r="D56" s="13" t="s">
        <v>177</v>
      </c>
      <c r="E56" s="9" t="s">
        <v>178</v>
      </c>
      <c r="F56" s="16">
        <v>0</v>
      </c>
      <c r="G56" s="17">
        <v>0</v>
      </c>
      <c r="I56" s="38" t="str">
        <f t="shared" ref="I56" si="126">IF(E56="","",E56)</f>
        <v>A</v>
      </c>
      <c r="J56" s="38" t="str">
        <f t="shared" ref="J56" si="127">IF(D56="","",D56)</f>
        <v>C</v>
      </c>
      <c r="K56" s="38">
        <f t="shared" ref="K56" si="128">IF(G56="","",G56)</f>
        <v>0</v>
      </c>
      <c r="L56" s="38"/>
      <c r="M56" s="38" t="str">
        <f t="shared" ref="M56:M119" si="129">IF(A56="","",CONCATENATE("SOCIETE","_",A56,"_",$L$1))</f>
        <v>SOCIETE_t_2011/07</v>
      </c>
    </row>
    <row r="57" spans="1:13">
      <c r="A57" s="12"/>
      <c r="B57" s="14" t="s">
        <v>100</v>
      </c>
      <c r="C57" s="15"/>
      <c r="D57" s="15"/>
      <c r="E57" s="15"/>
      <c r="F57" s="18">
        <v>0</v>
      </c>
      <c r="G57" s="19">
        <v>0</v>
      </c>
      <c r="I57" s="38" t="str">
        <f t="shared" ref="I57" si="130">IF(C56="","",C56)</f>
        <v>CP7007314</v>
      </c>
      <c r="J57" s="38" t="str">
        <f t="shared" ref="J57" si="131">IF(B56="","",B56)</f>
        <v>AQ7007314</v>
      </c>
      <c r="K57" s="39"/>
      <c r="L57" s="38">
        <f t="shared" ref="L57" si="132">IF(G56="","",G56)</f>
        <v>0</v>
      </c>
      <c r="M57" s="38" t="str">
        <f t="shared" ref="M57:M120" si="133">IF(A56="","",CONCATENATE("SOCIETE","_",A56,"_",$L$1))</f>
        <v>SOCIETE_t_2011/07</v>
      </c>
    </row>
    <row r="58" spans="1:13">
      <c r="A58" s="9"/>
      <c r="B58" s="9"/>
      <c r="C58" s="9"/>
      <c r="D58" s="9"/>
      <c r="E58" s="9"/>
      <c r="F58" s="16"/>
      <c r="G58" s="16"/>
      <c r="I58" s="37"/>
      <c r="J58" s="37"/>
      <c r="K58" s="37"/>
      <c r="L58" s="37"/>
      <c r="M58" s="37"/>
    </row>
    <row r="59" spans="1:13">
      <c r="A59" s="11" t="s">
        <v>147</v>
      </c>
      <c r="B59" s="13" t="s">
        <v>33</v>
      </c>
      <c r="C59" s="5" t="s">
        <v>32</v>
      </c>
      <c r="D59" s="13" t="s">
        <v>177</v>
      </c>
      <c r="E59" s="9" t="s">
        <v>178</v>
      </c>
      <c r="F59" s="16">
        <v>0</v>
      </c>
      <c r="G59" s="17">
        <v>0</v>
      </c>
      <c r="I59" s="38" t="str">
        <f t="shared" ref="I59" si="134">IF(E59="","",E59)</f>
        <v>A</v>
      </c>
      <c r="J59" s="38" t="str">
        <f t="shared" ref="J59" si="135">IF(D59="","",D59)</f>
        <v>C</v>
      </c>
      <c r="K59" s="38">
        <f t="shared" ref="K59" si="136">IF(G59="","",G59)</f>
        <v>0</v>
      </c>
      <c r="L59" s="38"/>
      <c r="M59" s="38" t="str">
        <f t="shared" ref="M59:M122" si="137">IF(A59="","",CONCATENATE("SOCIETE","_",A59,"_",$L$1))</f>
        <v>SOCIETE_y_2011/07</v>
      </c>
    </row>
    <row r="60" spans="1:13">
      <c r="A60" s="12"/>
      <c r="B60" s="14" t="s">
        <v>101</v>
      </c>
      <c r="C60" s="15"/>
      <c r="D60" s="15"/>
      <c r="E60" s="15"/>
      <c r="F60" s="18">
        <v>0</v>
      </c>
      <c r="G60" s="19">
        <v>0</v>
      </c>
      <c r="I60" s="38" t="str">
        <f t="shared" ref="I60" si="138">IF(C59="","",C59)</f>
        <v>CP8008314</v>
      </c>
      <c r="J60" s="38" t="str">
        <f t="shared" ref="J60" si="139">IF(B59="","",B59)</f>
        <v>AQ8008314</v>
      </c>
      <c r="K60" s="39"/>
      <c r="L60" s="38">
        <f t="shared" ref="L60" si="140">IF(G59="","",G59)</f>
        <v>0</v>
      </c>
      <c r="M60" s="38" t="str">
        <f t="shared" ref="M60:M123" si="141">IF(A59="","",CONCATENATE("SOCIETE","_",A59,"_",$L$1))</f>
        <v>SOCIETE_y_2011/07</v>
      </c>
    </row>
    <row r="61" spans="1:13">
      <c r="A61" s="9"/>
      <c r="B61" s="9"/>
      <c r="C61" s="9"/>
      <c r="D61" s="9"/>
      <c r="E61" s="9"/>
      <c r="F61" s="16"/>
      <c r="G61" s="16"/>
      <c r="I61" s="37"/>
      <c r="J61" s="37"/>
      <c r="K61" s="37"/>
      <c r="L61" s="37"/>
      <c r="M61" s="37"/>
    </row>
    <row r="62" spans="1:13">
      <c r="A62" s="11" t="s">
        <v>148</v>
      </c>
      <c r="B62" s="13" t="s">
        <v>35</v>
      </c>
      <c r="C62" s="5" t="s">
        <v>34</v>
      </c>
      <c r="D62" s="13" t="s">
        <v>177</v>
      </c>
      <c r="E62" s="9" t="s">
        <v>178</v>
      </c>
      <c r="F62" s="16">
        <v>0</v>
      </c>
      <c r="G62" s="17">
        <v>0</v>
      </c>
      <c r="I62" s="38" t="str">
        <f t="shared" ref="I62" si="142">IF(E62="","",E62)</f>
        <v>A</v>
      </c>
      <c r="J62" s="38" t="str">
        <f t="shared" ref="J62" si="143">IF(D62="","",D62)</f>
        <v>C</v>
      </c>
      <c r="K62" s="38">
        <f t="shared" ref="K62" si="144">IF(G62="","",G62)</f>
        <v>0</v>
      </c>
      <c r="L62" s="38"/>
      <c r="M62" s="38" t="str">
        <f t="shared" ref="M62:M125" si="145">IF(A62="","",CONCATENATE("SOCIETE","_",A62,"_",$L$1))</f>
        <v>SOCIETE_u_2011/07</v>
      </c>
    </row>
    <row r="63" spans="1:13">
      <c r="A63" s="12"/>
      <c r="B63" s="14" t="s">
        <v>102</v>
      </c>
      <c r="C63" s="15"/>
      <c r="D63" s="15"/>
      <c r="E63" s="15"/>
      <c r="F63" s="18">
        <v>0</v>
      </c>
      <c r="G63" s="19">
        <v>0</v>
      </c>
      <c r="I63" s="38" t="str">
        <f t="shared" ref="I63" si="146">IF(C62="","",C62)</f>
        <v>CP8009314</v>
      </c>
      <c r="J63" s="38" t="str">
        <f t="shared" ref="J63" si="147">IF(B62="","",B62)</f>
        <v>AQ8009314</v>
      </c>
      <c r="K63" s="39"/>
      <c r="L63" s="38">
        <f t="shared" ref="L63" si="148">IF(G62="","",G62)</f>
        <v>0</v>
      </c>
      <c r="M63" s="38" t="str">
        <f t="shared" ref="M63:M126" si="149">IF(A62="","",CONCATENATE("SOCIETE","_",A62,"_",$L$1))</f>
        <v>SOCIETE_u_2011/07</v>
      </c>
    </row>
    <row r="64" spans="1:13">
      <c r="A64" s="9"/>
      <c r="B64" s="9"/>
      <c r="C64" s="9"/>
      <c r="D64" s="9"/>
      <c r="E64" s="9"/>
      <c r="F64" s="16"/>
      <c r="G64" s="16"/>
      <c r="I64" s="37"/>
      <c r="J64" s="37"/>
      <c r="K64" s="37"/>
      <c r="L64" s="37"/>
      <c r="M64" s="37"/>
    </row>
    <row r="65" spans="1:13">
      <c r="A65" s="11" t="s">
        <v>149</v>
      </c>
      <c r="B65" s="13" t="s">
        <v>37</v>
      </c>
      <c r="C65" s="5" t="s">
        <v>36</v>
      </c>
      <c r="D65" s="13" t="s">
        <v>177</v>
      </c>
      <c r="E65" s="9" t="s">
        <v>178</v>
      </c>
      <c r="F65" s="16">
        <v>0</v>
      </c>
      <c r="G65" s="17">
        <v>0</v>
      </c>
      <c r="I65" s="38" t="str">
        <f t="shared" ref="I65" si="150">IF(E65="","",E65)</f>
        <v>A</v>
      </c>
      <c r="J65" s="38" t="str">
        <f t="shared" ref="J65" si="151">IF(D65="","",D65)</f>
        <v>C</v>
      </c>
      <c r="K65" s="38">
        <f t="shared" ref="K65" si="152">IF(G65="","",G65)</f>
        <v>0</v>
      </c>
      <c r="L65" s="38"/>
      <c r="M65" s="38" t="str">
        <f t="shared" ref="M65:M128" si="153">IF(A65="","",CONCATENATE("SOCIETE","_",A65,"_",$L$1))</f>
        <v>SOCIETE_i_2011/07</v>
      </c>
    </row>
    <row r="66" spans="1:13">
      <c r="A66" s="12"/>
      <c r="B66" s="14" t="s">
        <v>103</v>
      </c>
      <c r="C66" s="15"/>
      <c r="D66" s="15"/>
      <c r="E66" s="15"/>
      <c r="F66" s="18">
        <v>0</v>
      </c>
      <c r="G66" s="19">
        <v>0</v>
      </c>
      <c r="I66" s="38" t="str">
        <f t="shared" ref="I66" si="154">IF(C65="","",C65)</f>
        <v>CP8027314</v>
      </c>
      <c r="J66" s="38" t="str">
        <f t="shared" ref="J66" si="155">IF(B65="","",B65)</f>
        <v>AQ8027314</v>
      </c>
      <c r="K66" s="39"/>
      <c r="L66" s="38">
        <f t="shared" ref="L66" si="156">IF(G65="","",G65)</f>
        <v>0</v>
      </c>
      <c r="M66" s="38" t="str">
        <f t="shared" ref="M66:M129" si="157">IF(A65="","",CONCATENATE("SOCIETE","_",A65,"_",$L$1))</f>
        <v>SOCIETE_i_2011/07</v>
      </c>
    </row>
    <row r="67" spans="1:13">
      <c r="A67" s="9"/>
      <c r="B67" s="9"/>
      <c r="C67" s="9"/>
      <c r="D67" s="9"/>
      <c r="E67" s="9"/>
      <c r="F67" s="16"/>
      <c r="G67" s="16"/>
      <c r="I67" s="37"/>
      <c r="J67" s="37"/>
      <c r="K67" s="37"/>
      <c r="L67" s="37"/>
      <c r="M67" s="37"/>
    </row>
    <row r="68" spans="1:13">
      <c r="A68" s="11" t="s">
        <v>150</v>
      </c>
      <c r="B68" s="13" t="s">
        <v>48</v>
      </c>
      <c r="C68" s="5" t="s">
        <v>47</v>
      </c>
      <c r="D68" s="13" t="s">
        <v>177</v>
      </c>
      <c r="E68" s="9" t="s">
        <v>178</v>
      </c>
      <c r="F68" s="16">
        <v>-5790</v>
      </c>
      <c r="G68" s="17">
        <v>5790</v>
      </c>
      <c r="I68" s="38" t="str">
        <f t="shared" ref="I68" si="158">IF(E68="","",E68)</f>
        <v>A</v>
      </c>
      <c r="J68" s="38" t="str">
        <f t="shared" ref="J68" si="159">IF(D68="","",D68)</f>
        <v>C</v>
      </c>
      <c r="K68" s="38">
        <f t="shared" ref="K68" si="160">IF(G68="","",G68)</f>
        <v>5790</v>
      </c>
      <c r="L68" s="38"/>
      <c r="M68" s="38" t="str">
        <f t="shared" ref="M68:M131" si="161">IF(A68="","",CONCATENATE("SOCIETE","_",A68,"_",$L$1))</f>
        <v>SOCIETE_o_2011/07</v>
      </c>
    </row>
    <row r="69" spans="1:13">
      <c r="A69" s="12"/>
      <c r="B69" s="14" t="s">
        <v>104</v>
      </c>
      <c r="C69" s="15"/>
      <c r="D69" s="15"/>
      <c r="E69" s="15"/>
      <c r="F69" s="18">
        <v>-5790</v>
      </c>
      <c r="G69" s="19">
        <v>5790</v>
      </c>
      <c r="I69" s="38" t="str">
        <f t="shared" ref="I69" si="162">IF(C68="","",C68)</f>
        <v>CP8005314</v>
      </c>
      <c r="J69" s="38" t="str">
        <f t="shared" ref="J69" si="163">IF(B68="","",B68)</f>
        <v>AQ8005314</v>
      </c>
      <c r="K69" s="39"/>
      <c r="L69" s="38">
        <f t="shared" ref="L69" si="164">IF(G68="","",G68)</f>
        <v>5790</v>
      </c>
      <c r="M69" s="38" t="str">
        <f t="shared" ref="M69:M132" si="165">IF(A68="","",CONCATENATE("SOCIETE","_",A68,"_",$L$1))</f>
        <v>SOCIETE_o_2011/07</v>
      </c>
    </row>
    <row r="70" spans="1:13">
      <c r="A70" s="9"/>
      <c r="B70" s="9"/>
      <c r="C70" s="9"/>
      <c r="D70" s="9"/>
      <c r="E70" s="9"/>
      <c r="F70" s="16"/>
      <c r="G70" s="16"/>
      <c r="I70" s="37"/>
      <c r="J70" s="37"/>
      <c r="K70" s="37"/>
      <c r="L70" s="37"/>
      <c r="M70" s="37"/>
    </row>
    <row r="71" spans="1:13">
      <c r="A71" s="11" t="s">
        <v>151</v>
      </c>
      <c r="B71" s="13" t="s">
        <v>50</v>
      </c>
      <c r="C71" s="5" t="s">
        <v>49</v>
      </c>
      <c r="D71" s="13" t="s">
        <v>179</v>
      </c>
      <c r="E71" s="9" t="s">
        <v>178</v>
      </c>
      <c r="F71" s="16">
        <v>0</v>
      </c>
      <c r="G71" s="17">
        <v>0</v>
      </c>
      <c r="I71" s="38" t="str">
        <f t="shared" ref="I71" si="166">IF(E71="","",E71)</f>
        <v>A</v>
      </c>
      <c r="J71" s="38" t="str">
        <f t="shared" ref="J71" si="167">IF(D71="","",D71)</f>
        <v>T</v>
      </c>
      <c r="K71" s="38">
        <f t="shared" ref="K71" si="168">IF(G71="","",G71)</f>
        <v>0</v>
      </c>
      <c r="L71" s="38"/>
      <c r="M71" s="38" t="str">
        <f t="shared" ref="M71:M134" si="169">IF(A71="","",CONCATENATE("SOCIETE","_",A71,"_",$L$1))</f>
        <v>SOCIETE_p_2011/07</v>
      </c>
    </row>
    <row r="72" spans="1:13">
      <c r="A72" s="12"/>
      <c r="B72" s="14" t="s">
        <v>105</v>
      </c>
      <c r="C72" s="15"/>
      <c r="D72" s="15"/>
      <c r="E72" s="15"/>
      <c r="F72" s="18">
        <v>0</v>
      </c>
      <c r="G72" s="19">
        <v>0</v>
      </c>
      <c r="I72" s="38" t="str">
        <f t="shared" ref="I72" si="170">IF(C71="","",C71)</f>
        <v>CT1008314</v>
      </c>
      <c r="J72" s="38" t="str">
        <f t="shared" ref="J72" si="171">IF(B71="","",B71)</f>
        <v>AQ1008314</v>
      </c>
      <c r="K72" s="39"/>
      <c r="L72" s="38">
        <f t="shared" ref="L72" si="172">IF(G71="","",G71)</f>
        <v>0</v>
      </c>
      <c r="M72" s="38" t="str">
        <f t="shared" ref="M72:M135" si="173">IF(A71="","",CONCATENATE("SOCIETE","_",A71,"_",$L$1))</f>
        <v>SOCIETE_p_2011/07</v>
      </c>
    </row>
    <row r="73" spans="1:13">
      <c r="A73" s="9"/>
      <c r="B73" s="9"/>
      <c r="C73" s="9"/>
      <c r="D73" s="9"/>
      <c r="E73" s="9"/>
      <c r="F73" s="16"/>
      <c r="G73" s="16"/>
      <c r="I73" s="37"/>
      <c r="J73" s="37"/>
      <c r="K73" s="37"/>
      <c r="L73" s="37"/>
      <c r="M73" s="37"/>
    </row>
    <row r="74" spans="1:13">
      <c r="A74" s="11" t="s">
        <v>152</v>
      </c>
      <c r="B74" s="13" t="s">
        <v>46</v>
      </c>
      <c r="C74" s="5" t="s">
        <v>38</v>
      </c>
      <c r="D74" s="13" t="s">
        <v>180</v>
      </c>
      <c r="E74" s="9" t="s">
        <v>178</v>
      </c>
      <c r="F74" s="16">
        <v>-960</v>
      </c>
      <c r="G74" s="17">
        <v>960</v>
      </c>
      <c r="I74" s="38" t="str">
        <f t="shared" ref="I74" si="174">IF(E74="","",E74)</f>
        <v>A</v>
      </c>
      <c r="J74" s="38" t="str">
        <f t="shared" ref="J74" si="175">IF(D74="","",D74)</f>
        <v>J</v>
      </c>
      <c r="K74" s="38">
        <f t="shared" ref="K74" si="176">IF(G74="","",G74)</f>
        <v>960</v>
      </c>
      <c r="L74" s="38"/>
      <c r="M74" s="38" t="str">
        <f t="shared" ref="M74:M137" si="177">IF(A74="","",CONCATENATE("SOCIETE","_",A74,"_",$L$1))</f>
        <v>SOCIETE_w_2011/07</v>
      </c>
    </row>
    <row r="75" spans="1:13">
      <c r="A75" s="12"/>
      <c r="B75" s="14" t="s">
        <v>106</v>
      </c>
      <c r="C75" s="15"/>
      <c r="D75" s="15"/>
      <c r="E75" s="15"/>
      <c r="F75" s="18">
        <v>-960</v>
      </c>
      <c r="G75" s="19">
        <v>960</v>
      </c>
      <c r="I75" s="38" t="str">
        <f t="shared" ref="I75" si="178">IF(C74="","",C74)</f>
        <v>CJ5992314</v>
      </c>
      <c r="J75" s="38" t="str">
        <f t="shared" ref="J75" si="179">IF(B74="","",B74)</f>
        <v>AQ1035314</v>
      </c>
      <c r="K75" s="39"/>
      <c r="L75" s="38">
        <f t="shared" ref="L75" si="180">IF(G74="","",G74)</f>
        <v>960</v>
      </c>
      <c r="M75" s="38" t="str">
        <f t="shared" ref="M75:M138" si="181">IF(A74="","",CONCATENATE("SOCIETE","_",A74,"_",$L$1))</f>
        <v>SOCIETE_w_2011/07</v>
      </c>
    </row>
    <row r="76" spans="1:13">
      <c r="A76" s="9"/>
      <c r="B76" s="9"/>
      <c r="C76" s="9"/>
      <c r="D76" s="9"/>
      <c r="E76" s="9"/>
      <c r="F76" s="16"/>
      <c r="G76" s="16"/>
      <c r="I76" s="37"/>
      <c r="J76" s="37"/>
      <c r="K76" s="37"/>
      <c r="L76" s="37"/>
      <c r="M76" s="37"/>
    </row>
    <row r="77" spans="1:13">
      <c r="A77" s="11" t="s">
        <v>153</v>
      </c>
      <c r="B77" s="13" t="s">
        <v>40</v>
      </c>
      <c r="C77" s="5" t="s">
        <v>39</v>
      </c>
      <c r="D77" s="13" t="s">
        <v>179</v>
      </c>
      <c r="E77" s="9" t="s">
        <v>178</v>
      </c>
      <c r="F77" s="16">
        <v>-9580</v>
      </c>
      <c r="G77" s="17">
        <v>9580</v>
      </c>
      <c r="I77" s="38" t="str">
        <f t="shared" ref="I77" si="182">IF(E77="","",E77)</f>
        <v>A</v>
      </c>
      <c r="J77" s="38" t="str">
        <f t="shared" ref="J77" si="183">IF(D77="","",D77)</f>
        <v>T</v>
      </c>
      <c r="K77" s="38">
        <f t="shared" ref="K77" si="184">IF(G77="","",G77)</f>
        <v>9580</v>
      </c>
      <c r="L77" s="38"/>
      <c r="M77" s="38" t="str">
        <f t="shared" ref="M77:M140" si="185">IF(A77="","",CONCATENATE("SOCIETE","_",A77,"_",$L$1))</f>
        <v>SOCIETE_x_2011/07</v>
      </c>
    </row>
    <row r="78" spans="1:13">
      <c r="A78" s="12"/>
      <c r="B78" s="14" t="s">
        <v>107</v>
      </c>
      <c r="C78" s="15"/>
      <c r="D78" s="15"/>
      <c r="E78" s="15"/>
      <c r="F78" s="18">
        <v>-9580</v>
      </c>
      <c r="G78" s="19">
        <v>9580</v>
      </c>
      <c r="I78" s="38" t="str">
        <f t="shared" ref="I78" si="186">IF(C77="","",C77)</f>
        <v>CT2049314</v>
      </c>
      <c r="J78" s="38" t="str">
        <f t="shared" ref="J78" si="187">IF(B77="","",B77)</f>
        <v>AQ2049314</v>
      </c>
      <c r="K78" s="39"/>
      <c r="L78" s="38">
        <f t="shared" ref="L78" si="188">IF(G77="","",G77)</f>
        <v>9580</v>
      </c>
      <c r="M78" s="38" t="str">
        <f t="shared" ref="M78:M141" si="189">IF(A77="","",CONCATENATE("SOCIETE","_",A77,"_",$L$1))</f>
        <v>SOCIETE_x_2011/07</v>
      </c>
    </row>
    <row r="79" spans="1:13">
      <c r="A79" s="9"/>
      <c r="B79" s="9"/>
      <c r="C79" s="9"/>
      <c r="D79" s="9"/>
      <c r="E79" s="9"/>
      <c r="F79" s="16"/>
      <c r="G79" s="16"/>
      <c r="I79" s="37"/>
      <c r="J79" s="37"/>
      <c r="K79" s="37"/>
      <c r="L79" s="37"/>
      <c r="M79" s="37"/>
    </row>
    <row r="80" spans="1:13">
      <c r="A80" s="11" t="s">
        <v>154</v>
      </c>
      <c r="B80" s="13" t="s">
        <v>57</v>
      </c>
      <c r="C80" s="5" t="s">
        <v>42</v>
      </c>
      <c r="D80" s="13" t="s">
        <v>177</v>
      </c>
      <c r="E80" s="9" t="s">
        <v>178</v>
      </c>
      <c r="F80" s="16">
        <v>-16829.5</v>
      </c>
      <c r="G80" s="17">
        <v>16829.5</v>
      </c>
      <c r="I80" s="38" t="str">
        <f t="shared" ref="I80" si="190">IF(E80="","",E80)</f>
        <v>A</v>
      </c>
      <c r="J80" s="38" t="str">
        <f t="shared" ref="J80" si="191">IF(D80="","",D80)</f>
        <v>C</v>
      </c>
      <c r="K80" s="38">
        <f t="shared" ref="K80" si="192">IF(G80="","",G80)</f>
        <v>16829.5</v>
      </c>
      <c r="L80" s="38"/>
      <c r="M80" s="38" t="str">
        <f t="shared" ref="M80:M143" si="193">IF(A80="","",CONCATENATE("SOCIETE","_",A80,"_",$L$1))</f>
        <v>SOCIETE_c_2011/07</v>
      </c>
    </row>
    <row r="81" spans="1:13">
      <c r="A81" s="12"/>
      <c r="B81" s="14" t="s">
        <v>108</v>
      </c>
      <c r="C81" s="15"/>
      <c r="D81" s="15"/>
      <c r="E81" s="15"/>
      <c r="F81" s="18">
        <v>-16829.5</v>
      </c>
      <c r="G81" s="19">
        <v>16829.5</v>
      </c>
      <c r="I81" s="38" t="str">
        <f t="shared" ref="I81" si="194">IF(C80="","",C80)</f>
        <v>CP1984314</v>
      </c>
      <c r="J81" s="38" t="str">
        <f t="shared" ref="J81" si="195">IF(B80="","",B80)</f>
        <v>AQ2053314</v>
      </c>
      <c r="K81" s="39"/>
      <c r="L81" s="38">
        <f t="shared" ref="L81" si="196">IF(G80="","",G80)</f>
        <v>16829.5</v>
      </c>
      <c r="M81" s="38" t="str">
        <f t="shared" ref="M81:M144" si="197">IF(A80="","",CONCATENATE("SOCIETE","_",A80,"_",$L$1))</f>
        <v>SOCIETE_c_2011/07</v>
      </c>
    </row>
    <row r="82" spans="1:13">
      <c r="A82" s="9"/>
      <c r="B82" s="9"/>
      <c r="C82" s="9"/>
      <c r="D82" s="9"/>
      <c r="E82" s="9"/>
      <c r="F82" s="16"/>
      <c r="G82" s="16"/>
      <c r="I82" s="37"/>
      <c r="J82" s="37"/>
      <c r="K82" s="37"/>
      <c r="L82" s="37"/>
      <c r="M82" s="37"/>
    </row>
    <row r="83" spans="1:13">
      <c r="A83" s="11" t="s">
        <v>155</v>
      </c>
      <c r="B83" s="13" t="s">
        <v>10</v>
      </c>
      <c r="C83" s="5" t="s">
        <v>44</v>
      </c>
      <c r="D83" s="13" t="s">
        <v>177</v>
      </c>
      <c r="E83" s="9" t="s">
        <v>178</v>
      </c>
      <c r="F83" s="16">
        <v>-22904</v>
      </c>
      <c r="G83" s="17">
        <v>22904</v>
      </c>
      <c r="I83" s="38" t="str">
        <f t="shared" ref="I83" si="198">IF(E83="","",E83)</f>
        <v>A</v>
      </c>
      <c r="J83" s="38" t="str">
        <f t="shared" ref="J83" si="199">IF(D83="","",D83)</f>
        <v>C</v>
      </c>
      <c r="K83" s="38">
        <f t="shared" ref="K83" si="200">IF(G83="","",G83)</f>
        <v>22904</v>
      </c>
      <c r="L83" s="38"/>
      <c r="M83" s="38" t="str">
        <f t="shared" ref="M83:M146" si="201">IF(A83="","",CONCATENATE("SOCIETE","_",A83,"_",$L$1))</f>
        <v>SOCIETE_v_2011/07</v>
      </c>
    </row>
    <row r="84" spans="1:13">
      <c r="A84" s="12"/>
      <c r="B84" s="14" t="s">
        <v>89</v>
      </c>
      <c r="C84" s="15"/>
      <c r="D84" s="15"/>
      <c r="E84" s="15"/>
      <c r="F84" s="18">
        <v>-22904</v>
      </c>
      <c r="G84" s="19">
        <v>22904</v>
      </c>
      <c r="I84" s="38" t="str">
        <f t="shared" ref="I84" si="202">IF(C83="","",C83)</f>
        <v>CP7006314</v>
      </c>
      <c r="J84" s="38" t="str">
        <f t="shared" ref="J84" si="203">IF(B83="","",B83)</f>
        <v>AQ7009314</v>
      </c>
      <c r="K84" s="39"/>
      <c r="L84" s="38">
        <f t="shared" ref="L84" si="204">IF(G83="","",G83)</f>
        <v>22904</v>
      </c>
      <c r="M84" s="38" t="str">
        <f t="shared" ref="M84:M147" si="205">IF(A83="","",CONCATENATE("SOCIETE","_",A83,"_",$L$1))</f>
        <v>SOCIETE_v_2011/07</v>
      </c>
    </row>
    <row r="85" spans="1:13">
      <c r="A85" s="9"/>
      <c r="B85" s="9"/>
      <c r="C85" s="9"/>
      <c r="D85" s="9"/>
      <c r="E85" s="9"/>
      <c r="F85" s="16"/>
      <c r="G85" s="16"/>
      <c r="I85" s="37"/>
      <c r="J85" s="37"/>
      <c r="K85" s="37"/>
      <c r="L85" s="37"/>
      <c r="M85" s="37"/>
    </row>
    <row r="86" spans="1:13">
      <c r="A86" s="11" t="s">
        <v>156</v>
      </c>
      <c r="B86" s="13" t="s">
        <v>54</v>
      </c>
      <c r="C86" s="5" t="s">
        <v>53</v>
      </c>
      <c r="D86" s="13" t="s">
        <v>180</v>
      </c>
      <c r="E86" s="9" t="s">
        <v>178</v>
      </c>
      <c r="F86" s="16">
        <v>0</v>
      </c>
      <c r="G86" s="17">
        <v>0</v>
      </c>
      <c r="I86" s="38" t="str">
        <f t="shared" ref="I86" si="206">IF(E86="","",E86)</f>
        <v>A</v>
      </c>
      <c r="J86" s="38" t="str">
        <f t="shared" ref="J86" si="207">IF(D86="","",D86)</f>
        <v>J</v>
      </c>
      <c r="K86" s="38">
        <f t="shared" ref="K86" si="208">IF(G86="","",G86)</f>
        <v>0</v>
      </c>
      <c r="L86" s="38"/>
      <c r="M86" s="38" t="str">
        <f t="shared" ref="M86:M149" si="209">IF(A86="","",CONCATENATE("SOCIETE","_",A86,"_",$L$1))</f>
        <v>SOCIETE_b_2011/07</v>
      </c>
    </row>
    <row r="87" spans="1:13">
      <c r="A87" s="12"/>
      <c r="B87" s="14" t="s">
        <v>109</v>
      </c>
      <c r="C87" s="15"/>
      <c r="D87" s="15"/>
      <c r="E87" s="15"/>
      <c r="F87" s="18">
        <v>0</v>
      </c>
      <c r="G87" s="19">
        <v>0</v>
      </c>
      <c r="I87" s="38" t="str">
        <f t="shared" ref="I87" si="210">IF(C86="","",C86)</f>
        <v>CJ2049314</v>
      </c>
      <c r="J87" s="38" t="str">
        <f t="shared" ref="J87" si="211">IF(B86="","",B86)</f>
        <v xml:space="preserve">AQ2049314 </v>
      </c>
      <c r="K87" s="39"/>
      <c r="L87" s="38">
        <f t="shared" ref="L87" si="212">IF(G86="","",G86)</f>
        <v>0</v>
      </c>
      <c r="M87" s="38" t="str">
        <f t="shared" ref="M87:M150" si="213">IF(A86="","",CONCATENATE("SOCIETE","_",A86,"_",$L$1))</f>
        <v>SOCIETE_b_2011/07</v>
      </c>
    </row>
    <row r="88" spans="1:13">
      <c r="A88" s="9"/>
      <c r="B88" s="9"/>
      <c r="C88" s="9"/>
      <c r="D88" s="9"/>
      <c r="E88" s="9"/>
      <c r="F88" s="16"/>
      <c r="G88" s="16"/>
      <c r="I88" s="37"/>
      <c r="J88" s="37"/>
      <c r="K88" s="37"/>
      <c r="L88" s="37"/>
      <c r="M88" s="37"/>
    </row>
    <row r="89" spans="1:13">
      <c r="A89" s="11" t="s">
        <v>157</v>
      </c>
      <c r="B89" s="13" t="s">
        <v>52</v>
      </c>
      <c r="C89" s="5" t="s">
        <v>51</v>
      </c>
      <c r="D89" s="13" t="s">
        <v>177</v>
      </c>
      <c r="E89" s="9" t="s">
        <v>178</v>
      </c>
      <c r="F89" s="16">
        <v>0</v>
      </c>
      <c r="G89" s="17">
        <v>0</v>
      </c>
      <c r="I89" s="38" t="str">
        <f t="shared" ref="I89" si="214">IF(E89="","",E89)</f>
        <v>A</v>
      </c>
      <c r="J89" s="38" t="str">
        <f t="shared" ref="J89" si="215">IF(D89="","",D89)</f>
        <v>C</v>
      </c>
      <c r="K89" s="38">
        <f t="shared" ref="K89" si="216">IF(G89="","",G89)</f>
        <v>0</v>
      </c>
      <c r="L89" s="38"/>
      <c r="M89" s="38" t="str">
        <f t="shared" ref="M89:M152" si="217">IF(A89="","",CONCATENATE("SOCIETE","_",A89,"_",$L$1))</f>
        <v>SOCIETE_n_2011/07</v>
      </c>
    </row>
    <row r="90" spans="1:13">
      <c r="A90" s="12"/>
      <c r="B90" s="14" t="s">
        <v>110</v>
      </c>
      <c r="C90" s="15"/>
      <c r="D90" s="15"/>
      <c r="E90" s="15"/>
      <c r="F90" s="18">
        <v>0</v>
      </c>
      <c r="G90" s="19">
        <v>0</v>
      </c>
      <c r="I90" s="38" t="str">
        <f t="shared" ref="I90" si="218">IF(C89="","",C89)</f>
        <v>CP7020314</v>
      </c>
      <c r="J90" s="38" t="str">
        <f t="shared" ref="J90" si="219">IF(B89="","",B89)</f>
        <v>AQ7020314</v>
      </c>
      <c r="K90" s="39"/>
      <c r="L90" s="38">
        <f t="shared" ref="L90" si="220">IF(G89="","",G89)</f>
        <v>0</v>
      </c>
      <c r="M90" s="38" t="str">
        <f t="shared" ref="M90:M153" si="221">IF(A89="","",CONCATENATE("SOCIETE","_",A89,"_",$L$1))</f>
        <v>SOCIETE_n_2011/07</v>
      </c>
    </row>
    <row r="91" spans="1:13">
      <c r="A91" s="9"/>
      <c r="B91" s="9"/>
      <c r="C91" s="9"/>
      <c r="D91" s="9"/>
      <c r="E91" s="9"/>
      <c r="F91" s="16"/>
      <c r="G91" s="16"/>
      <c r="I91" s="37"/>
      <c r="J91" s="37"/>
      <c r="K91" s="37"/>
      <c r="L91" s="37"/>
      <c r="M91" s="37"/>
    </row>
    <row r="92" spans="1:13">
      <c r="A92" s="11" t="s">
        <v>158</v>
      </c>
      <c r="B92" s="13" t="s">
        <v>56</v>
      </c>
      <c r="C92" s="5" t="s">
        <v>55</v>
      </c>
      <c r="D92" s="13" t="s">
        <v>177</v>
      </c>
      <c r="E92" s="9" t="s">
        <v>178</v>
      </c>
      <c r="F92" s="16">
        <v>0</v>
      </c>
      <c r="G92" s="17">
        <v>0</v>
      </c>
      <c r="I92" s="38" t="str">
        <f t="shared" ref="I92" si="222">IF(E92="","",E92)</f>
        <v>A</v>
      </c>
      <c r="J92" s="38" t="str">
        <f t="shared" ref="J92" si="223">IF(D92="","",D92)</f>
        <v>C</v>
      </c>
      <c r="K92" s="38">
        <f t="shared" ref="K92" si="224">IF(G92="","",G92)</f>
        <v>0</v>
      </c>
      <c r="L92" s="38"/>
      <c r="M92" s="38" t="str">
        <f t="shared" ref="M92:M155" si="225">IF(A92="","",CONCATENATE("SOCIETE","_",A92,"_",$L$1))</f>
        <v>SOCIETE_,_2011/07</v>
      </c>
    </row>
    <row r="93" spans="1:13">
      <c r="A93" s="12"/>
      <c r="B93" s="14" t="s">
        <v>111</v>
      </c>
      <c r="C93" s="15"/>
      <c r="D93" s="15"/>
      <c r="E93" s="15"/>
      <c r="F93" s="18">
        <v>0</v>
      </c>
      <c r="G93" s="19">
        <v>0</v>
      </c>
      <c r="I93" s="38" t="str">
        <f t="shared" ref="I93" si="226">IF(C92="","",C92)</f>
        <v>CP8042314</v>
      </c>
      <c r="J93" s="38" t="str">
        <f t="shared" ref="J93" si="227">IF(B92="","",B92)</f>
        <v>AQ8042314</v>
      </c>
      <c r="K93" s="39"/>
      <c r="L93" s="38">
        <f t="shared" ref="L93" si="228">IF(G92="","",G92)</f>
        <v>0</v>
      </c>
      <c r="M93" s="38" t="str">
        <f t="shared" ref="M93:M156" si="229">IF(A92="","",CONCATENATE("SOCIETE","_",A92,"_",$L$1))</f>
        <v>SOCIETE_,_2011/07</v>
      </c>
    </row>
    <row r="94" spans="1:13">
      <c r="A94" s="9"/>
      <c r="B94" s="9"/>
      <c r="C94" s="9"/>
      <c r="D94" s="9"/>
      <c r="E94" s="9"/>
      <c r="F94" s="16"/>
      <c r="G94" s="16"/>
      <c r="I94" s="37"/>
      <c r="J94" s="37"/>
      <c r="K94" s="37"/>
      <c r="L94" s="37"/>
      <c r="M94" s="37"/>
    </row>
    <row r="95" spans="1:13">
      <c r="A95" s="11" t="s">
        <v>159</v>
      </c>
      <c r="B95" s="13" t="s">
        <v>58</v>
      </c>
      <c r="C95" s="5" t="s">
        <v>66</v>
      </c>
      <c r="D95" s="13" t="s">
        <v>177</v>
      </c>
      <c r="E95" s="9" t="s">
        <v>178</v>
      </c>
      <c r="F95" s="16">
        <v>-610.1</v>
      </c>
      <c r="G95" s="17">
        <v>610.1</v>
      </c>
      <c r="I95" s="38" t="str">
        <f t="shared" ref="I95" si="230">IF(E95="","",E95)</f>
        <v>A</v>
      </c>
      <c r="J95" s="38" t="str">
        <f t="shared" ref="J95" si="231">IF(D95="","",D95)</f>
        <v>C</v>
      </c>
      <c r="K95" s="38">
        <f t="shared" ref="K95" si="232">IF(G95="","",G95)</f>
        <v>610.1</v>
      </c>
      <c r="L95" s="38"/>
      <c r="M95" s="38" t="str">
        <f t="shared" ref="M95:M158" si="233">IF(A95="","",CONCATENATE("SOCIETE","_",A95,"_",$L$1))</f>
        <v>SOCIETE_;_2011/07</v>
      </c>
    </row>
    <row r="96" spans="1:13">
      <c r="A96" s="12"/>
      <c r="B96" s="14" t="s">
        <v>92</v>
      </c>
      <c r="C96" s="15"/>
      <c r="D96" s="15"/>
      <c r="E96" s="15"/>
      <c r="F96" s="18">
        <v>-610.1</v>
      </c>
      <c r="G96" s="19">
        <v>610.1</v>
      </c>
      <c r="I96" s="38" t="str">
        <f t="shared" ref="I96" si="234">IF(C95="","",C95)</f>
        <v>CP2005314</v>
      </c>
      <c r="J96" s="38" t="str">
        <f t="shared" ref="J96" si="235">IF(B95="","",B95)</f>
        <v>AQ2002314</v>
      </c>
      <c r="K96" s="39"/>
      <c r="L96" s="38">
        <f t="shared" ref="L96" si="236">IF(G95="","",G95)</f>
        <v>610.1</v>
      </c>
      <c r="M96" s="38" t="str">
        <f t="shared" ref="M96:M159" si="237">IF(A95="","",CONCATENATE("SOCIETE","_",A95,"_",$L$1))</f>
        <v>SOCIETE_;_2011/07</v>
      </c>
    </row>
    <row r="97" spans="1:13">
      <c r="A97" s="9"/>
      <c r="B97" s="9"/>
      <c r="C97" s="9"/>
      <c r="D97" s="9"/>
      <c r="E97" s="9"/>
      <c r="F97" s="16"/>
      <c r="G97" s="16"/>
      <c r="I97" s="37"/>
      <c r="J97" s="37"/>
      <c r="K97" s="37"/>
      <c r="L97" s="37"/>
      <c r="M97" s="37"/>
    </row>
    <row r="98" spans="1:13">
      <c r="A98" s="11" t="s">
        <v>160</v>
      </c>
      <c r="B98" s="13" t="s">
        <v>67</v>
      </c>
      <c r="C98" s="5" t="s">
        <v>4</v>
      </c>
      <c r="D98" s="13" t="s">
        <v>177</v>
      </c>
      <c r="E98" s="9" t="s">
        <v>178</v>
      </c>
      <c r="F98" s="16">
        <v>0</v>
      </c>
      <c r="G98" s="17">
        <v>0</v>
      </c>
      <c r="I98" s="38" t="str">
        <f t="shared" ref="I98" si="238">IF(E98="","",E98)</f>
        <v>A</v>
      </c>
      <c r="J98" s="38" t="str">
        <f t="shared" ref="J98" si="239">IF(D98="","",D98)</f>
        <v>C</v>
      </c>
      <c r="K98" s="38">
        <f t="shared" ref="K98" si="240">IF(G98="","",G98)</f>
        <v>0</v>
      </c>
      <c r="L98" s="38"/>
      <c r="M98" s="38" t="str">
        <f t="shared" ref="M98:M161" si="241">IF(A98="","",CONCATENATE("SOCIETE","_",A98,"_",$L$1))</f>
        <v>SOCIETE_:_2011/07</v>
      </c>
    </row>
    <row r="99" spans="1:13">
      <c r="A99" s="12"/>
      <c r="B99" s="14" t="s">
        <v>112</v>
      </c>
      <c r="C99" s="15"/>
      <c r="D99" s="15"/>
      <c r="E99" s="15"/>
      <c r="F99" s="18">
        <v>0</v>
      </c>
      <c r="G99" s="19">
        <v>0</v>
      </c>
      <c r="I99" s="38" t="str">
        <f t="shared" ref="I99" si="242">IF(C98="","",C98)</f>
        <v>CP8600314</v>
      </c>
      <c r="J99" s="38" t="str">
        <f t="shared" ref="J99" si="243">IF(B98="","",B98)</f>
        <v>AQ8602314</v>
      </c>
      <c r="K99" s="39"/>
      <c r="L99" s="38">
        <f t="shared" ref="L99" si="244">IF(G98="","",G98)</f>
        <v>0</v>
      </c>
      <c r="M99" s="38" t="str">
        <f t="shared" ref="M99:M162" si="245">IF(A98="","",CONCATENATE("SOCIETE","_",A98,"_",$L$1))</f>
        <v>SOCIETE_:_2011/07</v>
      </c>
    </row>
    <row r="100" spans="1:13">
      <c r="A100" s="9"/>
      <c r="B100" s="9"/>
      <c r="C100" s="9"/>
      <c r="D100" s="9"/>
      <c r="E100" s="9"/>
      <c r="F100" s="16"/>
      <c r="G100" s="16"/>
      <c r="I100" s="37"/>
      <c r="J100" s="37"/>
      <c r="K100" s="37"/>
      <c r="L100" s="37"/>
      <c r="M100" s="37"/>
    </row>
    <row r="101" spans="1:13">
      <c r="A101" s="11" t="s">
        <v>161</v>
      </c>
      <c r="B101" s="13" t="s">
        <v>71</v>
      </c>
      <c r="C101" s="5" t="s">
        <v>68</v>
      </c>
      <c r="D101" s="13" t="s">
        <v>177</v>
      </c>
      <c r="E101" s="9" t="s">
        <v>178</v>
      </c>
      <c r="F101" s="16">
        <v>0</v>
      </c>
      <c r="G101" s="17">
        <v>0</v>
      </c>
      <c r="I101" s="38" t="str">
        <f t="shared" ref="I101" si="246">IF(E101="","",E101)</f>
        <v>A</v>
      </c>
      <c r="J101" s="38" t="str">
        <f t="shared" ref="J101" si="247">IF(D101="","",D101)</f>
        <v>C</v>
      </c>
      <c r="K101" s="38">
        <f t="shared" ref="K101" si="248">IF(G101="","",G101)</f>
        <v>0</v>
      </c>
      <c r="L101" s="38"/>
      <c r="M101" s="38" t="str">
        <f t="shared" ref="M101:M164" si="249">IF(A101="","",CONCATENATE("SOCIETE","_",A101,"_",$L$1))</f>
        <v>SOCIETE_!_2011/07</v>
      </c>
    </row>
    <row r="102" spans="1:13">
      <c r="A102" s="12"/>
      <c r="B102" s="14" t="s">
        <v>113</v>
      </c>
      <c r="C102" s="15"/>
      <c r="D102" s="15"/>
      <c r="E102" s="15"/>
      <c r="F102" s="18">
        <v>0</v>
      </c>
      <c r="G102" s="19">
        <v>0</v>
      </c>
      <c r="I102" s="38" t="str">
        <f t="shared" ref="I102" si="250">IF(C101="","",C101)</f>
        <v>CP8603314</v>
      </c>
      <c r="J102" s="38" t="str">
        <f t="shared" ref="J102" si="251">IF(B101="","",B101)</f>
        <v>AQ8603314</v>
      </c>
      <c r="K102" s="39"/>
      <c r="L102" s="38">
        <f t="shared" ref="L102" si="252">IF(G101="","",G101)</f>
        <v>0</v>
      </c>
      <c r="M102" s="38" t="str">
        <f t="shared" ref="M102:M165" si="253">IF(A101="","",CONCATENATE("SOCIETE","_",A101,"_",$L$1))</f>
        <v>SOCIETE_!_2011/07</v>
      </c>
    </row>
    <row r="103" spans="1:13">
      <c r="A103" s="9"/>
      <c r="B103" s="9"/>
      <c r="C103" s="9"/>
      <c r="D103" s="9"/>
      <c r="E103" s="9"/>
      <c r="F103" s="16"/>
      <c r="G103" s="16"/>
      <c r="I103" s="37"/>
      <c r="J103" s="37"/>
      <c r="K103" s="37"/>
      <c r="L103" s="37"/>
      <c r="M103" s="37"/>
    </row>
    <row r="104" spans="1:13">
      <c r="A104" s="11" t="s">
        <v>162</v>
      </c>
      <c r="B104" s="13" t="s">
        <v>70</v>
      </c>
      <c r="C104" s="5" t="s">
        <v>69</v>
      </c>
      <c r="D104" s="13" t="s">
        <v>177</v>
      </c>
      <c r="E104" s="9" t="s">
        <v>178</v>
      </c>
      <c r="F104" s="16">
        <v>0</v>
      </c>
      <c r="G104" s="17">
        <v>0</v>
      </c>
      <c r="I104" s="38" t="str">
        <f t="shared" ref="I104" si="254">IF(E104="","",E104)</f>
        <v>A</v>
      </c>
      <c r="J104" s="38" t="str">
        <f t="shared" ref="J104" si="255">IF(D104="","",D104)</f>
        <v>C</v>
      </c>
      <c r="K104" s="38">
        <f t="shared" ref="K104" si="256">IF(G104="","",G104)</f>
        <v>0</v>
      </c>
      <c r="L104" s="38"/>
      <c r="M104" s="38" t="str">
        <f t="shared" ref="M104:M167" si="257">IF(A104="","",CONCATENATE("SOCIETE","_",A104,"_",$L$1))</f>
        <v>SOCIETE_aq_2011/07</v>
      </c>
    </row>
    <row r="105" spans="1:13">
      <c r="A105" s="12"/>
      <c r="B105" s="14" t="s">
        <v>114</v>
      </c>
      <c r="C105" s="15"/>
      <c r="D105" s="15"/>
      <c r="E105" s="15"/>
      <c r="F105" s="18">
        <v>0</v>
      </c>
      <c r="G105" s="19">
        <v>0</v>
      </c>
      <c r="I105" s="38" t="str">
        <f t="shared" ref="I105" si="258">IF(C104="","",C104)</f>
        <v>CP2008314</v>
      </c>
      <c r="J105" s="38" t="str">
        <f t="shared" ref="J105" si="259">IF(B104="","",B104)</f>
        <v>AQ2008314</v>
      </c>
      <c r="K105" s="39"/>
      <c r="L105" s="38">
        <f t="shared" ref="L105" si="260">IF(G104="","",G104)</f>
        <v>0</v>
      </c>
      <c r="M105" s="38" t="str">
        <f t="shared" ref="M105:M168" si="261">IF(A104="","",CONCATENATE("SOCIETE","_",A104,"_",$L$1))</f>
        <v>SOCIETE_aq_2011/07</v>
      </c>
    </row>
    <row r="106" spans="1:13">
      <c r="A106" s="9"/>
      <c r="B106" s="9"/>
      <c r="C106" s="9"/>
      <c r="D106" s="9"/>
      <c r="E106" s="9"/>
      <c r="F106" s="16"/>
      <c r="G106" s="16"/>
      <c r="I106" s="37"/>
      <c r="J106" s="37"/>
      <c r="K106" s="37"/>
      <c r="L106" s="37"/>
      <c r="M106" s="37"/>
    </row>
    <row r="107" spans="1:13">
      <c r="A107" s="11" t="s">
        <v>163</v>
      </c>
      <c r="B107" s="13" t="s">
        <v>73</v>
      </c>
      <c r="C107" s="5" t="s">
        <v>72</v>
      </c>
      <c r="D107" s="13" t="s">
        <v>177</v>
      </c>
      <c r="E107" s="9" t="s">
        <v>178</v>
      </c>
      <c r="F107" s="16">
        <v>0</v>
      </c>
      <c r="G107" s="17">
        <v>0</v>
      </c>
      <c r="I107" s="38" t="str">
        <f t="shared" ref="I107" si="262">IF(E107="","",E107)</f>
        <v>A</v>
      </c>
      <c r="J107" s="38" t="str">
        <f t="shared" ref="J107" si="263">IF(D107="","",D107)</f>
        <v>C</v>
      </c>
      <c r="K107" s="38">
        <f t="shared" ref="K107" si="264">IF(G107="","",G107)</f>
        <v>0</v>
      </c>
      <c r="L107" s="38"/>
      <c r="M107" s="38" t="str">
        <f t="shared" ref="M107:M170" si="265">IF(A107="","",CONCATENATE("SOCIETE","_",A107,"_",$L$1))</f>
        <v>SOCIETE_sz_2011/07</v>
      </c>
    </row>
    <row r="108" spans="1:13">
      <c r="A108" s="12"/>
      <c r="B108" s="14" t="s">
        <v>115</v>
      </c>
      <c r="C108" s="15"/>
      <c r="D108" s="15"/>
      <c r="E108" s="15"/>
      <c r="F108" s="18">
        <v>0</v>
      </c>
      <c r="G108" s="19">
        <v>0</v>
      </c>
      <c r="I108" s="38" t="str">
        <f t="shared" ref="I108" si="266">IF(C107="","",C107)</f>
        <v>CP8059314</v>
      </c>
      <c r="J108" s="38" t="str">
        <f t="shared" ref="J108" si="267">IF(B107="","",B107)</f>
        <v>AQ8059314</v>
      </c>
      <c r="K108" s="39"/>
      <c r="L108" s="38">
        <f t="shared" ref="L108" si="268">IF(G107="","",G107)</f>
        <v>0</v>
      </c>
      <c r="M108" s="38" t="str">
        <f t="shared" ref="M108:M171" si="269">IF(A107="","",CONCATENATE("SOCIETE","_",A107,"_",$L$1))</f>
        <v>SOCIETE_sz_2011/07</v>
      </c>
    </row>
    <row r="109" spans="1:13">
      <c r="A109" s="9"/>
      <c r="B109" s="9"/>
      <c r="C109" s="9"/>
      <c r="D109" s="9"/>
      <c r="E109" s="9"/>
      <c r="F109" s="16"/>
      <c r="G109" s="16"/>
      <c r="I109" s="37"/>
      <c r="J109" s="37"/>
      <c r="K109" s="37"/>
      <c r="L109" s="37"/>
      <c r="M109" s="37"/>
    </row>
    <row r="110" spans="1:13">
      <c r="A110" s="11" t="s">
        <v>164</v>
      </c>
      <c r="B110" s="13" t="s">
        <v>75</v>
      </c>
      <c r="C110" s="5" t="s">
        <v>74</v>
      </c>
      <c r="D110" s="13" t="s">
        <v>177</v>
      </c>
      <c r="E110" s="9" t="s">
        <v>178</v>
      </c>
      <c r="F110" s="16">
        <v>0</v>
      </c>
      <c r="G110" s="17">
        <v>0</v>
      </c>
      <c r="I110" s="38" t="str">
        <f t="shared" ref="I110" si="270">IF(E110="","",E110)</f>
        <v>A</v>
      </c>
      <c r="J110" s="38" t="str">
        <f t="shared" ref="J110" si="271">IF(D110="","",D110)</f>
        <v>C</v>
      </c>
      <c r="K110" s="38">
        <f t="shared" ref="K110" si="272">IF(G110="","",G110)</f>
        <v>0</v>
      </c>
      <c r="L110" s="38"/>
      <c r="M110" s="38" t="str">
        <f t="shared" ref="M110:M173" si="273">IF(A110="","",CONCATENATE("SOCIETE","_",A110,"_",$L$1))</f>
        <v>SOCIETE_ed_2011/07</v>
      </c>
    </row>
    <row r="111" spans="1:13">
      <c r="A111" s="12"/>
      <c r="B111" s="14" t="s">
        <v>116</v>
      </c>
      <c r="C111" s="15"/>
      <c r="D111" s="15"/>
      <c r="E111" s="15"/>
      <c r="F111" s="18">
        <v>0</v>
      </c>
      <c r="G111" s="19">
        <v>0</v>
      </c>
      <c r="I111" s="38" t="str">
        <f t="shared" ref="I111" si="274">IF(C110="","",C110)</f>
        <v>CP8067314</v>
      </c>
      <c r="J111" s="38" t="str">
        <f t="shared" ref="J111" si="275">IF(B110="","",B110)</f>
        <v>AQ8067314</v>
      </c>
      <c r="K111" s="39"/>
      <c r="L111" s="38">
        <f t="shared" ref="L111" si="276">IF(G110="","",G110)</f>
        <v>0</v>
      </c>
      <c r="M111" s="38" t="str">
        <f t="shared" ref="M111:M174" si="277">IF(A110="","",CONCATENATE("SOCIETE","_",A110,"_",$L$1))</f>
        <v>SOCIETE_ed_2011/07</v>
      </c>
    </row>
    <row r="112" spans="1:13">
      <c r="A112" s="9"/>
      <c r="B112" s="9"/>
      <c r="C112" s="9"/>
      <c r="D112" s="9"/>
      <c r="E112" s="9"/>
      <c r="F112" s="16"/>
      <c r="G112" s="16"/>
      <c r="I112" s="37"/>
      <c r="J112" s="37"/>
      <c r="K112" s="37"/>
      <c r="L112" s="37"/>
      <c r="M112" s="37"/>
    </row>
    <row r="113" spans="1:13">
      <c r="A113" s="11" t="s">
        <v>165</v>
      </c>
      <c r="B113" s="13" t="s">
        <v>77</v>
      </c>
      <c r="C113" s="5" t="s">
        <v>76</v>
      </c>
      <c r="D113" s="13" t="s">
        <v>177</v>
      </c>
      <c r="E113" s="9" t="s">
        <v>178</v>
      </c>
      <c r="F113" s="16">
        <v>0</v>
      </c>
      <c r="G113" s="17">
        <v>0</v>
      </c>
      <c r="I113" s="38" t="str">
        <f t="shared" ref="I113" si="278">IF(E113="","",E113)</f>
        <v>A</v>
      </c>
      <c r="J113" s="38" t="str">
        <f t="shared" ref="J113" si="279">IF(D113="","",D113)</f>
        <v>C</v>
      </c>
      <c r="K113" s="38">
        <f t="shared" ref="K113" si="280">IF(G113="","",G113)</f>
        <v>0</v>
      </c>
      <c r="L113" s="38"/>
      <c r="M113" s="38" t="str">
        <f t="shared" ref="M113:M176" si="281">IF(A113="","",CONCATENATE("SOCIETE","_",A113,"_",$L$1))</f>
        <v>SOCIETE_rf_2011/07</v>
      </c>
    </row>
    <row r="114" spans="1:13">
      <c r="A114" s="12"/>
      <c r="B114" s="14" t="s">
        <v>117</v>
      </c>
      <c r="C114" s="15"/>
      <c r="D114" s="15"/>
      <c r="E114" s="15"/>
      <c r="F114" s="18">
        <v>0</v>
      </c>
      <c r="G114" s="19">
        <v>0</v>
      </c>
      <c r="I114" s="38" t="str">
        <f t="shared" ref="I114" si="282">IF(C113="","",C113)</f>
        <v>CP8604314</v>
      </c>
      <c r="J114" s="38" t="str">
        <f t="shared" ref="J114" si="283">IF(B113="","",B113)</f>
        <v>AQ8604314</v>
      </c>
      <c r="K114" s="39"/>
      <c r="L114" s="38">
        <f t="shared" ref="L114" si="284">IF(G113="","",G113)</f>
        <v>0</v>
      </c>
      <c r="M114" s="38" t="str">
        <f t="shared" ref="M114:M177" si="285">IF(A113="","",CONCATENATE("SOCIETE","_",A113,"_",$L$1))</f>
        <v>SOCIETE_rf_2011/07</v>
      </c>
    </row>
    <row r="115" spans="1:13">
      <c r="A115" s="9"/>
      <c r="B115" s="9"/>
      <c r="C115" s="9"/>
      <c r="D115" s="9"/>
      <c r="E115" s="9"/>
      <c r="F115" s="16"/>
      <c r="G115" s="16"/>
      <c r="I115" s="37"/>
      <c r="J115" s="37"/>
      <c r="K115" s="37"/>
      <c r="L115" s="37"/>
      <c r="M115" s="37"/>
    </row>
    <row r="116" spans="1:13">
      <c r="A116" s="11" t="s">
        <v>166</v>
      </c>
      <c r="B116" s="13" t="s">
        <v>57</v>
      </c>
      <c r="C116" s="5" t="s">
        <v>41</v>
      </c>
      <c r="D116" s="13" t="s">
        <v>177</v>
      </c>
      <c r="E116" s="9" t="s">
        <v>178</v>
      </c>
      <c r="F116" s="16">
        <v>-928.84999999999991</v>
      </c>
      <c r="G116" s="17">
        <v>928.84999999999991</v>
      </c>
      <c r="I116" s="38" t="str">
        <f t="shared" ref="I116" si="286">IF(E116="","",E116)</f>
        <v>A</v>
      </c>
      <c r="J116" s="38" t="str">
        <f t="shared" ref="J116" si="287">IF(D116="","",D116)</f>
        <v>C</v>
      </c>
      <c r="K116" s="38">
        <f t="shared" ref="K116" si="288">IF(G116="","",G116)</f>
        <v>928.84999999999991</v>
      </c>
      <c r="L116" s="38"/>
      <c r="M116" s="38" t="str">
        <f t="shared" ref="M116:M179" si="289">IF(A116="","",CONCATENATE("SOCIETE","_",A116,"_",$L$1))</f>
        <v>SOCIETE_tg_2011/07</v>
      </c>
    </row>
    <row r="117" spans="1:13">
      <c r="A117" s="12"/>
      <c r="B117" s="14" t="s">
        <v>108</v>
      </c>
      <c r="C117" s="15"/>
      <c r="D117" s="15"/>
      <c r="E117" s="15"/>
      <c r="F117" s="18">
        <v>-928.84999999999991</v>
      </c>
      <c r="G117" s="19">
        <v>928.84999999999991</v>
      </c>
      <c r="I117" s="38" t="str">
        <f t="shared" ref="I117" si="290">IF(C116="","",C116)</f>
        <v>CP1983314</v>
      </c>
      <c r="J117" s="38" t="str">
        <f t="shared" ref="J117" si="291">IF(B116="","",B116)</f>
        <v>AQ2053314</v>
      </c>
      <c r="K117" s="39"/>
      <c r="L117" s="38">
        <f t="shared" ref="L117" si="292">IF(G116="","",G116)</f>
        <v>928.84999999999991</v>
      </c>
      <c r="M117" s="38" t="str">
        <f t="shared" ref="M117:M180" si="293">IF(A116="","",CONCATENATE("SOCIETE","_",A116,"_",$L$1))</f>
        <v>SOCIETE_tg_2011/07</v>
      </c>
    </row>
    <row r="118" spans="1:13">
      <c r="A118" s="9"/>
      <c r="B118" s="9"/>
      <c r="C118" s="9"/>
      <c r="D118" s="9"/>
      <c r="E118" s="9"/>
      <c r="F118" s="16"/>
      <c r="G118" s="16"/>
      <c r="I118" s="37"/>
      <c r="J118" s="37"/>
      <c r="K118" s="37"/>
      <c r="L118" s="37"/>
      <c r="M118" s="37"/>
    </row>
    <row r="119" spans="1:13">
      <c r="A119" s="11" t="s">
        <v>167</v>
      </c>
      <c r="B119" s="13" t="s">
        <v>57</v>
      </c>
      <c r="C119" s="5" t="s">
        <v>43</v>
      </c>
      <c r="D119" s="13" t="s">
        <v>179</v>
      </c>
      <c r="E119" s="9" t="s">
        <v>178</v>
      </c>
      <c r="F119" s="16">
        <v>-6218.3250000000007</v>
      </c>
      <c r="G119" s="17">
        <v>6218.3250000000007</v>
      </c>
      <c r="I119" s="38" t="str">
        <f t="shared" ref="I119" si="294">IF(E119="","",E119)</f>
        <v>A</v>
      </c>
      <c r="J119" s="38" t="str">
        <f t="shared" ref="J119" si="295">IF(D119="","",D119)</f>
        <v>T</v>
      </c>
      <c r="K119" s="38">
        <f t="shared" ref="K119" si="296">IF(G119="","",G119)</f>
        <v>6218.3250000000007</v>
      </c>
      <c r="L119" s="38"/>
      <c r="M119" s="38" t="str">
        <f t="shared" ref="M119:M182" si="297">IF(A119="","",CONCATENATE("SOCIETE","_",A119,"_",$L$1))</f>
        <v>SOCIETE_yh_2011/07</v>
      </c>
    </row>
    <row r="120" spans="1:13">
      <c r="A120" s="12"/>
      <c r="B120" s="14" t="s">
        <v>108</v>
      </c>
      <c r="C120" s="15"/>
      <c r="D120" s="15"/>
      <c r="E120" s="15"/>
      <c r="F120" s="18">
        <v>-6218.3250000000007</v>
      </c>
      <c r="G120" s="19">
        <v>6218.3250000000007</v>
      </c>
      <c r="I120" s="38" t="str">
        <f t="shared" ref="I120" si="298">IF(C119="","",C119)</f>
        <v>CT1982314</v>
      </c>
      <c r="J120" s="38" t="str">
        <f t="shared" ref="J120" si="299">IF(B119="","",B119)</f>
        <v>AQ2053314</v>
      </c>
      <c r="K120" s="39"/>
      <c r="L120" s="38">
        <f t="shared" ref="L120" si="300">IF(G119="","",G119)</f>
        <v>6218.3250000000007</v>
      </c>
      <c r="M120" s="38" t="str">
        <f t="shared" ref="M120:M183" si="301">IF(A119="","",CONCATENATE("SOCIETE","_",A119,"_",$L$1))</f>
        <v>SOCIETE_yh_2011/07</v>
      </c>
    </row>
    <row r="121" spans="1:13">
      <c r="A121" s="9"/>
      <c r="B121" s="9"/>
      <c r="C121" s="9"/>
      <c r="D121" s="9"/>
      <c r="E121" s="9"/>
      <c r="F121" s="16"/>
      <c r="G121" s="16"/>
      <c r="I121" s="37"/>
      <c r="J121" s="37"/>
      <c r="K121" s="37"/>
      <c r="L121" s="37"/>
      <c r="M121" s="37"/>
    </row>
    <row r="122" spans="1:13">
      <c r="A122" s="11" t="s">
        <v>168</v>
      </c>
      <c r="B122" s="13" t="s">
        <v>82</v>
      </c>
      <c r="C122" s="5" t="s">
        <v>81</v>
      </c>
      <c r="D122" s="13" t="s">
        <v>177</v>
      </c>
      <c r="E122" s="9" t="s">
        <v>178</v>
      </c>
      <c r="F122" s="16">
        <v>0</v>
      </c>
      <c r="G122" s="17">
        <v>0</v>
      </c>
      <c r="I122" s="38" t="str">
        <f t="shared" ref="I122" si="302">IF(E122="","",E122)</f>
        <v>A</v>
      </c>
      <c r="J122" s="38" t="str">
        <f t="shared" ref="J122" si="303">IF(D122="","",D122)</f>
        <v>C</v>
      </c>
      <c r="K122" s="38">
        <f t="shared" ref="K122" si="304">IF(G122="","",G122)</f>
        <v>0</v>
      </c>
      <c r="L122" s="38"/>
      <c r="M122" s="38" t="str">
        <f t="shared" ref="M122:M185" si="305">IF(A122="","",CONCATENATE("SOCIETE","_",A122,"_",$L$1))</f>
        <v>SOCIETE_uj_2011/07</v>
      </c>
    </row>
    <row r="123" spans="1:13">
      <c r="A123" s="12"/>
      <c r="B123" s="14" t="s">
        <v>118</v>
      </c>
      <c r="C123" s="15"/>
      <c r="D123" s="15"/>
      <c r="E123" s="15"/>
      <c r="F123" s="18">
        <v>0</v>
      </c>
      <c r="G123" s="19">
        <v>0</v>
      </c>
      <c r="I123" s="38" t="str">
        <f t="shared" ref="I123" si="306">IF(C122="","",C122)</f>
        <v>CP8070314</v>
      </c>
      <c r="J123" s="38" t="str">
        <f t="shared" ref="J123" si="307">IF(B122="","",B122)</f>
        <v>AQ8070314</v>
      </c>
      <c r="K123" s="39"/>
      <c r="L123" s="38">
        <f t="shared" ref="L123" si="308">IF(G122="","",G122)</f>
        <v>0</v>
      </c>
      <c r="M123" s="38" t="str">
        <f t="shared" ref="M123:M186" si="309">IF(A122="","",CONCATENATE("SOCIETE","_",A122,"_",$L$1))</f>
        <v>SOCIETE_uj_2011/07</v>
      </c>
    </row>
    <row r="124" spans="1:13">
      <c r="A124" s="9"/>
      <c r="B124" s="9"/>
      <c r="C124" s="9"/>
      <c r="D124" s="9"/>
      <c r="E124" s="9"/>
      <c r="F124" s="16"/>
      <c r="G124" s="16"/>
      <c r="I124" s="37"/>
      <c r="J124" s="37"/>
      <c r="K124" s="37"/>
      <c r="L124" s="37"/>
      <c r="M124" s="37"/>
    </row>
    <row r="125" spans="1:13">
      <c r="A125" s="11" t="s">
        <v>169</v>
      </c>
      <c r="B125" s="13" t="s">
        <v>80</v>
      </c>
      <c r="C125" s="5" t="s">
        <v>79</v>
      </c>
      <c r="D125" s="13" t="s">
        <v>177</v>
      </c>
      <c r="E125" s="9" t="s">
        <v>178</v>
      </c>
      <c r="F125" s="16">
        <v>0</v>
      </c>
      <c r="G125" s="17">
        <v>0</v>
      </c>
      <c r="I125" s="38" t="str">
        <f t="shared" ref="I125" si="310">IF(E125="","",E125)</f>
        <v>A</v>
      </c>
      <c r="J125" s="38" t="str">
        <f t="shared" ref="J125" si="311">IF(D125="","",D125)</f>
        <v>C</v>
      </c>
      <c r="K125" s="38">
        <f t="shared" ref="K125" si="312">IF(G125="","",G125)</f>
        <v>0</v>
      </c>
      <c r="L125" s="38"/>
      <c r="M125" s="38" t="str">
        <f t="shared" ref="M125:M188" si="313">IF(A125="","",CONCATENATE("SOCIETE","_",A125,"_",$L$1))</f>
        <v>SOCIETE_ik_2011/07</v>
      </c>
    </row>
    <row r="126" spans="1:13">
      <c r="A126" s="12"/>
      <c r="B126" s="14" t="s">
        <v>119</v>
      </c>
      <c r="C126" s="15"/>
      <c r="D126" s="15"/>
      <c r="E126" s="15"/>
      <c r="F126" s="18">
        <v>0</v>
      </c>
      <c r="G126" s="19">
        <v>0</v>
      </c>
      <c r="I126" s="38" t="str">
        <f t="shared" ref="I126" si="314">IF(C125="","",C125)</f>
        <v>CP8071314</v>
      </c>
      <c r="J126" s="38" t="str">
        <f t="shared" ref="J126" si="315">IF(B125="","",B125)</f>
        <v>AQ8071314</v>
      </c>
      <c r="K126" s="39"/>
      <c r="L126" s="38">
        <f t="shared" ref="L126" si="316">IF(G125="","",G125)</f>
        <v>0</v>
      </c>
      <c r="M126" s="38" t="str">
        <f t="shared" ref="M126:M189" si="317">IF(A125="","",CONCATENATE("SOCIETE","_",A125,"_",$L$1))</f>
        <v>SOCIETE_ik_2011/07</v>
      </c>
    </row>
    <row r="127" spans="1:13">
      <c r="A127" s="9"/>
      <c r="B127" s="9"/>
      <c r="C127" s="9"/>
      <c r="D127" s="9"/>
      <c r="E127" s="9"/>
      <c r="F127" s="16"/>
      <c r="G127" s="16"/>
      <c r="I127" s="37"/>
      <c r="J127" s="37"/>
      <c r="K127" s="37"/>
      <c r="L127" s="37"/>
      <c r="M127" s="37"/>
    </row>
    <row r="128" spans="1:13">
      <c r="A128" s="11" t="s">
        <v>170</v>
      </c>
      <c r="B128" s="13" t="s">
        <v>84</v>
      </c>
      <c r="C128" s="5" t="s">
        <v>83</v>
      </c>
      <c r="D128" s="13" t="s">
        <v>177</v>
      </c>
      <c r="E128" s="9" t="s">
        <v>178</v>
      </c>
      <c r="F128" s="16">
        <v>-220</v>
      </c>
      <c r="G128" s="17">
        <v>220</v>
      </c>
      <c r="I128" s="38" t="str">
        <f t="shared" ref="I128" si="318">IF(E128="","",E128)</f>
        <v>A</v>
      </c>
      <c r="J128" s="38" t="str">
        <f t="shared" ref="J128" si="319">IF(D128="","",D128)</f>
        <v>C</v>
      </c>
      <c r="K128" s="38">
        <f t="shared" ref="K128" si="320">IF(G128="","",G128)</f>
        <v>220</v>
      </c>
      <c r="L128" s="38"/>
      <c r="M128" s="38" t="str">
        <f t="shared" ref="M128:M191" si="321">IF(A128="","",CONCATENATE("SOCIETE","_",A128,"_",$L$1))</f>
        <v>SOCIETE_ol_2011/07</v>
      </c>
    </row>
    <row r="129" spans="1:13">
      <c r="A129" s="12"/>
      <c r="B129" s="14" t="s">
        <v>120</v>
      </c>
      <c r="C129" s="15"/>
      <c r="D129" s="15"/>
      <c r="E129" s="15"/>
      <c r="F129" s="18">
        <v>-220</v>
      </c>
      <c r="G129" s="19">
        <v>220</v>
      </c>
      <c r="I129" s="38" t="str">
        <f t="shared" ref="I129" si="322">IF(C128="","",C128)</f>
        <v>CP7015314</v>
      </c>
      <c r="J129" s="38" t="str">
        <f t="shared" ref="J129" si="323">IF(B128="","",B128)</f>
        <v>AQ7015314</v>
      </c>
      <c r="K129" s="39"/>
      <c r="L129" s="38">
        <f t="shared" ref="L129" si="324">IF(G128="","",G128)</f>
        <v>220</v>
      </c>
      <c r="M129" s="38" t="str">
        <f t="shared" ref="M129:M192" si="325">IF(A128="","",CONCATENATE("SOCIETE","_",A128,"_",$L$1))</f>
        <v>SOCIETE_ol_2011/07</v>
      </c>
    </row>
    <row r="130" spans="1:13">
      <c r="A130" s="10"/>
      <c r="B130" s="10"/>
      <c r="C130" s="10"/>
      <c r="D130" s="10"/>
      <c r="E130" s="10"/>
      <c r="F130" s="20"/>
      <c r="G130" s="20"/>
      <c r="I130" s="37"/>
      <c r="J130" s="37"/>
      <c r="K130" s="37"/>
      <c r="L130" s="37"/>
      <c r="M130" s="37"/>
    </row>
    <row r="131" spans="1:13">
      <c r="I131" s="38" t="str">
        <f t="shared" ref="I131" si="326">IF(E131="","",E131)</f>
        <v/>
      </c>
      <c r="J131" s="38" t="str">
        <f t="shared" ref="J131" si="327">IF(D131="","",D131)</f>
        <v/>
      </c>
      <c r="K131" s="38" t="str">
        <f t="shared" ref="K131" si="328">IF(G131="","",G131)</f>
        <v/>
      </c>
      <c r="L131" s="38"/>
      <c r="M131" s="38" t="str">
        <f t="shared" ref="M131:M194" si="329">IF(A131="","",CONCATENATE("SOCIETE","_",A131,"_",$L$1))</f>
        <v/>
      </c>
    </row>
    <row r="132" spans="1:13">
      <c r="I132" s="38" t="str">
        <f t="shared" ref="I132" si="330">IF(C131="","",C131)</f>
        <v/>
      </c>
      <c r="J132" s="38" t="str">
        <f t="shared" ref="J132" si="331">IF(B131="","",B131)</f>
        <v/>
      </c>
      <c r="K132" s="39"/>
      <c r="L132" s="38" t="str">
        <f t="shared" ref="L132" si="332">IF(G131="","",G131)</f>
        <v/>
      </c>
      <c r="M132" s="38" t="str">
        <f t="shared" ref="M132:M195" si="333">IF(A131="","",CONCATENATE("SOCIETE","_",A131,"_",$L$1))</f>
        <v/>
      </c>
    </row>
    <row r="133" spans="1:13">
      <c r="I133" s="37"/>
      <c r="J133" s="37"/>
      <c r="K133" s="37"/>
      <c r="L133" s="37"/>
      <c r="M133" s="37"/>
    </row>
    <row r="134" spans="1:13">
      <c r="I134" s="38" t="str">
        <f t="shared" ref="I134" si="334">IF(E134="","",E134)</f>
        <v/>
      </c>
      <c r="J134" s="38" t="str">
        <f t="shared" ref="J134" si="335">IF(D134="","",D134)</f>
        <v/>
      </c>
      <c r="K134" s="38" t="str">
        <f t="shared" ref="K134" si="336">IF(G134="","",G134)</f>
        <v/>
      </c>
      <c r="L134" s="38"/>
      <c r="M134" s="38" t="str">
        <f t="shared" ref="M134:M197" si="337">IF(A134="","",CONCATENATE("SOCIETE","_",A134,"_",$L$1))</f>
        <v/>
      </c>
    </row>
    <row r="135" spans="1:13">
      <c r="I135" s="38" t="str">
        <f t="shared" ref="I135" si="338">IF(C134="","",C134)</f>
        <v/>
      </c>
      <c r="J135" s="38" t="str">
        <f t="shared" ref="J135" si="339">IF(B134="","",B134)</f>
        <v/>
      </c>
      <c r="K135" s="39"/>
      <c r="L135" s="38" t="str">
        <f t="shared" ref="L135" si="340">IF(G134="","",G134)</f>
        <v/>
      </c>
      <c r="M135" s="38" t="str">
        <f t="shared" ref="M135:M198" si="341">IF(A134="","",CONCATENATE("SOCIETE","_",A134,"_",$L$1))</f>
        <v/>
      </c>
    </row>
    <row r="136" spans="1:13">
      <c r="I136" s="37"/>
      <c r="J136" s="37"/>
      <c r="K136" s="37"/>
      <c r="L136" s="37"/>
      <c r="M136" s="37"/>
    </row>
    <row r="137" spans="1:13">
      <c r="I137" s="38" t="str">
        <f t="shared" ref="I137" si="342">IF(E137="","",E137)</f>
        <v/>
      </c>
      <c r="J137" s="38" t="str">
        <f t="shared" ref="J137" si="343">IF(D137="","",D137)</f>
        <v/>
      </c>
      <c r="K137" s="38" t="str">
        <f t="shared" ref="K137" si="344">IF(G137="","",G137)</f>
        <v/>
      </c>
      <c r="L137" s="38"/>
      <c r="M137" s="38" t="str">
        <f t="shared" ref="M137:M200" si="345">IF(A137="","",CONCATENATE("SOCIETE","_",A137,"_",$L$1))</f>
        <v/>
      </c>
    </row>
    <row r="138" spans="1:13">
      <c r="I138" s="38" t="str">
        <f t="shared" ref="I138" si="346">IF(C137="","",C137)</f>
        <v/>
      </c>
      <c r="J138" s="38" t="str">
        <f t="shared" ref="J138" si="347">IF(B137="","",B137)</f>
        <v/>
      </c>
      <c r="K138" s="39"/>
      <c r="L138" s="38" t="str">
        <f t="shared" ref="L138" si="348">IF(G137="","",G137)</f>
        <v/>
      </c>
      <c r="M138" s="38" t="str">
        <f t="shared" ref="M138:M201" si="349">IF(A137="","",CONCATENATE("SOCIETE","_",A137,"_",$L$1))</f>
        <v/>
      </c>
    </row>
    <row r="139" spans="1:13">
      <c r="I139" s="37"/>
      <c r="J139" s="37"/>
      <c r="K139" s="37"/>
      <c r="L139" s="37"/>
      <c r="M139" s="37"/>
    </row>
    <row r="140" spans="1:13">
      <c r="I140" s="38" t="str">
        <f t="shared" ref="I140" si="350">IF(E140="","",E140)</f>
        <v/>
      </c>
      <c r="J140" s="38" t="str">
        <f t="shared" ref="J140" si="351">IF(D140="","",D140)</f>
        <v/>
      </c>
      <c r="K140" s="38" t="str">
        <f t="shared" ref="K140" si="352">IF(G140="","",G140)</f>
        <v/>
      </c>
      <c r="L140" s="38"/>
      <c r="M140" s="38" t="str">
        <f t="shared" ref="M140:M203" si="353">IF(A140="","",CONCATENATE("SOCIETE","_",A140,"_",$L$1))</f>
        <v/>
      </c>
    </row>
    <row r="141" spans="1:13">
      <c r="I141" s="38" t="str">
        <f t="shared" ref="I141" si="354">IF(C140="","",C140)</f>
        <v/>
      </c>
      <c r="J141" s="38" t="str">
        <f t="shared" ref="J141" si="355">IF(B140="","",B140)</f>
        <v/>
      </c>
      <c r="K141" s="39"/>
      <c r="L141" s="38" t="str">
        <f t="shared" ref="L141" si="356">IF(G140="","",G140)</f>
        <v/>
      </c>
      <c r="M141" s="38" t="str">
        <f t="shared" ref="M141:M204" si="357">IF(A140="","",CONCATENATE("SOCIETE","_",A140,"_",$L$1))</f>
        <v/>
      </c>
    </row>
    <row r="142" spans="1:13">
      <c r="I142" s="37"/>
      <c r="J142" s="37"/>
      <c r="K142" s="37"/>
      <c r="L142" s="37"/>
      <c r="M142" s="37"/>
    </row>
    <row r="143" spans="1:13">
      <c r="I143" s="38" t="str">
        <f t="shared" ref="I143" si="358">IF(E143="","",E143)</f>
        <v/>
      </c>
      <c r="J143" s="38" t="str">
        <f t="shared" ref="J143" si="359">IF(D143="","",D143)</f>
        <v/>
      </c>
      <c r="K143" s="38" t="str">
        <f t="shared" ref="K143" si="360">IF(G143="","",G143)</f>
        <v/>
      </c>
      <c r="L143" s="38"/>
      <c r="M143" s="38" t="str">
        <f t="shared" ref="M143:M206" si="361">IF(A143="","",CONCATENATE("SOCIETE","_",A143,"_",$L$1))</f>
        <v/>
      </c>
    </row>
    <row r="144" spans="1:13">
      <c r="I144" s="38" t="str">
        <f t="shared" ref="I144" si="362">IF(C143="","",C143)</f>
        <v/>
      </c>
      <c r="J144" s="38" t="str">
        <f t="shared" ref="J144" si="363">IF(B143="","",B143)</f>
        <v/>
      </c>
      <c r="K144" s="39"/>
      <c r="L144" s="38" t="str">
        <f t="shared" ref="L144" si="364">IF(G143="","",G143)</f>
        <v/>
      </c>
      <c r="M144" s="38" t="str">
        <f t="shared" ref="M144:M207" si="365">IF(A143="","",CONCATENATE("SOCIETE","_",A143,"_",$L$1))</f>
        <v/>
      </c>
    </row>
    <row r="145" spans="9:13">
      <c r="I145" s="37"/>
      <c r="J145" s="37"/>
      <c r="K145" s="37"/>
      <c r="L145" s="37"/>
      <c r="M145" s="37"/>
    </row>
    <row r="146" spans="9:13">
      <c r="I146" s="38" t="str">
        <f t="shared" ref="I146" si="366">IF(E146="","",E146)</f>
        <v/>
      </c>
      <c r="J146" s="38" t="str">
        <f t="shared" ref="J146" si="367">IF(D146="","",D146)</f>
        <v/>
      </c>
      <c r="K146" s="38" t="str">
        <f t="shared" ref="K146" si="368">IF(G146="","",G146)</f>
        <v/>
      </c>
      <c r="L146" s="38"/>
      <c r="M146" s="38" t="str">
        <f t="shared" ref="M146:M209" si="369">IF(A146="","",CONCATENATE("SOCIETE","_",A146,"_",$L$1))</f>
        <v/>
      </c>
    </row>
    <row r="147" spans="9:13">
      <c r="I147" s="38" t="str">
        <f t="shared" ref="I147" si="370">IF(C146="","",C146)</f>
        <v/>
      </c>
      <c r="J147" s="38" t="str">
        <f t="shared" ref="J147" si="371">IF(B146="","",B146)</f>
        <v/>
      </c>
      <c r="K147" s="39"/>
      <c r="L147" s="38" t="str">
        <f t="shared" ref="L147" si="372">IF(G146="","",G146)</f>
        <v/>
      </c>
      <c r="M147" s="38" t="str">
        <f t="shared" ref="M147:M210" si="373">IF(A146="","",CONCATENATE("SOCIETE","_",A146,"_",$L$1))</f>
        <v/>
      </c>
    </row>
    <row r="148" spans="9:13">
      <c r="I148" s="37"/>
      <c r="J148" s="37"/>
      <c r="K148" s="37"/>
      <c r="L148" s="37"/>
      <c r="M148" s="37"/>
    </row>
    <row r="149" spans="9:13">
      <c r="I149" s="38" t="str">
        <f t="shared" ref="I149" si="374">IF(E149="","",E149)</f>
        <v/>
      </c>
      <c r="J149" s="38" t="str">
        <f t="shared" ref="J149" si="375">IF(D149="","",D149)</f>
        <v/>
      </c>
      <c r="K149" s="38" t="str">
        <f t="shared" ref="K149" si="376">IF(G149="","",G149)</f>
        <v/>
      </c>
      <c r="L149" s="38"/>
      <c r="M149" s="38" t="str">
        <f t="shared" ref="M149:M212" si="377">IF(A149="","",CONCATENATE("SOCIETE","_",A149,"_",$L$1))</f>
        <v/>
      </c>
    </row>
    <row r="150" spans="9:13">
      <c r="I150" s="38" t="str">
        <f t="shared" ref="I150" si="378">IF(C149="","",C149)</f>
        <v/>
      </c>
      <c r="J150" s="38" t="str">
        <f t="shared" ref="J150" si="379">IF(B149="","",B149)</f>
        <v/>
      </c>
      <c r="K150" s="39"/>
      <c r="L150" s="38" t="str">
        <f t="shared" ref="L150" si="380">IF(G149="","",G149)</f>
        <v/>
      </c>
      <c r="M150" s="38" t="str">
        <f t="shared" ref="M150:M213" si="381">IF(A149="","",CONCATENATE("SOCIETE","_",A149,"_",$L$1))</f>
        <v/>
      </c>
    </row>
    <row r="151" spans="9:13">
      <c r="I151" s="37"/>
      <c r="J151" s="37"/>
      <c r="K151" s="37"/>
      <c r="L151" s="37"/>
      <c r="M151" s="37"/>
    </row>
    <row r="152" spans="9:13">
      <c r="I152" s="38" t="str">
        <f t="shared" ref="I152" si="382">IF(E152="","",E152)</f>
        <v/>
      </c>
      <c r="J152" s="38" t="str">
        <f t="shared" ref="J152" si="383">IF(D152="","",D152)</f>
        <v/>
      </c>
      <c r="K152" s="38" t="str">
        <f t="shared" ref="K152" si="384">IF(G152="","",G152)</f>
        <v/>
      </c>
      <c r="L152" s="38"/>
      <c r="M152" s="38" t="str">
        <f t="shared" ref="M152:M215" si="385">IF(A152="","",CONCATENATE("SOCIETE","_",A152,"_",$L$1))</f>
        <v/>
      </c>
    </row>
    <row r="153" spans="9:13">
      <c r="I153" s="38" t="str">
        <f t="shared" ref="I153" si="386">IF(C152="","",C152)</f>
        <v/>
      </c>
      <c r="J153" s="38" t="str">
        <f t="shared" ref="J153" si="387">IF(B152="","",B152)</f>
        <v/>
      </c>
      <c r="K153" s="39"/>
      <c r="L153" s="38" t="str">
        <f t="shared" ref="L153" si="388">IF(G152="","",G152)</f>
        <v/>
      </c>
      <c r="M153" s="38" t="str">
        <f t="shared" ref="M153:M216" si="389">IF(A152="","",CONCATENATE("SOCIETE","_",A152,"_",$L$1))</f>
        <v/>
      </c>
    </row>
    <row r="154" spans="9:13">
      <c r="I154" s="37"/>
      <c r="J154" s="37"/>
      <c r="K154" s="37"/>
      <c r="L154" s="37"/>
      <c r="M154" s="37"/>
    </row>
    <row r="155" spans="9:13">
      <c r="I155" s="38" t="str">
        <f t="shared" ref="I155" si="390">IF(E155="","",E155)</f>
        <v/>
      </c>
      <c r="J155" s="38" t="str">
        <f t="shared" ref="J155" si="391">IF(D155="","",D155)</f>
        <v/>
      </c>
      <c r="K155" s="38" t="str">
        <f t="shared" ref="K155" si="392">IF(G155="","",G155)</f>
        <v/>
      </c>
      <c r="L155" s="38"/>
      <c r="M155" s="38" t="str">
        <f t="shared" ref="M155:M218" si="393">IF(A155="","",CONCATENATE("SOCIETE","_",A155,"_",$L$1))</f>
        <v/>
      </c>
    </row>
    <row r="156" spans="9:13">
      <c r="I156" s="38" t="str">
        <f t="shared" ref="I156" si="394">IF(C155="","",C155)</f>
        <v/>
      </c>
      <c r="J156" s="38" t="str">
        <f t="shared" ref="J156" si="395">IF(B155="","",B155)</f>
        <v/>
      </c>
      <c r="K156" s="39"/>
      <c r="L156" s="38" t="str">
        <f t="shared" ref="L156" si="396">IF(G155="","",G155)</f>
        <v/>
      </c>
      <c r="M156" s="38" t="str">
        <f t="shared" ref="M156:M219" si="397">IF(A155="","",CONCATENATE("SOCIETE","_",A155,"_",$L$1))</f>
        <v/>
      </c>
    </row>
    <row r="157" spans="9:13">
      <c r="I157" s="37"/>
      <c r="J157" s="37"/>
      <c r="K157" s="37"/>
      <c r="L157" s="37"/>
      <c r="M157" s="37"/>
    </row>
    <row r="158" spans="9:13">
      <c r="I158" s="38" t="str">
        <f t="shared" ref="I158" si="398">IF(E158="","",E158)</f>
        <v/>
      </c>
      <c r="J158" s="38" t="str">
        <f t="shared" ref="J158" si="399">IF(D158="","",D158)</f>
        <v/>
      </c>
      <c r="K158" s="38" t="str">
        <f t="shared" ref="K158" si="400">IF(G158="","",G158)</f>
        <v/>
      </c>
      <c r="L158" s="38"/>
      <c r="M158" s="38" t="str">
        <f t="shared" ref="M158:M221" si="401">IF(A158="","",CONCATENATE("SOCIETE","_",A158,"_",$L$1))</f>
        <v/>
      </c>
    </row>
    <row r="159" spans="9:13">
      <c r="I159" s="38" t="str">
        <f t="shared" ref="I159" si="402">IF(C158="","",C158)</f>
        <v/>
      </c>
      <c r="J159" s="38" t="str">
        <f t="shared" ref="J159" si="403">IF(B158="","",B158)</f>
        <v/>
      </c>
      <c r="K159" s="39"/>
      <c r="L159" s="38" t="str">
        <f t="shared" ref="L159" si="404">IF(G158="","",G158)</f>
        <v/>
      </c>
      <c r="M159" s="38" t="str">
        <f t="shared" ref="M159:M222" si="405">IF(A158="","",CONCATENATE("SOCIETE","_",A158,"_",$L$1))</f>
        <v/>
      </c>
    </row>
    <row r="160" spans="9:13">
      <c r="I160" s="37"/>
      <c r="J160" s="37"/>
      <c r="K160" s="37"/>
      <c r="L160" s="37"/>
      <c r="M160" s="37"/>
    </row>
    <row r="161" spans="9:13">
      <c r="I161" s="38" t="str">
        <f t="shared" ref="I161" si="406">IF(E161="","",E161)</f>
        <v/>
      </c>
      <c r="J161" s="38" t="str">
        <f t="shared" ref="J161" si="407">IF(D161="","",D161)</f>
        <v/>
      </c>
      <c r="K161" s="38" t="str">
        <f t="shared" ref="K161" si="408">IF(G161="","",G161)</f>
        <v/>
      </c>
      <c r="L161" s="38"/>
      <c r="M161" s="38" t="str">
        <f t="shared" ref="M161:M224" si="409">IF(A161="","",CONCATENATE("SOCIETE","_",A161,"_",$L$1))</f>
        <v/>
      </c>
    </row>
    <row r="162" spans="9:13">
      <c r="I162" s="38" t="str">
        <f t="shared" ref="I162" si="410">IF(C161="","",C161)</f>
        <v/>
      </c>
      <c r="J162" s="38" t="str">
        <f t="shared" ref="J162" si="411">IF(B161="","",B161)</f>
        <v/>
      </c>
      <c r="K162" s="39"/>
      <c r="L162" s="38" t="str">
        <f t="shared" ref="L162" si="412">IF(G161="","",G161)</f>
        <v/>
      </c>
      <c r="M162" s="38" t="str">
        <f t="shared" ref="M162:M225" si="413">IF(A161="","",CONCATENATE("SOCIETE","_",A161,"_",$L$1))</f>
        <v/>
      </c>
    </row>
    <row r="163" spans="9:13">
      <c r="I163" s="37"/>
      <c r="J163" s="37"/>
      <c r="K163" s="37"/>
      <c r="L163" s="37"/>
      <c r="M163" s="37"/>
    </row>
    <row r="164" spans="9:13">
      <c r="I164" s="38" t="str">
        <f t="shared" ref="I164" si="414">IF(E164="","",E164)</f>
        <v/>
      </c>
      <c r="J164" s="38" t="str">
        <f t="shared" ref="J164" si="415">IF(D164="","",D164)</f>
        <v/>
      </c>
      <c r="K164" s="38" t="str">
        <f t="shared" ref="K164" si="416">IF(G164="","",G164)</f>
        <v/>
      </c>
      <c r="L164" s="38"/>
      <c r="M164" s="38" t="str">
        <f t="shared" ref="M164:M227" si="417">IF(A164="","",CONCATENATE("SOCIETE","_",A164,"_",$L$1))</f>
        <v/>
      </c>
    </row>
    <row r="165" spans="9:13">
      <c r="I165" s="38" t="str">
        <f t="shared" ref="I165" si="418">IF(C164="","",C164)</f>
        <v/>
      </c>
      <c r="J165" s="38" t="str">
        <f t="shared" ref="J165" si="419">IF(B164="","",B164)</f>
        <v/>
      </c>
      <c r="K165" s="39"/>
      <c r="L165" s="38" t="str">
        <f t="shared" ref="L165" si="420">IF(G164="","",G164)</f>
        <v/>
      </c>
      <c r="M165" s="38" t="str">
        <f t="shared" ref="M165:M228" si="421">IF(A164="","",CONCATENATE("SOCIETE","_",A164,"_",$L$1))</f>
        <v/>
      </c>
    </row>
    <row r="166" spans="9:13">
      <c r="I166" s="37"/>
      <c r="J166" s="37"/>
      <c r="K166" s="37"/>
      <c r="L166" s="37"/>
      <c r="M166" s="37"/>
    </row>
    <row r="167" spans="9:13">
      <c r="I167" s="38" t="str">
        <f t="shared" ref="I167" si="422">IF(E167="","",E167)</f>
        <v/>
      </c>
      <c r="J167" s="38" t="str">
        <f t="shared" ref="J167" si="423">IF(D167="","",D167)</f>
        <v/>
      </c>
      <c r="K167" s="38" t="str">
        <f t="shared" ref="K167" si="424">IF(G167="","",G167)</f>
        <v/>
      </c>
      <c r="L167" s="38"/>
      <c r="M167" s="38" t="str">
        <f t="shared" ref="M167:M230" si="425">IF(A167="","",CONCATENATE("SOCIETE","_",A167,"_",$L$1))</f>
        <v/>
      </c>
    </row>
    <row r="168" spans="9:13">
      <c r="I168" s="38" t="str">
        <f t="shared" ref="I168" si="426">IF(C167="","",C167)</f>
        <v/>
      </c>
      <c r="J168" s="38" t="str">
        <f t="shared" ref="J168" si="427">IF(B167="","",B167)</f>
        <v/>
      </c>
      <c r="K168" s="39"/>
      <c r="L168" s="38" t="str">
        <f t="shared" ref="L168" si="428">IF(G167="","",G167)</f>
        <v/>
      </c>
      <c r="M168" s="38" t="str">
        <f t="shared" ref="M168:M231" si="429">IF(A167="","",CONCATENATE("SOCIETE","_",A167,"_",$L$1))</f>
        <v/>
      </c>
    </row>
    <row r="169" spans="9:13">
      <c r="I169" s="37"/>
      <c r="J169" s="37"/>
      <c r="K169" s="37"/>
      <c r="L169" s="37"/>
      <c r="M169" s="37"/>
    </row>
    <row r="170" spans="9:13">
      <c r="I170" s="38" t="str">
        <f t="shared" ref="I170" si="430">IF(E170="","",E170)</f>
        <v/>
      </c>
      <c r="J170" s="38" t="str">
        <f t="shared" ref="J170" si="431">IF(D170="","",D170)</f>
        <v/>
      </c>
      <c r="K170" s="38" t="str">
        <f t="shared" ref="K170" si="432">IF(G170="","",G170)</f>
        <v/>
      </c>
      <c r="L170" s="38"/>
      <c r="M170" s="38" t="str">
        <f t="shared" ref="M170:M233" si="433">IF(A170="","",CONCATENATE("SOCIETE","_",A170,"_",$L$1))</f>
        <v/>
      </c>
    </row>
    <row r="171" spans="9:13">
      <c r="I171" s="38" t="str">
        <f t="shared" ref="I171" si="434">IF(C170="","",C170)</f>
        <v/>
      </c>
      <c r="J171" s="38" t="str">
        <f t="shared" ref="J171" si="435">IF(B170="","",B170)</f>
        <v/>
      </c>
      <c r="K171" s="39"/>
      <c r="L171" s="38" t="str">
        <f t="shared" ref="L171" si="436">IF(G170="","",G170)</f>
        <v/>
      </c>
      <c r="M171" s="38" t="str">
        <f t="shared" ref="M171:M234" si="437">IF(A170="","",CONCATENATE("SOCIETE","_",A170,"_",$L$1))</f>
        <v/>
      </c>
    </row>
    <row r="172" spans="9:13">
      <c r="I172" s="37"/>
      <c r="J172" s="37"/>
      <c r="K172" s="37"/>
      <c r="L172" s="37"/>
      <c r="M172" s="37"/>
    </row>
    <row r="173" spans="9:13">
      <c r="I173" s="38" t="str">
        <f t="shared" ref="I173" si="438">IF(E173="","",E173)</f>
        <v/>
      </c>
      <c r="J173" s="38" t="str">
        <f t="shared" ref="J173" si="439">IF(D173="","",D173)</f>
        <v/>
      </c>
      <c r="K173" s="38" t="str">
        <f t="shared" ref="K173" si="440">IF(G173="","",G173)</f>
        <v/>
      </c>
      <c r="L173" s="38"/>
      <c r="M173" s="38" t="str">
        <f t="shared" ref="M173:M236" si="441">IF(A173="","",CONCATENATE("SOCIETE","_",A173,"_",$L$1))</f>
        <v/>
      </c>
    </row>
    <row r="174" spans="9:13">
      <c r="I174" s="38" t="str">
        <f t="shared" ref="I174" si="442">IF(C173="","",C173)</f>
        <v/>
      </c>
      <c r="J174" s="38" t="str">
        <f t="shared" ref="J174" si="443">IF(B173="","",B173)</f>
        <v/>
      </c>
      <c r="K174" s="39"/>
      <c r="L174" s="38" t="str">
        <f t="shared" ref="L174" si="444">IF(G173="","",G173)</f>
        <v/>
      </c>
      <c r="M174" s="38" t="str">
        <f t="shared" ref="M174:M237" si="445">IF(A173="","",CONCATENATE("SOCIETE","_",A173,"_",$L$1))</f>
        <v/>
      </c>
    </row>
    <row r="175" spans="9:13">
      <c r="I175" s="37"/>
      <c r="J175" s="37"/>
      <c r="K175" s="37"/>
      <c r="L175" s="37"/>
      <c r="M175" s="37"/>
    </row>
    <row r="176" spans="9:13">
      <c r="I176" s="38" t="str">
        <f t="shared" ref="I176" si="446">IF(E176="","",E176)</f>
        <v/>
      </c>
      <c r="J176" s="38" t="str">
        <f t="shared" ref="J176" si="447">IF(D176="","",D176)</f>
        <v/>
      </c>
      <c r="K176" s="38" t="str">
        <f t="shared" ref="K176" si="448">IF(G176="","",G176)</f>
        <v/>
      </c>
      <c r="L176" s="38"/>
      <c r="M176" s="38" t="str">
        <f t="shared" ref="M176:M239" si="449">IF(A176="","",CONCATENATE("SOCIETE","_",A176,"_",$L$1))</f>
        <v/>
      </c>
    </row>
    <row r="177" spans="9:13">
      <c r="I177" s="38" t="str">
        <f t="shared" ref="I177" si="450">IF(C176="","",C176)</f>
        <v/>
      </c>
      <c r="J177" s="38" t="str">
        <f t="shared" ref="J177" si="451">IF(B176="","",B176)</f>
        <v/>
      </c>
      <c r="K177" s="39"/>
      <c r="L177" s="38" t="str">
        <f t="shared" ref="L177" si="452">IF(G176="","",G176)</f>
        <v/>
      </c>
      <c r="M177" s="38" t="str">
        <f t="shared" ref="M177:M240" si="453">IF(A176="","",CONCATENATE("SOCIETE","_",A176,"_",$L$1))</f>
        <v/>
      </c>
    </row>
    <row r="178" spans="9:13">
      <c r="I178" s="37"/>
      <c r="J178" s="37"/>
      <c r="K178" s="37"/>
      <c r="L178" s="37"/>
      <c r="M178" s="37"/>
    </row>
    <row r="179" spans="9:13">
      <c r="I179" s="38" t="str">
        <f t="shared" ref="I179" si="454">IF(E179="","",E179)</f>
        <v/>
      </c>
      <c r="J179" s="38" t="str">
        <f t="shared" ref="J179" si="455">IF(D179="","",D179)</f>
        <v/>
      </c>
      <c r="K179" s="38" t="str">
        <f t="shared" ref="K179" si="456">IF(G179="","",G179)</f>
        <v/>
      </c>
      <c r="L179" s="38"/>
      <c r="M179" s="38" t="str">
        <f t="shared" ref="M179:M242" si="457">IF(A179="","",CONCATENATE("SOCIETE","_",A179,"_",$L$1))</f>
        <v/>
      </c>
    </row>
    <row r="180" spans="9:13">
      <c r="I180" s="38" t="str">
        <f t="shared" ref="I180" si="458">IF(C179="","",C179)</f>
        <v/>
      </c>
      <c r="J180" s="38" t="str">
        <f t="shared" ref="J180" si="459">IF(B179="","",B179)</f>
        <v/>
      </c>
      <c r="K180" s="39"/>
      <c r="L180" s="38" t="str">
        <f t="shared" ref="L180" si="460">IF(G179="","",G179)</f>
        <v/>
      </c>
      <c r="M180" s="38" t="str">
        <f t="shared" ref="M180:M243" si="461">IF(A179="","",CONCATENATE("SOCIETE","_",A179,"_",$L$1))</f>
        <v/>
      </c>
    </row>
    <row r="181" spans="9:13">
      <c r="I181" s="37"/>
      <c r="J181" s="37"/>
      <c r="K181" s="37"/>
      <c r="L181" s="37"/>
      <c r="M181" s="37"/>
    </row>
    <row r="182" spans="9:13">
      <c r="I182" s="38" t="str">
        <f t="shared" ref="I182" si="462">IF(E182="","",E182)</f>
        <v/>
      </c>
      <c r="J182" s="38" t="str">
        <f t="shared" ref="J182" si="463">IF(D182="","",D182)</f>
        <v/>
      </c>
      <c r="K182" s="38" t="str">
        <f t="shared" ref="K182" si="464">IF(G182="","",G182)</f>
        <v/>
      </c>
      <c r="L182" s="38"/>
      <c r="M182" s="38" t="str">
        <f t="shared" ref="M182:M245" si="465">IF(A182="","",CONCATENATE("SOCIETE","_",A182,"_",$L$1))</f>
        <v/>
      </c>
    </row>
    <row r="183" spans="9:13">
      <c r="I183" s="38" t="str">
        <f t="shared" ref="I183" si="466">IF(C182="","",C182)</f>
        <v/>
      </c>
      <c r="J183" s="38" t="str">
        <f t="shared" ref="J183" si="467">IF(B182="","",B182)</f>
        <v/>
      </c>
      <c r="K183" s="39"/>
      <c r="L183" s="38" t="str">
        <f t="shared" ref="L183" si="468">IF(G182="","",G182)</f>
        <v/>
      </c>
      <c r="M183" s="38" t="str">
        <f t="shared" ref="M183:M246" si="469">IF(A182="","",CONCATENATE("SOCIETE","_",A182,"_",$L$1))</f>
        <v/>
      </c>
    </row>
    <row r="184" spans="9:13">
      <c r="I184" s="37"/>
      <c r="J184" s="37"/>
      <c r="K184" s="37"/>
      <c r="L184" s="37"/>
      <c r="M184" s="37"/>
    </row>
    <row r="185" spans="9:13">
      <c r="I185" s="38" t="str">
        <f t="shared" ref="I185" si="470">IF(E185="","",E185)</f>
        <v/>
      </c>
      <c r="J185" s="38" t="str">
        <f t="shared" ref="J185" si="471">IF(D185="","",D185)</f>
        <v/>
      </c>
      <c r="K185" s="38" t="str">
        <f t="shared" ref="K185" si="472">IF(G185="","",G185)</f>
        <v/>
      </c>
      <c r="L185" s="38"/>
      <c r="M185" s="38" t="str">
        <f t="shared" ref="M185:M248" si="473">IF(A185="","",CONCATENATE("SOCIETE","_",A185,"_",$L$1))</f>
        <v/>
      </c>
    </row>
    <row r="186" spans="9:13">
      <c r="I186" s="38" t="str">
        <f t="shared" ref="I186" si="474">IF(C185="","",C185)</f>
        <v/>
      </c>
      <c r="J186" s="38" t="str">
        <f t="shared" ref="J186" si="475">IF(B185="","",B185)</f>
        <v/>
      </c>
      <c r="K186" s="39"/>
      <c r="L186" s="38" t="str">
        <f t="shared" ref="L186" si="476">IF(G185="","",G185)</f>
        <v/>
      </c>
      <c r="M186" s="38" t="str">
        <f t="shared" ref="M186:M249" si="477">IF(A185="","",CONCATENATE("SOCIETE","_",A185,"_",$L$1))</f>
        <v/>
      </c>
    </row>
    <row r="187" spans="9:13">
      <c r="I187" s="37"/>
      <c r="J187" s="37"/>
      <c r="K187" s="37"/>
      <c r="L187" s="37"/>
      <c r="M187" s="37"/>
    </row>
    <row r="188" spans="9:13">
      <c r="I188" s="38" t="str">
        <f t="shared" ref="I188" si="478">IF(E188="","",E188)</f>
        <v/>
      </c>
      <c r="J188" s="38" t="str">
        <f t="shared" ref="J188" si="479">IF(D188="","",D188)</f>
        <v/>
      </c>
      <c r="K188" s="38" t="str">
        <f t="shared" ref="K188" si="480">IF(G188="","",G188)</f>
        <v/>
      </c>
      <c r="L188" s="38"/>
      <c r="M188" s="38" t="str">
        <f t="shared" ref="M188:M251" si="481">IF(A188="","",CONCATENATE("SOCIETE","_",A188,"_",$L$1))</f>
        <v/>
      </c>
    </row>
    <row r="189" spans="9:13">
      <c r="I189" s="38" t="str">
        <f t="shared" ref="I189" si="482">IF(C188="","",C188)</f>
        <v/>
      </c>
      <c r="J189" s="38" t="str">
        <f t="shared" ref="J189" si="483">IF(B188="","",B188)</f>
        <v/>
      </c>
      <c r="K189" s="39"/>
      <c r="L189" s="38" t="str">
        <f t="shared" ref="L189" si="484">IF(G188="","",G188)</f>
        <v/>
      </c>
      <c r="M189" s="38" t="str">
        <f t="shared" ref="M189:M252" si="485">IF(A188="","",CONCATENATE("SOCIETE","_",A188,"_",$L$1))</f>
        <v/>
      </c>
    </row>
    <row r="190" spans="9:13">
      <c r="I190" s="37"/>
      <c r="J190" s="37"/>
      <c r="K190" s="37"/>
      <c r="L190" s="37"/>
      <c r="M190" s="37"/>
    </row>
    <row r="191" spans="9:13">
      <c r="I191" s="38" t="str">
        <f t="shared" ref="I191" si="486">IF(E191="","",E191)</f>
        <v/>
      </c>
      <c r="J191" s="38" t="str">
        <f t="shared" ref="J191" si="487">IF(D191="","",D191)</f>
        <v/>
      </c>
      <c r="K191" s="38" t="str">
        <f t="shared" ref="K191" si="488">IF(G191="","",G191)</f>
        <v/>
      </c>
      <c r="L191" s="38"/>
      <c r="M191" s="38" t="str">
        <f t="shared" ref="M191:M254" si="489">IF(A191="","",CONCATENATE("SOCIETE","_",A191,"_",$L$1))</f>
        <v/>
      </c>
    </row>
    <row r="192" spans="9:13">
      <c r="I192" s="38" t="str">
        <f t="shared" ref="I192" si="490">IF(C191="","",C191)</f>
        <v/>
      </c>
      <c r="J192" s="38" t="str">
        <f t="shared" ref="J192" si="491">IF(B191="","",B191)</f>
        <v/>
      </c>
      <c r="K192" s="39"/>
      <c r="L192" s="38" t="str">
        <f t="shared" ref="L192" si="492">IF(G191="","",G191)</f>
        <v/>
      </c>
      <c r="M192" s="38" t="str">
        <f t="shared" ref="M192:M255" si="493">IF(A191="","",CONCATENATE("SOCIETE","_",A191,"_",$L$1))</f>
        <v/>
      </c>
    </row>
    <row r="193" spans="9:13">
      <c r="I193" s="37"/>
      <c r="J193" s="37"/>
      <c r="K193" s="37"/>
      <c r="L193" s="37"/>
      <c r="M193" s="37"/>
    </row>
    <row r="194" spans="9:13">
      <c r="I194" s="38" t="str">
        <f t="shared" ref="I194" si="494">IF(E194="","",E194)</f>
        <v/>
      </c>
      <c r="J194" s="38" t="str">
        <f t="shared" ref="J194" si="495">IF(D194="","",D194)</f>
        <v/>
      </c>
      <c r="K194" s="38" t="str">
        <f t="shared" ref="K194" si="496">IF(G194="","",G194)</f>
        <v/>
      </c>
      <c r="L194" s="38"/>
      <c r="M194" s="38" t="str">
        <f t="shared" ref="M194:M257" si="497">IF(A194="","",CONCATENATE("SOCIETE","_",A194,"_",$L$1))</f>
        <v/>
      </c>
    </row>
    <row r="195" spans="9:13">
      <c r="I195" s="38" t="str">
        <f t="shared" ref="I195" si="498">IF(C194="","",C194)</f>
        <v/>
      </c>
      <c r="J195" s="38" t="str">
        <f t="shared" ref="J195" si="499">IF(B194="","",B194)</f>
        <v/>
      </c>
      <c r="K195" s="39"/>
      <c r="L195" s="38" t="str">
        <f t="shared" ref="L195" si="500">IF(G194="","",G194)</f>
        <v/>
      </c>
      <c r="M195" s="38" t="str">
        <f t="shared" ref="M195:M258" si="501">IF(A194="","",CONCATENATE("SOCIETE","_",A194,"_",$L$1))</f>
        <v/>
      </c>
    </row>
    <row r="196" spans="9:13">
      <c r="I196" s="37"/>
      <c r="J196" s="37"/>
      <c r="K196" s="37"/>
      <c r="L196" s="37"/>
      <c r="M196" s="37"/>
    </row>
    <row r="197" spans="9:13">
      <c r="I197" s="38" t="str">
        <f t="shared" ref="I197" si="502">IF(E197="","",E197)</f>
        <v/>
      </c>
      <c r="J197" s="38" t="str">
        <f t="shared" ref="J197" si="503">IF(D197="","",D197)</f>
        <v/>
      </c>
      <c r="K197" s="38" t="str">
        <f t="shared" ref="K197" si="504">IF(G197="","",G197)</f>
        <v/>
      </c>
      <c r="L197" s="38"/>
      <c r="M197" s="38" t="str">
        <f t="shared" ref="M197:M260" si="505">IF(A197="","",CONCATENATE("SOCIETE","_",A197,"_",$L$1))</f>
        <v/>
      </c>
    </row>
    <row r="198" spans="9:13">
      <c r="I198" s="38" t="str">
        <f t="shared" ref="I198" si="506">IF(C197="","",C197)</f>
        <v/>
      </c>
      <c r="J198" s="38" t="str">
        <f t="shared" ref="J198" si="507">IF(B197="","",B197)</f>
        <v/>
      </c>
      <c r="K198" s="39"/>
      <c r="L198" s="38" t="str">
        <f t="shared" ref="L198" si="508">IF(G197="","",G197)</f>
        <v/>
      </c>
      <c r="M198" s="38" t="str">
        <f t="shared" ref="M198:M261" si="509">IF(A197="","",CONCATENATE("SOCIETE","_",A197,"_",$L$1))</f>
        <v/>
      </c>
    </row>
    <row r="199" spans="9:13">
      <c r="I199" s="37"/>
      <c r="J199" s="37"/>
      <c r="K199" s="37"/>
      <c r="L199" s="37"/>
      <c r="M199" s="37"/>
    </row>
    <row r="200" spans="9:13">
      <c r="I200" s="38" t="str">
        <f t="shared" ref="I200" si="510">IF(E200="","",E200)</f>
        <v/>
      </c>
      <c r="J200" s="38" t="str">
        <f t="shared" ref="J200" si="511">IF(D200="","",D200)</f>
        <v/>
      </c>
      <c r="K200" s="38" t="str">
        <f t="shared" ref="K200" si="512">IF(G200="","",G200)</f>
        <v/>
      </c>
      <c r="L200" s="38"/>
      <c r="M200" s="38" t="str">
        <f t="shared" ref="M200:M263" si="513">IF(A200="","",CONCATENATE("SOCIETE","_",A200,"_",$L$1))</f>
        <v/>
      </c>
    </row>
    <row r="201" spans="9:13">
      <c r="I201" s="38" t="str">
        <f t="shared" ref="I201" si="514">IF(C200="","",C200)</f>
        <v/>
      </c>
      <c r="J201" s="38" t="str">
        <f t="shared" ref="J201" si="515">IF(B200="","",B200)</f>
        <v/>
      </c>
      <c r="K201" s="39"/>
      <c r="L201" s="38" t="str">
        <f t="shared" ref="L201" si="516">IF(G200="","",G200)</f>
        <v/>
      </c>
      <c r="M201" s="38" t="str">
        <f t="shared" ref="M201:M264" si="517">IF(A200="","",CONCATENATE("SOCIETE","_",A200,"_",$L$1))</f>
        <v/>
      </c>
    </row>
    <row r="202" spans="9:13">
      <c r="I202" s="37"/>
      <c r="J202" s="37"/>
      <c r="K202" s="37"/>
      <c r="L202" s="37"/>
      <c r="M202" s="37"/>
    </row>
    <row r="203" spans="9:13">
      <c r="I203" s="38" t="str">
        <f t="shared" ref="I203" si="518">IF(E203="","",E203)</f>
        <v/>
      </c>
      <c r="J203" s="38" t="str">
        <f t="shared" ref="J203" si="519">IF(D203="","",D203)</f>
        <v/>
      </c>
      <c r="K203" s="38" t="str">
        <f t="shared" ref="K203" si="520">IF(G203="","",G203)</f>
        <v/>
      </c>
      <c r="L203" s="38"/>
      <c r="M203" s="38" t="str">
        <f t="shared" ref="M203:M266" si="521">IF(A203="","",CONCATENATE("SOCIETE","_",A203,"_",$L$1))</f>
        <v/>
      </c>
    </row>
    <row r="204" spans="9:13">
      <c r="I204" s="38" t="str">
        <f t="shared" ref="I204" si="522">IF(C203="","",C203)</f>
        <v/>
      </c>
      <c r="J204" s="38" t="str">
        <f t="shared" ref="J204" si="523">IF(B203="","",B203)</f>
        <v/>
      </c>
      <c r="K204" s="39"/>
      <c r="L204" s="38" t="str">
        <f t="shared" ref="L204" si="524">IF(G203="","",G203)</f>
        <v/>
      </c>
      <c r="M204" s="38" t="str">
        <f t="shared" ref="M204:M267" si="525">IF(A203="","",CONCATENATE("SOCIETE","_",A203,"_",$L$1))</f>
        <v/>
      </c>
    </row>
    <row r="205" spans="9:13">
      <c r="I205" s="37"/>
      <c r="J205" s="37"/>
      <c r="K205" s="37"/>
      <c r="L205" s="37"/>
      <c r="M205" s="37"/>
    </row>
    <row r="206" spans="9:13">
      <c r="I206" s="38" t="str">
        <f t="shared" ref="I206" si="526">IF(E206="","",E206)</f>
        <v/>
      </c>
      <c r="J206" s="38" t="str">
        <f t="shared" ref="J206" si="527">IF(D206="","",D206)</f>
        <v/>
      </c>
      <c r="K206" s="38" t="str">
        <f t="shared" ref="K206" si="528">IF(G206="","",G206)</f>
        <v/>
      </c>
      <c r="L206" s="38"/>
      <c r="M206" s="38" t="str">
        <f t="shared" ref="M206:M269" si="529">IF(A206="","",CONCATENATE("SOCIETE","_",A206,"_",$L$1))</f>
        <v/>
      </c>
    </row>
    <row r="207" spans="9:13">
      <c r="I207" s="38" t="str">
        <f t="shared" ref="I207" si="530">IF(C206="","",C206)</f>
        <v/>
      </c>
      <c r="J207" s="38" t="str">
        <f t="shared" ref="J207" si="531">IF(B206="","",B206)</f>
        <v/>
      </c>
      <c r="K207" s="39"/>
      <c r="L207" s="38" t="str">
        <f t="shared" ref="L207" si="532">IF(G206="","",G206)</f>
        <v/>
      </c>
      <c r="M207" s="38" t="str">
        <f t="shared" ref="M207:M270" si="533">IF(A206="","",CONCATENATE("SOCIETE","_",A206,"_",$L$1))</f>
        <v/>
      </c>
    </row>
    <row r="208" spans="9:13">
      <c r="I208" s="37"/>
      <c r="J208" s="37"/>
      <c r="K208" s="37"/>
      <c r="L208" s="37"/>
      <c r="M208" s="37"/>
    </row>
    <row r="209" spans="9:13">
      <c r="I209" s="38" t="str">
        <f t="shared" ref="I209" si="534">IF(E209="","",E209)</f>
        <v/>
      </c>
      <c r="J209" s="38" t="str">
        <f t="shared" ref="J209" si="535">IF(D209="","",D209)</f>
        <v/>
      </c>
      <c r="K209" s="38" t="str">
        <f t="shared" ref="K209" si="536">IF(G209="","",G209)</f>
        <v/>
      </c>
      <c r="L209" s="38"/>
      <c r="M209" s="38" t="str">
        <f t="shared" ref="M209:M272" si="537">IF(A209="","",CONCATENATE("SOCIETE","_",A209,"_",$L$1))</f>
        <v/>
      </c>
    </row>
    <row r="210" spans="9:13">
      <c r="I210" s="38" t="str">
        <f t="shared" ref="I210" si="538">IF(C209="","",C209)</f>
        <v/>
      </c>
      <c r="J210" s="38" t="str">
        <f t="shared" ref="J210" si="539">IF(B209="","",B209)</f>
        <v/>
      </c>
      <c r="K210" s="39"/>
      <c r="L210" s="38" t="str">
        <f t="shared" ref="L210" si="540">IF(G209="","",G209)</f>
        <v/>
      </c>
      <c r="M210" s="38" t="str">
        <f t="shared" ref="M210:M273" si="541">IF(A209="","",CONCATENATE("SOCIETE","_",A209,"_",$L$1))</f>
        <v/>
      </c>
    </row>
    <row r="211" spans="9:13">
      <c r="I211" s="37"/>
      <c r="J211" s="37"/>
      <c r="K211" s="37"/>
      <c r="L211" s="37"/>
      <c r="M211" s="37"/>
    </row>
    <row r="212" spans="9:13">
      <c r="I212" s="38" t="str">
        <f t="shared" ref="I212" si="542">IF(E212="","",E212)</f>
        <v/>
      </c>
      <c r="J212" s="38" t="str">
        <f t="shared" ref="J212" si="543">IF(D212="","",D212)</f>
        <v/>
      </c>
      <c r="K212" s="38" t="str">
        <f t="shared" ref="K212" si="544">IF(G212="","",G212)</f>
        <v/>
      </c>
      <c r="L212" s="38"/>
      <c r="M212" s="38" t="str">
        <f t="shared" ref="M212:M275" si="545">IF(A212="","",CONCATENATE("SOCIETE","_",A212,"_",$L$1))</f>
        <v/>
      </c>
    </row>
    <row r="213" spans="9:13">
      <c r="I213" s="38" t="str">
        <f t="shared" ref="I213" si="546">IF(C212="","",C212)</f>
        <v/>
      </c>
      <c r="J213" s="38" t="str">
        <f t="shared" ref="J213" si="547">IF(B212="","",B212)</f>
        <v/>
      </c>
      <c r="K213" s="39"/>
      <c r="L213" s="38" t="str">
        <f t="shared" ref="L213" si="548">IF(G212="","",G212)</f>
        <v/>
      </c>
      <c r="M213" s="38" t="str">
        <f t="shared" ref="M213:M276" si="549">IF(A212="","",CONCATENATE("SOCIETE","_",A212,"_",$L$1))</f>
        <v/>
      </c>
    </row>
    <row r="214" spans="9:13">
      <c r="I214" s="37"/>
      <c r="J214" s="37"/>
      <c r="K214" s="37"/>
      <c r="L214" s="37"/>
      <c r="M214" s="37"/>
    </row>
    <row r="215" spans="9:13">
      <c r="I215" s="38" t="str">
        <f t="shared" ref="I215" si="550">IF(E215="","",E215)</f>
        <v/>
      </c>
      <c r="J215" s="38" t="str">
        <f t="shared" ref="J215" si="551">IF(D215="","",D215)</f>
        <v/>
      </c>
      <c r="K215" s="38" t="str">
        <f t="shared" ref="K215" si="552">IF(G215="","",G215)</f>
        <v/>
      </c>
      <c r="L215" s="38"/>
      <c r="M215" s="38" t="str">
        <f t="shared" ref="M215:M278" si="553">IF(A215="","",CONCATENATE("SOCIETE","_",A215,"_",$L$1))</f>
        <v/>
      </c>
    </row>
    <row r="216" spans="9:13">
      <c r="I216" s="38" t="str">
        <f t="shared" ref="I216" si="554">IF(C215="","",C215)</f>
        <v/>
      </c>
      <c r="J216" s="38" t="str">
        <f t="shared" ref="J216" si="555">IF(B215="","",B215)</f>
        <v/>
      </c>
      <c r="K216" s="39"/>
      <c r="L216" s="38" t="str">
        <f t="shared" ref="L216" si="556">IF(G215="","",G215)</f>
        <v/>
      </c>
      <c r="M216" s="38" t="str">
        <f t="shared" ref="M216:M279" si="557">IF(A215="","",CONCATENATE("SOCIETE","_",A215,"_",$L$1))</f>
        <v/>
      </c>
    </row>
    <row r="217" spans="9:13">
      <c r="I217" s="37"/>
      <c r="J217" s="37"/>
      <c r="K217" s="37"/>
      <c r="L217" s="37"/>
      <c r="M217" s="37"/>
    </row>
    <row r="218" spans="9:13">
      <c r="I218" s="38" t="str">
        <f t="shared" ref="I218" si="558">IF(E218="","",E218)</f>
        <v/>
      </c>
      <c r="J218" s="38" t="str">
        <f t="shared" ref="J218" si="559">IF(D218="","",D218)</f>
        <v/>
      </c>
      <c r="K218" s="38" t="str">
        <f t="shared" ref="K218" si="560">IF(G218="","",G218)</f>
        <v/>
      </c>
      <c r="L218" s="38"/>
      <c r="M218" s="38" t="str">
        <f t="shared" ref="M218:M281" si="561">IF(A218="","",CONCATENATE("SOCIETE","_",A218,"_",$L$1))</f>
        <v/>
      </c>
    </row>
    <row r="219" spans="9:13">
      <c r="I219" s="38" t="str">
        <f t="shared" ref="I219" si="562">IF(C218="","",C218)</f>
        <v/>
      </c>
      <c r="J219" s="38" t="str">
        <f t="shared" ref="J219" si="563">IF(B218="","",B218)</f>
        <v/>
      </c>
      <c r="K219" s="39"/>
      <c r="L219" s="38" t="str">
        <f t="shared" ref="L219" si="564">IF(G218="","",G218)</f>
        <v/>
      </c>
      <c r="M219" s="38" t="str">
        <f t="shared" ref="M219:M282" si="565">IF(A218="","",CONCATENATE("SOCIETE","_",A218,"_",$L$1))</f>
        <v/>
      </c>
    </row>
    <row r="220" spans="9:13">
      <c r="I220" s="37"/>
      <c r="J220" s="37"/>
      <c r="K220" s="37"/>
      <c r="L220" s="37"/>
      <c r="M220" s="37"/>
    </row>
    <row r="221" spans="9:13">
      <c r="I221" s="38" t="str">
        <f t="shared" ref="I221" si="566">IF(E221="","",E221)</f>
        <v/>
      </c>
      <c r="J221" s="38" t="str">
        <f t="shared" ref="J221" si="567">IF(D221="","",D221)</f>
        <v/>
      </c>
      <c r="K221" s="38" t="str">
        <f t="shared" ref="K221" si="568">IF(G221="","",G221)</f>
        <v/>
      </c>
      <c r="L221" s="38"/>
      <c r="M221" s="38" t="str">
        <f t="shared" ref="M221:M284" si="569">IF(A221="","",CONCATENATE("SOCIETE","_",A221,"_",$L$1))</f>
        <v/>
      </c>
    </row>
    <row r="222" spans="9:13">
      <c r="I222" s="38" t="str">
        <f t="shared" ref="I222" si="570">IF(C221="","",C221)</f>
        <v/>
      </c>
      <c r="J222" s="38" t="str">
        <f t="shared" ref="J222" si="571">IF(B221="","",B221)</f>
        <v/>
      </c>
      <c r="K222" s="39"/>
      <c r="L222" s="38" t="str">
        <f t="shared" ref="L222" si="572">IF(G221="","",G221)</f>
        <v/>
      </c>
      <c r="M222" s="38" t="str">
        <f t="shared" ref="M222:M285" si="573">IF(A221="","",CONCATENATE("SOCIETE","_",A221,"_",$L$1))</f>
        <v/>
      </c>
    </row>
    <row r="223" spans="9:13">
      <c r="I223" s="37"/>
      <c r="J223" s="37"/>
      <c r="K223" s="37"/>
      <c r="L223" s="37"/>
      <c r="M223" s="37"/>
    </row>
    <row r="224" spans="9:13">
      <c r="I224" s="38" t="str">
        <f t="shared" ref="I224" si="574">IF(E224="","",E224)</f>
        <v/>
      </c>
      <c r="J224" s="38" t="str">
        <f t="shared" ref="J224" si="575">IF(D224="","",D224)</f>
        <v/>
      </c>
      <c r="K224" s="38" t="str">
        <f t="shared" ref="K224" si="576">IF(G224="","",G224)</f>
        <v/>
      </c>
      <c r="L224" s="38"/>
      <c r="M224" s="38" t="str">
        <f t="shared" ref="M224:M287" si="577">IF(A224="","",CONCATENATE("SOCIETE","_",A224,"_",$L$1))</f>
        <v/>
      </c>
    </row>
    <row r="225" spans="9:13">
      <c r="I225" s="38" t="str">
        <f t="shared" ref="I225" si="578">IF(C224="","",C224)</f>
        <v/>
      </c>
      <c r="J225" s="38" t="str">
        <f t="shared" ref="J225" si="579">IF(B224="","",B224)</f>
        <v/>
      </c>
      <c r="K225" s="39"/>
      <c r="L225" s="38" t="str">
        <f t="shared" ref="L225" si="580">IF(G224="","",G224)</f>
        <v/>
      </c>
      <c r="M225" s="38" t="str">
        <f t="shared" ref="M225:M288" si="581">IF(A224="","",CONCATENATE("SOCIETE","_",A224,"_",$L$1))</f>
        <v/>
      </c>
    </row>
    <row r="226" spans="9:13">
      <c r="I226" s="37"/>
      <c r="J226" s="37"/>
      <c r="K226" s="37"/>
      <c r="L226" s="37"/>
      <c r="M226" s="37"/>
    </row>
    <row r="227" spans="9:13">
      <c r="I227" s="38" t="str">
        <f t="shared" ref="I227" si="582">IF(E227="","",E227)</f>
        <v/>
      </c>
      <c r="J227" s="38" t="str">
        <f t="shared" ref="J227" si="583">IF(D227="","",D227)</f>
        <v/>
      </c>
      <c r="K227" s="38" t="str">
        <f t="shared" ref="K227" si="584">IF(G227="","",G227)</f>
        <v/>
      </c>
      <c r="L227" s="38"/>
      <c r="M227" s="38" t="str">
        <f t="shared" ref="M227:M290" si="585">IF(A227="","",CONCATENATE("SOCIETE","_",A227,"_",$L$1))</f>
        <v/>
      </c>
    </row>
    <row r="228" spans="9:13">
      <c r="I228" s="38" t="str">
        <f t="shared" ref="I228" si="586">IF(C227="","",C227)</f>
        <v/>
      </c>
      <c r="J228" s="38" t="str">
        <f t="shared" ref="J228" si="587">IF(B227="","",B227)</f>
        <v/>
      </c>
      <c r="K228" s="39"/>
      <c r="L228" s="38" t="str">
        <f t="shared" ref="L228" si="588">IF(G227="","",G227)</f>
        <v/>
      </c>
      <c r="M228" s="38" t="str">
        <f t="shared" ref="M228:M291" si="589">IF(A227="","",CONCATENATE("SOCIETE","_",A227,"_",$L$1))</f>
        <v/>
      </c>
    </row>
    <row r="229" spans="9:13">
      <c r="I229" s="37"/>
      <c r="J229" s="37"/>
      <c r="K229" s="37"/>
      <c r="L229" s="37"/>
      <c r="M229" s="37"/>
    </row>
    <row r="230" spans="9:13">
      <c r="I230" s="38" t="str">
        <f t="shared" ref="I230" si="590">IF(E230="","",E230)</f>
        <v/>
      </c>
      <c r="J230" s="38" t="str">
        <f t="shared" ref="J230" si="591">IF(D230="","",D230)</f>
        <v/>
      </c>
      <c r="K230" s="38" t="str">
        <f t="shared" ref="K230" si="592">IF(G230="","",G230)</f>
        <v/>
      </c>
      <c r="L230" s="38"/>
      <c r="M230" s="38" t="str">
        <f t="shared" ref="M230:M293" si="593">IF(A230="","",CONCATENATE("SOCIETE","_",A230,"_",$L$1))</f>
        <v/>
      </c>
    </row>
    <row r="231" spans="9:13">
      <c r="I231" s="38" t="str">
        <f t="shared" ref="I231" si="594">IF(C230="","",C230)</f>
        <v/>
      </c>
      <c r="J231" s="38" t="str">
        <f t="shared" ref="J231" si="595">IF(B230="","",B230)</f>
        <v/>
      </c>
      <c r="K231" s="39"/>
      <c r="L231" s="38" t="str">
        <f t="shared" ref="L231" si="596">IF(G230="","",G230)</f>
        <v/>
      </c>
      <c r="M231" s="38" t="str">
        <f t="shared" ref="M231:M294" si="597">IF(A230="","",CONCATENATE("SOCIETE","_",A230,"_",$L$1))</f>
        <v/>
      </c>
    </row>
    <row r="232" spans="9:13">
      <c r="I232" s="37"/>
      <c r="J232" s="37"/>
      <c r="K232" s="37"/>
      <c r="L232" s="37"/>
      <c r="M232" s="37"/>
    </row>
    <row r="233" spans="9:13">
      <c r="I233" s="38" t="str">
        <f t="shared" ref="I233" si="598">IF(E233="","",E233)</f>
        <v/>
      </c>
      <c r="J233" s="38" t="str">
        <f t="shared" ref="J233" si="599">IF(D233="","",D233)</f>
        <v/>
      </c>
      <c r="K233" s="38" t="str">
        <f t="shared" ref="K233" si="600">IF(G233="","",G233)</f>
        <v/>
      </c>
      <c r="L233" s="38"/>
      <c r="M233" s="38" t="str">
        <f t="shared" ref="M233:M296" si="601">IF(A233="","",CONCATENATE("SOCIETE","_",A233,"_",$L$1))</f>
        <v/>
      </c>
    </row>
    <row r="234" spans="9:13">
      <c r="I234" s="38" t="str">
        <f t="shared" ref="I234" si="602">IF(C233="","",C233)</f>
        <v/>
      </c>
      <c r="J234" s="38" t="str">
        <f t="shared" ref="J234" si="603">IF(B233="","",B233)</f>
        <v/>
      </c>
      <c r="K234" s="39"/>
      <c r="L234" s="38" t="str">
        <f t="shared" ref="L234" si="604">IF(G233="","",G233)</f>
        <v/>
      </c>
      <c r="M234" s="38" t="str">
        <f t="shared" ref="M234:M297" si="605">IF(A233="","",CONCATENATE("SOCIETE","_",A233,"_",$L$1))</f>
        <v/>
      </c>
    </row>
    <row r="235" spans="9:13">
      <c r="I235" s="37"/>
      <c r="J235" s="37"/>
      <c r="K235" s="37"/>
      <c r="L235" s="37"/>
      <c r="M235" s="37"/>
    </row>
    <row r="236" spans="9:13">
      <c r="I236" s="38" t="str">
        <f t="shared" ref="I236" si="606">IF(E236="","",E236)</f>
        <v/>
      </c>
      <c r="J236" s="38" t="str">
        <f t="shared" ref="J236" si="607">IF(D236="","",D236)</f>
        <v/>
      </c>
      <c r="K236" s="38" t="str">
        <f t="shared" ref="K236" si="608">IF(G236="","",G236)</f>
        <v/>
      </c>
      <c r="L236" s="38"/>
      <c r="M236" s="38" t="str">
        <f t="shared" ref="M236:M299" si="609">IF(A236="","",CONCATENATE("SOCIETE","_",A236,"_",$L$1))</f>
        <v/>
      </c>
    </row>
    <row r="237" spans="9:13">
      <c r="I237" s="38" t="str">
        <f t="shared" ref="I237" si="610">IF(C236="","",C236)</f>
        <v/>
      </c>
      <c r="J237" s="38" t="str">
        <f t="shared" ref="J237" si="611">IF(B236="","",B236)</f>
        <v/>
      </c>
      <c r="K237" s="39"/>
      <c r="L237" s="38" t="str">
        <f t="shared" ref="L237" si="612">IF(G236="","",G236)</f>
        <v/>
      </c>
      <c r="M237" s="38" t="str">
        <f t="shared" ref="M237:M300" si="613">IF(A236="","",CONCATENATE("SOCIETE","_",A236,"_",$L$1))</f>
        <v/>
      </c>
    </row>
    <row r="238" spans="9:13">
      <c r="I238" s="37"/>
      <c r="J238" s="37"/>
      <c r="K238" s="37"/>
      <c r="L238" s="37"/>
      <c r="M238" s="37"/>
    </row>
    <row r="239" spans="9:13">
      <c r="I239" s="38" t="str">
        <f t="shared" ref="I239" si="614">IF(E239="","",E239)</f>
        <v/>
      </c>
      <c r="J239" s="38" t="str">
        <f t="shared" ref="J239" si="615">IF(D239="","",D239)</f>
        <v/>
      </c>
      <c r="K239" s="38" t="str">
        <f t="shared" ref="K239" si="616">IF(G239="","",G239)</f>
        <v/>
      </c>
      <c r="L239" s="38"/>
      <c r="M239" s="38" t="str">
        <f t="shared" ref="M239:M302" si="617">IF(A239="","",CONCATENATE("SOCIETE","_",A239,"_",$L$1))</f>
        <v/>
      </c>
    </row>
    <row r="240" spans="9:13">
      <c r="I240" s="38" t="str">
        <f t="shared" ref="I240" si="618">IF(C239="","",C239)</f>
        <v/>
      </c>
      <c r="J240" s="38" t="str">
        <f t="shared" ref="J240" si="619">IF(B239="","",B239)</f>
        <v/>
      </c>
      <c r="K240" s="39"/>
      <c r="L240" s="38" t="str">
        <f t="shared" ref="L240" si="620">IF(G239="","",G239)</f>
        <v/>
      </c>
      <c r="M240" s="38" t="str">
        <f t="shared" ref="M240:M303" si="621">IF(A239="","",CONCATENATE("SOCIETE","_",A239,"_",$L$1))</f>
        <v/>
      </c>
    </row>
    <row r="241" spans="9:13">
      <c r="I241" s="37"/>
      <c r="J241" s="37"/>
      <c r="K241" s="37"/>
      <c r="L241" s="37"/>
      <c r="M241" s="37"/>
    </row>
    <row r="242" spans="9:13">
      <c r="I242" s="38" t="str">
        <f t="shared" ref="I242" si="622">IF(E242="","",E242)</f>
        <v/>
      </c>
      <c r="J242" s="38" t="str">
        <f t="shared" ref="J242" si="623">IF(D242="","",D242)</f>
        <v/>
      </c>
      <c r="K242" s="38" t="str">
        <f t="shared" ref="K242" si="624">IF(G242="","",G242)</f>
        <v/>
      </c>
      <c r="L242" s="38"/>
      <c r="M242" s="38" t="str">
        <f t="shared" ref="M242:M305" si="625">IF(A242="","",CONCATENATE("SOCIETE","_",A242,"_",$L$1))</f>
        <v/>
      </c>
    </row>
    <row r="243" spans="9:13">
      <c r="I243" s="38" t="str">
        <f t="shared" ref="I243" si="626">IF(C242="","",C242)</f>
        <v/>
      </c>
      <c r="J243" s="38" t="str">
        <f t="shared" ref="J243" si="627">IF(B242="","",B242)</f>
        <v/>
      </c>
      <c r="K243" s="39"/>
      <c r="L243" s="38" t="str">
        <f t="shared" ref="L243" si="628">IF(G242="","",G242)</f>
        <v/>
      </c>
      <c r="M243" s="38" t="str">
        <f t="shared" ref="M243:M306" si="629">IF(A242="","",CONCATENATE("SOCIETE","_",A242,"_",$L$1))</f>
        <v/>
      </c>
    </row>
    <row r="244" spans="9:13">
      <c r="I244" s="37"/>
      <c r="J244" s="37"/>
      <c r="K244" s="37"/>
      <c r="L244" s="37"/>
      <c r="M244" s="37"/>
    </row>
    <row r="245" spans="9:13">
      <c r="I245" s="38" t="str">
        <f t="shared" ref="I245" si="630">IF(E245="","",E245)</f>
        <v/>
      </c>
      <c r="J245" s="38" t="str">
        <f t="shared" ref="J245" si="631">IF(D245="","",D245)</f>
        <v/>
      </c>
      <c r="K245" s="38" t="str">
        <f t="shared" ref="K245" si="632">IF(G245="","",G245)</f>
        <v/>
      </c>
      <c r="L245" s="38"/>
      <c r="M245" s="38" t="str">
        <f t="shared" ref="M245:M308" si="633">IF(A245="","",CONCATENATE("SOCIETE","_",A245,"_",$L$1))</f>
        <v/>
      </c>
    </row>
    <row r="246" spans="9:13">
      <c r="I246" s="38" t="str">
        <f t="shared" ref="I246" si="634">IF(C245="","",C245)</f>
        <v/>
      </c>
      <c r="J246" s="38" t="str">
        <f t="shared" ref="J246" si="635">IF(B245="","",B245)</f>
        <v/>
      </c>
      <c r="K246" s="39"/>
      <c r="L246" s="38" t="str">
        <f t="shared" ref="L246" si="636">IF(G245="","",G245)</f>
        <v/>
      </c>
      <c r="M246" s="38" t="str">
        <f t="shared" ref="M246:M309" si="637">IF(A245="","",CONCATENATE("SOCIETE","_",A245,"_",$L$1))</f>
        <v/>
      </c>
    </row>
    <row r="247" spans="9:13">
      <c r="I247" s="37"/>
      <c r="J247" s="37"/>
      <c r="K247" s="37"/>
      <c r="L247" s="37"/>
      <c r="M247" s="37"/>
    </row>
    <row r="248" spans="9:13">
      <c r="I248" s="38" t="str">
        <f t="shared" ref="I248" si="638">IF(E248="","",E248)</f>
        <v/>
      </c>
      <c r="J248" s="38" t="str">
        <f t="shared" ref="J248" si="639">IF(D248="","",D248)</f>
        <v/>
      </c>
      <c r="K248" s="38" t="str">
        <f t="shared" ref="K248" si="640">IF(G248="","",G248)</f>
        <v/>
      </c>
      <c r="L248" s="38"/>
      <c r="M248" s="38" t="str">
        <f t="shared" ref="M248:M311" si="641">IF(A248="","",CONCATENATE("SOCIETE","_",A248,"_",$L$1))</f>
        <v/>
      </c>
    </row>
    <row r="249" spans="9:13">
      <c r="I249" s="38" t="str">
        <f t="shared" ref="I249" si="642">IF(C248="","",C248)</f>
        <v/>
      </c>
      <c r="J249" s="38" t="str">
        <f t="shared" ref="J249" si="643">IF(B248="","",B248)</f>
        <v/>
      </c>
      <c r="K249" s="39"/>
      <c r="L249" s="38" t="str">
        <f t="shared" ref="L249" si="644">IF(G248="","",G248)</f>
        <v/>
      </c>
      <c r="M249" s="38" t="str">
        <f t="shared" ref="M249:M312" si="645">IF(A248="","",CONCATENATE("SOCIETE","_",A248,"_",$L$1))</f>
        <v/>
      </c>
    </row>
    <row r="250" spans="9:13">
      <c r="I250" s="37"/>
      <c r="J250" s="37"/>
      <c r="K250" s="37"/>
      <c r="L250" s="37"/>
      <c r="M250" s="37"/>
    </row>
    <row r="251" spans="9:13">
      <c r="I251" s="38" t="str">
        <f t="shared" ref="I251" si="646">IF(E251="","",E251)</f>
        <v/>
      </c>
      <c r="J251" s="38" t="str">
        <f t="shared" ref="J251" si="647">IF(D251="","",D251)</f>
        <v/>
      </c>
      <c r="K251" s="38" t="str">
        <f t="shared" ref="K251" si="648">IF(G251="","",G251)</f>
        <v/>
      </c>
      <c r="L251" s="38"/>
      <c r="M251" s="38" t="str">
        <f t="shared" ref="M251:M314" si="649">IF(A251="","",CONCATENATE("SOCIETE","_",A251,"_",$L$1))</f>
        <v/>
      </c>
    </row>
    <row r="252" spans="9:13">
      <c r="I252" s="38" t="str">
        <f t="shared" ref="I252" si="650">IF(C251="","",C251)</f>
        <v/>
      </c>
      <c r="J252" s="38" t="str">
        <f t="shared" ref="J252" si="651">IF(B251="","",B251)</f>
        <v/>
      </c>
      <c r="K252" s="39"/>
      <c r="L252" s="38" t="str">
        <f t="shared" ref="L252" si="652">IF(G251="","",G251)</f>
        <v/>
      </c>
      <c r="M252" s="38" t="str">
        <f t="shared" ref="M252:M315" si="653">IF(A251="","",CONCATENATE("SOCIETE","_",A251,"_",$L$1))</f>
        <v/>
      </c>
    </row>
    <row r="253" spans="9:13">
      <c r="I253" s="37"/>
      <c r="J253" s="37"/>
      <c r="K253" s="37"/>
      <c r="L253" s="37"/>
      <c r="M253" s="37"/>
    </row>
    <row r="254" spans="9:13">
      <c r="I254" s="38" t="str">
        <f t="shared" ref="I254" si="654">IF(E254="","",E254)</f>
        <v/>
      </c>
      <c r="J254" s="38" t="str">
        <f t="shared" ref="J254" si="655">IF(D254="","",D254)</f>
        <v/>
      </c>
      <c r="K254" s="38" t="str">
        <f t="shared" ref="K254" si="656">IF(G254="","",G254)</f>
        <v/>
      </c>
      <c r="L254" s="38"/>
      <c r="M254" s="38" t="str">
        <f t="shared" ref="M254:M317" si="657">IF(A254="","",CONCATENATE("SOCIETE","_",A254,"_",$L$1))</f>
        <v/>
      </c>
    </row>
    <row r="255" spans="9:13">
      <c r="I255" s="38" t="str">
        <f t="shared" ref="I255" si="658">IF(C254="","",C254)</f>
        <v/>
      </c>
      <c r="J255" s="38" t="str">
        <f t="shared" ref="J255" si="659">IF(B254="","",B254)</f>
        <v/>
      </c>
      <c r="K255" s="39"/>
      <c r="L255" s="38" t="str">
        <f t="shared" ref="L255" si="660">IF(G254="","",G254)</f>
        <v/>
      </c>
      <c r="M255" s="38" t="str">
        <f t="shared" ref="M255:M318" si="661">IF(A254="","",CONCATENATE("SOCIETE","_",A254,"_",$L$1))</f>
        <v/>
      </c>
    </row>
    <row r="256" spans="9:13">
      <c r="I256" s="37"/>
      <c r="J256" s="37"/>
      <c r="K256" s="37"/>
      <c r="L256" s="37"/>
      <c r="M256" s="37"/>
    </row>
    <row r="257" spans="9:13">
      <c r="I257" s="38" t="str">
        <f t="shared" ref="I257" si="662">IF(E257="","",E257)</f>
        <v/>
      </c>
      <c r="J257" s="38" t="str">
        <f t="shared" ref="J257" si="663">IF(D257="","",D257)</f>
        <v/>
      </c>
      <c r="K257" s="38" t="str">
        <f t="shared" ref="K257" si="664">IF(G257="","",G257)</f>
        <v/>
      </c>
      <c r="L257" s="38"/>
      <c r="M257" s="38" t="str">
        <f t="shared" ref="M257:M320" si="665">IF(A257="","",CONCATENATE("SOCIETE","_",A257,"_",$L$1))</f>
        <v/>
      </c>
    </row>
    <row r="258" spans="9:13">
      <c r="I258" s="38" t="str">
        <f t="shared" ref="I258" si="666">IF(C257="","",C257)</f>
        <v/>
      </c>
      <c r="J258" s="38" t="str">
        <f t="shared" ref="J258" si="667">IF(B257="","",B257)</f>
        <v/>
      </c>
      <c r="K258" s="39"/>
      <c r="L258" s="38" t="str">
        <f t="shared" ref="L258" si="668">IF(G257="","",G257)</f>
        <v/>
      </c>
      <c r="M258" s="38" t="str">
        <f t="shared" ref="M258:M321" si="669">IF(A257="","",CONCATENATE("SOCIETE","_",A257,"_",$L$1))</f>
        <v/>
      </c>
    </row>
    <row r="259" spans="9:13">
      <c r="I259" s="37"/>
      <c r="J259" s="37"/>
      <c r="K259" s="37"/>
      <c r="L259" s="37"/>
      <c r="M259" s="37"/>
    </row>
    <row r="260" spans="9:13">
      <c r="I260" s="38" t="str">
        <f t="shared" ref="I260" si="670">IF(E260="","",E260)</f>
        <v/>
      </c>
      <c r="J260" s="38" t="str">
        <f t="shared" ref="J260" si="671">IF(D260="","",D260)</f>
        <v/>
      </c>
      <c r="K260" s="38" t="str">
        <f t="shared" ref="K260" si="672">IF(G260="","",G260)</f>
        <v/>
      </c>
      <c r="L260" s="38"/>
      <c r="M260" s="38" t="str">
        <f t="shared" ref="M260:M323" si="673">IF(A260="","",CONCATENATE("SOCIETE","_",A260,"_",$L$1))</f>
        <v/>
      </c>
    </row>
    <row r="261" spans="9:13">
      <c r="I261" s="38" t="str">
        <f t="shared" ref="I261" si="674">IF(C260="","",C260)</f>
        <v/>
      </c>
      <c r="J261" s="38" t="str">
        <f t="shared" ref="J261" si="675">IF(B260="","",B260)</f>
        <v/>
      </c>
      <c r="K261" s="39"/>
      <c r="L261" s="38" t="str">
        <f t="shared" ref="L261" si="676">IF(G260="","",G260)</f>
        <v/>
      </c>
      <c r="M261" s="38" t="str">
        <f t="shared" ref="M261:M324" si="677">IF(A260="","",CONCATENATE("SOCIETE","_",A260,"_",$L$1))</f>
        <v/>
      </c>
    </row>
    <row r="262" spans="9:13">
      <c r="I262" s="37"/>
      <c r="J262" s="37"/>
      <c r="K262" s="37"/>
      <c r="L262" s="37"/>
      <c r="M262" s="37"/>
    </row>
    <row r="263" spans="9:13">
      <c r="I263" s="38" t="str">
        <f t="shared" ref="I263" si="678">IF(E263="","",E263)</f>
        <v/>
      </c>
      <c r="J263" s="38" t="str">
        <f t="shared" ref="J263" si="679">IF(D263="","",D263)</f>
        <v/>
      </c>
      <c r="K263" s="38" t="str">
        <f t="shared" ref="K263" si="680">IF(G263="","",G263)</f>
        <v/>
      </c>
      <c r="L263" s="38"/>
      <c r="M263" s="38" t="str">
        <f t="shared" ref="M263:M326" si="681">IF(A263="","",CONCATENATE("SOCIETE","_",A263,"_",$L$1))</f>
        <v/>
      </c>
    </row>
    <row r="264" spans="9:13">
      <c r="I264" s="38" t="str">
        <f t="shared" ref="I264" si="682">IF(C263="","",C263)</f>
        <v/>
      </c>
      <c r="J264" s="38" t="str">
        <f t="shared" ref="J264" si="683">IF(B263="","",B263)</f>
        <v/>
      </c>
      <c r="K264" s="39"/>
      <c r="L264" s="38" t="str">
        <f t="shared" ref="L264" si="684">IF(G263="","",G263)</f>
        <v/>
      </c>
      <c r="M264" s="38" t="str">
        <f t="shared" ref="M264:M327" si="685">IF(A263="","",CONCATENATE("SOCIETE","_",A263,"_",$L$1))</f>
        <v/>
      </c>
    </row>
    <row r="265" spans="9:13">
      <c r="I265" s="37"/>
      <c r="J265" s="37"/>
      <c r="K265" s="37"/>
      <c r="L265" s="37"/>
      <c r="M265" s="37"/>
    </row>
    <row r="266" spans="9:13">
      <c r="I266" s="38" t="str">
        <f t="shared" ref="I266" si="686">IF(E266="","",E266)</f>
        <v/>
      </c>
      <c r="J266" s="38" t="str">
        <f t="shared" ref="J266" si="687">IF(D266="","",D266)</f>
        <v/>
      </c>
      <c r="K266" s="38" t="str">
        <f t="shared" ref="K266" si="688">IF(G266="","",G266)</f>
        <v/>
      </c>
      <c r="L266" s="38"/>
      <c r="M266" s="38" t="str">
        <f t="shared" ref="M266:M329" si="689">IF(A266="","",CONCATENATE("SOCIETE","_",A266,"_",$L$1))</f>
        <v/>
      </c>
    </row>
    <row r="267" spans="9:13">
      <c r="I267" s="38" t="str">
        <f t="shared" ref="I267" si="690">IF(C266="","",C266)</f>
        <v/>
      </c>
      <c r="J267" s="38" t="str">
        <f t="shared" ref="J267" si="691">IF(B266="","",B266)</f>
        <v/>
      </c>
      <c r="K267" s="39"/>
      <c r="L267" s="38" t="str">
        <f t="shared" ref="L267" si="692">IF(G266="","",G266)</f>
        <v/>
      </c>
      <c r="M267" s="38" t="str">
        <f t="shared" ref="M267:M330" si="693">IF(A266="","",CONCATENATE("SOCIETE","_",A266,"_",$L$1))</f>
        <v/>
      </c>
    </row>
    <row r="268" spans="9:13">
      <c r="I268" s="37"/>
      <c r="J268" s="37"/>
      <c r="K268" s="37"/>
      <c r="L268" s="37"/>
      <c r="M268" s="37"/>
    </row>
    <row r="269" spans="9:13">
      <c r="I269" s="38" t="str">
        <f t="shared" ref="I269" si="694">IF(E269="","",E269)</f>
        <v/>
      </c>
      <c r="J269" s="38" t="str">
        <f t="shared" ref="J269" si="695">IF(D269="","",D269)</f>
        <v/>
      </c>
      <c r="K269" s="38" t="str">
        <f t="shared" ref="K269" si="696">IF(G269="","",G269)</f>
        <v/>
      </c>
      <c r="L269" s="38"/>
      <c r="M269" s="38" t="str">
        <f t="shared" ref="M269:M332" si="697">IF(A269="","",CONCATENATE("SOCIETE","_",A269,"_",$L$1))</f>
        <v/>
      </c>
    </row>
    <row r="270" spans="9:13">
      <c r="I270" s="38" t="str">
        <f t="shared" ref="I270" si="698">IF(C269="","",C269)</f>
        <v/>
      </c>
      <c r="J270" s="38" t="str">
        <f t="shared" ref="J270" si="699">IF(B269="","",B269)</f>
        <v/>
      </c>
      <c r="K270" s="39"/>
      <c r="L270" s="38" t="str">
        <f t="shared" ref="L270" si="700">IF(G269="","",G269)</f>
        <v/>
      </c>
      <c r="M270" s="38" t="str">
        <f t="shared" ref="M270:M333" si="701">IF(A269="","",CONCATENATE("SOCIETE","_",A269,"_",$L$1))</f>
        <v/>
      </c>
    </row>
    <row r="271" spans="9:13">
      <c r="I271" s="37"/>
      <c r="J271" s="37"/>
      <c r="K271" s="37"/>
      <c r="L271" s="37"/>
      <c r="M271" s="37"/>
    </row>
    <row r="272" spans="9:13">
      <c r="I272" s="38" t="str">
        <f t="shared" ref="I272" si="702">IF(E272="","",E272)</f>
        <v/>
      </c>
      <c r="J272" s="38" t="str">
        <f t="shared" ref="J272" si="703">IF(D272="","",D272)</f>
        <v/>
      </c>
      <c r="K272" s="38" t="str">
        <f t="shared" ref="K272" si="704">IF(G272="","",G272)</f>
        <v/>
      </c>
      <c r="L272" s="38"/>
      <c r="M272" s="38" t="str">
        <f t="shared" ref="M272:M335" si="705">IF(A272="","",CONCATENATE("SOCIETE","_",A272,"_",$L$1))</f>
        <v/>
      </c>
    </row>
    <row r="273" spans="9:13">
      <c r="I273" s="38" t="str">
        <f t="shared" ref="I273" si="706">IF(C272="","",C272)</f>
        <v/>
      </c>
      <c r="J273" s="38" t="str">
        <f t="shared" ref="J273" si="707">IF(B272="","",B272)</f>
        <v/>
      </c>
      <c r="K273" s="39"/>
      <c r="L273" s="38" t="str">
        <f t="shared" ref="L273" si="708">IF(G272="","",G272)</f>
        <v/>
      </c>
      <c r="M273" s="38" t="str">
        <f t="shared" ref="M273:M336" si="709">IF(A272="","",CONCATENATE("SOCIETE","_",A272,"_",$L$1))</f>
        <v/>
      </c>
    </row>
    <row r="274" spans="9:13">
      <c r="I274" s="37"/>
      <c r="J274" s="37"/>
      <c r="K274" s="37"/>
      <c r="L274" s="37"/>
      <c r="M274" s="37"/>
    </row>
    <row r="275" spans="9:13">
      <c r="I275" s="38" t="str">
        <f t="shared" ref="I275" si="710">IF(E275="","",E275)</f>
        <v/>
      </c>
      <c r="J275" s="38" t="str">
        <f t="shared" ref="J275" si="711">IF(D275="","",D275)</f>
        <v/>
      </c>
      <c r="K275" s="38" t="str">
        <f t="shared" ref="K275" si="712">IF(G275="","",G275)</f>
        <v/>
      </c>
      <c r="L275" s="38"/>
      <c r="M275" s="38" t="str">
        <f t="shared" ref="M275:M338" si="713">IF(A275="","",CONCATENATE("SOCIETE","_",A275,"_",$L$1))</f>
        <v/>
      </c>
    </row>
    <row r="276" spans="9:13">
      <c r="I276" s="38" t="str">
        <f t="shared" ref="I276" si="714">IF(C275="","",C275)</f>
        <v/>
      </c>
      <c r="J276" s="38" t="str">
        <f t="shared" ref="J276" si="715">IF(B275="","",B275)</f>
        <v/>
      </c>
      <c r="K276" s="39"/>
      <c r="L276" s="38" t="str">
        <f t="shared" ref="L276" si="716">IF(G275="","",G275)</f>
        <v/>
      </c>
      <c r="M276" s="38" t="str">
        <f t="shared" ref="M276:M339" si="717">IF(A275="","",CONCATENATE("SOCIETE","_",A275,"_",$L$1))</f>
        <v/>
      </c>
    </row>
    <row r="277" spans="9:13">
      <c r="I277" s="37"/>
      <c r="J277" s="37"/>
      <c r="K277" s="37"/>
      <c r="L277" s="37"/>
      <c r="M277" s="37"/>
    </row>
    <row r="278" spans="9:13">
      <c r="I278" s="38" t="str">
        <f t="shared" ref="I278" si="718">IF(E278="","",E278)</f>
        <v/>
      </c>
      <c r="J278" s="38" t="str">
        <f t="shared" ref="J278" si="719">IF(D278="","",D278)</f>
        <v/>
      </c>
      <c r="K278" s="38" t="str">
        <f t="shared" ref="K278" si="720">IF(G278="","",G278)</f>
        <v/>
      </c>
      <c r="L278" s="38"/>
      <c r="M278" s="38" t="str">
        <f t="shared" ref="M278:M341" si="721">IF(A278="","",CONCATENATE("SOCIETE","_",A278,"_",$L$1))</f>
        <v/>
      </c>
    </row>
    <row r="279" spans="9:13">
      <c r="I279" s="38" t="str">
        <f t="shared" ref="I279" si="722">IF(C278="","",C278)</f>
        <v/>
      </c>
      <c r="J279" s="38" t="str">
        <f t="shared" ref="J279" si="723">IF(B278="","",B278)</f>
        <v/>
      </c>
      <c r="K279" s="39"/>
      <c r="L279" s="38" t="str">
        <f t="shared" ref="L279" si="724">IF(G278="","",G278)</f>
        <v/>
      </c>
      <c r="M279" s="38" t="str">
        <f t="shared" ref="M279:M342" si="725">IF(A278="","",CONCATENATE("SOCIETE","_",A278,"_",$L$1))</f>
        <v/>
      </c>
    </row>
    <row r="280" spans="9:13">
      <c r="I280" s="37"/>
      <c r="J280" s="37"/>
      <c r="K280" s="37"/>
      <c r="L280" s="37"/>
      <c r="M280" s="37"/>
    </row>
    <row r="281" spans="9:13">
      <c r="I281" s="38" t="str">
        <f t="shared" ref="I281" si="726">IF(E281="","",E281)</f>
        <v/>
      </c>
      <c r="J281" s="38" t="str">
        <f t="shared" ref="J281" si="727">IF(D281="","",D281)</f>
        <v/>
      </c>
      <c r="K281" s="38" t="str">
        <f t="shared" ref="K281" si="728">IF(G281="","",G281)</f>
        <v/>
      </c>
      <c r="L281" s="38"/>
      <c r="M281" s="38" t="str">
        <f t="shared" ref="M281:M344" si="729">IF(A281="","",CONCATENATE("SOCIETE","_",A281,"_",$L$1))</f>
        <v/>
      </c>
    </row>
    <row r="282" spans="9:13">
      <c r="I282" s="38" t="str">
        <f t="shared" ref="I282" si="730">IF(C281="","",C281)</f>
        <v/>
      </c>
      <c r="J282" s="38" t="str">
        <f t="shared" ref="J282" si="731">IF(B281="","",B281)</f>
        <v/>
      </c>
      <c r="K282" s="39"/>
      <c r="L282" s="38" t="str">
        <f t="shared" ref="L282" si="732">IF(G281="","",G281)</f>
        <v/>
      </c>
      <c r="M282" s="38" t="str">
        <f t="shared" ref="M282:M345" si="733">IF(A281="","",CONCATENATE("SOCIETE","_",A281,"_",$L$1))</f>
        <v/>
      </c>
    </row>
    <row r="283" spans="9:13">
      <c r="I283" s="37"/>
      <c r="J283" s="37"/>
      <c r="K283" s="37"/>
      <c r="L283" s="37"/>
      <c r="M283" s="37"/>
    </row>
    <row r="284" spans="9:13">
      <c r="I284" s="38" t="str">
        <f t="shared" ref="I284" si="734">IF(E284="","",E284)</f>
        <v/>
      </c>
      <c r="J284" s="38" t="str">
        <f t="shared" ref="J284" si="735">IF(D284="","",D284)</f>
        <v/>
      </c>
      <c r="K284" s="38" t="str">
        <f t="shared" ref="K284" si="736">IF(G284="","",G284)</f>
        <v/>
      </c>
      <c r="L284" s="38"/>
      <c r="M284" s="38" t="str">
        <f t="shared" ref="M284:M347" si="737">IF(A284="","",CONCATENATE("SOCIETE","_",A284,"_",$L$1))</f>
        <v/>
      </c>
    </row>
    <row r="285" spans="9:13">
      <c r="I285" s="38" t="str">
        <f t="shared" ref="I285" si="738">IF(C284="","",C284)</f>
        <v/>
      </c>
      <c r="J285" s="38" t="str">
        <f t="shared" ref="J285" si="739">IF(B284="","",B284)</f>
        <v/>
      </c>
      <c r="K285" s="39"/>
      <c r="L285" s="38" t="str">
        <f t="shared" ref="L285" si="740">IF(G284="","",G284)</f>
        <v/>
      </c>
      <c r="M285" s="38" t="str">
        <f t="shared" ref="M285:M348" si="741">IF(A284="","",CONCATENATE("SOCIETE","_",A284,"_",$L$1))</f>
        <v/>
      </c>
    </row>
    <row r="286" spans="9:13">
      <c r="I286" s="37"/>
      <c r="J286" s="37"/>
      <c r="K286" s="37"/>
      <c r="L286" s="37"/>
      <c r="M286" s="37"/>
    </row>
    <row r="287" spans="9:13">
      <c r="I287" s="38" t="str">
        <f t="shared" ref="I287" si="742">IF(E287="","",E287)</f>
        <v/>
      </c>
      <c r="J287" s="38" t="str">
        <f t="shared" ref="J287" si="743">IF(D287="","",D287)</f>
        <v/>
      </c>
      <c r="K287" s="38" t="str">
        <f t="shared" ref="K287" si="744">IF(G287="","",G287)</f>
        <v/>
      </c>
      <c r="L287" s="38"/>
      <c r="M287" s="38" t="str">
        <f t="shared" ref="M287:M350" si="745">IF(A287="","",CONCATENATE("SOCIETE","_",A287,"_",$L$1))</f>
        <v/>
      </c>
    </row>
    <row r="288" spans="9:13">
      <c r="I288" s="38" t="str">
        <f t="shared" ref="I288" si="746">IF(C287="","",C287)</f>
        <v/>
      </c>
      <c r="J288" s="38" t="str">
        <f t="shared" ref="J288" si="747">IF(B287="","",B287)</f>
        <v/>
      </c>
      <c r="K288" s="39"/>
      <c r="L288" s="38" t="str">
        <f t="shared" ref="L288" si="748">IF(G287="","",G287)</f>
        <v/>
      </c>
      <c r="M288" s="38" t="str">
        <f t="shared" ref="M288:M351" si="749">IF(A287="","",CONCATENATE("SOCIETE","_",A287,"_",$L$1))</f>
        <v/>
      </c>
    </row>
    <row r="289" spans="9:13">
      <c r="I289" s="37"/>
      <c r="J289" s="37"/>
      <c r="K289" s="37"/>
      <c r="L289" s="37"/>
      <c r="M289" s="37"/>
    </row>
    <row r="290" spans="9:13">
      <c r="I290" s="38" t="str">
        <f t="shared" ref="I290" si="750">IF(E290="","",E290)</f>
        <v/>
      </c>
      <c r="J290" s="38" t="str">
        <f t="shared" ref="J290" si="751">IF(D290="","",D290)</f>
        <v/>
      </c>
      <c r="K290" s="38" t="str">
        <f t="shared" ref="K290" si="752">IF(G290="","",G290)</f>
        <v/>
      </c>
      <c r="L290" s="38"/>
      <c r="M290" s="38" t="str">
        <f t="shared" ref="M290:M353" si="753">IF(A290="","",CONCATENATE("SOCIETE","_",A290,"_",$L$1))</f>
        <v/>
      </c>
    </row>
    <row r="291" spans="9:13">
      <c r="I291" s="38" t="str">
        <f t="shared" ref="I291" si="754">IF(C290="","",C290)</f>
        <v/>
      </c>
      <c r="J291" s="38" t="str">
        <f t="shared" ref="J291" si="755">IF(B290="","",B290)</f>
        <v/>
      </c>
      <c r="K291" s="39"/>
      <c r="L291" s="38" t="str">
        <f t="shared" ref="L291" si="756">IF(G290="","",G290)</f>
        <v/>
      </c>
      <c r="M291" s="38" t="str">
        <f t="shared" ref="M291:M354" si="757">IF(A290="","",CONCATENATE("SOCIETE","_",A290,"_",$L$1))</f>
        <v/>
      </c>
    </row>
    <row r="292" spans="9:13">
      <c r="I292" s="37"/>
      <c r="J292" s="37"/>
      <c r="K292" s="37"/>
      <c r="L292" s="37"/>
      <c r="M292" s="37"/>
    </row>
    <row r="293" spans="9:13">
      <c r="I293" s="38" t="str">
        <f t="shared" ref="I293" si="758">IF(E293="","",E293)</f>
        <v/>
      </c>
      <c r="J293" s="38" t="str">
        <f t="shared" ref="J293" si="759">IF(D293="","",D293)</f>
        <v/>
      </c>
      <c r="K293" s="38" t="str">
        <f t="shared" ref="K293" si="760">IF(G293="","",G293)</f>
        <v/>
      </c>
      <c r="L293" s="38"/>
      <c r="M293" s="38" t="str">
        <f t="shared" ref="M293:M356" si="761">IF(A293="","",CONCATENATE("SOCIETE","_",A293,"_",$L$1))</f>
        <v/>
      </c>
    </row>
    <row r="294" spans="9:13">
      <c r="I294" s="38" t="str">
        <f t="shared" ref="I294" si="762">IF(C293="","",C293)</f>
        <v/>
      </c>
      <c r="J294" s="38" t="str">
        <f t="shared" ref="J294" si="763">IF(B293="","",B293)</f>
        <v/>
      </c>
      <c r="K294" s="39"/>
      <c r="L294" s="38" t="str">
        <f t="shared" ref="L294" si="764">IF(G293="","",G293)</f>
        <v/>
      </c>
      <c r="M294" s="38" t="str">
        <f t="shared" ref="M294:M357" si="765">IF(A293="","",CONCATENATE("SOCIETE","_",A293,"_",$L$1))</f>
        <v/>
      </c>
    </row>
    <row r="295" spans="9:13">
      <c r="I295" s="37"/>
      <c r="J295" s="37"/>
      <c r="K295" s="37"/>
      <c r="L295" s="37"/>
      <c r="M295" s="37"/>
    </row>
    <row r="296" spans="9:13">
      <c r="I296" s="38" t="str">
        <f t="shared" ref="I296" si="766">IF(E296="","",E296)</f>
        <v/>
      </c>
      <c r="J296" s="38" t="str">
        <f t="shared" ref="J296" si="767">IF(D296="","",D296)</f>
        <v/>
      </c>
      <c r="K296" s="38" t="str">
        <f t="shared" ref="K296" si="768">IF(G296="","",G296)</f>
        <v/>
      </c>
      <c r="L296" s="38"/>
      <c r="M296" s="38" t="str">
        <f t="shared" ref="M296:M359" si="769">IF(A296="","",CONCATENATE("SOCIETE","_",A296,"_",$L$1))</f>
        <v/>
      </c>
    </row>
    <row r="297" spans="9:13">
      <c r="I297" s="38" t="str">
        <f t="shared" ref="I297" si="770">IF(C296="","",C296)</f>
        <v/>
      </c>
      <c r="J297" s="38" t="str">
        <f t="shared" ref="J297" si="771">IF(B296="","",B296)</f>
        <v/>
      </c>
      <c r="K297" s="39"/>
      <c r="L297" s="38" t="str">
        <f t="shared" ref="L297" si="772">IF(G296="","",G296)</f>
        <v/>
      </c>
      <c r="M297" s="38" t="str">
        <f t="shared" ref="M297:M360" si="773">IF(A296="","",CONCATENATE("SOCIETE","_",A296,"_",$L$1))</f>
        <v/>
      </c>
    </row>
    <row r="298" spans="9:13">
      <c r="I298" s="37"/>
      <c r="J298" s="37"/>
      <c r="K298" s="37"/>
      <c r="L298" s="37"/>
      <c r="M298" s="37"/>
    </row>
    <row r="299" spans="9:13">
      <c r="I299" s="38" t="str">
        <f t="shared" ref="I299" si="774">IF(E299="","",E299)</f>
        <v/>
      </c>
      <c r="J299" s="38" t="str">
        <f t="shared" ref="J299" si="775">IF(D299="","",D299)</f>
        <v/>
      </c>
      <c r="K299" s="38" t="str">
        <f t="shared" ref="K299" si="776">IF(G299="","",G299)</f>
        <v/>
      </c>
      <c r="L299" s="38"/>
      <c r="M299" s="38" t="str">
        <f t="shared" ref="M299:M330" si="777">IF(A299="","",CONCATENATE("SOCIETE","_",A299,"_",$L$1))</f>
        <v/>
      </c>
    </row>
    <row r="300" spans="9:13">
      <c r="I300" s="38" t="str">
        <f t="shared" ref="I300" si="778">IF(C299="","",C299)</f>
        <v/>
      </c>
      <c r="J300" s="38" t="str">
        <f t="shared" ref="J300" si="779">IF(B299="","",B299)</f>
        <v/>
      </c>
      <c r="K300" s="39"/>
      <c r="L300" s="38" t="str">
        <f t="shared" ref="L300" si="780">IF(G299="","",G299)</f>
        <v/>
      </c>
      <c r="M300" s="38" t="str">
        <f t="shared" ref="M300:M331" si="781">IF(A299="","",CONCATENATE("SOCIETE","_",A299,"_",$L$1))</f>
        <v/>
      </c>
    </row>
    <row r="301" spans="9:13">
      <c r="I301" s="37"/>
      <c r="J301" s="37"/>
      <c r="K301" s="37"/>
      <c r="L301" s="37"/>
      <c r="M301" s="37"/>
    </row>
    <row r="302" spans="9:13">
      <c r="I302" s="38" t="str">
        <f t="shared" ref="I302" si="782">IF(E302="","",E302)</f>
        <v/>
      </c>
      <c r="J302" s="38" t="str">
        <f t="shared" ref="J302" si="783">IF(D302="","",D302)</f>
        <v/>
      </c>
      <c r="K302" s="38" t="str">
        <f t="shared" ref="K302" si="784">IF(G302="","",G302)</f>
        <v/>
      </c>
      <c r="L302" s="38"/>
      <c r="M302" s="38" t="str">
        <f t="shared" ref="M302:M333" si="785">IF(A302="","",CONCATENATE("SOCIETE","_",A302,"_",$L$1))</f>
        <v/>
      </c>
    </row>
    <row r="303" spans="9:13">
      <c r="I303" s="38" t="str">
        <f t="shared" ref="I303" si="786">IF(C302="","",C302)</f>
        <v/>
      </c>
      <c r="J303" s="38" t="str">
        <f t="shared" ref="J303" si="787">IF(B302="","",B302)</f>
        <v/>
      </c>
      <c r="K303" s="39"/>
      <c r="L303" s="38" t="str">
        <f t="shared" ref="L303" si="788">IF(G302="","",G302)</f>
        <v/>
      </c>
      <c r="M303" s="38" t="str">
        <f t="shared" ref="M303:M334" si="789">IF(A302="","",CONCATENATE("SOCIETE","_",A302,"_",$L$1))</f>
        <v/>
      </c>
    </row>
    <row r="304" spans="9:13">
      <c r="I304" s="37"/>
      <c r="J304" s="37"/>
      <c r="K304" s="37"/>
      <c r="L304" s="37"/>
      <c r="M304" s="37"/>
    </row>
    <row r="305" spans="9:13">
      <c r="I305" s="38" t="str">
        <f t="shared" ref="I305" si="790">IF(E305="","",E305)</f>
        <v/>
      </c>
      <c r="J305" s="38" t="str">
        <f t="shared" ref="J305" si="791">IF(D305="","",D305)</f>
        <v/>
      </c>
      <c r="K305" s="38" t="str">
        <f t="shared" ref="K305" si="792">IF(G305="","",G305)</f>
        <v/>
      </c>
      <c r="L305" s="38"/>
      <c r="M305" s="38" t="str">
        <f t="shared" ref="M305:M336" si="793">IF(A305="","",CONCATENATE("SOCIETE","_",A305,"_",$L$1))</f>
        <v/>
      </c>
    </row>
    <row r="306" spans="9:13">
      <c r="I306" s="38" t="str">
        <f t="shared" ref="I306" si="794">IF(C305="","",C305)</f>
        <v/>
      </c>
      <c r="J306" s="38" t="str">
        <f t="shared" ref="J306" si="795">IF(B305="","",B305)</f>
        <v/>
      </c>
      <c r="K306" s="39"/>
      <c r="L306" s="38" t="str">
        <f t="shared" ref="L306" si="796">IF(G305="","",G305)</f>
        <v/>
      </c>
      <c r="M306" s="38" t="str">
        <f t="shared" ref="M306:M337" si="797">IF(A305="","",CONCATENATE("SOCIETE","_",A305,"_",$L$1))</f>
        <v/>
      </c>
    </row>
    <row r="307" spans="9:13">
      <c r="I307" s="37"/>
      <c r="J307" s="37"/>
      <c r="K307" s="37"/>
      <c r="L307" s="37"/>
      <c r="M307" s="37"/>
    </row>
    <row r="308" spans="9:13">
      <c r="I308" s="38" t="str">
        <f t="shared" ref="I308" si="798">IF(E308="","",E308)</f>
        <v/>
      </c>
      <c r="J308" s="38" t="str">
        <f t="shared" ref="J308" si="799">IF(D308="","",D308)</f>
        <v/>
      </c>
      <c r="K308" s="38" t="str">
        <f t="shared" ref="K308" si="800">IF(G308="","",G308)</f>
        <v/>
      </c>
      <c r="L308" s="38"/>
      <c r="M308" s="38" t="str">
        <f t="shared" ref="M308:M339" si="801">IF(A308="","",CONCATENATE("SOCIETE","_",A308,"_",$L$1))</f>
        <v/>
      </c>
    </row>
    <row r="309" spans="9:13">
      <c r="I309" s="38" t="str">
        <f t="shared" ref="I309" si="802">IF(C308="","",C308)</f>
        <v/>
      </c>
      <c r="J309" s="38" t="str">
        <f t="shared" ref="J309" si="803">IF(B308="","",B308)</f>
        <v/>
      </c>
      <c r="K309" s="39"/>
      <c r="L309" s="38" t="str">
        <f t="shared" ref="L309" si="804">IF(G308="","",G308)</f>
        <v/>
      </c>
      <c r="M309" s="38" t="str">
        <f t="shared" ref="M309:M340" si="805">IF(A308="","",CONCATENATE("SOCIETE","_",A308,"_",$L$1))</f>
        <v/>
      </c>
    </row>
    <row r="310" spans="9:13">
      <c r="I310" s="37"/>
      <c r="J310" s="37"/>
      <c r="K310" s="37"/>
      <c r="L310" s="37"/>
      <c r="M310" s="37"/>
    </row>
    <row r="311" spans="9:13">
      <c r="I311" s="38" t="str">
        <f t="shared" ref="I311" si="806">IF(E311="","",E311)</f>
        <v/>
      </c>
      <c r="J311" s="38" t="str">
        <f t="shared" ref="J311" si="807">IF(D311="","",D311)</f>
        <v/>
      </c>
      <c r="K311" s="38" t="str">
        <f t="shared" ref="K311" si="808">IF(G311="","",G311)</f>
        <v/>
      </c>
      <c r="L311" s="38"/>
      <c r="M311" s="38" t="str">
        <f t="shared" ref="M311:M342" si="809">IF(A311="","",CONCATENATE("SOCIETE","_",A311,"_",$L$1))</f>
        <v/>
      </c>
    </row>
    <row r="312" spans="9:13">
      <c r="I312" s="38" t="str">
        <f t="shared" ref="I312" si="810">IF(C311="","",C311)</f>
        <v/>
      </c>
      <c r="J312" s="38" t="str">
        <f t="shared" ref="J312" si="811">IF(B311="","",B311)</f>
        <v/>
      </c>
      <c r="K312" s="39"/>
      <c r="L312" s="38" t="str">
        <f t="shared" ref="L312" si="812">IF(G311="","",G311)</f>
        <v/>
      </c>
      <c r="M312" s="38" t="str">
        <f t="shared" ref="M312:M343" si="813">IF(A311="","",CONCATENATE("SOCIETE","_",A311,"_",$L$1))</f>
        <v/>
      </c>
    </row>
    <row r="313" spans="9:13">
      <c r="I313" s="37"/>
      <c r="J313" s="37"/>
      <c r="K313" s="37"/>
      <c r="L313" s="37"/>
      <c r="M313" s="37"/>
    </row>
    <row r="314" spans="9:13">
      <c r="I314" s="38" t="str">
        <f t="shared" ref="I314" si="814">IF(E314="","",E314)</f>
        <v/>
      </c>
      <c r="J314" s="38" t="str">
        <f t="shared" ref="J314" si="815">IF(D314="","",D314)</f>
        <v/>
      </c>
      <c r="K314" s="38" t="str">
        <f t="shared" ref="K314" si="816">IF(G314="","",G314)</f>
        <v/>
      </c>
      <c r="L314" s="38"/>
      <c r="M314" s="38" t="str">
        <f t="shared" ref="M314:M345" si="817">IF(A314="","",CONCATENATE("SOCIETE","_",A314,"_",$L$1))</f>
        <v/>
      </c>
    </row>
    <row r="315" spans="9:13">
      <c r="I315" s="38" t="str">
        <f t="shared" ref="I315" si="818">IF(C314="","",C314)</f>
        <v/>
      </c>
      <c r="J315" s="38" t="str">
        <f t="shared" ref="J315" si="819">IF(B314="","",B314)</f>
        <v/>
      </c>
      <c r="K315" s="39"/>
      <c r="L315" s="38" t="str">
        <f t="shared" ref="L315" si="820">IF(G314="","",G314)</f>
        <v/>
      </c>
      <c r="M315" s="38" t="str">
        <f t="shared" ref="M315:M346" si="821">IF(A314="","",CONCATENATE("SOCIETE","_",A314,"_",$L$1))</f>
        <v/>
      </c>
    </row>
    <row r="316" spans="9:13">
      <c r="I316" s="37"/>
      <c r="J316" s="37"/>
      <c r="K316" s="37"/>
      <c r="L316" s="37"/>
      <c r="M316" s="37"/>
    </row>
    <row r="317" spans="9:13">
      <c r="I317" s="38" t="str">
        <f t="shared" ref="I317" si="822">IF(E317="","",E317)</f>
        <v/>
      </c>
      <c r="J317" s="38" t="str">
        <f t="shared" ref="J317" si="823">IF(D317="","",D317)</f>
        <v/>
      </c>
      <c r="K317" s="38" t="str">
        <f t="shared" ref="K317" si="824">IF(G317="","",G317)</f>
        <v/>
      </c>
      <c r="L317" s="38"/>
      <c r="M317" s="38" t="str">
        <f t="shared" ref="M317:M348" si="825">IF(A317="","",CONCATENATE("SOCIETE","_",A317,"_",$L$1))</f>
        <v/>
      </c>
    </row>
    <row r="318" spans="9:13">
      <c r="I318" s="38" t="str">
        <f t="shared" ref="I318" si="826">IF(C317="","",C317)</f>
        <v/>
      </c>
      <c r="J318" s="38" t="str">
        <f t="shared" ref="J318" si="827">IF(B317="","",B317)</f>
        <v/>
      </c>
      <c r="K318" s="39"/>
      <c r="L318" s="38" t="str">
        <f t="shared" ref="L318" si="828">IF(G317="","",G317)</f>
        <v/>
      </c>
      <c r="M318" s="38" t="str">
        <f t="shared" ref="M318:M349" si="829">IF(A317="","",CONCATENATE("SOCIETE","_",A317,"_",$L$1))</f>
        <v/>
      </c>
    </row>
    <row r="319" spans="9:13">
      <c r="I319" s="37"/>
      <c r="J319" s="37"/>
      <c r="K319" s="37"/>
      <c r="L319" s="37"/>
      <c r="M319" s="37"/>
    </row>
    <row r="320" spans="9:13">
      <c r="I320" s="38" t="str">
        <f t="shared" ref="I320" si="830">IF(E320="","",E320)</f>
        <v/>
      </c>
      <c r="J320" s="38" t="str">
        <f t="shared" ref="J320" si="831">IF(D320="","",D320)</f>
        <v/>
      </c>
      <c r="K320" s="38" t="str">
        <f t="shared" ref="K320" si="832">IF(G320="","",G320)</f>
        <v/>
      </c>
      <c r="L320" s="38"/>
      <c r="M320" s="38" t="str">
        <f t="shared" ref="M320:M351" si="833">IF(A320="","",CONCATENATE("SOCIETE","_",A320,"_",$L$1))</f>
        <v/>
      </c>
    </row>
    <row r="321" spans="9:13">
      <c r="I321" s="38" t="str">
        <f t="shared" ref="I321" si="834">IF(C320="","",C320)</f>
        <v/>
      </c>
      <c r="J321" s="38" t="str">
        <f t="shared" ref="J321" si="835">IF(B320="","",B320)</f>
        <v/>
      </c>
      <c r="K321" s="39"/>
      <c r="L321" s="38" t="str">
        <f t="shared" ref="L321" si="836">IF(G320="","",G320)</f>
        <v/>
      </c>
      <c r="M321" s="38" t="str">
        <f t="shared" ref="M321:M352" si="837">IF(A320="","",CONCATENATE("SOCIETE","_",A320,"_",$L$1))</f>
        <v/>
      </c>
    </row>
    <row r="322" spans="9:13">
      <c r="I322" s="37"/>
      <c r="J322" s="37"/>
      <c r="K322" s="37"/>
      <c r="L322" s="37"/>
      <c r="M322" s="37"/>
    </row>
    <row r="323" spans="9:13">
      <c r="I323" s="38" t="str">
        <f t="shared" ref="I323" si="838">IF(E323="","",E323)</f>
        <v/>
      </c>
      <c r="J323" s="38" t="str">
        <f t="shared" ref="J323" si="839">IF(D323="","",D323)</f>
        <v/>
      </c>
      <c r="K323" s="38" t="str">
        <f t="shared" ref="K323" si="840">IF(G323="","",G323)</f>
        <v/>
      </c>
      <c r="L323" s="38"/>
      <c r="M323" s="38" t="str">
        <f t="shared" ref="M323:M354" si="841">IF(A323="","",CONCATENATE("SOCIETE","_",A323,"_",$L$1))</f>
        <v/>
      </c>
    </row>
    <row r="324" spans="9:13">
      <c r="I324" s="38" t="str">
        <f t="shared" ref="I324" si="842">IF(C323="","",C323)</f>
        <v/>
      </c>
      <c r="J324" s="38" t="str">
        <f t="shared" ref="J324" si="843">IF(B323="","",B323)</f>
        <v/>
      </c>
      <c r="K324" s="39"/>
      <c r="L324" s="38" t="str">
        <f t="shared" ref="L324" si="844">IF(G323="","",G323)</f>
        <v/>
      </c>
      <c r="M324" s="38" t="str">
        <f t="shared" ref="M324:M355" si="845">IF(A323="","",CONCATENATE("SOCIETE","_",A323,"_",$L$1))</f>
        <v/>
      </c>
    </row>
    <row r="325" spans="9:13">
      <c r="I325" s="37"/>
      <c r="J325" s="37"/>
      <c r="K325" s="37"/>
      <c r="L325" s="37"/>
      <c r="M325" s="37"/>
    </row>
    <row r="326" spans="9:13">
      <c r="I326" s="38" t="str">
        <f t="shared" ref="I326" si="846">IF(E326="","",E326)</f>
        <v/>
      </c>
      <c r="J326" s="38" t="str">
        <f t="shared" ref="J326" si="847">IF(D326="","",D326)</f>
        <v/>
      </c>
      <c r="K326" s="38" t="str">
        <f t="shared" ref="K326" si="848">IF(G326="","",G326)</f>
        <v/>
      </c>
      <c r="L326" s="38"/>
      <c r="M326" s="38" t="str">
        <f t="shared" ref="M326:M357" si="849">IF(A326="","",CONCATENATE("SOCIETE","_",A326,"_",$L$1))</f>
        <v/>
      </c>
    </row>
    <row r="327" spans="9:13">
      <c r="I327" s="38" t="str">
        <f t="shared" ref="I327" si="850">IF(C326="","",C326)</f>
        <v/>
      </c>
      <c r="J327" s="38" t="str">
        <f t="shared" ref="J327" si="851">IF(B326="","",B326)</f>
        <v/>
      </c>
      <c r="K327" s="39"/>
      <c r="L327" s="38" t="str">
        <f t="shared" ref="L327" si="852">IF(G326="","",G326)</f>
        <v/>
      </c>
      <c r="M327" s="38" t="str">
        <f t="shared" ref="M327:M358" si="853">IF(A326="","",CONCATENATE("SOCIETE","_",A326,"_",$L$1))</f>
        <v/>
      </c>
    </row>
    <row r="328" spans="9:13">
      <c r="I328" s="37"/>
      <c r="J328" s="37"/>
      <c r="K328" s="37"/>
      <c r="L328" s="37"/>
      <c r="M328" s="37"/>
    </row>
    <row r="329" spans="9:13">
      <c r="I329" s="38" t="str">
        <f t="shared" ref="I329" si="854">IF(E329="","",E329)</f>
        <v/>
      </c>
      <c r="J329" s="38" t="str">
        <f t="shared" ref="J329" si="855">IF(D329="","",D329)</f>
        <v/>
      </c>
      <c r="K329" s="38" t="str">
        <f t="shared" ref="K329" si="856">IF(G329="","",G329)</f>
        <v/>
      </c>
      <c r="L329" s="38"/>
      <c r="M329" s="38" t="str">
        <f t="shared" ref="M329:M360" si="857">IF(A329="","",CONCATENATE("SOCIETE","_",A329,"_",$L$1))</f>
        <v/>
      </c>
    </row>
    <row r="330" spans="9:13">
      <c r="I330" s="38" t="str">
        <f t="shared" ref="I330" si="858">IF(C329="","",C329)</f>
        <v/>
      </c>
      <c r="J330" s="38" t="str">
        <f t="shared" ref="J330" si="859">IF(B329="","",B329)</f>
        <v/>
      </c>
      <c r="K330" s="39"/>
      <c r="L330" s="38" t="str">
        <f t="shared" ref="L330" si="860">IF(G329="","",G329)</f>
        <v/>
      </c>
      <c r="M330" s="38" t="str">
        <f t="shared" ref="M330:M361" si="861">IF(A329="","",CONCATENATE("SOCIETE","_",A329,"_",$L$1))</f>
        <v/>
      </c>
    </row>
    <row r="331" spans="9:13">
      <c r="I331" s="37"/>
      <c r="J331" s="37"/>
      <c r="K331" s="37"/>
      <c r="L331" s="37"/>
      <c r="M331" s="37"/>
    </row>
    <row r="332" spans="9:13">
      <c r="I332" s="38" t="str">
        <f t="shared" ref="I332" si="862">IF(E332="","",E332)</f>
        <v/>
      </c>
      <c r="J332" s="38" t="str">
        <f t="shared" ref="J332" si="863">IF(D332="","",D332)</f>
        <v/>
      </c>
      <c r="K332" s="38" t="str">
        <f t="shared" ref="K332" si="864">IF(G332="","",G332)</f>
        <v/>
      </c>
      <c r="L332" s="38"/>
      <c r="M332" s="38" t="str">
        <f t="shared" ref="M332:M363" si="865">IF(A332="","",CONCATENATE("SOCIETE","_",A332,"_",$L$1))</f>
        <v/>
      </c>
    </row>
    <row r="333" spans="9:13">
      <c r="I333" s="38" t="str">
        <f t="shared" ref="I333" si="866">IF(C332="","",C332)</f>
        <v/>
      </c>
      <c r="J333" s="38" t="str">
        <f t="shared" ref="J333" si="867">IF(B332="","",B332)</f>
        <v/>
      </c>
      <c r="K333" s="39"/>
      <c r="L333" s="38" t="str">
        <f t="shared" ref="L333" si="868">IF(G332="","",G332)</f>
        <v/>
      </c>
      <c r="M333" s="38" t="str">
        <f t="shared" ref="M333:M364" si="869">IF(A332="","",CONCATENATE("SOCIETE","_",A332,"_",$L$1))</f>
        <v/>
      </c>
    </row>
    <row r="334" spans="9:13">
      <c r="I334" s="37"/>
      <c r="J334" s="37"/>
      <c r="K334" s="37"/>
      <c r="L334" s="37"/>
      <c r="M334" s="37"/>
    </row>
    <row r="335" spans="9:13">
      <c r="I335" s="38" t="str">
        <f t="shared" ref="I335" si="870">IF(E335="","",E335)</f>
        <v/>
      </c>
      <c r="J335" s="38" t="str">
        <f t="shared" ref="J335" si="871">IF(D335="","",D335)</f>
        <v/>
      </c>
      <c r="K335" s="38" t="str">
        <f t="shared" ref="K335" si="872">IF(G335="","",G335)</f>
        <v/>
      </c>
      <c r="L335" s="38"/>
      <c r="M335" s="38" t="str">
        <f t="shared" ref="M335:M366" si="873">IF(A335="","",CONCATENATE("SOCIETE","_",A335,"_",$L$1))</f>
        <v/>
      </c>
    </row>
    <row r="336" spans="9:13">
      <c r="I336" s="38" t="str">
        <f t="shared" ref="I336" si="874">IF(C335="","",C335)</f>
        <v/>
      </c>
      <c r="J336" s="38" t="str">
        <f t="shared" ref="J336" si="875">IF(B335="","",B335)</f>
        <v/>
      </c>
      <c r="K336" s="39"/>
      <c r="L336" s="38" t="str">
        <f t="shared" ref="L336" si="876">IF(G335="","",G335)</f>
        <v/>
      </c>
      <c r="M336" s="38" t="str">
        <f t="shared" ref="M336:M367" si="877">IF(A335="","",CONCATENATE("SOCIETE","_",A335,"_",$L$1))</f>
        <v/>
      </c>
    </row>
    <row r="337" spans="9:13">
      <c r="I337" s="37"/>
      <c r="J337" s="37"/>
      <c r="K337" s="37"/>
      <c r="L337" s="37"/>
      <c r="M337" s="37"/>
    </row>
    <row r="338" spans="9:13">
      <c r="I338" s="38" t="str">
        <f t="shared" ref="I338" si="878">IF(E338="","",E338)</f>
        <v/>
      </c>
      <c r="J338" s="38" t="str">
        <f t="shared" ref="J338" si="879">IF(D338="","",D338)</f>
        <v/>
      </c>
      <c r="K338" s="38" t="str">
        <f t="shared" ref="K338" si="880">IF(G338="","",G338)</f>
        <v/>
      </c>
      <c r="L338" s="38"/>
      <c r="M338" s="38" t="str">
        <f t="shared" ref="M338:M369" si="881">IF(A338="","",CONCATENATE("SOCIETE","_",A338,"_",$L$1))</f>
        <v/>
      </c>
    </row>
    <row r="339" spans="9:13">
      <c r="I339" s="38" t="str">
        <f t="shared" ref="I339" si="882">IF(C338="","",C338)</f>
        <v/>
      </c>
      <c r="J339" s="38" t="str">
        <f t="shared" ref="J339" si="883">IF(B338="","",B338)</f>
        <v/>
      </c>
      <c r="K339" s="39"/>
      <c r="L339" s="38" t="str">
        <f t="shared" ref="L339" si="884">IF(G338="","",G338)</f>
        <v/>
      </c>
      <c r="M339" s="38" t="str">
        <f t="shared" ref="M339:M370" si="885">IF(A338="","",CONCATENATE("SOCIETE","_",A338,"_",$L$1))</f>
        <v/>
      </c>
    </row>
    <row r="340" spans="9:13">
      <c r="I340" s="37"/>
      <c r="J340" s="37"/>
      <c r="K340" s="37"/>
      <c r="L340" s="37"/>
      <c r="M340" s="37"/>
    </row>
    <row r="341" spans="9:13">
      <c r="I341" s="38" t="str">
        <f t="shared" ref="I341" si="886">IF(E341="","",E341)</f>
        <v/>
      </c>
      <c r="J341" s="38" t="str">
        <f t="shared" ref="J341" si="887">IF(D341="","",D341)</f>
        <v/>
      </c>
      <c r="K341" s="38" t="str">
        <f t="shared" ref="K341" si="888">IF(G341="","",G341)</f>
        <v/>
      </c>
      <c r="L341" s="38"/>
      <c r="M341" s="38" t="str">
        <f t="shared" ref="M341:M372" si="889">IF(A341="","",CONCATENATE("SOCIETE","_",A341,"_",$L$1))</f>
        <v/>
      </c>
    </row>
    <row r="342" spans="9:13">
      <c r="I342" s="38" t="str">
        <f t="shared" ref="I342" si="890">IF(C341="","",C341)</f>
        <v/>
      </c>
      <c r="J342" s="38" t="str">
        <f t="shared" ref="J342" si="891">IF(B341="","",B341)</f>
        <v/>
      </c>
      <c r="K342" s="39"/>
      <c r="L342" s="38" t="str">
        <f t="shared" ref="L342" si="892">IF(G341="","",G341)</f>
        <v/>
      </c>
      <c r="M342" s="38" t="str">
        <f t="shared" ref="M342:M373" si="893">IF(A341="","",CONCATENATE("SOCIETE","_",A341,"_",$L$1))</f>
        <v/>
      </c>
    </row>
    <row r="343" spans="9:13">
      <c r="I343" s="37"/>
      <c r="J343" s="37"/>
      <c r="K343" s="37"/>
      <c r="L343" s="37"/>
      <c r="M343" s="37"/>
    </row>
    <row r="344" spans="9:13">
      <c r="I344" s="38" t="str">
        <f t="shared" ref="I344" si="894">IF(E344="","",E344)</f>
        <v/>
      </c>
      <c r="J344" s="38" t="str">
        <f t="shared" ref="J344" si="895">IF(D344="","",D344)</f>
        <v/>
      </c>
      <c r="K344" s="38" t="str">
        <f t="shared" ref="K344" si="896">IF(G344="","",G344)</f>
        <v/>
      </c>
      <c r="L344" s="38"/>
      <c r="M344" s="38" t="str">
        <f t="shared" ref="M344:M375" si="897">IF(A344="","",CONCATENATE("SOCIETE","_",A344,"_",$L$1))</f>
        <v/>
      </c>
    </row>
    <row r="345" spans="9:13">
      <c r="I345" s="38" t="str">
        <f t="shared" ref="I345" si="898">IF(C344="","",C344)</f>
        <v/>
      </c>
      <c r="J345" s="38" t="str">
        <f t="shared" ref="J345" si="899">IF(B344="","",B344)</f>
        <v/>
      </c>
      <c r="K345" s="39"/>
      <c r="L345" s="38" t="str">
        <f t="shared" ref="L345" si="900">IF(G344="","",G344)</f>
        <v/>
      </c>
      <c r="M345" s="38" t="str">
        <f t="shared" ref="M345:M376" si="901">IF(A344="","",CONCATENATE("SOCIETE","_",A344,"_",$L$1))</f>
        <v/>
      </c>
    </row>
    <row r="346" spans="9:13">
      <c r="I346" s="37"/>
      <c r="J346" s="37"/>
      <c r="K346" s="37"/>
      <c r="L346" s="37"/>
      <c r="M346" s="37"/>
    </row>
    <row r="347" spans="9:13">
      <c r="I347" s="38" t="str">
        <f t="shared" ref="I347" si="902">IF(E347="","",E347)</f>
        <v/>
      </c>
      <c r="J347" s="38" t="str">
        <f t="shared" ref="J347" si="903">IF(D347="","",D347)</f>
        <v/>
      </c>
      <c r="K347" s="38" t="str">
        <f t="shared" ref="K347" si="904">IF(G347="","",G347)</f>
        <v/>
      </c>
      <c r="L347" s="38"/>
      <c r="M347" s="38" t="str">
        <f t="shared" ref="M347:M378" si="905">IF(A347="","",CONCATENATE("SOCIETE","_",A347,"_",$L$1))</f>
        <v/>
      </c>
    </row>
    <row r="348" spans="9:13">
      <c r="I348" s="38" t="str">
        <f t="shared" ref="I348" si="906">IF(C347="","",C347)</f>
        <v/>
      </c>
      <c r="J348" s="38" t="str">
        <f t="shared" ref="J348" si="907">IF(B347="","",B347)</f>
        <v/>
      </c>
      <c r="K348" s="39"/>
      <c r="L348" s="38" t="str">
        <f t="shared" ref="L348" si="908">IF(G347="","",G347)</f>
        <v/>
      </c>
      <c r="M348" s="38" t="str">
        <f t="shared" ref="M348:M379" si="909">IF(A347="","",CONCATENATE("SOCIETE","_",A347,"_",$L$1))</f>
        <v/>
      </c>
    </row>
    <row r="349" spans="9:13">
      <c r="I349" s="37"/>
      <c r="J349" s="37"/>
      <c r="K349" s="37"/>
      <c r="L349" s="37"/>
      <c r="M349" s="37"/>
    </row>
    <row r="350" spans="9:13">
      <c r="I350" s="38" t="str">
        <f t="shared" ref="I350" si="910">IF(E350="","",E350)</f>
        <v/>
      </c>
      <c r="J350" s="38" t="str">
        <f t="shared" ref="J350" si="911">IF(D350="","",D350)</f>
        <v/>
      </c>
      <c r="K350" s="38" t="str">
        <f t="shared" ref="K350" si="912">IF(G350="","",G350)</f>
        <v/>
      </c>
      <c r="L350" s="38"/>
      <c r="M350" s="38" t="str">
        <f t="shared" ref="M350:M381" si="913">IF(A350="","",CONCATENATE("SOCIETE","_",A350,"_",$L$1))</f>
        <v/>
      </c>
    </row>
    <row r="351" spans="9:13">
      <c r="I351" s="38" t="str">
        <f t="shared" ref="I351" si="914">IF(C350="","",C350)</f>
        <v/>
      </c>
      <c r="J351" s="38" t="str">
        <f t="shared" ref="J351" si="915">IF(B350="","",B350)</f>
        <v/>
      </c>
      <c r="K351" s="39"/>
      <c r="L351" s="38" t="str">
        <f t="shared" ref="L351" si="916">IF(G350="","",G350)</f>
        <v/>
      </c>
      <c r="M351" s="38" t="str">
        <f t="shared" ref="M351:M382" si="917">IF(A350="","",CONCATENATE("SOCIETE","_",A350,"_",$L$1))</f>
        <v/>
      </c>
    </row>
    <row r="352" spans="9:13">
      <c r="I352" s="37"/>
      <c r="J352" s="37"/>
      <c r="K352" s="37"/>
      <c r="L352" s="37"/>
      <c r="M352" s="37"/>
    </row>
    <row r="353" spans="9:13">
      <c r="I353" s="38" t="str">
        <f t="shared" ref="I353" si="918">IF(E353="","",E353)</f>
        <v/>
      </c>
      <c r="J353" s="38" t="str">
        <f t="shared" ref="J353" si="919">IF(D353="","",D353)</f>
        <v/>
      </c>
      <c r="K353" s="38" t="str">
        <f t="shared" ref="K353" si="920">IF(G353="","",G353)</f>
        <v/>
      </c>
      <c r="L353" s="38"/>
      <c r="M353" s="38" t="str">
        <f t="shared" ref="M353:M384" si="921">IF(A353="","",CONCATENATE("SOCIETE","_",A353,"_",$L$1))</f>
        <v/>
      </c>
    </row>
    <row r="354" spans="9:13">
      <c r="I354" s="38" t="str">
        <f t="shared" ref="I354" si="922">IF(C353="","",C353)</f>
        <v/>
      </c>
      <c r="J354" s="38" t="str">
        <f t="shared" ref="J354" si="923">IF(B353="","",B353)</f>
        <v/>
      </c>
      <c r="K354" s="39"/>
      <c r="L354" s="38" t="str">
        <f t="shared" ref="L354" si="924">IF(G353="","",G353)</f>
        <v/>
      </c>
      <c r="M354" s="38" t="str">
        <f t="shared" ref="M354:M385" si="925">IF(A353="","",CONCATENATE("SOCIETE","_",A353,"_",$L$1))</f>
        <v/>
      </c>
    </row>
    <row r="355" spans="9:13">
      <c r="I355" s="37"/>
      <c r="J355" s="37"/>
      <c r="K355" s="37"/>
      <c r="L355" s="37"/>
      <c r="M355" s="37"/>
    </row>
    <row r="356" spans="9:13">
      <c r="I356" s="38" t="str">
        <f t="shared" ref="I356" si="926">IF(E356="","",E356)</f>
        <v/>
      </c>
      <c r="J356" s="38" t="str">
        <f t="shared" ref="J356" si="927">IF(D356="","",D356)</f>
        <v/>
      </c>
      <c r="K356" s="38" t="str">
        <f t="shared" ref="K356" si="928">IF(G356="","",G356)</f>
        <v/>
      </c>
      <c r="L356" s="38"/>
      <c r="M356" s="38" t="str">
        <f t="shared" ref="M356:M387" si="929">IF(A356="","",CONCATENATE("SOCIETE","_",A356,"_",$L$1))</f>
        <v/>
      </c>
    </row>
    <row r="357" spans="9:13">
      <c r="I357" s="38" t="str">
        <f t="shared" ref="I357" si="930">IF(C356="","",C356)</f>
        <v/>
      </c>
      <c r="J357" s="38" t="str">
        <f t="shared" ref="J357" si="931">IF(B356="","",B356)</f>
        <v/>
      </c>
      <c r="K357" s="39"/>
      <c r="L357" s="38" t="str">
        <f t="shared" ref="L357" si="932">IF(G356="","",G356)</f>
        <v/>
      </c>
      <c r="M357" s="38" t="str">
        <f t="shared" ref="M357:M388" si="933">IF(A356="","",CONCATENATE("SOCIETE","_",A356,"_",$L$1))</f>
        <v/>
      </c>
    </row>
    <row r="358" spans="9:13">
      <c r="I358" s="37"/>
      <c r="J358" s="37"/>
      <c r="K358" s="37"/>
      <c r="L358" s="37"/>
      <c r="M358" s="37"/>
    </row>
    <row r="359" spans="9:13">
      <c r="I359" s="38" t="str">
        <f t="shared" ref="I359" si="934">IF(E359="","",E359)</f>
        <v/>
      </c>
      <c r="J359" s="38" t="str">
        <f t="shared" ref="J359" si="935">IF(D359="","",D359)</f>
        <v/>
      </c>
      <c r="K359" s="38" t="str">
        <f t="shared" ref="K359" si="936">IF(G359="","",G359)</f>
        <v/>
      </c>
      <c r="L359" s="38"/>
      <c r="M359" s="38" t="str">
        <f t="shared" ref="M359:M390" si="937">IF(A359="","",CONCATENATE("SOCIETE","_",A359,"_",$L$1))</f>
        <v/>
      </c>
    </row>
    <row r="360" spans="9:13">
      <c r="I360" s="38" t="str">
        <f t="shared" ref="I360" si="938">IF(C359="","",C359)</f>
        <v/>
      </c>
      <c r="J360" s="38" t="str">
        <f t="shared" ref="J360" si="939">IF(B359="","",B359)</f>
        <v/>
      </c>
      <c r="K360" s="39"/>
      <c r="L360" s="38" t="str">
        <f t="shared" ref="L360" si="940">IF(G359="","",G359)</f>
        <v/>
      </c>
      <c r="M360" s="38" t="str">
        <f t="shared" ref="M360:M391" si="941">IF(A359="","",CONCATENATE("SOCIETE","_",A359,"_",$L$1))</f>
        <v/>
      </c>
    </row>
    <row r="361" spans="9:13">
      <c r="I361" s="37"/>
      <c r="J361" s="37"/>
      <c r="K361" s="37"/>
      <c r="L361" s="37"/>
      <c r="M361" s="37"/>
    </row>
    <row r="362" spans="9:13">
      <c r="I362" s="38" t="str">
        <f t="shared" ref="I362" si="942">IF(E362="","",E362)</f>
        <v/>
      </c>
      <c r="J362" s="38" t="str">
        <f t="shared" ref="J362" si="943">IF(D362="","",D362)</f>
        <v/>
      </c>
      <c r="K362" s="38" t="str">
        <f t="shared" ref="K362" si="944">IF(G362="","",G362)</f>
        <v/>
      </c>
      <c r="L362" s="38"/>
      <c r="M362" s="38" t="str">
        <f t="shared" ref="M362:M393" si="945">IF(A362="","",CONCATENATE("SOCIETE","_",A362,"_",$L$1))</f>
        <v/>
      </c>
    </row>
    <row r="363" spans="9:13">
      <c r="I363" s="38" t="str">
        <f t="shared" ref="I363" si="946">IF(C362="","",C362)</f>
        <v/>
      </c>
      <c r="J363" s="38" t="str">
        <f t="shared" ref="J363" si="947">IF(B362="","",B362)</f>
        <v/>
      </c>
      <c r="K363" s="39"/>
      <c r="L363" s="38" t="str">
        <f t="shared" ref="L363" si="948">IF(G362="","",G362)</f>
        <v/>
      </c>
      <c r="M363" s="38" t="str">
        <f t="shared" ref="M363:M394" si="949">IF(A362="","",CONCATENATE("SOCIETE","_",A362,"_",$L$1))</f>
        <v/>
      </c>
    </row>
    <row r="364" spans="9:13">
      <c r="I364" s="37"/>
      <c r="J364" s="37"/>
      <c r="K364" s="37"/>
      <c r="L364" s="37"/>
      <c r="M364" s="37"/>
    </row>
    <row r="365" spans="9:13">
      <c r="I365" s="38" t="str">
        <f t="shared" ref="I365" si="950">IF(E365="","",E365)</f>
        <v/>
      </c>
      <c r="J365" s="38" t="str">
        <f t="shared" ref="J365" si="951">IF(D365="","",D365)</f>
        <v/>
      </c>
      <c r="K365" s="38" t="str">
        <f t="shared" ref="K365" si="952">IF(G365="","",G365)</f>
        <v/>
      </c>
      <c r="L365" s="38"/>
      <c r="M365" s="38" t="str">
        <f t="shared" ref="M365:M396" si="953">IF(A365="","",CONCATENATE("SOCIETE","_",A365,"_",$L$1))</f>
        <v/>
      </c>
    </row>
    <row r="366" spans="9:13">
      <c r="I366" s="38" t="str">
        <f t="shared" ref="I366" si="954">IF(C365="","",C365)</f>
        <v/>
      </c>
      <c r="J366" s="38" t="str">
        <f t="shared" ref="J366" si="955">IF(B365="","",B365)</f>
        <v/>
      </c>
      <c r="K366" s="39"/>
      <c r="L366" s="38" t="str">
        <f t="shared" ref="L366" si="956">IF(G365="","",G365)</f>
        <v/>
      </c>
      <c r="M366" s="38" t="str">
        <f t="shared" ref="M366:M397" si="957">IF(A365="","",CONCATENATE("SOCIETE","_",A365,"_",$L$1))</f>
        <v/>
      </c>
    </row>
    <row r="367" spans="9:13">
      <c r="I367" s="37"/>
      <c r="J367" s="37"/>
      <c r="K367" s="37"/>
      <c r="L367" s="37"/>
      <c r="M367" s="37"/>
    </row>
    <row r="368" spans="9:13">
      <c r="I368" s="38" t="str">
        <f t="shared" ref="I368" si="958">IF(E368="","",E368)</f>
        <v/>
      </c>
      <c r="J368" s="38" t="str">
        <f t="shared" ref="J368" si="959">IF(D368="","",D368)</f>
        <v/>
      </c>
      <c r="K368" s="38" t="str">
        <f t="shared" ref="K368" si="960">IF(G368="","",G368)</f>
        <v/>
      </c>
      <c r="L368" s="38"/>
      <c r="M368" s="38" t="str">
        <f t="shared" ref="M368:M399" si="961">IF(A368="","",CONCATENATE("SOCIETE","_",A368,"_",$L$1))</f>
        <v/>
      </c>
    </row>
    <row r="369" spans="9:13">
      <c r="I369" s="38" t="str">
        <f t="shared" ref="I369" si="962">IF(C368="","",C368)</f>
        <v/>
      </c>
      <c r="J369" s="38" t="str">
        <f t="shared" ref="J369" si="963">IF(B368="","",B368)</f>
        <v/>
      </c>
      <c r="K369" s="39"/>
      <c r="L369" s="38" t="str">
        <f t="shared" ref="L369" si="964">IF(G368="","",G368)</f>
        <v/>
      </c>
      <c r="M369" s="38" t="str">
        <f t="shared" ref="M369:M400" si="965">IF(A368="","",CONCATENATE("SOCIETE","_",A368,"_",$L$1))</f>
        <v/>
      </c>
    </row>
    <row r="370" spans="9:13">
      <c r="I370" s="37"/>
      <c r="J370" s="37"/>
      <c r="K370" s="37"/>
      <c r="L370" s="37"/>
      <c r="M370" s="37"/>
    </row>
    <row r="371" spans="9:13">
      <c r="I371" s="38" t="str">
        <f t="shared" ref="I371" si="966">IF(E371="","",E371)</f>
        <v/>
      </c>
      <c r="J371" s="38" t="str">
        <f t="shared" ref="J371" si="967">IF(D371="","",D371)</f>
        <v/>
      </c>
      <c r="K371" s="38" t="str">
        <f t="shared" ref="K371" si="968">IF(G371="","",G371)</f>
        <v/>
      </c>
      <c r="L371" s="38"/>
      <c r="M371" s="38" t="str">
        <f t="shared" ref="M371:M402" si="969">IF(A371="","",CONCATENATE("SOCIETE","_",A371,"_",$L$1))</f>
        <v/>
      </c>
    </row>
    <row r="372" spans="9:13">
      <c r="I372" s="38" t="str">
        <f t="shared" ref="I372" si="970">IF(C371="","",C371)</f>
        <v/>
      </c>
      <c r="J372" s="38" t="str">
        <f t="shared" ref="J372" si="971">IF(B371="","",B371)</f>
        <v/>
      </c>
      <c r="K372" s="39"/>
      <c r="L372" s="38" t="str">
        <f t="shared" ref="L372" si="972">IF(G371="","",G371)</f>
        <v/>
      </c>
      <c r="M372" s="38" t="str">
        <f t="shared" ref="M372:M403" si="973">IF(A371="","",CONCATENATE("SOCIETE","_",A371,"_",$L$1))</f>
        <v/>
      </c>
    </row>
    <row r="373" spans="9:13">
      <c r="I373" s="37"/>
      <c r="J373" s="37"/>
      <c r="K373" s="37"/>
      <c r="L373" s="37"/>
      <c r="M373" s="37"/>
    </row>
    <row r="374" spans="9:13">
      <c r="I374" s="38" t="str">
        <f t="shared" ref="I374" si="974">IF(E374="","",E374)</f>
        <v/>
      </c>
      <c r="J374" s="38" t="str">
        <f t="shared" ref="J374" si="975">IF(D374="","",D374)</f>
        <v/>
      </c>
      <c r="K374" s="38" t="str">
        <f t="shared" ref="K374" si="976">IF(G374="","",G374)</f>
        <v/>
      </c>
      <c r="L374" s="38"/>
      <c r="M374" s="38" t="str">
        <f t="shared" ref="M374:M405" si="977">IF(A374="","",CONCATENATE("SOCIETE","_",A374,"_",$L$1))</f>
        <v/>
      </c>
    </row>
    <row r="375" spans="9:13">
      <c r="I375" s="38" t="str">
        <f t="shared" ref="I375" si="978">IF(C374="","",C374)</f>
        <v/>
      </c>
      <c r="J375" s="38" t="str">
        <f t="shared" ref="J375" si="979">IF(B374="","",B374)</f>
        <v/>
      </c>
      <c r="K375" s="39"/>
      <c r="L375" s="38" t="str">
        <f t="shared" ref="L375" si="980">IF(G374="","",G374)</f>
        <v/>
      </c>
      <c r="M375" s="38" t="str">
        <f t="shared" ref="M375:M406" si="981">IF(A374="","",CONCATENATE("SOCIETE","_",A374,"_",$L$1))</f>
        <v/>
      </c>
    </row>
    <row r="376" spans="9:13">
      <c r="I376" s="37"/>
      <c r="J376" s="37"/>
      <c r="K376" s="37"/>
      <c r="L376" s="37"/>
      <c r="M376" s="37"/>
    </row>
    <row r="377" spans="9:13">
      <c r="I377" s="38" t="str">
        <f t="shared" ref="I377" si="982">IF(E377="","",E377)</f>
        <v/>
      </c>
      <c r="J377" s="38" t="str">
        <f t="shared" ref="J377" si="983">IF(D377="","",D377)</f>
        <v/>
      </c>
      <c r="K377" s="38" t="str">
        <f t="shared" ref="K377" si="984">IF(G377="","",G377)</f>
        <v/>
      </c>
      <c r="L377" s="38"/>
      <c r="M377" s="38" t="str">
        <f t="shared" ref="M377:M408" si="985">IF(A377="","",CONCATENATE("SOCIETE","_",A377,"_",$L$1))</f>
        <v/>
      </c>
    </row>
    <row r="378" spans="9:13">
      <c r="I378" s="38" t="str">
        <f t="shared" ref="I378" si="986">IF(C377="","",C377)</f>
        <v/>
      </c>
      <c r="J378" s="38" t="str">
        <f t="shared" ref="J378" si="987">IF(B377="","",B377)</f>
        <v/>
      </c>
      <c r="K378" s="39"/>
      <c r="L378" s="38" t="str">
        <f t="shared" ref="L378" si="988">IF(G377="","",G377)</f>
        <v/>
      </c>
      <c r="M378" s="38" t="str">
        <f t="shared" ref="M378:M409" si="989">IF(A377="","",CONCATENATE("SOCIETE","_",A377,"_",$L$1))</f>
        <v/>
      </c>
    </row>
    <row r="379" spans="9:13">
      <c r="I379" s="37"/>
      <c r="J379" s="37"/>
      <c r="K379" s="37"/>
      <c r="L379" s="37"/>
      <c r="M379" s="37"/>
    </row>
    <row r="380" spans="9:13">
      <c r="I380" s="38" t="str">
        <f t="shared" ref="I380" si="990">IF(E380="","",E380)</f>
        <v/>
      </c>
      <c r="J380" s="38" t="str">
        <f t="shared" ref="J380" si="991">IF(D380="","",D380)</f>
        <v/>
      </c>
      <c r="K380" s="38" t="str">
        <f t="shared" ref="K380" si="992">IF(G380="","",G380)</f>
        <v/>
      </c>
      <c r="L380" s="38"/>
      <c r="M380" s="38" t="str">
        <f t="shared" ref="M380:M411" si="993">IF(A380="","",CONCATENATE("SOCIETE","_",A380,"_",$L$1))</f>
        <v/>
      </c>
    </row>
    <row r="381" spans="9:13">
      <c r="I381" s="38" t="str">
        <f t="shared" ref="I381" si="994">IF(C380="","",C380)</f>
        <v/>
      </c>
      <c r="J381" s="38" t="str">
        <f t="shared" ref="J381" si="995">IF(B380="","",B380)</f>
        <v/>
      </c>
      <c r="K381" s="39"/>
      <c r="L381" s="38" t="str">
        <f t="shared" ref="L381" si="996">IF(G380="","",G380)</f>
        <v/>
      </c>
      <c r="M381" s="38" t="str">
        <f t="shared" ref="M381:M412" si="997">IF(A380="","",CONCATENATE("SOCIETE","_",A380,"_",$L$1))</f>
        <v/>
      </c>
    </row>
    <row r="382" spans="9:13">
      <c r="I382" s="37"/>
      <c r="J382" s="37"/>
      <c r="K382" s="37"/>
      <c r="L382" s="37"/>
      <c r="M382" s="37"/>
    </row>
    <row r="383" spans="9:13">
      <c r="I383" s="38" t="str">
        <f t="shared" ref="I383" si="998">IF(E383="","",E383)</f>
        <v/>
      </c>
      <c r="J383" s="38" t="str">
        <f t="shared" ref="J383" si="999">IF(D383="","",D383)</f>
        <v/>
      </c>
      <c r="K383" s="38" t="str">
        <f t="shared" ref="K383" si="1000">IF(G383="","",G383)</f>
        <v/>
      </c>
      <c r="L383" s="38"/>
      <c r="M383" s="38" t="str">
        <f t="shared" ref="M383:M414" si="1001">IF(A383="","",CONCATENATE("SOCIETE","_",A383,"_",$L$1))</f>
        <v/>
      </c>
    </row>
    <row r="384" spans="9:13">
      <c r="I384" s="38" t="str">
        <f t="shared" ref="I384" si="1002">IF(C383="","",C383)</f>
        <v/>
      </c>
      <c r="J384" s="38" t="str">
        <f t="shared" ref="J384" si="1003">IF(B383="","",B383)</f>
        <v/>
      </c>
      <c r="K384" s="39"/>
      <c r="L384" s="38" t="str">
        <f t="shared" ref="L384" si="1004">IF(G383="","",G383)</f>
        <v/>
      </c>
      <c r="M384" s="38" t="str">
        <f t="shared" ref="M384:M415" si="1005">IF(A383="","",CONCATENATE("SOCIETE","_",A383,"_",$L$1))</f>
        <v/>
      </c>
    </row>
    <row r="385" spans="9:13">
      <c r="I385" s="37"/>
      <c r="J385" s="37"/>
      <c r="K385" s="37"/>
      <c r="L385" s="37"/>
      <c r="M385" s="37"/>
    </row>
    <row r="386" spans="9:13">
      <c r="I386" s="38" t="str">
        <f t="shared" ref="I386" si="1006">IF(E386="","",E386)</f>
        <v/>
      </c>
      <c r="J386" s="38" t="str">
        <f t="shared" ref="J386" si="1007">IF(D386="","",D386)</f>
        <v/>
      </c>
      <c r="K386" s="38" t="str">
        <f t="shared" ref="K386" si="1008">IF(G386="","",G386)</f>
        <v/>
      </c>
      <c r="L386" s="38"/>
      <c r="M386" s="38" t="str">
        <f t="shared" ref="M386:M417" si="1009">IF(A386="","",CONCATENATE("SOCIETE","_",A386,"_",$L$1))</f>
        <v/>
      </c>
    </row>
    <row r="387" spans="9:13">
      <c r="I387" s="38" t="str">
        <f t="shared" ref="I387" si="1010">IF(C386="","",C386)</f>
        <v/>
      </c>
      <c r="J387" s="38" t="str">
        <f t="shared" ref="J387" si="1011">IF(B386="","",B386)</f>
        <v/>
      </c>
      <c r="K387" s="39"/>
      <c r="L387" s="38" t="str">
        <f t="shared" ref="L387" si="1012">IF(G386="","",G386)</f>
        <v/>
      </c>
      <c r="M387" s="38" t="str">
        <f t="shared" ref="M387:M418" si="1013">IF(A386="","",CONCATENATE("SOCIETE","_",A386,"_",$L$1))</f>
        <v/>
      </c>
    </row>
    <row r="388" spans="9:13">
      <c r="I388" s="37"/>
      <c r="J388" s="37"/>
      <c r="K388" s="37"/>
      <c r="L388" s="37"/>
      <c r="M388" s="37"/>
    </row>
    <row r="389" spans="9:13">
      <c r="I389" s="38" t="str">
        <f t="shared" ref="I389" si="1014">IF(E389="","",E389)</f>
        <v/>
      </c>
      <c r="J389" s="38" t="str">
        <f t="shared" ref="J389" si="1015">IF(D389="","",D389)</f>
        <v/>
      </c>
      <c r="K389" s="38" t="str">
        <f t="shared" ref="K389" si="1016">IF(G389="","",G389)</f>
        <v/>
      </c>
      <c r="L389" s="38"/>
      <c r="M389" s="38" t="str">
        <f t="shared" ref="M389:M420" si="1017">IF(A389="","",CONCATENATE("SOCIETE","_",A389,"_",$L$1))</f>
        <v/>
      </c>
    </row>
    <row r="390" spans="9:13">
      <c r="I390" s="38" t="str">
        <f t="shared" ref="I390" si="1018">IF(C389="","",C389)</f>
        <v/>
      </c>
      <c r="J390" s="38" t="str">
        <f t="shared" ref="J390" si="1019">IF(B389="","",B389)</f>
        <v/>
      </c>
      <c r="K390" s="39"/>
      <c r="L390" s="38" t="str">
        <f t="shared" ref="L390" si="1020">IF(G389="","",G389)</f>
        <v/>
      </c>
      <c r="M390" s="38" t="str">
        <f t="shared" ref="M390:M421" si="1021">IF(A389="","",CONCATENATE("SOCIETE","_",A389,"_",$L$1))</f>
        <v/>
      </c>
    </row>
    <row r="391" spans="9:13">
      <c r="I391" s="37"/>
      <c r="J391" s="37"/>
      <c r="K391" s="37"/>
      <c r="L391" s="37"/>
      <c r="M391" s="37"/>
    </row>
    <row r="392" spans="9:13">
      <c r="I392" s="38" t="str">
        <f t="shared" ref="I392" si="1022">IF(E392="","",E392)</f>
        <v/>
      </c>
      <c r="J392" s="38" t="str">
        <f t="shared" ref="J392" si="1023">IF(D392="","",D392)</f>
        <v/>
      </c>
      <c r="K392" s="38" t="str">
        <f t="shared" ref="K392" si="1024">IF(G392="","",G392)</f>
        <v/>
      </c>
      <c r="L392" s="38"/>
      <c r="M392" s="38" t="str">
        <f t="shared" ref="M392:M423" si="1025">IF(A392="","",CONCATENATE("SOCIETE","_",A392,"_",$L$1))</f>
        <v/>
      </c>
    </row>
    <row r="393" spans="9:13">
      <c r="I393" s="38" t="str">
        <f t="shared" ref="I393" si="1026">IF(C392="","",C392)</f>
        <v/>
      </c>
      <c r="J393" s="38" t="str">
        <f t="shared" ref="J393" si="1027">IF(B392="","",B392)</f>
        <v/>
      </c>
      <c r="K393" s="39"/>
      <c r="L393" s="38" t="str">
        <f t="shared" ref="L393" si="1028">IF(G392="","",G392)</f>
        <v/>
      </c>
      <c r="M393" s="38" t="str">
        <f t="shared" ref="M393:M424" si="1029">IF(A392="","",CONCATENATE("SOCIETE","_",A392,"_",$L$1))</f>
        <v/>
      </c>
    </row>
    <row r="394" spans="9:13">
      <c r="I394" s="37"/>
      <c r="J394" s="37"/>
      <c r="K394" s="37"/>
      <c r="L394" s="37"/>
      <c r="M394" s="37"/>
    </row>
    <row r="395" spans="9:13">
      <c r="I395" s="38" t="str">
        <f t="shared" ref="I395" si="1030">IF(E395="","",E395)</f>
        <v/>
      </c>
      <c r="J395" s="38" t="str">
        <f t="shared" ref="J395" si="1031">IF(D395="","",D395)</f>
        <v/>
      </c>
      <c r="K395" s="38" t="str">
        <f t="shared" ref="K395" si="1032">IF(G395="","",G395)</f>
        <v/>
      </c>
      <c r="L395" s="38"/>
      <c r="M395" s="38" t="str">
        <f t="shared" ref="M395:M426" si="1033">IF(A395="","",CONCATENATE("SOCIETE","_",A395,"_",$L$1))</f>
        <v/>
      </c>
    </row>
    <row r="396" spans="9:13">
      <c r="I396" s="38" t="str">
        <f t="shared" ref="I396" si="1034">IF(C395="","",C395)</f>
        <v/>
      </c>
      <c r="J396" s="38" t="str">
        <f t="shared" ref="J396" si="1035">IF(B395="","",B395)</f>
        <v/>
      </c>
      <c r="K396" s="39"/>
      <c r="L396" s="38" t="str">
        <f t="shared" ref="L396" si="1036">IF(G395="","",G395)</f>
        <v/>
      </c>
      <c r="M396" s="38" t="str">
        <f t="shared" ref="M396:M427" si="1037">IF(A395="","",CONCATENATE("SOCIETE","_",A395,"_",$L$1))</f>
        <v/>
      </c>
    </row>
    <row r="397" spans="9:13">
      <c r="I397" s="37"/>
      <c r="J397" s="37"/>
      <c r="K397" s="37"/>
      <c r="L397" s="37"/>
      <c r="M397" s="37"/>
    </row>
    <row r="398" spans="9:13">
      <c r="I398" s="38" t="str">
        <f t="shared" ref="I398" si="1038">IF(E398="","",E398)</f>
        <v/>
      </c>
      <c r="J398" s="38" t="str">
        <f t="shared" ref="J398" si="1039">IF(D398="","",D398)</f>
        <v/>
      </c>
      <c r="K398" s="38" t="str">
        <f t="shared" ref="K398" si="1040">IF(G398="","",G398)</f>
        <v/>
      </c>
      <c r="L398" s="38"/>
      <c r="M398" s="38" t="str">
        <f t="shared" ref="M398:M429" si="1041">IF(A398="","",CONCATENATE("SOCIETE","_",A398,"_",$L$1))</f>
        <v/>
      </c>
    </row>
    <row r="399" spans="9:13">
      <c r="I399" s="38" t="str">
        <f t="shared" ref="I399" si="1042">IF(C398="","",C398)</f>
        <v/>
      </c>
      <c r="J399" s="38" t="str">
        <f t="shared" ref="J399" si="1043">IF(B398="","",B398)</f>
        <v/>
      </c>
      <c r="K399" s="39"/>
      <c r="L399" s="38" t="str">
        <f t="shared" ref="L399" si="1044">IF(G398="","",G398)</f>
        <v/>
      </c>
      <c r="M399" s="38" t="str">
        <f t="shared" ref="M399:M430" si="1045">IF(A398="","",CONCATENATE("SOCIETE","_",A398,"_",$L$1))</f>
        <v/>
      </c>
    </row>
    <row r="400" spans="9:13">
      <c r="I400" s="37"/>
      <c r="J400" s="37"/>
      <c r="K400" s="37"/>
      <c r="L400" s="37"/>
      <c r="M400" s="37"/>
    </row>
    <row r="401" spans="9:13">
      <c r="I401" s="38" t="str">
        <f t="shared" ref="I401" si="1046">IF(E401="","",E401)</f>
        <v/>
      </c>
      <c r="J401" s="38" t="str">
        <f t="shared" ref="J401" si="1047">IF(D401="","",D401)</f>
        <v/>
      </c>
      <c r="K401" s="38" t="str">
        <f t="shared" ref="K401" si="1048">IF(G401="","",G401)</f>
        <v/>
      </c>
      <c r="L401" s="38"/>
      <c r="M401" s="38" t="str">
        <f t="shared" ref="M401:M432" si="1049">IF(A401="","",CONCATENATE("SOCIETE","_",A401,"_",$L$1))</f>
        <v/>
      </c>
    </row>
    <row r="402" spans="9:13">
      <c r="I402" s="38" t="str">
        <f t="shared" ref="I402" si="1050">IF(C401="","",C401)</f>
        <v/>
      </c>
      <c r="J402" s="38" t="str">
        <f t="shared" ref="J402" si="1051">IF(B401="","",B401)</f>
        <v/>
      </c>
      <c r="K402" s="39"/>
      <c r="L402" s="38" t="str">
        <f t="shared" ref="L402" si="1052">IF(G401="","",G401)</f>
        <v/>
      </c>
      <c r="M402" s="38" t="str">
        <f t="shared" ref="M402:M433" si="1053">IF(A401="","",CONCATENATE("SOCIETE","_",A401,"_",$L$1))</f>
        <v/>
      </c>
    </row>
    <row r="403" spans="9:13">
      <c r="I403" s="37"/>
      <c r="J403" s="37"/>
      <c r="K403" s="37"/>
      <c r="L403" s="37"/>
      <c r="M403" s="37"/>
    </row>
    <row r="404" spans="9:13">
      <c r="I404" s="38" t="str">
        <f t="shared" ref="I404" si="1054">IF(E404="","",E404)</f>
        <v/>
      </c>
      <c r="J404" s="38" t="str">
        <f t="shared" ref="J404" si="1055">IF(D404="","",D404)</f>
        <v/>
      </c>
      <c r="K404" s="38" t="str">
        <f t="shared" ref="K404" si="1056">IF(G404="","",G404)</f>
        <v/>
      </c>
      <c r="L404" s="38"/>
      <c r="M404" s="38" t="str">
        <f t="shared" ref="M404:M435" si="1057">IF(A404="","",CONCATENATE("SOCIETE","_",A404,"_",$L$1))</f>
        <v/>
      </c>
    </row>
    <row r="405" spans="9:13">
      <c r="I405" s="38" t="str">
        <f t="shared" ref="I405" si="1058">IF(C404="","",C404)</f>
        <v/>
      </c>
      <c r="J405" s="38" t="str">
        <f t="shared" ref="J405" si="1059">IF(B404="","",B404)</f>
        <v/>
      </c>
      <c r="K405" s="39"/>
      <c r="L405" s="38" t="str">
        <f t="shared" ref="L405" si="1060">IF(G404="","",G404)</f>
        <v/>
      </c>
      <c r="M405" s="38" t="str">
        <f t="shared" ref="M405:M436" si="1061">IF(A404="","",CONCATENATE("SOCIETE","_",A404,"_",$L$1))</f>
        <v/>
      </c>
    </row>
    <row r="406" spans="9:13">
      <c r="I406" s="37"/>
      <c r="J406" s="37"/>
      <c r="K406" s="37"/>
      <c r="L406" s="37"/>
      <c r="M406" s="37"/>
    </row>
    <row r="407" spans="9:13">
      <c r="I407" s="38" t="str">
        <f t="shared" ref="I407" si="1062">IF(E407="","",E407)</f>
        <v/>
      </c>
      <c r="J407" s="38" t="str">
        <f t="shared" ref="J407" si="1063">IF(D407="","",D407)</f>
        <v/>
      </c>
      <c r="K407" s="38" t="str">
        <f t="shared" ref="K407" si="1064">IF(G407="","",G407)</f>
        <v/>
      </c>
      <c r="L407" s="38"/>
      <c r="M407" s="38" t="str">
        <f t="shared" ref="M407:M438" si="1065">IF(A407="","",CONCATENATE("SOCIETE","_",A407,"_",$L$1))</f>
        <v/>
      </c>
    </row>
    <row r="408" spans="9:13">
      <c r="I408" s="38" t="str">
        <f t="shared" ref="I408" si="1066">IF(C407="","",C407)</f>
        <v/>
      </c>
      <c r="J408" s="38" t="str">
        <f t="shared" ref="J408" si="1067">IF(B407="","",B407)</f>
        <v/>
      </c>
      <c r="K408" s="39"/>
      <c r="L408" s="38" t="str">
        <f t="shared" ref="L408" si="1068">IF(G407="","",G407)</f>
        <v/>
      </c>
      <c r="M408" s="38" t="str">
        <f t="shared" ref="M408:M439" si="1069">IF(A407="","",CONCATENATE("SOCIETE","_",A407,"_",$L$1))</f>
        <v/>
      </c>
    </row>
    <row r="409" spans="9:13">
      <c r="I409" s="37"/>
      <c r="J409" s="37"/>
      <c r="K409" s="37"/>
      <c r="L409" s="37"/>
      <c r="M409" s="37"/>
    </row>
    <row r="410" spans="9:13">
      <c r="I410" s="38" t="str">
        <f t="shared" ref="I410" si="1070">IF(E410="","",E410)</f>
        <v/>
      </c>
      <c r="J410" s="38" t="str">
        <f t="shared" ref="J410" si="1071">IF(D410="","",D410)</f>
        <v/>
      </c>
      <c r="K410" s="38" t="str">
        <f t="shared" ref="K410" si="1072">IF(G410="","",G410)</f>
        <v/>
      </c>
      <c r="L410" s="38"/>
      <c r="M410" s="38" t="str">
        <f t="shared" ref="M410:M441" si="1073">IF(A410="","",CONCATENATE("SOCIETE","_",A410,"_",$L$1))</f>
        <v/>
      </c>
    </row>
    <row r="411" spans="9:13">
      <c r="I411" s="38" t="str">
        <f t="shared" ref="I411" si="1074">IF(C410="","",C410)</f>
        <v/>
      </c>
      <c r="J411" s="38" t="str">
        <f t="shared" ref="J411" si="1075">IF(B410="","",B410)</f>
        <v/>
      </c>
      <c r="K411" s="39"/>
      <c r="L411" s="38" t="str">
        <f t="shared" ref="L411" si="1076">IF(G410="","",G410)</f>
        <v/>
      </c>
      <c r="M411" s="38" t="str">
        <f t="shared" ref="M411:M442" si="1077">IF(A410="","",CONCATENATE("SOCIETE","_",A410,"_",$L$1))</f>
        <v/>
      </c>
    </row>
    <row r="412" spans="9:13">
      <c r="I412" s="37"/>
      <c r="J412" s="37"/>
      <c r="K412" s="37"/>
      <c r="L412" s="37"/>
      <c r="M412" s="37"/>
    </row>
    <row r="413" spans="9:13">
      <c r="I413" s="38" t="str">
        <f t="shared" ref="I413" si="1078">IF(E413="","",E413)</f>
        <v/>
      </c>
      <c r="J413" s="38" t="str">
        <f t="shared" ref="J413" si="1079">IF(D413="","",D413)</f>
        <v/>
      </c>
      <c r="K413" s="38" t="str">
        <f t="shared" ref="K413" si="1080">IF(G413="","",G413)</f>
        <v/>
      </c>
      <c r="L413" s="38"/>
      <c r="M413" s="38" t="str">
        <f t="shared" ref="M413:M444" si="1081">IF(A413="","",CONCATENATE("SOCIETE","_",A413,"_",$L$1))</f>
        <v/>
      </c>
    </row>
    <row r="414" spans="9:13">
      <c r="I414" s="38" t="str">
        <f t="shared" ref="I414" si="1082">IF(C413="","",C413)</f>
        <v/>
      </c>
      <c r="J414" s="38" t="str">
        <f t="shared" ref="J414" si="1083">IF(B413="","",B413)</f>
        <v/>
      </c>
      <c r="K414" s="39"/>
      <c r="L414" s="38" t="str">
        <f t="shared" ref="L414" si="1084">IF(G413="","",G413)</f>
        <v/>
      </c>
      <c r="M414" s="38" t="str">
        <f t="shared" ref="M414:M445" si="1085">IF(A413="","",CONCATENATE("SOCIETE","_",A413,"_",$L$1))</f>
        <v/>
      </c>
    </row>
    <row r="415" spans="9:13">
      <c r="I415" s="37"/>
      <c r="J415" s="37"/>
      <c r="K415" s="37"/>
      <c r="L415" s="37"/>
      <c r="M415" s="37"/>
    </row>
    <row r="416" spans="9:13">
      <c r="I416" s="38" t="str">
        <f t="shared" ref="I416" si="1086">IF(E416="","",E416)</f>
        <v/>
      </c>
      <c r="J416" s="38" t="str">
        <f t="shared" ref="J416" si="1087">IF(D416="","",D416)</f>
        <v/>
      </c>
      <c r="K416" s="38" t="str">
        <f t="shared" ref="K416" si="1088">IF(G416="","",G416)</f>
        <v/>
      </c>
      <c r="L416" s="38"/>
      <c r="M416" s="38" t="str">
        <f t="shared" ref="M416:M447" si="1089">IF(A416="","",CONCATENATE("SOCIETE","_",A416,"_",$L$1))</f>
        <v/>
      </c>
    </row>
    <row r="417" spans="9:13">
      <c r="I417" s="38" t="str">
        <f t="shared" ref="I417" si="1090">IF(C416="","",C416)</f>
        <v/>
      </c>
      <c r="J417" s="38" t="str">
        <f t="shared" ref="J417" si="1091">IF(B416="","",B416)</f>
        <v/>
      </c>
      <c r="K417" s="39"/>
      <c r="L417" s="38" t="str">
        <f t="shared" ref="L417" si="1092">IF(G416="","",G416)</f>
        <v/>
      </c>
      <c r="M417" s="38" t="str">
        <f t="shared" ref="M417:M448" si="1093">IF(A416="","",CONCATENATE("SOCIETE","_",A416,"_",$L$1))</f>
        <v/>
      </c>
    </row>
    <row r="418" spans="9:13">
      <c r="I418" s="37"/>
      <c r="J418" s="37"/>
      <c r="K418" s="37"/>
      <c r="L418" s="37"/>
      <c r="M418" s="37"/>
    </row>
    <row r="419" spans="9:13">
      <c r="I419" s="38" t="str">
        <f t="shared" ref="I419" si="1094">IF(E419="","",E419)</f>
        <v/>
      </c>
      <c r="J419" s="38" t="str">
        <f t="shared" ref="J419" si="1095">IF(D419="","",D419)</f>
        <v/>
      </c>
      <c r="K419" s="38" t="str">
        <f t="shared" ref="K419" si="1096">IF(G419="","",G419)</f>
        <v/>
      </c>
      <c r="L419" s="38"/>
      <c r="M419" s="38" t="str">
        <f t="shared" ref="M419:M450" si="1097">IF(A419="","",CONCATENATE("SOCIETE","_",A419,"_",$L$1))</f>
        <v/>
      </c>
    </row>
    <row r="420" spans="9:13">
      <c r="I420" s="38" t="str">
        <f t="shared" ref="I420" si="1098">IF(C419="","",C419)</f>
        <v/>
      </c>
      <c r="J420" s="38" t="str">
        <f t="shared" ref="J420" si="1099">IF(B419="","",B419)</f>
        <v/>
      </c>
      <c r="K420" s="39"/>
      <c r="L420" s="38" t="str">
        <f t="shared" ref="L420" si="1100">IF(G419="","",G419)</f>
        <v/>
      </c>
      <c r="M420" s="38" t="str">
        <f t="shared" ref="M420:M451" si="1101">IF(A419="","",CONCATENATE("SOCIETE","_",A419,"_",$L$1))</f>
        <v/>
      </c>
    </row>
    <row r="421" spans="9:13">
      <c r="I421" s="37"/>
      <c r="J421" s="37"/>
      <c r="K421" s="37"/>
      <c r="L421" s="37"/>
      <c r="M421" s="37"/>
    </row>
    <row r="422" spans="9:13">
      <c r="I422" s="38" t="str">
        <f t="shared" ref="I422" si="1102">IF(E422="","",E422)</f>
        <v/>
      </c>
      <c r="J422" s="38" t="str">
        <f t="shared" ref="J422" si="1103">IF(D422="","",D422)</f>
        <v/>
      </c>
      <c r="K422" s="38" t="str">
        <f t="shared" ref="K422" si="1104">IF(G422="","",G422)</f>
        <v/>
      </c>
      <c r="L422" s="38"/>
      <c r="M422" s="38" t="str">
        <f t="shared" ref="M422:M453" si="1105">IF(A422="","",CONCATENATE("SOCIETE","_",A422,"_",$L$1))</f>
        <v/>
      </c>
    </row>
    <row r="423" spans="9:13">
      <c r="I423" s="38" t="str">
        <f t="shared" ref="I423" si="1106">IF(C422="","",C422)</f>
        <v/>
      </c>
      <c r="J423" s="38" t="str">
        <f t="shared" ref="J423" si="1107">IF(B422="","",B422)</f>
        <v/>
      </c>
      <c r="K423" s="39"/>
      <c r="L423" s="38" t="str">
        <f t="shared" ref="L423" si="1108">IF(G422="","",G422)</f>
        <v/>
      </c>
      <c r="M423" s="38" t="str">
        <f t="shared" ref="M423:M454" si="1109">IF(A422="","",CONCATENATE("SOCIETE","_",A422,"_",$L$1))</f>
        <v/>
      </c>
    </row>
    <row r="424" spans="9:13">
      <c r="I424" s="37"/>
      <c r="J424" s="37"/>
      <c r="K424" s="37"/>
      <c r="L424" s="37"/>
      <c r="M424" s="37"/>
    </row>
    <row r="425" spans="9:13">
      <c r="I425" s="38" t="str">
        <f t="shared" ref="I425" si="1110">IF(E425="","",E425)</f>
        <v/>
      </c>
      <c r="J425" s="38" t="str">
        <f t="shared" ref="J425" si="1111">IF(D425="","",D425)</f>
        <v/>
      </c>
      <c r="K425" s="38" t="str">
        <f t="shared" ref="K425" si="1112">IF(G425="","",G425)</f>
        <v/>
      </c>
      <c r="L425" s="38"/>
      <c r="M425" s="38" t="str">
        <f t="shared" ref="M425:M456" si="1113">IF(A425="","",CONCATENATE("SOCIETE","_",A425,"_",$L$1))</f>
        <v/>
      </c>
    </row>
    <row r="426" spans="9:13">
      <c r="I426" s="38" t="str">
        <f t="shared" ref="I426" si="1114">IF(C425="","",C425)</f>
        <v/>
      </c>
      <c r="J426" s="38" t="str">
        <f t="shared" ref="J426" si="1115">IF(B425="","",B425)</f>
        <v/>
      </c>
      <c r="K426" s="39"/>
      <c r="L426" s="38" t="str">
        <f t="shared" ref="L426" si="1116">IF(G425="","",G425)</f>
        <v/>
      </c>
      <c r="M426" s="38" t="str">
        <f t="shared" ref="M426:M457" si="1117">IF(A425="","",CONCATENATE("SOCIETE","_",A425,"_",$L$1))</f>
        <v/>
      </c>
    </row>
    <row r="427" spans="9:13">
      <c r="I427" s="37"/>
      <c r="J427" s="37"/>
      <c r="K427" s="37"/>
      <c r="L427" s="37"/>
      <c r="M427" s="37"/>
    </row>
    <row r="428" spans="9:13">
      <c r="I428" s="38" t="str">
        <f t="shared" ref="I428" si="1118">IF(E428="","",E428)</f>
        <v/>
      </c>
      <c r="J428" s="38" t="str">
        <f t="shared" ref="J428" si="1119">IF(D428="","",D428)</f>
        <v/>
      </c>
      <c r="K428" s="38" t="str">
        <f t="shared" ref="K428" si="1120">IF(G428="","",G428)</f>
        <v/>
      </c>
      <c r="L428" s="38"/>
      <c r="M428" s="38" t="str">
        <f t="shared" ref="M428:M459" si="1121">IF(A428="","",CONCATENATE("SOCIETE","_",A428,"_",$L$1))</f>
        <v/>
      </c>
    </row>
    <row r="429" spans="9:13">
      <c r="I429" s="38" t="str">
        <f t="shared" ref="I429" si="1122">IF(C428="","",C428)</f>
        <v/>
      </c>
      <c r="J429" s="38" t="str">
        <f t="shared" ref="J429" si="1123">IF(B428="","",B428)</f>
        <v/>
      </c>
      <c r="K429" s="39"/>
      <c r="L429" s="38" t="str">
        <f t="shared" ref="L429" si="1124">IF(G428="","",G428)</f>
        <v/>
      </c>
      <c r="M429" s="38" t="str">
        <f t="shared" ref="M429:M460" si="1125">IF(A428="","",CONCATENATE("SOCIETE","_",A428,"_",$L$1))</f>
        <v/>
      </c>
    </row>
    <row r="430" spans="9:13">
      <c r="I430" s="37"/>
      <c r="J430" s="37"/>
      <c r="K430" s="37"/>
      <c r="L430" s="37"/>
      <c r="M430" s="37"/>
    </row>
    <row r="431" spans="9:13">
      <c r="I431" s="38" t="str">
        <f t="shared" ref="I431" si="1126">IF(E431="","",E431)</f>
        <v/>
      </c>
      <c r="J431" s="38" t="str">
        <f t="shared" ref="J431" si="1127">IF(D431="","",D431)</f>
        <v/>
      </c>
      <c r="K431" s="38" t="str">
        <f t="shared" ref="K431" si="1128">IF(G431="","",G431)</f>
        <v/>
      </c>
      <c r="L431" s="38"/>
      <c r="M431" s="38" t="str">
        <f t="shared" ref="M431:M462" si="1129">IF(A431="","",CONCATENATE("SOCIETE","_",A431,"_",$L$1))</f>
        <v/>
      </c>
    </row>
    <row r="432" spans="9:13">
      <c r="I432" s="38" t="str">
        <f t="shared" ref="I432" si="1130">IF(C431="","",C431)</f>
        <v/>
      </c>
      <c r="J432" s="38" t="str">
        <f t="shared" ref="J432" si="1131">IF(B431="","",B431)</f>
        <v/>
      </c>
      <c r="K432" s="39"/>
      <c r="L432" s="38" t="str">
        <f t="shared" ref="L432" si="1132">IF(G431="","",G431)</f>
        <v/>
      </c>
      <c r="M432" s="38" t="str">
        <f t="shared" ref="M432:M463" si="1133">IF(A431="","",CONCATENATE("SOCIETE","_",A431,"_",$L$1))</f>
        <v/>
      </c>
    </row>
    <row r="433" spans="9:13">
      <c r="I433" s="37"/>
      <c r="J433" s="37"/>
      <c r="K433" s="37"/>
      <c r="L433" s="37"/>
      <c r="M433" s="37"/>
    </row>
    <row r="434" spans="9:13">
      <c r="I434" s="38" t="str">
        <f t="shared" ref="I434" si="1134">IF(E434="","",E434)</f>
        <v/>
      </c>
      <c r="J434" s="38" t="str">
        <f t="shared" ref="J434" si="1135">IF(D434="","",D434)</f>
        <v/>
      </c>
      <c r="K434" s="38" t="str">
        <f t="shared" ref="K434" si="1136">IF(G434="","",G434)</f>
        <v/>
      </c>
      <c r="L434" s="38"/>
      <c r="M434" s="38" t="str">
        <f t="shared" ref="M434:M465" si="1137">IF(A434="","",CONCATENATE("SOCIETE","_",A434,"_",$L$1))</f>
        <v/>
      </c>
    </row>
    <row r="435" spans="9:13">
      <c r="I435" s="38" t="str">
        <f t="shared" ref="I435" si="1138">IF(C434="","",C434)</f>
        <v/>
      </c>
      <c r="J435" s="38" t="str">
        <f t="shared" ref="J435" si="1139">IF(B434="","",B434)</f>
        <v/>
      </c>
      <c r="K435" s="39"/>
      <c r="L435" s="38" t="str">
        <f t="shared" ref="L435" si="1140">IF(G434="","",G434)</f>
        <v/>
      </c>
      <c r="M435" s="38" t="str">
        <f t="shared" ref="M435:M466" si="1141">IF(A434="","",CONCATENATE("SOCIETE","_",A434,"_",$L$1))</f>
        <v/>
      </c>
    </row>
    <row r="436" spans="9:13">
      <c r="I436" s="37"/>
      <c r="J436" s="37"/>
      <c r="K436" s="37"/>
      <c r="L436" s="37"/>
      <c r="M436" s="37"/>
    </row>
    <row r="437" spans="9:13">
      <c r="I437" s="38" t="str">
        <f t="shared" ref="I437" si="1142">IF(E437="","",E437)</f>
        <v/>
      </c>
      <c r="J437" s="38" t="str">
        <f t="shared" ref="J437" si="1143">IF(D437="","",D437)</f>
        <v/>
      </c>
      <c r="K437" s="38" t="str">
        <f t="shared" ref="K437" si="1144">IF(G437="","",G437)</f>
        <v/>
      </c>
      <c r="L437" s="38"/>
      <c r="M437" s="38" t="str">
        <f t="shared" ref="M437:M468" si="1145">IF(A437="","",CONCATENATE("SOCIETE","_",A437,"_",$L$1))</f>
        <v/>
      </c>
    </row>
    <row r="438" spans="9:13">
      <c r="I438" s="38" t="str">
        <f t="shared" ref="I438" si="1146">IF(C437="","",C437)</f>
        <v/>
      </c>
      <c r="J438" s="38" t="str">
        <f t="shared" ref="J438" si="1147">IF(B437="","",B437)</f>
        <v/>
      </c>
      <c r="K438" s="39"/>
      <c r="L438" s="38" t="str">
        <f t="shared" ref="L438" si="1148">IF(G437="","",G437)</f>
        <v/>
      </c>
      <c r="M438" s="38" t="str">
        <f t="shared" ref="M438:M469" si="1149">IF(A437="","",CONCATENATE("SOCIETE","_",A437,"_",$L$1))</f>
        <v/>
      </c>
    </row>
    <row r="439" spans="9:13">
      <c r="I439" s="37"/>
      <c r="J439" s="37"/>
      <c r="K439" s="37"/>
      <c r="L439" s="37"/>
      <c r="M439" s="37"/>
    </row>
    <row r="440" spans="9:13">
      <c r="I440" s="38" t="str">
        <f t="shared" ref="I440" si="1150">IF(E440="","",E440)</f>
        <v/>
      </c>
      <c r="J440" s="38" t="str">
        <f t="shared" ref="J440" si="1151">IF(D440="","",D440)</f>
        <v/>
      </c>
      <c r="K440" s="38" t="str">
        <f t="shared" ref="K440" si="1152">IF(G440="","",G440)</f>
        <v/>
      </c>
      <c r="L440" s="38"/>
      <c r="M440" s="38" t="str">
        <f t="shared" ref="M440:M471" si="1153">IF(A440="","",CONCATENATE("SOCIETE","_",A440,"_",$L$1))</f>
        <v/>
      </c>
    </row>
    <row r="441" spans="9:13">
      <c r="I441" s="38" t="str">
        <f t="shared" ref="I441" si="1154">IF(C440="","",C440)</f>
        <v/>
      </c>
      <c r="J441" s="38" t="str">
        <f t="shared" ref="J441" si="1155">IF(B440="","",B440)</f>
        <v/>
      </c>
      <c r="K441" s="39"/>
      <c r="L441" s="38" t="str">
        <f t="shared" ref="L441" si="1156">IF(G440="","",G440)</f>
        <v/>
      </c>
      <c r="M441" s="38" t="str">
        <f t="shared" ref="M441:M472" si="1157">IF(A440="","",CONCATENATE("SOCIETE","_",A440,"_",$L$1))</f>
        <v/>
      </c>
    </row>
    <row r="442" spans="9:13">
      <c r="I442" s="37"/>
      <c r="J442" s="37"/>
      <c r="K442" s="37"/>
      <c r="L442" s="37"/>
      <c r="M442" s="37"/>
    </row>
    <row r="443" spans="9:13">
      <c r="I443" s="38" t="str">
        <f t="shared" ref="I443" si="1158">IF(E443="","",E443)</f>
        <v/>
      </c>
      <c r="J443" s="38" t="str">
        <f t="shared" ref="J443" si="1159">IF(D443="","",D443)</f>
        <v/>
      </c>
      <c r="K443" s="38" t="str">
        <f t="shared" ref="K443" si="1160">IF(G443="","",G443)</f>
        <v/>
      </c>
      <c r="L443" s="38"/>
      <c r="M443" s="38" t="str">
        <f t="shared" ref="M443:M474" si="1161">IF(A443="","",CONCATENATE("SOCIETE","_",A443,"_",$L$1))</f>
        <v/>
      </c>
    </row>
    <row r="444" spans="9:13">
      <c r="I444" s="38" t="str">
        <f t="shared" ref="I444" si="1162">IF(C443="","",C443)</f>
        <v/>
      </c>
      <c r="J444" s="38" t="str">
        <f t="shared" ref="J444" si="1163">IF(B443="","",B443)</f>
        <v/>
      </c>
      <c r="K444" s="39"/>
      <c r="L444" s="38" t="str">
        <f t="shared" ref="L444" si="1164">IF(G443="","",G443)</f>
        <v/>
      </c>
      <c r="M444" s="38" t="str">
        <f t="shared" ref="M444:M475" si="1165">IF(A443="","",CONCATENATE("SOCIETE","_",A443,"_",$L$1))</f>
        <v/>
      </c>
    </row>
    <row r="445" spans="9:13">
      <c r="I445" s="37"/>
      <c r="J445" s="37"/>
      <c r="K445" s="37"/>
      <c r="L445" s="37"/>
      <c r="M445" s="37"/>
    </row>
    <row r="446" spans="9:13">
      <c r="I446" s="38" t="str">
        <f t="shared" ref="I446" si="1166">IF(E446="","",E446)</f>
        <v/>
      </c>
      <c r="J446" s="38" t="str">
        <f t="shared" ref="J446" si="1167">IF(D446="","",D446)</f>
        <v/>
      </c>
      <c r="K446" s="38" t="str">
        <f t="shared" ref="K446" si="1168">IF(G446="","",G446)</f>
        <v/>
      </c>
      <c r="L446" s="38"/>
      <c r="M446" s="38" t="str">
        <f t="shared" ref="M446:M477" si="1169">IF(A446="","",CONCATENATE("SOCIETE","_",A446,"_",$L$1))</f>
        <v/>
      </c>
    </row>
    <row r="447" spans="9:13">
      <c r="I447" s="38" t="str">
        <f t="shared" ref="I447" si="1170">IF(C446="","",C446)</f>
        <v/>
      </c>
      <c r="J447" s="38" t="str">
        <f t="shared" ref="J447" si="1171">IF(B446="","",B446)</f>
        <v/>
      </c>
      <c r="K447" s="39"/>
      <c r="L447" s="38" t="str">
        <f t="shared" ref="L447" si="1172">IF(G446="","",G446)</f>
        <v/>
      </c>
      <c r="M447" s="38" t="str">
        <f t="shared" ref="M447:M478" si="1173">IF(A446="","",CONCATENATE("SOCIETE","_",A446,"_",$L$1))</f>
        <v/>
      </c>
    </row>
    <row r="448" spans="9:13">
      <c r="I448" s="37"/>
      <c r="J448" s="37"/>
      <c r="K448" s="37"/>
      <c r="L448" s="37"/>
      <c r="M448" s="37"/>
    </row>
    <row r="449" spans="9:13">
      <c r="I449" s="38" t="str">
        <f t="shared" ref="I449" si="1174">IF(E449="","",E449)</f>
        <v/>
      </c>
      <c r="J449" s="38" t="str">
        <f t="shared" ref="J449" si="1175">IF(D449="","",D449)</f>
        <v/>
      </c>
      <c r="K449" s="38" t="str">
        <f t="shared" ref="K449" si="1176">IF(G449="","",G449)</f>
        <v/>
      </c>
      <c r="L449" s="38"/>
      <c r="M449" s="38" t="str">
        <f t="shared" ref="M449:M480" si="1177">IF(A449="","",CONCATENATE("SOCIETE","_",A449,"_",$L$1))</f>
        <v/>
      </c>
    </row>
    <row r="450" spans="9:13">
      <c r="I450" s="38" t="str">
        <f t="shared" ref="I450" si="1178">IF(C449="","",C449)</f>
        <v/>
      </c>
      <c r="J450" s="38" t="str">
        <f t="shared" ref="J450" si="1179">IF(B449="","",B449)</f>
        <v/>
      </c>
      <c r="K450" s="39"/>
      <c r="L450" s="38" t="str">
        <f t="shared" ref="L450" si="1180">IF(G449="","",G449)</f>
        <v/>
      </c>
      <c r="M450" s="38" t="str">
        <f t="shared" ref="M450:M481" si="1181">IF(A449="","",CONCATENATE("SOCIETE","_",A449,"_",$L$1))</f>
        <v/>
      </c>
    </row>
    <row r="451" spans="9:13">
      <c r="I451" s="37"/>
      <c r="J451" s="37"/>
      <c r="K451" s="37"/>
      <c r="L451" s="37"/>
      <c r="M451" s="37"/>
    </row>
    <row r="452" spans="9:13">
      <c r="I452" s="38" t="str">
        <f t="shared" ref="I452" si="1182">IF(E452="","",E452)</f>
        <v/>
      </c>
      <c r="J452" s="38" t="str">
        <f t="shared" ref="J452" si="1183">IF(D452="","",D452)</f>
        <v/>
      </c>
      <c r="K452" s="38" t="str">
        <f t="shared" ref="K452" si="1184">IF(G452="","",G452)</f>
        <v/>
      </c>
      <c r="L452" s="38"/>
      <c r="M452" s="38" t="str">
        <f t="shared" ref="M452:M498" si="1185">IF(A452="","",CONCATENATE("SOCIETE","_",A452,"_",$L$1))</f>
        <v/>
      </c>
    </row>
    <row r="453" spans="9:13">
      <c r="I453" s="38" t="str">
        <f t="shared" ref="I453" si="1186">IF(C452="","",C452)</f>
        <v/>
      </c>
      <c r="J453" s="38" t="str">
        <f t="shared" ref="J453" si="1187">IF(B452="","",B452)</f>
        <v/>
      </c>
      <c r="K453" s="39"/>
      <c r="L453" s="38" t="str">
        <f t="shared" ref="L453" si="1188">IF(G452="","",G452)</f>
        <v/>
      </c>
      <c r="M453" s="38" t="str">
        <f t="shared" ref="M453:M498" si="1189">IF(A452="","",CONCATENATE("SOCIETE","_",A452,"_",$L$1))</f>
        <v/>
      </c>
    </row>
    <row r="454" spans="9:13">
      <c r="I454" s="37"/>
      <c r="J454" s="37"/>
      <c r="K454" s="37"/>
      <c r="L454" s="37"/>
      <c r="M454" s="37"/>
    </row>
    <row r="455" spans="9:13">
      <c r="I455" s="38" t="str">
        <f t="shared" ref="I455" si="1190">IF(E455="","",E455)</f>
        <v/>
      </c>
      <c r="J455" s="38" t="str">
        <f t="shared" ref="J455" si="1191">IF(D455="","",D455)</f>
        <v/>
      </c>
      <c r="K455" s="38" t="str">
        <f t="shared" ref="K455" si="1192">IF(G455="","",G455)</f>
        <v/>
      </c>
      <c r="L455" s="38"/>
      <c r="M455" s="38" t="str">
        <f t="shared" ref="M455:M498" si="1193">IF(A455="","",CONCATENATE("SOCIETE","_",A455,"_",$L$1))</f>
        <v/>
      </c>
    </row>
    <row r="456" spans="9:13">
      <c r="I456" s="38" t="str">
        <f t="shared" ref="I456" si="1194">IF(C455="","",C455)</f>
        <v/>
      </c>
      <c r="J456" s="38" t="str">
        <f t="shared" ref="J456" si="1195">IF(B455="","",B455)</f>
        <v/>
      </c>
      <c r="K456" s="39"/>
      <c r="L456" s="38" t="str">
        <f t="shared" ref="L456" si="1196">IF(G455="","",G455)</f>
        <v/>
      </c>
      <c r="M456" s="38" t="str">
        <f t="shared" ref="M456:M498" si="1197">IF(A455="","",CONCATENATE("SOCIETE","_",A455,"_",$L$1))</f>
        <v/>
      </c>
    </row>
    <row r="457" spans="9:13">
      <c r="I457" s="37"/>
      <c r="J457" s="37"/>
      <c r="K457" s="37"/>
      <c r="L457" s="37"/>
      <c r="M457" s="37"/>
    </row>
    <row r="458" spans="9:13">
      <c r="I458" s="38" t="str">
        <f t="shared" ref="I458" si="1198">IF(E458="","",E458)</f>
        <v/>
      </c>
      <c r="J458" s="38" t="str">
        <f t="shared" ref="J458" si="1199">IF(D458="","",D458)</f>
        <v/>
      </c>
      <c r="K458" s="38" t="str">
        <f t="shared" ref="K458" si="1200">IF(G458="","",G458)</f>
        <v/>
      </c>
      <c r="L458" s="38"/>
      <c r="M458" s="38" t="str">
        <f t="shared" ref="M458:M498" si="1201">IF(A458="","",CONCATENATE("SOCIETE","_",A458,"_",$L$1))</f>
        <v/>
      </c>
    </row>
    <row r="459" spans="9:13">
      <c r="I459" s="38" t="str">
        <f t="shared" ref="I459" si="1202">IF(C458="","",C458)</f>
        <v/>
      </c>
      <c r="J459" s="38" t="str">
        <f t="shared" ref="J459" si="1203">IF(B458="","",B458)</f>
        <v/>
      </c>
      <c r="K459" s="39"/>
      <c r="L459" s="38" t="str">
        <f t="shared" ref="L459" si="1204">IF(G458="","",G458)</f>
        <v/>
      </c>
      <c r="M459" s="38" t="str">
        <f t="shared" ref="M459:M498" si="1205">IF(A458="","",CONCATENATE("SOCIETE","_",A458,"_",$L$1))</f>
        <v/>
      </c>
    </row>
    <row r="460" spans="9:13">
      <c r="I460" s="37"/>
      <c r="J460" s="37"/>
      <c r="K460" s="37"/>
      <c r="L460" s="37"/>
      <c r="M460" s="37"/>
    </row>
    <row r="461" spans="9:13">
      <c r="I461" s="38" t="str">
        <f t="shared" ref="I461" si="1206">IF(E461="","",E461)</f>
        <v/>
      </c>
      <c r="J461" s="38" t="str">
        <f t="shared" ref="J461" si="1207">IF(D461="","",D461)</f>
        <v/>
      </c>
      <c r="K461" s="38" t="str">
        <f t="shared" ref="K461" si="1208">IF(G461="","",G461)</f>
        <v/>
      </c>
      <c r="L461" s="38"/>
      <c r="M461" s="38" t="str">
        <f t="shared" ref="M461:M498" si="1209">IF(A461="","",CONCATENATE("SOCIETE","_",A461,"_",$L$1))</f>
        <v/>
      </c>
    </row>
    <row r="462" spans="9:13">
      <c r="I462" s="38" t="str">
        <f t="shared" ref="I462" si="1210">IF(C461="","",C461)</f>
        <v/>
      </c>
      <c r="J462" s="38" t="str">
        <f t="shared" ref="J462" si="1211">IF(B461="","",B461)</f>
        <v/>
      </c>
      <c r="K462" s="39"/>
      <c r="L462" s="38" t="str">
        <f t="shared" ref="L462" si="1212">IF(G461="","",G461)</f>
        <v/>
      </c>
      <c r="M462" s="38" t="str">
        <f t="shared" ref="M462:M498" si="1213">IF(A461="","",CONCATENATE("SOCIETE","_",A461,"_",$L$1))</f>
        <v/>
      </c>
    </row>
    <row r="463" spans="9:13">
      <c r="I463" s="37"/>
      <c r="J463" s="37"/>
      <c r="K463" s="37"/>
      <c r="L463" s="37"/>
      <c r="M463" s="37"/>
    </row>
    <row r="464" spans="9:13">
      <c r="I464" s="38" t="str">
        <f t="shared" ref="I464" si="1214">IF(E464="","",E464)</f>
        <v/>
      </c>
      <c r="J464" s="38" t="str">
        <f t="shared" ref="J464" si="1215">IF(D464="","",D464)</f>
        <v/>
      </c>
      <c r="K464" s="38" t="str">
        <f t="shared" ref="K464" si="1216">IF(G464="","",G464)</f>
        <v/>
      </c>
      <c r="L464" s="38"/>
      <c r="M464" s="38" t="str">
        <f t="shared" ref="M464:M498" si="1217">IF(A464="","",CONCATENATE("SOCIETE","_",A464,"_",$L$1))</f>
        <v/>
      </c>
    </row>
    <row r="465" spans="9:13">
      <c r="I465" s="38" t="str">
        <f t="shared" ref="I465" si="1218">IF(C464="","",C464)</f>
        <v/>
      </c>
      <c r="J465" s="38" t="str">
        <f t="shared" ref="J465" si="1219">IF(B464="","",B464)</f>
        <v/>
      </c>
      <c r="K465" s="39"/>
      <c r="L465" s="38" t="str">
        <f t="shared" ref="L465" si="1220">IF(G464="","",G464)</f>
        <v/>
      </c>
      <c r="M465" s="38" t="str">
        <f t="shared" ref="M465:M498" si="1221">IF(A464="","",CONCATENATE("SOCIETE","_",A464,"_",$L$1))</f>
        <v/>
      </c>
    </row>
    <row r="466" spans="9:13">
      <c r="I466" s="37"/>
      <c r="J466" s="37"/>
      <c r="K466" s="37"/>
      <c r="L466" s="37"/>
      <c r="M466" s="37"/>
    </row>
    <row r="467" spans="9:13">
      <c r="I467" s="38" t="str">
        <f t="shared" ref="I467" si="1222">IF(E467="","",E467)</f>
        <v/>
      </c>
      <c r="J467" s="38" t="str">
        <f t="shared" ref="J467" si="1223">IF(D467="","",D467)</f>
        <v/>
      </c>
      <c r="K467" s="38" t="str">
        <f t="shared" ref="K467" si="1224">IF(G467="","",G467)</f>
        <v/>
      </c>
      <c r="L467" s="38"/>
      <c r="M467" s="38" t="str">
        <f t="shared" ref="M467:M498" si="1225">IF(A467="","",CONCATENATE("SOCIETE","_",A467,"_",$L$1))</f>
        <v/>
      </c>
    </row>
    <row r="468" spans="9:13">
      <c r="I468" s="38" t="str">
        <f t="shared" ref="I468" si="1226">IF(C467="","",C467)</f>
        <v/>
      </c>
      <c r="J468" s="38" t="str">
        <f t="shared" ref="J468" si="1227">IF(B467="","",B467)</f>
        <v/>
      </c>
      <c r="K468" s="39"/>
      <c r="L468" s="38" t="str">
        <f t="shared" ref="L468" si="1228">IF(G467="","",G467)</f>
        <v/>
      </c>
      <c r="M468" s="38" t="str">
        <f t="shared" ref="M468:M498" si="1229">IF(A467="","",CONCATENATE("SOCIETE","_",A467,"_",$L$1))</f>
        <v/>
      </c>
    </row>
    <row r="469" spans="9:13">
      <c r="I469" s="37"/>
      <c r="J469" s="37"/>
      <c r="K469" s="37"/>
      <c r="L469" s="37"/>
      <c r="M469" s="37"/>
    </row>
    <row r="470" spans="9:13">
      <c r="I470" s="38" t="str">
        <f t="shared" ref="I470" si="1230">IF(E470="","",E470)</f>
        <v/>
      </c>
      <c r="J470" s="38" t="str">
        <f t="shared" ref="J470" si="1231">IF(D470="","",D470)</f>
        <v/>
      </c>
      <c r="K470" s="38" t="str">
        <f t="shared" ref="K470" si="1232">IF(G470="","",G470)</f>
        <v/>
      </c>
      <c r="L470" s="38"/>
      <c r="M470" s="38" t="str">
        <f t="shared" ref="M470:M498" si="1233">IF(A470="","",CONCATENATE("SOCIETE","_",A470,"_",$L$1))</f>
        <v/>
      </c>
    </row>
    <row r="471" spans="9:13">
      <c r="I471" s="38" t="str">
        <f t="shared" ref="I471" si="1234">IF(C470="","",C470)</f>
        <v/>
      </c>
      <c r="J471" s="38" t="str">
        <f t="shared" ref="J471" si="1235">IF(B470="","",B470)</f>
        <v/>
      </c>
      <c r="K471" s="39"/>
      <c r="L471" s="38" t="str">
        <f t="shared" ref="L471" si="1236">IF(G470="","",G470)</f>
        <v/>
      </c>
      <c r="M471" s="38" t="str">
        <f t="shared" ref="M471:M498" si="1237">IF(A470="","",CONCATENATE("SOCIETE","_",A470,"_",$L$1))</f>
        <v/>
      </c>
    </row>
    <row r="472" spans="9:13">
      <c r="I472" s="37"/>
      <c r="J472" s="37"/>
      <c r="K472" s="37"/>
      <c r="L472" s="37"/>
      <c r="M472" s="37"/>
    </row>
    <row r="473" spans="9:13">
      <c r="I473" s="38" t="str">
        <f t="shared" ref="I473" si="1238">IF(E473="","",E473)</f>
        <v/>
      </c>
      <c r="J473" s="38" t="str">
        <f t="shared" ref="J473" si="1239">IF(D473="","",D473)</f>
        <v/>
      </c>
      <c r="K473" s="38" t="str">
        <f t="shared" ref="K473" si="1240">IF(G473="","",G473)</f>
        <v/>
      </c>
      <c r="L473" s="38"/>
      <c r="M473" s="38" t="str">
        <f t="shared" ref="M473:M498" si="1241">IF(A473="","",CONCATENATE("SOCIETE","_",A473,"_",$L$1))</f>
        <v/>
      </c>
    </row>
    <row r="474" spans="9:13">
      <c r="I474" s="38" t="str">
        <f t="shared" ref="I474" si="1242">IF(C473="","",C473)</f>
        <v/>
      </c>
      <c r="J474" s="38" t="str">
        <f t="shared" ref="J474" si="1243">IF(B473="","",B473)</f>
        <v/>
      </c>
      <c r="K474" s="39"/>
      <c r="L474" s="38" t="str">
        <f t="shared" ref="L474" si="1244">IF(G473="","",G473)</f>
        <v/>
      </c>
      <c r="M474" s="38" t="str">
        <f t="shared" ref="M474:M498" si="1245">IF(A473="","",CONCATENATE("SOCIETE","_",A473,"_",$L$1))</f>
        <v/>
      </c>
    </row>
    <row r="475" spans="9:13">
      <c r="I475" s="37"/>
      <c r="J475" s="37"/>
      <c r="K475" s="37"/>
      <c r="L475" s="37"/>
      <c r="M475" s="37"/>
    </row>
    <row r="476" spans="9:13">
      <c r="I476" s="38" t="str">
        <f t="shared" ref="I476" si="1246">IF(E476="","",E476)</f>
        <v/>
      </c>
      <c r="J476" s="38" t="str">
        <f t="shared" ref="J476" si="1247">IF(D476="","",D476)</f>
        <v/>
      </c>
      <c r="K476" s="38" t="str">
        <f t="shared" ref="K476" si="1248">IF(G476="","",G476)</f>
        <v/>
      </c>
      <c r="L476" s="38"/>
      <c r="M476" s="38" t="str">
        <f t="shared" ref="M476:M498" si="1249">IF(A476="","",CONCATENATE("SOCIETE","_",A476,"_",$L$1))</f>
        <v/>
      </c>
    </row>
    <row r="477" spans="9:13">
      <c r="I477" s="38" t="str">
        <f t="shared" ref="I477" si="1250">IF(C476="","",C476)</f>
        <v/>
      </c>
      <c r="J477" s="38" t="str">
        <f t="shared" ref="J477" si="1251">IF(B476="","",B476)</f>
        <v/>
      </c>
      <c r="K477" s="39"/>
      <c r="L477" s="38" t="str">
        <f t="shared" ref="L477" si="1252">IF(G476="","",G476)</f>
        <v/>
      </c>
      <c r="M477" s="38" t="str">
        <f t="shared" ref="M477:M498" si="1253">IF(A476="","",CONCATENATE("SOCIETE","_",A476,"_",$L$1))</f>
        <v/>
      </c>
    </row>
    <row r="478" spans="9:13">
      <c r="I478" s="37"/>
      <c r="J478" s="37"/>
      <c r="K478" s="37"/>
      <c r="L478" s="37"/>
      <c r="M478" s="37"/>
    </row>
    <row r="479" spans="9:13">
      <c r="I479" s="38" t="str">
        <f t="shared" ref="I479" si="1254">IF(E479="","",E479)</f>
        <v/>
      </c>
      <c r="J479" s="38" t="str">
        <f t="shared" ref="J479" si="1255">IF(D479="","",D479)</f>
        <v/>
      </c>
      <c r="K479" s="38" t="str">
        <f t="shared" ref="K479" si="1256">IF(G479="","",G479)</f>
        <v/>
      </c>
      <c r="L479" s="38"/>
      <c r="M479" s="38" t="str">
        <f t="shared" ref="M479:M498" si="1257">IF(A479="","",CONCATENATE("SOCIETE","_",A479,"_",$L$1))</f>
        <v/>
      </c>
    </row>
    <row r="480" spans="9:13">
      <c r="I480" s="38" t="str">
        <f t="shared" ref="I480" si="1258">IF(C479="","",C479)</f>
        <v/>
      </c>
      <c r="J480" s="38" t="str">
        <f t="shared" ref="J480" si="1259">IF(B479="","",B479)</f>
        <v/>
      </c>
      <c r="K480" s="39"/>
      <c r="L480" s="38" t="str">
        <f t="shared" ref="L480" si="1260">IF(G479="","",G479)</f>
        <v/>
      </c>
      <c r="M480" s="38" t="str">
        <f t="shared" ref="M480:M498" si="1261">IF(A479="","",CONCATENATE("SOCIETE","_",A479,"_",$L$1))</f>
        <v/>
      </c>
    </row>
    <row r="481" spans="9:13">
      <c r="I481" s="37"/>
      <c r="J481" s="37"/>
      <c r="K481" s="37"/>
      <c r="L481" s="37"/>
      <c r="M481" s="37"/>
    </row>
    <row r="482" spans="9:13">
      <c r="I482" s="38" t="str">
        <f t="shared" ref="I482" si="1262">IF(E482="","",E482)</f>
        <v/>
      </c>
      <c r="J482" s="38" t="str">
        <f t="shared" ref="J482" si="1263">IF(D482="","",D482)</f>
        <v/>
      </c>
      <c r="K482" s="38" t="str">
        <f t="shared" ref="K482" si="1264">IF(G482="","",G482)</f>
        <v/>
      </c>
      <c r="L482" s="38"/>
      <c r="M482" s="38" t="str">
        <f t="shared" ref="M482:M498" si="1265">IF(A482="","",CONCATENATE("SOCIETE","_",A482,"_",$L$1))</f>
        <v/>
      </c>
    </row>
    <row r="483" spans="9:13">
      <c r="I483" s="38" t="str">
        <f t="shared" ref="I483" si="1266">IF(C482="","",C482)</f>
        <v/>
      </c>
      <c r="J483" s="38" t="str">
        <f t="shared" ref="J483" si="1267">IF(B482="","",B482)</f>
        <v/>
      </c>
      <c r="K483" s="39"/>
      <c r="L483" s="38" t="str">
        <f t="shared" ref="L483" si="1268">IF(G482="","",G482)</f>
        <v/>
      </c>
      <c r="M483" s="38" t="str">
        <f t="shared" ref="M483:M498" si="1269">IF(A482="","",CONCATENATE("SOCIETE","_",A482,"_",$L$1))</f>
        <v/>
      </c>
    </row>
    <row r="484" spans="9:13">
      <c r="I484" s="37"/>
      <c r="J484" s="37"/>
      <c r="K484" s="37"/>
      <c r="L484" s="37"/>
      <c r="M484" s="37"/>
    </row>
    <row r="485" spans="9:13">
      <c r="I485" s="38" t="str">
        <f t="shared" ref="I485" si="1270">IF(E485="","",E485)</f>
        <v/>
      </c>
      <c r="J485" s="38" t="str">
        <f t="shared" ref="J485" si="1271">IF(D485="","",D485)</f>
        <v/>
      </c>
      <c r="K485" s="38" t="str">
        <f t="shared" ref="K485" si="1272">IF(G485="","",G485)</f>
        <v/>
      </c>
      <c r="L485" s="38"/>
      <c r="M485" s="38" t="str">
        <f t="shared" ref="M485:M498" si="1273">IF(A485="","",CONCATENATE("SOCIETE","_",A485,"_",$L$1))</f>
        <v/>
      </c>
    </row>
    <row r="486" spans="9:13">
      <c r="I486" s="38" t="str">
        <f t="shared" ref="I486" si="1274">IF(C485="","",C485)</f>
        <v/>
      </c>
      <c r="J486" s="38" t="str">
        <f t="shared" ref="J486" si="1275">IF(B485="","",B485)</f>
        <v/>
      </c>
      <c r="K486" s="39"/>
      <c r="L486" s="38" t="str">
        <f t="shared" ref="L486" si="1276">IF(G485="","",G485)</f>
        <v/>
      </c>
      <c r="M486" s="38" t="str">
        <f t="shared" ref="M486:M498" si="1277">IF(A485="","",CONCATENATE("SOCIETE","_",A485,"_",$L$1))</f>
        <v/>
      </c>
    </row>
    <row r="487" spans="9:13">
      <c r="I487" s="37"/>
      <c r="J487" s="37"/>
      <c r="K487" s="37"/>
      <c r="L487" s="37"/>
      <c r="M487" s="37"/>
    </row>
    <row r="488" spans="9:13">
      <c r="I488" s="38" t="str">
        <f t="shared" ref="I488" si="1278">IF(E488="","",E488)</f>
        <v/>
      </c>
      <c r="J488" s="38" t="str">
        <f t="shared" ref="J488" si="1279">IF(D488="","",D488)</f>
        <v/>
      </c>
      <c r="K488" s="38" t="str">
        <f t="shared" ref="K488" si="1280">IF(G488="","",G488)</f>
        <v/>
      </c>
      <c r="L488" s="38"/>
      <c r="M488" s="38" t="str">
        <f t="shared" ref="M488:M498" si="1281">IF(A488="","",CONCATENATE("SOCIETE","_",A488,"_",$L$1))</f>
        <v/>
      </c>
    </row>
    <row r="489" spans="9:13">
      <c r="I489" s="38" t="str">
        <f t="shared" ref="I489" si="1282">IF(C488="","",C488)</f>
        <v/>
      </c>
      <c r="J489" s="38" t="str">
        <f t="shared" ref="J489" si="1283">IF(B488="","",B488)</f>
        <v/>
      </c>
      <c r="K489" s="39"/>
      <c r="L489" s="38" t="str">
        <f t="shared" ref="L489" si="1284">IF(G488="","",G488)</f>
        <v/>
      </c>
      <c r="M489" s="38" t="str">
        <f t="shared" ref="M489:M498" si="1285">IF(A488="","",CONCATENATE("SOCIETE","_",A488,"_",$L$1))</f>
        <v/>
      </c>
    </row>
    <row r="490" spans="9:13">
      <c r="I490" s="37"/>
      <c r="J490" s="37"/>
      <c r="K490" s="37"/>
      <c r="L490" s="37"/>
      <c r="M490" s="37"/>
    </row>
    <row r="491" spans="9:13">
      <c r="I491" s="38" t="str">
        <f t="shared" ref="I491" si="1286">IF(E491="","",E491)</f>
        <v/>
      </c>
      <c r="J491" s="38" t="str">
        <f t="shared" ref="J491" si="1287">IF(D491="","",D491)</f>
        <v/>
      </c>
      <c r="K491" s="38" t="str">
        <f t="shared" ref="K491" si="1288">IF(G491="","",G491)</f>
        <v/>
      </c>
      <c r="L491" s="38"/>
      <c r="M491" s="38" t="str">
        <f t="shared" ref="M491:M498" si="1289">IF(A491="","",CONCATENATE("SOCIETE","_",A491,"_",$L$1))</f>
        <v/>
      </c>
    </row>
    <row r="492" spans="9:13">
      <c r="I492" s="38" t="str">
        <f t="shared" ref="I492" si="1290">IF(C491="","",C491)</f>
        <v/>
      </c>
      <c r="J492" s="38" t="str">
        <f t="shared" ref="J492" si="1291">IF(B491="","",B491)</f>
        <v/>
      </c>
      <c r="K492" s="39"/>
      <c r="L492" s="38" t="str">
        <f t="shared" ref="L492" si="1292">IF(G491="","",G491)</f>
        <v/>
      </c>
      <c r="M492" s="38" t="str">
        <f t="shared" ref="M492:M498" si="1293">IF(A491="","",CONCATENATE("SOCIETE","_",A491,"_",$L$1))</f>
        <v/>
      </c>
    </row>
    <row r="493" spans="9:13">
      <c r="I493" s="37"/>
      <c r="J493" s="37"/>
      <c r="K493" s="37"/>
      <c r="L493" s="37"/>
      <c r="M493" s="37"/>
    </row>
    <row r="494" spans="9:13">
      <c r="I494" s="38" t="str">
        <f t="shared" ref="I494" si="1294">IF(E494="","",E494)</f>
        <v/>
      </c>
      <c r="J494" s="38" t="str">
        <f t="shared" ref="J494" si="1295">IF(D494="","",D494)</f>
        <v/>
      </c>
      <c r="K494" s="38" t="str">
        <f t="shared" ref="K494" si="1296">IF(G494="","",G494)</f>
        <v/>
      </c>
      <c r="L494" s="38"/>
      <c r="M494" s="38" t="str">
        <f t="shared" ref="M494:M498" si="1297">IF(A494="","",CONCATENATE("SOCIETE","_",A494,"_",$L$1))</f>
        <v/>
      </c>
    </row>
    <row r="495" spans="9:13">
      <c r="I495" s="38" t="str">
        <f t="shared" ref="I495" si="1298">IF(C494="","",C494)</f>
        <v/>
      </c>
      <c r="J495" s="38" t="str">
        <f t="shared" ref="J495" si="1299">IF(B494="","",B494)</f>
        <v/>
      </c>
      <c r="K495" s="39"/>
      <c r="L495" s="38" t="str">
        <f t="shared" ref="L495" si="1300">IF(G494="","",G494)</f>
        <v/>
      </c>
      <c r="M495" s="38" t="str">
        <f t="shared" ref="M495:M498" si="1301">IF(A494="","",CONCATENATE("SOCIETE","_",A494,"_",$L$1))</f>
        <v/>
      </c>
    </row>
    <row r="496" spans="9:13">
      <c r="I496" s="37"/>
      <c r="J496" s="37"/>
      <c r="K496" s="37"/>
      <c r="L496" s="37"/>
      <c r="M496" s="37"/>
    </row>
    <row r="497" spans="9:13">
      <c r="I497" s="38" t="str">
        <f t="shared" ref="I497" si="1302">IF(E497="","",E497)</f>
        <v/>
      </c>
      <c r="J497" s="38" t="str">
        <f t="shared" ref="J497" si="1303">IF(D497="","",D497)</f>
        <v/>
      </c>
      <c r="K497" s="38" t="str">
        <f t="shared" ref="K497" si="1304">IF(G497="","",G497)</f>
        <v/>
      </c>
      <c r="L497" s="38"/>
      <c r="M497" s="38" t="str">
        <f t="shared" ref="M497:M498" si="1305">IF(A497="","",CONCATENATE("SOCIETE","_",A497,"_",$L$1))</f>
        <v/>
      </c>
    </row>
    <row r="498" spans="9:13">
      <c r="I498" s="38" t="str">
        <f t="shared" ref="I498" si="1306">IF(C497="","",C497)</f>
        <v/>
      </c>
      <c r="J498" s="38" t="str">
        <f t="shared" ref="J498" si="1307">IF(B497="","",B497)</f>
        <v/>
      </c>
      <c r="K498" s="39"/>
      <c r="L498" s="38" t="str">
        <f t="shared" ref="L498" si="1308">IF(G497="","",G497)</f>
        <v/>
      </c>
      <c r="M498" s="38" t="str">
        <f t="shared" ref="M498" si="1309">IF(A497="","",CONCATENATE("SOCIETE","_",A497,"_",$L$1))</f>
        <v/>
      </c>
    </row>
    <row r="499" spans="9:13">
      <c r="I499" s="37"/>
      <c r="J499" s="37"/>
      <c r="K499" s="37"/>
      <c r="L499" s="37"/>
      <c r="M499" s="37"/>
    </row>
    <row r="500" spans="9:13">
      <c r="I500" s="37" t="str">
        <f t="shared" ref="I500" si="1310">IF(E500="","",E500)</f>
        <v/>
      </c>
      <c r="J500" s="37" t="str">
        <f t="shared" ref="J500" si="1311">IF(D500="","",D500)</f>
        <v/>
      </c>
      <c r="K500" s="37" t="str">
        <f t="shared" ref="K500" si="1312">IF(G500="","",G500)</f>
        <v/>
      </c>
      <c r="L500" s="37"/>
      <c r="M500" s="37" t="str">
        <f t="shared" ref="M500" si="1313">IF(A500="","",CONCATENATE("CDS","_",A500,"_",$L$1))</f>
        <v/>
      </c>
    </row>
  </sheetData>
  <customSheetViews>
    <customSheetView guid="{CD5457EA-581F-4B00-AA9B-80903CAF953A}" scale="85" fitToPage="1" hiddenColumns="1" showRuler="0" topLeftCell="H1">
      <selection activeCell="A2" sqref="A2"/>
      <pageMargins left="0.38" right="0.38" top="0.984251969" bottom="0.984251969" header="0.4921259845" footer="0.4921259845"/>
      <pageSetup scale="44" orientation="landscape" r:id="rId2"/>
      <headerFooter alignWithMargins="0"/>
    </customSheetView>
  </customSheetViews>
  <phoneticPr fontId="3" type="noConversion"/>
  <pageMargins left="0.39370078740157483" right="0.39370078740157483" top="0.22" bottom="0.17" header="0.51181102362204722" footer="0.51181102362204722"/>
  <pageSetup scale="27" fitToHeight="0" orientation="portrait" r:id="rId3"/>
  <headerFooter alignWithMargins="0"/>
  <ignoredErrors>
    <ignoredError sqref="J5 J8:J499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6"/>
  <dimension ref="A1:G314"/>
  <sheetViews>
    <sheetView workbookViewId="0">
      <selection activeCell="D4" sqref="D4"/>
    </sheetView>
  </sheetViews>
  <sheetFormatPr baseColWidth="10" defaultRowHeight="12.75"/>
  <cols>
    <col min="1" max="1" width="21.7109375" style="21" customWidth="1"/>
    <col min="2" max="2" width="22.85546875" style="21" customWidth="1"/>
    <col min="3" max="3" width="9.7109375" style="21" customWidth="1"/>
    <col min="4" max="4" width="24.42578125" style="21" customWidth="1"/>
    <col min="5" max="6" width="24.85546875" style="21" customWidth="1"/>
    <col min="7" max="7" width="39.85546875" style="21" customWidth="1"/>
    <col min="8" max="256" width="11.42578125" style="21"/>
    <col min="257" max="257" width="21.7109375" style="21" customWidth="1"/>
    <col min="258" max="258" width="22.85546875" style="21" customWidth="1"/>
    <col min="259" max="259" width="9.7109375" style="21" customWidth="1"/>
    <col min="260" max="260" width="24.42578125" style="21" customWidth="1"/>
    <col min="261" max="262" width="24.85546875" style="21" customWidth="1"/>
    <col min="263" max="263" width="39.85546875" style="21" customWidth="1"/>
    <col min="264" max="512" width="11.42578125" style="21"/>
    <col min="513" max="513" width="21.7109375" style="21" customWidth="1"/>
    <col min="514" max="514" width="22.85546875" style="21" customWidth="1"/>
    <col min="515" max="515" width="9.7109375" style="21" customWidth="1"/>
    <col min="516" max="516" width="24.42578125" style="21" customWidth="1"/>
    <col min="517" max="518" width="24.85546875" style="21" customWidth="1"/>
    <col min="519" max="519" width="39.85546875" style="21" customWidth="1"/>
    <col min="520" max="768" width="11.42578125" style="21"/>
    <col min="769" max="769" width="21.7109375" style="21" customWidth="1"/>
    <col min="770" max="770" width="22.85546875" style="21" customWidth="1"/>
    <col min="771" max="771" width="9.7109375" style="21" customWidth="1"/>
    <col min="772" max="772" width="24.42578125" style="21" customWidth="1"/>
    <col min="773" max="774" width="24.85546875" style="21" customWidth="1"/>
    <col min="775" max="775" width="39.85546875" style="21" customWidth="1"/>
    <col min="776" max="1024" width="11.42578125" style="21"/>
    <col min="1025" max="1025" width="21.7109375" style="21" customWidth="1"/>
    <col min="1026" max="1026" width="22.85546875" style="21" customWidth="1"/>
    <col min="1027" max="1027" width="9.7109375" style="21" customWidth="1"/>
    <col min="1028" max="1028" width="24.42578125" style="21" customWidth="1"/>
    <col min="1029" max="1030" width="24.85546875" style="21" customWidth="1"/>
    <col min="1031" max="1031" width="39.85546875" style="21" customWidth="1"/>
    <col min="1032" max="1280" width="11.42578125" style="21"/>
    <col min="1281" max="1281" width="21.7109375" style="21" customWidth="1"/>
    <col min="1282" max="1282" width="22.85546875" style="21" customWidth="1"/>
    <col min="1283" max="1283" width="9.7109375" style="21" customWidth="1"/>
    <col min="1284" max="1284" width="24.42578125" style="21" customWidth="1"/>
    <col min="1285" max="1286" width="24.85546875" style="21" customWidth="1"/>
    <col min="1287" max="1287" width="39.85546875" style="21" customWidth="1"/>
    <col min="1288" max="1536" width="11.42578125" style="21"/>
    <col min="1537" max="1537" width="21.7109375" style="21" customWidth="1"/>
    <col min="1538" max="1538" width="22.85546875" style="21" customWidth="1"/>
    <col min="1539" max="1539" width="9.7109375" style="21" customWidth="1"/>
    <col min="1540" max="1540" width="24.42578125" style="21" customWidth="1"/>
    <col min="1541" max="1542" width="24.85546875" style="21" customWidth="1"/>
    <col min="1543" max="1543" width="39.85546875" style="21" customWidth="1"/>
    <col min="1544" max="1792" width="11.42578125" style="21"/>
    <col min="1793" max="1793" width="21.7109375" style="21" customWidth="1"/>
    <col min="1794" max="1794" width="22.85546875" style="21" customWidth="1"/>
    <col min="1795" max="1795" width="9.7109375" style="21" customWidth="1"/>
    <col min="1796" max="1796" width="24.42578125" style="21" customWidth="1"/>
    <col min="1797" max="1798" width="24.85546875" style="21" customWidth="1"/>
    <col min="1799" max="1799" width="39.85546875" style="21" customWidth="1"/>
    <col min="1800" max="2048" width="11.42578125" style="21"/>
    <col min="2049" max="2049" width="21.7109375" style="21" customWidth="1"/>
    <col min="2050" max="2050" width="22.85546875" style="21" customWidth="1"/>
    <col min="2051" max="2051" width="9.7109375" style="21" customWidth="1"/>
    <col min="2052" max="2052" width="24.42578125" style="21" customWidth="1"/>
    <col min="2053" max="2054" width="24.85546875" style="21" customWidth="1"/>
    <col min="2055" max="2055" width="39.85546875" style="21" customWidth="1"/>
    <col min="2056" max="2304" width="11.42578125" style="21"/>
    <col min="2305" max="2305" width="21.7109375" style="21" customWidth="1"/>
    <col min="2306" max="2306" width="22.85546875" style="21" customWidth="1"/>
    <col min="2307" max="2307" width="9.7109375" style="21" customWidth="1"/>
    <col min="2308" max="2308" width="24.42578125" style="21" customWidth="1"/>
    <col min="2309" max="2310" width="24.85546875" style="21" customWidth="1"/>
    <col min="2311" max="2311" width="39.85546875" style="21" customWidth="1"/>
    <col min="2312" max="2560" width="11.42578125" style="21"/>
    <col min="2561" max="2561" width="21.7109375" style="21" customWidth="1"/>
    <col min="2562" max="2562" width="22.85546875" style="21" customWidth="1"/>
    <col min="2563" max="2563" width="9.7109375" style="21" customWidth="1"/>
    <col min="2564" max="2564" width="24.42578125" style="21" customWidth="1"/>
    <col min="2565" max="2566" width="24.85546875" style="21" customWidth="1"/>
    <col min="2567" max="2567" width="39.85546875" style="21" customWidth="1"/>
    <col min="2568" max="2816" width="11.42578125" style="21"/>
    <col min="2817" max="2817" width="21.7109375" style="21" customWidth="1"/>
    <col min="2818" max="2818" width="22.85546875" style="21" customWidth="1"/>
    <col min="2819" max="2819" width="9.7109375" style="21" customWidth="1"/>
    <col min="2820" max="2820" width="24.42578125" style="21" customWidth="1"/>
    <col min="2821" max="2822" width="24.85546875" style="21" customWidth="1"/>
    <col min="2823" max="2823" width="39.85546875" style="21" customWidth="1"/>
    <col min="2824" max="3072" width="11.42578125" style="21"/>
    <col min="3073" max="3073" width="21.7109375" style="21" customWidth="1"/>
    <col min="3074" max="3074" width="22.85546875" style="21" customWidth="1"/>
    <col min="3075" max="3075" width="9.7109375" style="21" customWidth="1"/>
    <col min="3076" max="3076" width="24.42578125" style="21" customWidth="1"/>
    <col min="3077" max="3078" width="24.85546875" style="21" customWidth="1"/>
    <col min="3079" max="3079" width="39.85546875" style="21" customWidth="1"/>
    <col min="3080" max="3328" width="11.42578125" style="21"/>
    <col min="3329" max="3329" width="21.7109375" style="21" customWidth="1"/>
    <col min="3330" max="3330" width="22.85546875" style="21" customWidth="1"/>
    <col min="3331" max="3331" width="9.7109375" style="21" customWidth="1"/>
    <col min="3332" max="3332" width="24.42578125" style="21" customWidth="1"/>
    <col min="3333" max="3334" width="24.85546875" style="21" customWidth="1"/>
    <col min="3335" max="3335" width="39.85546875" style="21" customWidth="1"/>
    <col min="3336" max="3584" width="11.42578125" style="21"/>
    <col min="3585" max="3585" width="21.7109375" style="21" customWidth="1"/>
    <col min="3586" max="3586" width="22.85546875" style="21" customWidth="1"/>
    <col min="3587" max="3587" width="9.7109375" style="21" customWidth="1"/>
    <col min="3588" max="3588" width="24.42578125" style="21" customWidth="1"/>
    <col min="3589" max="3590" width="24.85546875" style="21" customWidth="1"/>
    <col min="3591" max="3591" width="39.85546875" style="21" customWidth="1"/>
    <col min="3592" max="3840" width="11.42578125" style="21"/>
    <col min="3841" max="3841" width="21.7109375" style="21" customWidth="1"/>
    <col min="3842" max="3842" width="22.85546875" style="21" customWidth="1"/>
    <col min="3843" max="3843" width="9.7109375" style="21" customWidth="1"/>
    <col min="3844" max="3844" width="24.42578125" style="21" customWidth="1"/>
    <col min="3845" max="3846" width="24.85546875" style="21" customWidth="1"/>
    <col min="3847" max="3847" width="39.85546875" style="21" customWidth="1"/>
    <col min="3848" max="4096" width="11.42578125" style="21"/>
    <col min="4097" max="4097" width="21.7109375" style="21" customWidth="1"/>
    <col min="4098" max="4098" width="22.85546875" style="21" customWidth="1"/>
    <col min="4099" max="4099" width="9.7109375" style="21" customWidth="1"/>
    <col min="4100" max="4100" width="24.42578125" style="21" customWidth="1"/>
    <col min="4101" max="4102" width="24.85546875" style="21" customWidth="1"/>
    <col min="4103" max="4103" width="39.85546875" style="21" customWidth="1"/>
    <col min="4104" max="4352" width="11.42578125" style="21"/>
    <col min="4353" max="4353" width="21.7109375" style="21" customWidth="1"/>
    <col min="4354" max="4354" width="22.85546875" style="21" customWidth="1"/>
    <col min="4355" max="4355" width="9.7109375" style="21" customWidth="1"/>
    <col min="4356" max="4356" width="24.42578125" style="21" customWidth="1"/>
    <col min="4357" max="4358" width="24.85546875" style="21" customWidth="1"/>
    <col min="4359" max="4359" width="39.85546875" style="21" customWidth="1"/>
    <col min="4360" max="4608" width="11.42578125" style="21"/>
    <col min="4609" max="4609" width="21.7109375" style="21" customWidth="1"/>
    <col min="4610" max="4610" width="22.85546875" style="21" customWidth="1"/>
    <col min="4611" max="4611" width="9.7109375" style="21" customWidth="1"/>
    <col min="4612" max="4612" width="24.42578125" style="21" customWidth="1"/>
    <col min="4613" max="4614" width="24.85546875" style="21" customWidth="1"/>
    <col min="4615" max="4615" width="39.85546875" style="21" customWidth="1"/>
    <col min="4616" max="4864" width="11.42578125" style="21"/>
    <col min="4865" max="4865" width="21.7109375" style="21" customWidth="1"/>
    <col min="4866" max="4866" width="22.85546875" style="21" customWidth="1"/>
    <col min="4867" max="4867" width="9.7109375" style="21" customWidth="1"/>
    <col min="4868" max="4868" width="24.42578125" style="21" customWidth="1"/>
    <col min="4869" max="4870" width="24.85546875" style="21" customWidth="1"/>
    <col min="4871" max="4871" width="39.85546875" style="21" customWidth="1"/>
    <col min="4872" max="5120" width="11.42578125" style="21"/>
    <col min="5121" max="5121" width="21.7109375" style="21" customWidth="1"/>
    <col min="5122" max="5122" width="22.85546875" style="21" customWidth="1"/>
    <col min="5123" max="5123" width="9.7109375" style="21" customWidth="1"/>
    <col min="5124" max="5124" width="24.42578125" style="21" customWidth="1"/>
    <col min="5125" max="5126" width="24.85546875" style="21" customWidth="1"/>
    <col min="5127" max="5127" width="39.85546875" style="21" customWidth="1"/>
    <col min="5128" max="5376" width="11.42578125" style="21"/>
    <col min="5377" max="5377" width="21.7109375" style="21" customWidth="1"/>
    <col min="5378" max="5378" width="22.85546875" style="21" customWidth="1"/>
    <col min="5379" max="5379" width="9.7109375" style="21" customWidth="1"/>
    <col min="5380" max="5380" width="24.42578125" style="21" customWidth="1"/>
    <col min="5381" max="5382" width="24.85546875" style="21" customWidth="1"/>
    <col min="5383" max="5383" width="39.85546875" style="21" customWidth="1"/>
    <col min="5384" max="5632" width="11.42578125" style="21"/>
    <col min="5633" max="5633" width="21.7109375" style="21" customWidth="1"/>
    <col min="5634" max="5634" width="22.85546875" style="21" customWidth="1"/>
    <col min="5635" max="5635" width="9.7109375" style="21" customWidth="1"/>
    <col min="5636" max="5636" width="24.42578125" style="21" customWidth="1"/>
    <col min="5637" max="5638" width="24.85546875" style="21" customWidth="1"/>
    <col min="5639" max="5639" width="39.85546875" style="21" customWidth="1"/>
    <col min="5640" max="5888" width="11.42578125" style="21"/>
    <col min="5889" max="5889" width="21.7109375" style="21" customWidth="1"/>
    <col min="5890" max="5890" width="22.85546875" style="21" customWidth="1"/>
    <col min="5891" max="5891" width="9.7109375" style="21" customWidth="1"/>
    <col min="5892" max="5892" width="24.42578125" style="21" customWidth="1"/>
    <col min="5893" max="5894" width="24.85546875" style="21" customWidth="1"/>
    <col min="5895" max="5895" width="39.85546875" style="21" customWidth="1"/>
    <col min="5896" max="6144" width="11.42578125" style="21"/>
    <col min="6145" max="6145" width="21.7109375" style="21" customWidth="1"/>
    <col min="6146" max="6146" width="22.85546875" style="21" customWidth="1"/>
    <col min="6147" max="6147" width="9.7109375" style="21" customWidth="1"/>
    <col min="6148" max="6148" width="24.42578125" style="21" customWidth="1"/>
    <col min="6149" max="6150" width="24.85546875" style="21" customWidth="1"/>
    <col min="6151" max="6151" width="39.85546875" style="21" customWidth="1"/>
    <col min="6152" max="6400" width="11.42578125" style="21"/>
    <col min="6401" max="6401" width="21.7109375" style="21" customWidth="1"/>
    <col min="6402" max="6402" width="22.85546875" style="21" customWidth="1"/>
    <col min="6403" max="6403" width="9.7109375" style="21" customWidth="1"/>
    <col min="6404" max="6404" width="24.42578125" style="21" customWidth="1"/>
    <col min="6405" max="6406" width="24.85546875" style="21" customWidth="1"/>
    <col min="6407" max="6407" width="39.85546875" style="21" customWidth="1"/>
    <col min="6408" max="6656" width="11.42578125" style="21"/>
    <col min="6657" max="6657" width="21.7109375" style="21" customWidth="1"/>
    <col min="6658" max="6658" width="22.85546875" style="21" customWidth="1"/>
    <col min="6659" max="6659" width="9.7109375" style="21" customWidth="1"/>
    <col min="6660" max="6660" width="24.42578125" style="21" customWidth="1"/>
    <col min="6661" max="6662" width="24.85546875" style="21" customWidth="1"/>
    <col min="6663" max="6663" width="39.85546875" style="21" customWidth="1"/>
    <col min="6664" max="6912" width="11.42578125" style="21"/>
    <col min="6913" max="6913" width="21.7109375" style="21" customWidth="1"/>
    <col min="6914" max="6914" width="22.85546875" style="21" customWidth="1"/>
    <col min="6915" max="6915" width="9.7109375" style="21" customWidth="1"/>
    <col min="6916" max="6916" width="24.42578125" style="21" customWidth="1"/>
    <col min="6917" max="6918" width="24.85546875" style="21" customWidth="1"/>
    <col min="6919" max="6919" width="39.85546875" style="21" customWidth="1"/>
    <col min="6920" max="7168" width="11.42578125" style="21"/>
    <col min="7169" max="7169" width="21.7109375" style="21" customWidth="1"/>
    <col min="7170" max="7170" width="22.85546875" style="21" customWidth="1"/>
    <col min="7171" max="7171" width="9.7109375" style="21" customWidth="1"/>
    <col min="7172" max="7172" width="24.42578125" style="21" customWidth="1"/>
    <col min="7173" max="7174" width="24.85546875" style="21" customWidth="1"/>
    <col min="7175" max="7175" width="39.85546875" style="21" customWidth="1"/>
    <col min="7176" max="7424" width="11.42578125" style="21"/>
    <col min="7425" max="7425" width="21.7109375" style="21" customWidth="1"/>
    <col min="7426" max="7426" width="22.85546875" style="21" customWidth="1"/>
    <col min="7427" max="7427" width="9.7109375" style="21" customWidth="1"/>
    <col min="7428" max="7428" width="24.42578125" style="21" customWidth="1"/>
    <col min="7429" max="7430" width="24.85546875" style="21" customWidth="1"/>
    <col min="7431" max="7431" width="39.85546875" style="21" customWidth="1"/>
    <col min="7432" max="7680" width="11.42578125" style="21"/>
    <col min="7681" max="7681" width="21.7109375" style="21" customWidth="1"/>
    <col min="7682" max="7682" width="22.85546875" style="21" customWidth="1"/>
    <col min="7683" max="7683" width="9.7109375" style="21" customWidth="1"/>
    <col min="7684" max="7684" width="24.42578125" style="21" customWidth="1"/>
    <col min="7685" max="7686" width="24.85546875" style="21" customWidth="1"/>
    <col min="7687" max="7687" width="39.85546875" style="21" customWidth="1"/>
    <col min="7688" max="7936" width="11.42578125" style="21"/>
    <col min="7937" max="7937" width="21.7109375" style="21" customWidth="1"/>
    <col min="7938" max="7938" width="22.85546875" style="21" customWidth="1"/>
    <col min="7939" max="7939" width="9.7109375" style="21" customWidth="1"/>
    <col min="7940" max="7940" width="24.42578125" style="21" customWidth="1"/>
    <col min="7941" max="7942" width="24.85546875" style="21" customWidth="1"/>
    <col min="7943" max="7943" width="39.85546875" style="21" customWidth="1"/>
    <col min="7944" max="8192" width="11.42578125" style="21"/>
    <col min="8193" max="8193" width="21.7109375" style="21" customWidth="1"/>
    <col min="8194" max="8194" width="22.85546875" style="21" customWidth="1"/>
    <col min="8195" max="8195" width="9.7109375" style="21" customWidth="1"/>
    <col min="8196" max="8196" width="24.42578125" style="21" customWidth="1"/>
    <col min="8197" max="8198" width="24.85546875" style="21" customWidth="1"/>
    <col min="8199" max="8199" width="39.85546875" style="21" customWidth="1"/>
    <col min="8200" max="8448" width="11.42578125" style="21"/>
    <col min="8449" max="8449" width="21.7109375" style="21" customWidth="1"/>
    <col min="8450" max="8450" width="22.85546875" style="21" customWidth="1"/>
    <col min="8451" max="8451" width="9.7109375" style="21" customWidth="1"/>
    <col min="8452" max="8452" width="24.42578125" style="21" customWidth="1"/>
    <col min="8453" max="8454" width="24.85546875" style="21" customWidth="1"/>
    <col min="8455" max="8455" width="39.85546875" style="21" customWidth="1"/>
    <col min="8456" max="8704" width="11.42578125" style="21"/>
    <col min="8705" max="8705" width="21.7109375" style="21" customWidth="1"/>
    <col min="8706" max="8706" width="22.85546875" style="21" customWidth="1"/>
    <col min="8707" max="8707" width="9.7109375" style="21" customWidth="1"/>
    <col min="8708" max="8708" width="24.42578125" style="21" customWidth="1"/>
    <col min="8709" max="8710" width="24.85546875" style="21" customWidth="1"/>
    <col min="8711" max="8711" width="39.85546875" style="21" customWidth="1"/>
    <col min="8712" max="8960" width="11.42578125" style="21"/>
    <col min="8961" max="8961" width="21.7109375" style="21" customWidth="1"/>
    <col min="8962" max="8962" width="22.85546875" style="21" customWidth="1"/>
    <col min="8963" max="8963" width="9.7109375" style="21" customWidth="1"/>
    <col min="8964" max="8964" width="24.42578125" style="21" customWidth="1"/>
    <col min="8965" max="8966" width="24.85546875" style="21" customWidth="1"/>
    <col min="8967" max="8967" width="39.85546875" style="21" customWidth="1"/>
    <col min="8968" max="9216" width="11.42578125" style="21"/>
    <col min="9217" max="9217" width="21.7109375" style="21" customWidth="1"/>
    <col min="9218" max="9218" width="22.85546875" style="21" customWidth="1"/>
    <col min="9219" max="9219" width="9.7109375" style="21" customWidth="1"/>
    <col min="9220" max="9220" width="24.42578125" style="21" customWidth="1"/>
    <col min="9221" max="9222" width="24.85546875" style="21" customWidth="1"/>
    <col min="9223" max="9223" width="39.85546875" style="21" customWidth="1"/>
    <col min="9224" max="9472" width="11.42578125" style="21"/>
    <col min="9473" max="9473" width="21.7109375" style="21" customWidth="1"/>
    <col min="9474" max="9474" width="22.85546875" style="21" customWidth="1"/>
    <col min="9475" max="9475" width="9.7109375" style="21" customWidth="1"/>
    <col min="9476" max="9476" width="24.42578125" style="21" customWidth="1"/>
    <col min="9477" max="9478" width="24.85546875" style="21" customWidth="1"/>
    <col min="9479" max="9479" width="39.85546875" style="21" customWidth="1"/>
    <col min="9480" max="9728" width="11.42578125" style="21"/>
    <col min="9729" max="9729" width="21.7109375" style="21" customWidth="1"/>
    <col min="9730" max="9730" width="22.85546875" style="21" customWidth="1"/>
    <col min="9731" max="9731" width="9.7109375" style="21" customWidth="1"/>
    <col min="9732" max="9732" width="24.42578125" style="21" customWidth="1"/>
    <col min="9733" max="9734" width="24.85546875" style="21" customWidth="1"/>
    <col min="9735" max="9735" width="39.85546875" style="21" customWidth="1"/>
    <col min="9736" max="9984" width="11.42578125" style="21"/>
    <col min="9985" max="9985" width="21.7109375" style="21" customWidth="1"/>
    <col min="9986" max="9986" width="22.85546875" style="21" customWidth="1"/>
    <col min="9987" max="9987" width="9.7109375" style="21" customWidth="1"/>
    <col min="9988" max="9988" width="24.42578125" style="21" customWidth="1"/>
    <col min="9989" max="9990" width="24.85546875" style="21" customWidth="1"/>
    <col min="9991" max="9991" width="39.85546875" style="21" customWidth="1"/>
    <col min="9992" max="10240" width="11.42578125" style="21"/>
    <col min="10241" max="10241" width="21.7109375" style="21" customWidth="1"/>
    <col min="10242" max="10242" width="22.85546875" style="21" customWidth="1"/>
    <col min="10243" max="10243" width="9.7109375" style="21" customWidth="1"/>
    <col min="10244" max="10244" width="24.42578125" style="21" customWidth="1"/>
    <col min="10245" max="10246" width="24.85546875" style="21" customWidth="1"/>
    <col min="10247" max="10247" width="39.85546875" style="21" customWidth="1"/>
    <col min="10248" max="10496" width="11.42578125" style="21"/>
    <col min="10497" max="10497" width="21.7109375" style="21" customWidth="1"/>
    <col min="10498" max="10498" width="22.85546875" style="21" customWidth="1"/>
    <col min="10499" max="10499" width="9.7109375" style="21" customWidth="1"/>
    <col min="10500" max="10500" width="24.42578125" style="21" customWidth="1"/>
    <col min="10501" max="10502" width="24.85546875" style="21" customWidth="1"/>
    <col min="10503" max="10503" width="39.85546875" style="21" customWidth="1"/>
    <col min="10504" max="10752" width="11.42578125" style="21"/>
    <col min="10753" max="10753" width="21.7109375" style="21" customWidth="1"/>
    <col min="10754" max="10754" width="22.85546875" style="21" customWidth="1"/>
    <col min="10755" max="10755" width="9.7109375" style="21" customWidth="1"/>
    <col min="10756" max="10756" width="24.42578125" style="21" customWidth="1"/>
    <col min="10757" max="10758" width="24.85546875" style="21" customWidth="1"/>
    <col min="10759" max="10759" width="39.85546875" style="21" customWidth="1"/>
    <col min="10760" max="11008" width="11.42578125" style="21"/>
    <col min="11009" max="11009" width="21.7109375" style="21" customWidth="1"/>
    <col min="11010" max="11010" width="22.85546875" style="21" customWidth="1"/>
    <col min="11011" max="11011" width="9.7109375" style="21" customWidth="1"/>
    <col min="11012" max="11012" width="24.42578125" style="21" customWidth="1"/>
    <col min="11013" max="11014" width="24.85546875" style="21" customWidth="1"/>
    <col min="11015" max="11015" width="39.85546875" style="21" customWidth="1"/>
    <col min="11016" max="11264" width="11.42578125" style="21"/>
    <col min="11265" max="11265" width="21.7109375" style="21" customWidth="1"/>
    <col min="11266" max="11266" width="22.85546875" style="21" customWidth="1"/>
    <col min="11267" max="11267" width="9.7109375" style="21" customWidth="1"/>
    <col min="11268" max="11268" width="24.42578125" style="21" customWidth="1"/>
    <col min="11269" max="11270" width="24.85546875" style="21" customWidth="1"/>
    <col min="11271" max="11271" width="39.85546875" style="21" customWidth="1"/>
    <col min="11272" max="11520" width="11.42578125" style="21"/>
    <col min="11521" max="11521" width="21.7109375" style="21" customWidth="1"/>
    <col min="11522" max="11522" width="22.85546875" style="21" customWidth="1"/>
    <col min="11523" max="11523" width="9.7109375" style="21" customWidth="1"/>
    <col min="11524" max="11524" width="24.42578125" style="21" customWidth="1"/>
    <col min="11525" max="11526" width="24.85546875" style="21" customWidth="1"/>
    <col min="11527" max="11527" width="39.85546875" style="21" customWidth="1"/>
    <col min="11528" max="11776" width="11.42578125" style="21"/>
    <col min="11777" max="11777" width="21.7109375" style="21" customWidth="1"/>
    <col min="11778" max="11778" width="22.85546875" style="21" customWidth="1"/>
    <col min="11779" max="11779" width="9.7109375" style="21" customWidth="1"/>
    <col min="11780" max="11780" width="24.42578125" style="21" customWidth="1"/>
    <col min="11781" max="11782" width="24.85546875" style="21" customWidth="1"/>
    <col min="11783" max="11783" width="39.85546875" style="21" customWidth="1"/>
    <col min="11784" max="12032" width="11.42578125" style="21"/>
    <col min="12033" max="12033" width="21.7109375" style="21" customWidth="1"/>
    <col min="12034" max="12034" width="22.85546875" style="21" customWidth="1"/>
    <col min="12035" max="12035" width="9.7109375" style="21" customWidth="1"/>
    <col min="12036" max="12036" width="24.42578125" style="21" customWidth="1"/>
    <col min="12037" max="12038" width="24.85546875" style="21" customWidth="1"/>
    <col min="12039" max="12039" width="39.85546875" style="21" customWidth="1"/>
    <col min="12040" max="12288" width="11.42578125" style="21"/>
    <col min="12289" max="12289" width="21.7109375" style="21" customWidth="1"/>
    <col min="12290" max="12290" width="22.85546875" style="21" customWidth="1"/>
    <col min="12291" max="12291" width="9.7109375" style="21" customWidth="1"/>
    <col min="12292" max="12292" width="24.42578125" style="21" customWidth="1"/>
    <col min="12293" max="12294" width="24.85546875" style="21" customWidth="1"/>
    <col min="12295" max="12295" width="39.85546875" style="21" customWidth="1"/>
    <col min="12296" max="12544" width="11.42578125" style="21"/>
    <col min="12545" max="12545" width="21.7109375" style="21" customWidth="1"/>
    <col min="12546" max="12546" width="22.85546875" style="21" customWidth="1"/>
    <col min="12547" max="12547" width="9.7109375" style="21" customWidth="1"/>
    <col min="12548" max="12548" width="24.42578125" style="21" customWidth="1"/>
    <col min="12549" max="12550" width="24.85546875" style="21" customWidth="1"/>
    <col min="12551" max="12551" width="39.85546875" style="21" customWidth="1"/>
    <col min="12552" max="12800" width="11.42578125" style="21"/>
    <col min="12801" max="12801" width="21.7109375" style="21" customWidth="1"/>
    <col min="12802" max="12802" width="22.85546875" style="21" customWidth="1"/>
    <col min="12803" max="12803" width="9.7109375" style="21" customWidth="1"/>
    <col min="12804" max="12804" width="24.42578125" style="21" customWidth="1"/>
    <col min="12805" max="12806" width="24.85546875" style="21" customWidth="1"/>
    <col min="12807" max="12807" width="39.85546875" style="21" customWidth="1"/>
    <col min="12808" max="13056" width="11.42578125" style="21"/>
    <col min="13057" max="13057" width="21.7109375" style="21" customWidth="1"/>
    <col min="13058" max="13058" width="22.85546875" style="21" customWidth="1"/>
    <col min="13059" max="13059" width="9.7109375" style="21" customWidth="1"/>
    <col min="13060" max="13060" width="24.42578125" style="21" customWidth="1"/>
    <col min="13061" max="13062" width="24.85546875" style="21" customWidth="1"/>
    <col min="13063" max="13063" width="39.85546875" style="21" customWidth="1"/>
    <col min="13064" max="13312" width="11.42578125" style="21"/>
    <col min="13313" max="13313" width="21.7109375" style="21" customWidth="1"/>
    <col min="13314" max="13314" width="22.85546875" style="21" customWidth="1"/>
    <col min="13315" max="13315" width="9.7109375" style="21" customWidth="1"/>
    <col min="13316" max="13316" width="24.42578125" style="21" customWidth="1"/>
    <col min="13317" max="13318" width="24.85546875" style="21" customWidth="1"/>
    <col min="13319" max="13319" width="39.85546875" style="21" customWidth="1"/>
    <col min="13320" max="13568" width="11.42578125" style="21"/>
    <col min="13569" max="13569" width="21.7109375" style="21" customWidth="1"/>
    <col min="13570" max="13570" width="22.85546875" style="21" customWidth="1"/>
    <col min="13571" max="13571" width="9.7109375" style="21" customWidth="1"/>
    <col min="13572" max="13572" width="24.42578125" style="21" customWidth="1"/>
    <col min="13573" max="13574" width="24.85546875" style="21" customWidth="1"/>
    <col min="13575" max="13575" width="39.85546875" style="21" customWidth="1"/>
    <col min="13576" max="13824" width="11.42578125" style="21"/>
    <col min="13825" max="13825" width="21.7109375" style="21" customWidth="1"/>
    <col min="13826" max="13826" width="22.85546875" style="21" customWidth="1"/>
    <col min="13827" max="13827" width="9.7109375" style="21" customWidth="1"/>
    <col min="13828" max="13828" width="24.42578125" style="21" customWidth="1"/>
    <col min="13829" max="13830" width="24.85546875" style="21" customWidth="1"/>
    <col min="13831" max="13831" width="39.85546875" style="21" customWidth="1"/>
    <col min="13832" max="14080" width="11.42578125" style="21"/>
    <col min="14081" max="14081" width="21.7109375" style="21" customWidth="1"/>
    <col min="14082" max="14082" width="22.85546875" style="21" customWidth="1"/>
    <col min="14083" max="14083" width="9.7109375" style="21" customWidth="1"/>
    <col min="14084" max="14084" width="24.42578125" style="21" customWidth="1"/>
    <col min="14085" max="14086" width="24.85546875" style="21" customWidth="1"/>
    <col min="14087" max="14087" width="39.85546875" style="21" customWidth="1"/>
    <col min="14088" max="14336" width="11.42578125" style="21"/>
    <col min="14337" max="14337" width="21.7109375" style="21" customWidth="1"/>
    <col min="14338" max="14338" width="22.85546875" style="21" customWidth="1"/>
    <col min="14339" max="14339" width="9.7109375" style="21" customWidth="1"/>
    <col min="14340" max="14340" width="24.42578125" style="21" customWidth="1"/>
    <col min="14341" max="14342" width="24.85546875" style="21" customWidth="1"/>
    <col min="14343" max="14343" width="39.85546875" style="21" customWidth="1"/>
    <col min="14344" max="14592" width="11.42578125" style="21"/>
    <col min="14593" max="14593" width="21.7109375" style="21" customWidth="1"/>
    <col min="14594" max="14594" width="22.85546875" style="21" customWidth="1"/>
    <col min="14595" max="14595" width="9.7109375" style="21" customWidth="1"/>
    <col min="14596" max="14596" width="24.42578125" style="21" customWidth="1"/>
    <col min="14597" max="14598" width="24.85546875" style="21" customWidth="1"/>
    <col min="14599" max="14599" width="39.85546875" style="21" customWidth="1"/>
    <col min="14600" max="14848" width="11.42578125" style="21"/>
    <col min="14849" max="14849" width="21.7109375" style="21" customWidth="1"/>
    <col min="14850" max="14850" width="22.85546875" style="21" customWidth="1"/>
    <col min="14851" max="14851" width="9.7109375" style="21" customWidth="1"/>
    <col min="14852" max="14852" width="24.42578125" style="21" customWidth="1"/>
    <col min="14853" max="14854" width="24.85546875" style="21" customWidth="1"/>
    <col min="14855" max="14855" width="39.85546875" style="21" customWidth="1"/>
    <col min="14856" max="15104" width="11.42578125" style="21"/>
    <col min="15105" max="15105" width="21.7109375" style="21" customWidth="1"/>
    <col min="15106" max="15106" width="22.85546875" style="21" customWidth="1"/>
    <col min="15107" max="15107" width="9.7109375" style="21" customWidth="1"/>
    <col min="15108" max="15108" width="24.42578125" style="21" customWidth="1"/>
    <col min="15109" max="15110" width="24.85546875" style="21" customWidth="1"/>
    <col min="15111" max="15111" width="39.85546875" style="21" customWidth="1"/>
    <col min="15112" max="15360" width="11.42578125" style="21"/>
    <col min="15361" max="15361" width="21.7109375" style="21" customWidth="1"/>
    <col min="15362" max="15362" width="22.85546875" style="21" customWidth="1"/>
    <col min="15363" max="15363" width="9.7109375" style="21" customWidth="1"/>
    <col min="15364" max="15364" width="24.42578125" style="21" customWidth="1"/>
    <col min="15365" max="15366" width="24.85546875" style="21" customWidth="1"/>
    <col min="15367" max="15367" width="39.85546875" style="21" customWidth="1"/>
    <col min="15368" max="15616" width="11.42578125" style="21"/>
    <col min="15617" max="15617" width="21.7109375" style="21" customWidth="1"/>
    <col min="15618" max="15618" width="22.85546875" style="21" customWidth="1"/>
    <col min="15619" max="15619" width="9.7109375" style="21" customWidth="1"/>
    <col min="15620" max="15620" width="24.42578125" style="21" customWidth="1"/>
    <col min="15621" max="15622" width="24.85546875" style="21" customWidth="1"/>
    <col min="15623" max="15623" width="39.85546875" style="21" customWidth="1"/>
    <col min="15624" max="15872" width="11.42578125" style="21"/>
    <col min="15873" max="15873" width="21.7109375" style="21" customWidth="1"/>
    <col min="15874" max="15874" width="22.85546875" style="21" customWidth="1"/>
    <col min="15875" max="15875" width="9.7109375" style="21" customWidth="1"/>
    <col min="15876" max="15876" width="24.42578125" style="21" customWidth="1"/>
    <col min="15877" max="15878" width="24.85546875" style="21" customWidth="1"/>
    <col min="15879" max="15879" width="39.85546875" style="21" customWidth="1"/>
    <col min="15880" max="16128" width="11.42578125" style="21"/>
    <col min="16129" max="16129" width="21.7109375" style="21" customWidth="1"/>
    <col min="16130" max="16130" width="22.85546875" style="21" customWidth="1"/>
    <col min="16131" max="16131" width="9.7109375" style="21" customWidth="1"/>
    <col min="16132" max="16132" width="24.42578125" style="21" customWidth="1"/>
    <col min="16133" max="16134" width="24.85546875" style="21" customWidth="1"/>
    <col min="16135" max="16135" width="39.85546875" style="21" customWidth="1"/>
    <col min="16136" max="16384" width="11.42578125" style="21"/>
  </cols>
  <sheetData>
    <row r="1" spans="1:7" ht="13.5" thickBot="1"/>
    <row r="2" spans="1:7" ht="16.5" thickBot="1">
      <c r="A2" s="22" t="s">
        <v>121</v>
      </c>
      <c r="B2" s="23"/>
      <c r="D2" s="24"/>
      <c r="E2" s="25" t="s">
        <v>122</v>
      </c>
      <c r="F2" s="25"/>
    </row>
    <row r="4" spans="1:7">
      <c r="A4" s="26"/>
    </row>
    <row r="5" spans="1:7" s="28" customFormat="1" ht="25.5" customHeight="1">
      <c r="A5" s="44"/>
      <c r="B5" s="27"/>
      <c r="C5" s="27" t="s">
        <v>3</v>
      </c>
      <c r="D5" s="44" t="s">
        <v>125</v>
      </c>
      <c r="E5" s="44" t="s">
        <v>174</v>
      </c>
      <c r="F5" s="44" t="s">
        <v>175</v>
      </c>
      <c r="G5" s="27" t="s">
        <v>123</v>
      </c>
    </row>
    <row r="6" spans="1:7" s="28" customFormat="1" ht="12.75" customHeight="1">
      <c r="A6" s="29"/>
      <c r="B6" s="29"/>
      <c r="C6" s="40" t="str">
        <f>IF(SOCIETE!I5="","",SOCIETE!I5)</f>
        <v>A</v>
      </c>
      <c r="D6" s="41" t="str">
        <f>IF(SOCIETE!J5="","",SOCIETE!J5)</f>
        <v>C</v>
      </c>
      <c r="E6" s="41">
        <f>IF(SOCIETE!K5="","",SOCIETE!K5)</f>
        <v>58670.248333333337</v>
      </c>
      <c r="F6" s="41" t="str">
        <f>IF(SOCIETE!L5="","",SOCIETE!L5)</f>
        <v/>
      </c>
      <c r="G6" s="41" t="str">
        <f>IF(SOCIETE!M5="","",SOCIETE!M5)</f>
        <v>SOCIETE_qx_2011/07</v>
      </c>
    </row>
    <row r="7" spans="1:7" s="28" customFormat="1" ht="12.75" customHeight="1">
      <c r="A7" s="29"/>
      <c r="B7" s="29"/>
      <c r="C7" s="41" t="str">
        <f>IF(SOCIETE!I6="","",SOCIETE!I6)</f>
        <v>CP8600314</v>
      </c>
      <c r="D7" s="41" t="str">
        <f>IF(SOCIETE!J6="","",SOCIETE!J6)</f>
        <v>AQ8601314</v>
      </c>
      <c r="E7" s="41" t="str">
        <f>IF(SOCIETE!K6="","",SOCIETE!K6)</f>
        <v/>
      </c>
      <c r="F7" s="41">
        <f>IF(SOCIETE!L6="","",SOCIETE!L6)</f>
        <v>58670.248333333337</v>
      </c>
      <c r="G7" s="41" t="str">
        <f>IF(SOCIETE!M6="","",SOCIETE!M6)</f>
        <v>SOCIETE_qx_2011/07</v>
      </c>
    </row>
    <row r="8" spans="1:7" s="28" customFormat="1" ht="12.75" customHeight="1">
      <c r="A8" s="29"/>
      <c r="B8" s="29"/>
      <c r="C8" s="41" t="str">
        <f>IF(SOCIETE!I7="","",SOCIETE!I7)</f>
        <v/>
      </c>
      <c r="D8" s="41" t="str">
        <f>IF(SOCIETE!J7="","",SOCIETE!J7)</f>
        <v/>
      </c>
      <c r="E8" s="41" t="str">
        <f>IF(SOCIETE!K7="","",SOCIETE!K7)</f>
        <v/>
      </c>
      <c r="F8" s="41" t="str">
        <f>IF(SOCIETE!L7="","",SOCIETE!L7)</f>
        <v/>
      </c>
      <c r="G8" s="41" t="str">
        <f>IF(SOCIETE!M7="","",SOCIETE!M7)</f>
        <v/>
      </c>
    </row>
    <row r="9" spans="1:7" s="28" customFormat="1" ht="12.75" customHeight="1">
      <c r="A9" s="29"/>
      <c r="B9" s="29"/>
      <c r="C9" s="41" t="str">
        <f>IF(SOCIETE!I8="","",SOCIETE!I8)</f>
        <v>A</v>
      </c>
      <c r="D9" s="41" t="str">
        <f>IF(SOCIETE!J8="","",SOCIETE!J8)</f>
        <v>T</v>
      </c>
      <c r="E9" s="41">
        <f>IF(SOCIETE!K8="","",SOCIETE!K8)</f>
        <v>59550.34</v>
      </c>
      <c r="F9" s="41" t="str">
        <f>IF(SOCIETE!L8="","",SOCIETE!L8)</f>
        <v/>
      </c>
      <c r="G9" s="41" t="str">
        <f>IF(SOCIETE!M8="","",SOCIETE!M8)</f>
        <v>SOCIETE_gh_2011/07</v>
      </c>
    </row>
    <row r="10" spans="1:7" s="28" customFormat="1" ht="12.75" customHeight="1">
      <c r="A10" s="29"/>
      <c r="B10" s="29"/>
      <c r="C10" s="41" t="str">
        <f>IF(SOCIETE!I9="","",SOCIETE!I9)</f>
        <v>CT2200314</v>
      </c>
      <c r="D10" s="41" t="str">
        <f>IF(SOCIETE!J9="","",SOCIETE!J9)</f>
        <v>AQ2203314</v>
      </c>
      <c r="E10" s="41" t="str">
        <f>IF(SOCIETE!K9="","",SOCIETE!K9)</f>
        <v/>
      </c>
      <c r="F10" s="41">
        <f>IF(SOCIETE!L9="","",SOCIETE!L9)</f>
        <v>59550.34</v>
      </c>
      <c r="G10" s="41" t="str">
        <f>IF(SOCIETE!M9="","",SOCIETE!M9)</f>
        <v>SOCIETE_gh_2011/07</v>
      </c>
    </row>
    <row r="11" spans="1:7" s="28" customFormat="1" ht="12.75" customHeight="1">
      <c r="A11" s="29"/>
      <c r="B11" s="29"/>
      <c r="C11" s="41" t="str">
        <f>IF(SOCIETE!I10="","",SOCIETE!I10)</f>
        <v/>
      </c>
      <c r="D11" s="41" t="str">
        <f>IF(SOCIETE!J10="","",SOCIETE!J10)</f>
        <v/>
      </c>
      <c r="E11" s="41" t="str">
        <f>IF(SOCIETE!K10="","",SOCIETE!K10)</f>
        <v/>
      </c>
      <c r="F11" s="41" t="str">
        <f>IF(SOCIETE!L10="","",SOCIETE!L10)</f>
        <v/>
      </c>
      <c r="G11" s="41" t="str">
        <f>IF(SOCIETE!M10="","",SOCIETE!M10)</f>
        <v/>
      </c>
    </row>
    <row r="12" spans="1:7" s="28" customFormat="1" ht="12.75" customHeight="1">
      <c r="A12" s="29"/>
      <c r="B12" s="29"/>
      <c r="C12" s="41" t="str">
        <f>IF(SOCIETE!I11="","",SOCIETE!I11)</f>
        <v>A</v>
      </c>
      <c r="D12" s="41" t="str">
        <f>IF(SOCIETE!J11="","",SOCIETE!J11)</f>
        <v>T</v>
      </c>
      <c r="E12" s="41">
        <f>IF(SOCIETE!K11="","",SOCIETE!K11)</f>
        <v>0</v>
      </c>
      <c r="F12" s="41" t="str">
        <f>IF(SOCIETE!L11="","",SOCIETE!L11)</f>
        <v/>
      </c>
      <c r="G12" s="41" t="str">
        <f>IF(SOCIETE!M11="","",SOCIETE!M11)</f>
        <v>SOCIETE_q_2011/07</v>
      </c>
    </row>
    <row r="13" spans="1:7" s="28" customFormat="1" ht="12.75" customHeight="1">
      <c r="A13" s="29"/>
      <c r="B13" s="29"/>
      <c r="C13" s="41" t="str">
        <f>IF(SOCIETE!I12="","",SOCIETE!I12)</f>
        <v>CT3351314</v>
      </c>
      <c r="D13" s="41" t="str">
        <f>IF(SOCIETE!J12="","",SOCIETE!J12)</f>
        <v>AQ3351314</v>
      </c>
      <c r="E13" s="41" t="str">
        <f>IF(SOCIETE!K12="","",SOCIETE!K12)</f>
        <v/>
      </c>
      <c r="F13" s="41">
        <f>IF(SOCIETE!L12="","",SOCIETE!L12)</f>
        <v>0</v>
      </c>
      <c r="G13" s="41" t="str">
        <f>IF(SOCIETE!M12="","",SOCIETE!M12)</f>
        <v>SOCIETE_q_2011/07</v>
      </c>
    </row>
    <row r="14" spans="1:7" s="28" customFormat="1" ht="12.75" customHeight="1">
      <c r="A14" s="29"/>
      <c r="B14" s="29"/>
      <c r="C14" s="41" t="str">
        <f>IF(SOCIETE!I13="","",SOCIETE!I13)</f>
        <v/>
      </c>
      <c r="D14" s="41" t="str">
        <f>IF(SOCIETE!J13="","",SOCIETE!J13)</f>
        <v/>
      </c>
      <c r="E14" s="41" t="str">
        <f>IF(SOCIETE!K13="","",SOCIETE!K13)</f>
        <v/>
      </c>
      <c r="F14" s="41" t="str">
        <f>IF(SOCIETE!L13="","",SOCIETE!L13)</f>
        <v/>
      </c>
      <c r="G14" s="41" t="str">
        <f>IF(SOCIETE!M13="","",SOCIETE!M13)</f>
        <v/>
      </c>
    </row>
    <row r="15" spans="1:7" s="28" customFormat="1" ht="12.75" customHeight="1">
      <c r="A15" s="29"/>
      <c r="B15" s="29"/>
      <c r="C15" s="41" t="str">
        <f>IF(SOCIETE!I14="","",SOCIETE!I14)</f>
        <v>A</v>
      </c>
      <c r="D15" s="41" t="str">
        <f>IF(SOCIETE!J14="","",SOCIETE!J14)</f>
        <v>C</v>
      </c>
      <c r="E15" s="41">
        <f>IF(SOCIETE!K14="","",SOCIETE!K14)</f>
        <v>159888.71</v>
      </c>
      <c r="F15" s="41" t="str">
        <f>IF(SOCIETE!L14="","",SOCIETE!L14)</f>
        <v/>
      </c>
      <c r="G15" s="41" t="str">
        <f>IF(SOCIETE!M14="","",SOCIETE!M14)</f>
        <v>SOCIETE_s_2011/07</v>
      </c>
    </row>
    <row r="16" spans="1:7" s="28" customFormat="1" ht="12.75" customHeight="1">
      <c r="A16" s="29"/>
      <c r="B16" s="29"/>
      <c r="C16" s="41" t="str">
        <f>IF(SOCIETE!I15="","",SOCIETE!I15)</f>
        <v>CP7003314</v>
      </c>
      <c r="D16" s="41" t="str">
        <f>IF(SOCIETE!J15="","",SOCIETE!J15)</f>
        <v>AQ7014314</v>
      </c>
      <c r="E16" s="41" t="str">
        <f>IF(SOCIETE!K15="","",SOCIETE!K15)</f>
        <v/>
      </c>
      <c r="F16" s="41">
        <f>IF(SOCIETE!L15="","",SOCIETE!L15)</f>
        <v>159888.71</v>
      </c>
      <c r="G16" s="41" t="str">
        <f>IF(SOCIETE!M15="","",SOCIETE!M15)</f>
        <v>SOCIETE_s_2011/07</v>
      </c>
    </row>
    <row r="17" spans="1:7" s="28" customFormat="1" ht="12.75" customHeight="1">
      <c r="A17" s="29"/>
      <c r="B17" s="29"/>
      <c r="C17" s="41" t="str">
        <f>IF(SOCIETE!I16="","",SOCIETE!I16)</f>
        <v/>
      </c>
      <c r="D17" s="41" t="str">
        <f>IF(SOCIETE!J16="","",SOCIETE!J16)</f>
        <v/>
      </c>
      <c r="E17" s="41" t="str">
        <f>IF(SOCIETE!K16="","",SOCIETE!K16)</f>
        <v/>
      </c>
      <c r="F17" s="41" t="str">
        <f>IF(SOCIETE!L16="","",SOCIETE!L16)</f>
        <v/>
      </c>
      <c r="G17" s="41" t="str">
        <f>IF(SOCIETE!M16="","",SOCIETE!M16)</f>
        <v/>
      </c>
    </row>
    <row r="18" spans="1:7" s="28" customFormat="1" ht="12.75" customHeight="1">
      <c r="A18" s="29"/>
      <c r="B18" s="29"/>
      <c r="C18" s="41" t="str">
        <f>IF(SOCIETE!I17="","",SOCIETE!I17)</f>
        <v>A</v>
      </c>
      <c r="D18" s="41" t="str">
        <f>IF(SOCIETE!J17="","",SOCIETE!J17)</f>
        <v>C</v>
      </c>
      <c r="E18" s="41">
        <f>IF(SOCIETE!K17="","",SOCIETE!K17)</f>
        <v>18261.52</v>
      </c>
      <c r="F18" s="41" t="str">
        <f>IF(SOCIETE!L17="","",SOCIETE!L17)</f>
        <v/>
      </c>
      <c r="G18" s="41" t="str">
        <f>IF(SOCIETE!M17="","",SOCIETE!M17)</f>
        <v>SOCIETE_d_2011/07</v>
      </c>
    </row>
    <row r="19" spans="1:7" s="28" customFormat="1" ht="12.75" customHeight="1">
      <c r="A19" s="29"/>
      <c r="B19" s="29"/>
      <c r="C19" s="41" t="str">
        <f>IF(SOCIETE!I18="","",SOCIETE!I18)</f>
        <v>CP7009314</v>
      </c>
      <c r="D19" s="41" t="str">
        <f>IF(SOCIETE!J18="","",SOCIETE!J18)</f>
        <v>AQ7009314</v>
      </c>
      <c r="E19" s="41" t="str">
        <f>IF(SOCIETE!K18="","",SOCIETE!K18)</f>
        <v/>
      </c>
      <c r="F19" s="41">
        <f>IF(SOCIETE!L18="","",SOCIETE!L18)</f>
        <v>18261.52</v>
      </c>
      <c r="G19" s="41" t="str">
        <f>IF(SOCIETE!M18="","",SOCIETE!M18)</f>
        <v>SOCIETE_d_2011/07</v>
      </c>
    </row>
    <row r="20" spans="1:7" s="28" customFormat="1" ht="12.75" customHeight="1">
      <c r="A20" s="29"/>
      <c r="B20" s="29"/>
      <c r="C20" s="41" t="str">
        <f>IF(SOCIETE!I19="","",SOCIETE!I19)</f>
        <v/>
      </c>
      <c r="D20" s="41" t="str">
        <f>IF(SOCIETE!J19="","",SOCIETE!J19)</f>
        <v/>
      </c>
      <c r="E20" s="41" t="str">
        <f>IF(SOCIETE!K19="","",SOCIETE!K19)</f>
        <v/>
      </c>
      <c r="F20" s="41" t="str">
        <f>IF(SOCIETE!L19="","",SOCIETE!L19)</f>
        <v/>
      </c>
      <c r="G20" s="41" t="str">
        <f>IF(SOCIETE!M19="","",SOCIETE!M19)</f>
        <v/>
      </c>
    </row>
    <row r="21" spans="1:7" s="28" customFormat="1" ht="12.75" customHeight="1">
      <c r="A21" s="29"/>
      <c r="B21" s="29"/>
      <c r="C21" s="41" t="str">
        <f>IF(SOCIETE!I20="","",SOCIETE!I20)</f>
        <v>A</v>
      </c>
      <c r="D21" s="41" t="str">
        <f>IF(SOCIETE!J20="","",SOCIETE!J20)</f>
        <v>C</v>
      </c>
      <c r="E21" s="41">
        <f>IF(SOCIETE!K20="","",SOCIETE!K20)</f>
        <v>45577.62</v>
      </c>
      <c r="F21" s="41" t="str">
        <f>IF(SOCIETE!L20="","",SOCIETE!L20)</f>
        <v/>
      </c>
      <c r="G21" s="41" t="str">
        <f>IF(SOCIETE!M20="","",SOCIETE!M20)</f>
        <v>SOCIETE_qs_2011/07</v>
      </c>
    </row>
    <row r="22" spans="1:7" s="28" customFormat="1" ht="12.75" customHeight="1">
      <c r="A22" s="29"/>
      <c r="B22" s="29"/>
      <c r="C22" s="41" t="str">
        <f>IF(SOCIETE!I21="","",SOCIETE!I21)</f>
        <v>CP7008314</v>
      </c>
      <c r="D22" s="41" t="str">
        <f>IF(SOCIETE!J21="","",SOCIETE!J21)</f>
        <v>AQ7008314</v>
      </c>
      <c r="E22" s="41" t="str">
        <f>IF(SOCIETE!K21="","",SOCIETE!K21)</f>
        <v/>
      </c>
      <c r="F22" s="41">
        <f>IF(SOCIETE!L21="","",SOCIETE!L21)</f>
        <v>45577.62</v>
      </c>
      <c r="G22" s="41" t="str">
        <f>IF(SOCIETE!M21="","",SOCIETE!M21)</f>
        <v>SOCIETE_qs_2011/07</v>
      </c>
    </row>
    <row r="23" spans="1:7" s="28" customFormat="1" ht="12.75" customHeight="1">
      <c r="A23" s="29"/>
      <c r="B23" s="29"/>
      <c r="C23" s="41" t="str">
        <f>IF(SOCIETE!I22="","",SOCIETE!I22)</f>
        <v/>
      </c>
      <c r="D23" s="41" t="str">
        <f>IF(SOCIETE!J22="","",SOCIETE!J22)</f>
        <v/>
      </c>
      <c r="E23" s="41" t="str">
        <f>IF(SOCIETE!K22="","",SOCIETE!K22)</f>
        <v/>
      </c>
      <c r="F23" s="41" t="str">
        <f>IF(SOCIETE!L22="","",SOCIETE!L22)</f>
        <v/>
      </c>
      <c r="G23" s="41" t="str">
        <f>IF(SOCIETE!M22="","",SOCIETE!M22)</f>
        <v/>
      </c>
    </row>
    <row r="24" spans="1:7" s="28" customFormat="1" ht="12.75" customHeight="1">
      <c r="A24" s="29"/>
      <c r="B24" s="29"/>
      <c r="C24" s="41" t="str">
        <f>IF(SOCIETE!I23="","",SOCIETE!I23)</f>
        <v>A</v>
      </c>
      <c r="D24" s="41" t="str">
        <f>IF(SOCIETE!J23="","",SOCIETE!J23)</f>
        <v>C</v>
      </c>
      <c r="E24" s="41">
        <f>IF(SOCIETE!K23="","",SOCIETE!K23)</f>
        <v>29012.760000000002</v>
      </c>
      <c r="F24" s="41" t="str">
        <f>IF(SOCIETE!L23="","",SOCIETE!L23)</f>
        <v/>
      </c>
      <c r="G24" s="41" t="str">
        <f>IF(SOCIETE!M23="","",SOCIETE!M23)</f>
        <v>SOCIETE_f_2011/07</v>
      </c>
    </row>
    <row r="25" spans="1:7" s="28" customFormat="1" ht="12.75" customHeight="1">
      <c r="A25" s="29"/>
      <c r="B25" s="29"/>
      <c r="C25" s="41" t="str">
        <f>IF(SOCIETE!I24="","",SOCIETE!I24)</f>
        <v>CP7010314</v>
      </c>
      <c r="D25" s="41" t="str">
        <f>IF(SOCIETE!J24="","",SOCIETE!J24)</f>
        <v>AQ7010314</v>
      </c>
      <c r="E25" s="41" t="str">
        <f>IF(SOCIETE!K24="","",SOCIETE!K24)</f>
        <v/>
      </c>
      <c r="F25" s="41">
        <f>IF(SOCIETE!L24="","",SOCIETE!L24)</f>
        <v>29012.760000000002</v>
      </c>
      <c r="G25" s="41" t="str">
        <f>IF(SOCIETE!M24="","",SOCIETE!M24)</f>
        <v>SOCIETE_f_2011/07</v>
      </c>
    </row>
    <row r="26" spans="1:7" s="28" customFormat="1" ht="12.75" customHeight="1">
      <c r="A26" s="29"/>
      <c r="B26" s="29"/>
      <c r="C26" s="41" t="str">
        <f>IF(SOCIETE!I25="","",SOCIETE!I25)</f>
        <v/>
      </c>
      <c r="D26" s="41" t="str">
        <f>IF(SOCIETE!J25="","",SOCIETE!J25)</f>
        <v/>
      </c>
      <c r="E26" s="41" t="str">
        <f>IF(SOCIETE!K25="","",SOCIETE!K25)</f>
        <v/>
      </c>
      <c r="F26" s="41" t="str">
        <f>IF(SOCIETE!L25="","",SOCIETE!L25)</f>
        <v/>
      </c>
      <c r="G26" s="41" t="str">
        <f>IF(SOCIETE!M25="","",SOCIETE!M25)</f>
        <v/>
      </c>
    </row>
    <row r="27" spans="1:7" s="28" customFormat="1" ht="12.75" customHeight="1">
      <c r="A27" s="29"/>
      <c r="B27" s="29"/>
      <c r="C27" s="41" t="str">
        <f>IF(SOCIETE!I26="","",SOCIETE!I26)</f>
        <v>A</v>
      </c>
      <c r="D27" s="41" t="str">
        <f>IF(SOCIETE!J26="","",SOCIETE!J26)</f>
        <v>C</v>
      </c>
      <c r="E27" s="41">
        <f>IF(SOCIETE!K26="","",SOCIETE!K26)</f>
        <v>72681.593666666668</v>
      </c>
      <c r="F27" s="41" t="str">
        <f>IF(SOCIETE!L26="","",SOCIETE!L26)</f>
        <v/>
      </c>
      <c r="G27" s="41" t="str">
        <f>IF(SOCIETE!M26="","",SOCIETE!M26)</f>
        <v>SOCIETE_g_2011/07</v>
      </c>
    </row>
    <row r="28" spans="1:7" s="28" customFormat="1" ht="12.75" customHeight="1">
      <c r="A28" s="29"/>
      <c r="B28" s="29"/>
      <c r="C28" s="41" t="str">
        <f>IF(SOCIETE!I27="","",SOCIETE!I27)</f>
        <v>CP2004314</v>
      </c>
      <c r="D28" s="41" t="str">
        <f>IF(SOCIETE!J27="","",SOCIETE!J27)</f>
        <v>AQ2002314</v>
      </c>
      <c r="E28" s="41" t="str">
        <f>IF(SOCIETE!K27="","",SOCIETE!K27)</f>
        <v/>
      </c>
      <c r="F28" s="41">
        <f>IF(SOCIETE!L27="","",SOCIETE!L27)</f>
        <v>72681.593666666668</v>
      </c>
      <c r="G28" s="41" t="str">
        <f>IF(SOCIETE!M27="","",SOCIETE!M27)</f>
        <v>SOCIETE_g_2011/07</v>
      </c>
    </row>
    <row r="29" spans="1:7" s="28" customFormat="1" ht="12.75" customHeight="1">
      <c r="A29" s="29"/>
      <c r="B29" s="29"/>
      <c r="C29" s="41" t="str">
        <f>IF(SOCIETE!I28="","",SOCIETE!I28)</f>
        <v/>
      </c>
      <c r="D29" s="41" t="str">
        <f>IF(SOCIETE!J28="","",SOCIETE!J28)</f>
        <v/>
      </c>
      <c r="E29" s="41" t="str">
        <f>IF(SOCIETE!K28="","",SOCIETE!K28)</f>
        <v/>
      </c>
      <c r="F29" s="41" t="str">
        <f>IF(SOCIETE!L28="","",SOCIETE!L28)</f>
        <v/>
      </c>
      <c r="G29" s="41" t="str">
        <f>IF(SOCIETE!M28="","",SOCIETE!M28)</f>
        <v/>
      </c>
    </row>
    <row r="30" spans="1:7" s="28" customFormat="1" ht="12.75" customHeight="1">
      <c r="A30" s="29"/>
      <c r="B30" s="29"/>
      <c r="C30" s="41" t="str">
        <f>IF(SOCIETE!I29="","",SOCIETE!I29)</f>
        <v>A</v>
      </c>
      <c r="D30" s="41" t="str">
        <f>IF(SOCIETE!J29="","",SOCIETE!J29)</f>
        <v>T</v>
      </c>
      <c r="E30" s="41">
        <f>IF(SOCIETE!K29="","",SOCIETE!K29)</f>
        <v>224409.01343367924</v>
      </c>
      <c r="F30" s="41" t="str">
        <f>IF(SOCIETE!L29="","",SOCIETE!L29)</f>
        <v/>
      </c>
      <c r="G30" s="41" t="str">
        <f>IF(SOCIETE!M29="","",SOCIETE!M29)</f>
        <v>SOCIETE_h_2011/07</v>
      </c>
    </row>
    <row r="31" spans="1:7" s="28" customFormat="1" ht="12.75" customHeight="1">
      <c r="A31" s="29"/>
      <c r="B31" s="29"/>
      <c r="C31" s="41" t="str">
        <f>IF(SOCIETE!I30="","",SOCIETE!I30)</f>
        <v>CT1970314</v>
      </c>
      <c r="D31" s="41" t="str">
        <f>IF(SOCIETE!J30="","",SOCIETE!J30)</f>
        <v>AQ1900314</v>
      </c>
      <c r="E31" s="41" t="str">
        <f>IF(SOCIETE!K30="","",SOCIETE!K30)</f>
        <v/>
      </c>
      <c r="F31" s="41">
        <f>IF(SOCIETE!L30="","",SOCIETE!L30)</f>
        <v>224409.01343367924</v>
      </c>
      <c r="G31" s="41" t="str">
        <f>IF(SOCIETE!M30="","",SOCIETE!M30)</f>
        <v>SOCIETE_h_2011/07</v>
      </c>
    </row>
    <row r="32" spans="1:7" s="28" customFormat="1" ht="12.75" customHeight="1">
      <c r="A32" s="29"/>
      <c r="B32" s="29"/>
      <c r="C32" s="41" t="str">
        <f>IF(SOCIETE!I31="","",SOCIETE!I31)</f>
        <v/>
      </c>
      <c r="D32" s="41" t="str">
        <f>IF(SOCIETE!J31="","",SOCIETE!J31)</f>
        <v/>
      </c>
      <c r="E32" s="41" t="str">
        <f>IF(SOCIETE!K31="","",SOCIETE!K31)</f>
        <v/>
      </c>
      <c r="F32" s="41" t="str">
        <f>IF(SOCIETE!L31="","",SOCIETE!L31)</f>
        <v/>
      </c>
      <c r="G32" s="41" t="str">
        <f>IF(SOCIETE!M31="","",SOCIETE!M31)</f>
        <v/>
      </c>
    </row>
    <row r="33" spans="1:7" s="28" customFormat="1" ht="12.75" customHeight="1">
      <c r="A33" s="29"/>
      <c r="B33" s="29"/>
      <c r="C33" s="41" t="str">
        <f>IF(SOCIETE!I32="","",SOCIETE!I32)</f>
        <v>A</v>
      </c>
      <c r="D33" s="41" t="str">
        <f>IF(SOCIETE!J32="","",SOCIETE!J32)</f>
        <v>C</v>
      </c>
      <c r="E33" s="41">
        <f>IF(SOCIETE!K32="","",SOCIETE!K32)</f>
        <v>718</v>
      </c>
      <c r="F33" s="41" t="str">
        <f>IF(SOCIETE!L32="","",SOCIETE!L32)</f>
        <v/>
      </c>
      <c r="G33" s="41" t="str">
        <f>IF(SOCIETE!M32="","",SOCIETE!M32)</f>
        <v>SOCIETE_j_2011/07</v>
      </c>
    </row>
    <row r="34" spans="1:7" s="28" customFormat="1" ht="12.75" customHeight="1">
      <c r="A34" s="29"/>
      <c r="B34" s="29"/>
      <c r="C34" s="41" t="str">
        <f>IF(SOCIETE!I33="","",SOCIETE!I33)</f>
        <v>CP2500314</v>
      </c>
      <c r="D34" s="41" t="str">
        <f>IF(SOCIETE!J33="","",SOCIETE!J33)</f>
        <v>AQ2500314</v>
      </c>
      <c r="E34" s="41" t="str">
        <f>IF(SOCIETE!K33="","",SOCIETE!K33)</f>
        <v/>
      </c>
      <c r="F34" s="41">
        <f>IF(SOCIETE!L33="","",SOCIETE!L33)</f>
        <v>718</v>
      </c>
      <c r="G34" s="41" t="str">
        <f>IF(SOCIETE!M33="","",SOCIETE!M33)</f>
        <v>SOCIETE_j_2011/07</v>
      </c>
    </row>
    <row r="35" spans="1:7" s="28" customFormat="1" ht="12.75" customHeight="1">
      <c r="A35" s="29"/>
      <c r="B35" s="29"/>
      <c r="C35" s="41" t="str">
        <f>IF(SOCIETE!I34="","",SOCIETE!I34)</f>
        <v/>
      </c>
      <c r="D35" s="41" t="str">
        <f>IF(SOCIETE!J34="","",SOCIETE!J34)</f>
        <v/>
      </c>
      <c r="E35" s="41" t="str">
        <f>IF(SOCIETE!K34="","",SOCIETE!K34)</f>
        <v/>
      </c>
      <c r="F35" s="41" t="str">
        <f>IF(SOCIETE!L34="","",SOCIETE!L34)</f>
        <v/>
      </c>
      <c r="G35" s="41" t="str">
        <f>IF(SOCIETE!M34="","",SOCIETE!M34)</f>
        <v/>
      </c>
    </row>
    <row r="36" spans="1:7" s="28" customFormat="1" ht="12.75" customHeight="1">
      <c r="A36" s="29"/>
      <c r="B36" s="29"/>
      <c r="C36" s="41" t="str">
        <f>IF(SOCIETE!I35="","",SOCIETE!I35)</f>
        <v>A</v>
      </c>
      <c r="D36" s="41" t="str">
        <f>IF(SOCIETE!J35="","",SOCIETE!J35)</f>
        <v>C</v>
      </c>
      <c r="E36" s="41">
        <f>IF(SOCIETE!K35="","",SOCIETE!K35)</f>
        <v>1862</v>
      </c>
      <c r="F36" s="41" t="str">
        <f>IF(SOCIETE!L35="","",SOCIETE!L35)</f>
        <v/>
      </c>
      <c r="G36" s="41" t="str">
        <f>IF(SOCIETE!M35="","",SOCIETE!M35)</f>
        <v>SOCIETE_k_2011/07</v>
      </c>
    </row>
    <row r="37" spans="1:7" s="28" customFormat="1" ht="12.75" customHeight="1">
      <c r="A37" s="29"/>
      <c r="B37" s="29"/>
      <c r="C37" s="41" t="str">
        <f>IF(SOCIETE!I36="","",SOCIETE!I36)</f>
        <v>CP8997314</v>
      </c>
      <c r="D37" s="41" t="str">
        <f>IF(SOCIETE!J36="","",SOCIETE!J36)</f>
        <v>AQ8997314</v>
      </c>
      <c r="E37" s="41" t="str">
        <f>IF(SOCIETE!K36="","",SOCIETE!K36)</f>
        <v/>
      </c>
      <c r="F37" s="41">
        <f>IF(SOCIETE!L36="","",SOCIETE!L36)</f>
        <v>1862</v>
      </c>
      <c r="G37" s="41" t="str">
        <f>IF(SOCIETE!M36="","",SOCIETE!M36)</f>
        <v>SOCIETE_k_2011/07</v>
      </c>
    </row>
    <row r="38" spans="1:7" s="28" customFormat="1" ht="12.75" customHeight="1">
      <c r="A38" s="29"/>
      <c r="B38" s="29"/>
      <c r="C38" s="41" t="str">
        <f>IF(SOCIETE!I37="","",SOCIETE!I37)</f>
        <v/>
      </c>
      <c r="D38" s="41" t="str">
        <f>IF(SOCIETE!J37="","",SOCIETE!J37)</f>
        <v/>
      </c>
      <c r="E38" s="41" t="str">
        <f>IF(SOCIETE!K37="","",SOCIETE!K37)</f>
        <v/>
      </c>
      <c r="F38" s="41" t="str">
        <f>IF(SOCIETE!L37="","",SOCIETE!L37)</f>
        <v/>
      </c>
      <c r="G38" s="41" t="str">
        <f>IF(SOCIETE!M37="","",SOCIETE!M37)</f>
        <v/>
      </c>
    </row>
    <row r="39" spans="1:7" s="28" customFormat="1" ht="12.75" customHeight="1">
      <c r="A39" s="29"/>
      <c r="B39" s="29"/>
      <c r="C39" s="41" t="str">
        <f>IF(SOCIETE!I38="","",SOCIETE!I38)</f>
        <v>A</v>
      </c>
      <c r="D39" s="41" t="str">
        <f>IF(SOCIETE!J38="","",SOCIETE!J38)</f>
        <v>C</v>
      </c>
      <c r="E39" s="41">
        <f>IF(SOCIETE!K38="","",SOCIETE!K38)</f>
        <v>87971.80524999999</v>
      </c>
      <c r="F39" s="41" t="str">
        <f>IF(SOCIETE!L38="","",SOCIETE!L38)</f>
        <v/>
      </c>
      <c r="G39" s="41" t="str">
        <f>IF(SOCIETE!M38="","",SOCIETE!M38)</f>
        <v>SOCIETE_l_2011/07</v>
      </c>
    </row>
    <row r="40" spans="1:7" s="28" customFormat="1" ht="12.75" customHeight="1">
      <c r="A40" s="29"/>
      <c r="B40" s="29"/>
      <c r="C40" s="41" t="str">
        <f>IF(SOCIETE!I39="","",SOCIETE!I39)</f>
        <v>CP8000314</v>
      </c>
      <c r="D40" s="41" t="str">
        <f>IF(SOCIETE!J39="","",SOCIETE!J39)</f>
        <v>AQ8039314</v>
      </c>
      <c r="E40" s="41" t="str">
        <f>IF(SOCIETE!K39="","",SOCIETE!K39)</f>
        <v/>
      </c>
      <c r="F40" s="41">
        <f>IF(SOCIETE!L39="","",SOCIETE!L39)</f>
        <v>87971.80524999999</v>
      </c>
      <c r="G40" s="41" t="str">
        <f>IF(SOCIETE!M39="","",SOCIETE!M39)</f>
        <v>SOCIETE_l_2011/07</v>
      </c>
    </row>
    <row r="41" spans="1:7" s="28" customFormat="1" ht="12.75" customHeight="1">
      <c r="A41" s="29"/>
      <c r="B41" s="29"/>
      <c r="C41" s="41" t="str">
        <f>IF(SOCIETE!I40="","",SOCIETE!I40)</f>
        <v/>
      </c>
      <c r="D41" s="41" t="str">
        <f>IF(SOCIETE!J40="","",SOCIETE!J40)</f>
        <v/>
      </c>
      <c r="E41" s="41" t="str">
        <f>IF(SOCIETE!K40="","",SOCIETE!K40)</f>
        <v/>
      </c>
      <c r="F41" s="41" t="str">
        <f>IF(SOCIETE!L40="","",SOCIETE!L40)</f>
        <v/>
      </c>
      <c r="G41" s="41" t="str">
        <f>IF(SOCIETE!M40="","",SOCIETE!M40)</f>
        <v/>
      </c>
    </row>
    <row r="42" spans="1:7" s="28" customFormat="1" ht="12.75" customHeight="1">
      <c r="A42" s="29"/>
      <c r="B42" s="29"/>
      <c r="C42" s="41" t="str">
        <f>IF(SOCIETE!I41="","",SOCIETE!I41)</f>
        <v>A</v>
      </c>
      <c r="D42" s="41" t="str">
        <f>IF(SOCIETE!J41="","",SOCIETE!J41)</f>
        <v>C</v>
      </c>
      <c r="E42" s="41">
        <f>IF(SOCIETE!K41="","",SOCIETE!K41)</f>
        <v>117304.1</v>
      </c>
      <c r="F42" s="41" t="str">
        <f>IF(SOCIETE!L41="","",SOCIETE!L41)</f>
        <v/>
      </c>
      <c r="G42" s="41" t="str">
        <f>IF(SOCIETE!M41="","",SOCIETE!M41)</f>
        <v>SOCIETE_m_2011/07</v>
      </c>
    </row>
    <row r="43" spans="1:7" s="28" customFormat="1" ht="12.75" customHeight="1">
      <c r="A43" s="29"/>
      <c r="B43" s="29"/>
      <c r="C43" s="41" t="str">
        <f>IF(SOCIETE!I42="","",SOCIETE!I42)</f>
        <v>CP8026314</v>
      </c>
      <c r="D43" s="41" t="str">
        <f>IF(SOCIETE!J42="","",SOCIETE!J42)</f>
        <v>AQ8037314</v>
      </c>
      <c r="E43" s="41" t="str">
        <f>IF(SOCIETE!K42="","",SOCIETE!K42)</f>
        <v/>
      </c>
      <c r="F43" s="41">
        <f>IF(SOCIETE!L42="","",SOCIETE!L42)</f>
        <v>117304.1</v>
      </c>
      <c r="G43" s="41" t="str">
        <f>IF(SOCIETE!M42="","",SOCIETE!M42)</f>
        <v>SOCIETE_m_2011/07</v>
      </c>
    </row>
    <row r="44" spans="1:7" s="28" customFormat="1" ht="12.75" customHeight="1">
      <c r="A44" s="29"/>
      <c r="B44" s="29"/>
      <c r="C44" s="41" t="str">
        <f>IF(SOCIETE!I43="","",SOCIETE!I43)</f>
        <v/>
      </c>
      <c r="D44" s="41" t="str">
        <f>IF(SOCIETE!J43="","",SOCIETE!J43)</f>
        <v/>
      </c>
      <c r="E44" s="41" t="str">
        <f>IF(SOCIETE!K43="","",SOCIETE!K43)</f>
        <v/>
      </c>
      <c r="F44" s="41" t="str">
        <f>IF(SOCIETE!L43="","",SOCIETE!L43)</f>
        <v/>
      </c>
      <c r="G44" s="41" t="str">
        <f>IF(SOCIETE!M43="","",SOCIETE!M43)</f>
        <v/>
      </c>
    </row>
    <row r="45" spans="1:7" s="28" customFormat="1" ht="12.75" customHeight="1">
      <c r="A45" s="29"/>
      <c r="B45" s="29"/>
      <c r="C45" s="41" t="str">
        <f>IF(SOCIETE!I44="","",SOCIETE!I44)</f>
        <v>A</v>
      </c>
      <c r="D45" s="41" t="str">
        <f>IF(SOCIETE!J44="","",SOCIETE!J44)</f>
        <v>T</v>
      </c>
      <c r="E45" s="41">
        <f>IF(SOCIETE!K44="","",SOCIETE!K44)</f>
        <v>4332.9000000000005</v>
      </c>
      <c r="F45" s="41" t="str">
        <f>IF(SOCIETE!L44="","",SOCIETE!L44)</f>
        <v/>
      </c>
      <c r="G45" s="41" t="str">
        <f>IF(SOCIETE!M44="","",SOCIETE!M44)</f>
        <v>SOCIETE_a_2011/07</v>
      </c>
    </row>
    <row r="46" spans="1:7" s="28" customFormat="1" ht="12.75" customHeight="1">
      <c r="A46" s="29"/>
      <c r="B46" s="29"/>
      <c r="C46" s="41" t="str">
        <f>IF(SOCIETE!I45="","",SOCIETE!I45)</f>
        <v>CT8001314</v>
      </c>
      <c r="D46" s="41" t="str">
        <f>IF(SOCIETE!J45="","",SOCIETE!J45)</f>
        <v>AQ8039314</v>
      </c>
      <c r="E46" s="41" t="str">
        <f>IF(SOCIETE!K45="","",SOCIETE!K45)</f>
        <v/>
      </c>
      <c r="F46" s="41">
        <f>IF(SOCIETE!L45="","",SOCIETE!L45)</f>
        <v>4332.9000000000005</v>
      </c>
      <c r="G46" s="41" t="str">
        <f>IF(SOCIETE!M45="","",SOCIETE!M45)</f>
        <v>SOCIETE_a_2011/07</v>
      </c>
    </row>
    <row r="47" spans="1:7" s="28" customFormat="1" ht="12.75" customHeight="1">
      <c r="A47" s="29"/>
      <c r="B47" s="29"/>
      <c r="C47" s="41" t="str">
        <f>IF(SOCIETE!I46="","",SOCIETE!I46)</f>
        <v/>
      </c>
      <c r="D47" s="41" t="str">
        <f>IF(SOCIETE!J46="","",SOCIETE!J46)</f>
        <v/>
      </c>
      <c r="E47" s="41" t="str">
        <f>IF(SOCIETE!K46="","",SOCIETE!K46)</f>
        <v/>
      </c>
      <c r="F47" s="41" t="str">
        <f>IF(SOCIETE!L46="","",SOCIETE!L46)</f>
        <v/>
      </c>
      <c r="G47" s="41" t="str">
        <f>IF(SOCIETE!M46="","",SOCIETE!M46)</f>
        <v/>
      </c>
    </row>
    <row r="48" spans="1:7" s="28" customFormat="1" ht="12.75" customHeight="1">
      <c r="A48" s="29"/>
      <c r="B48" s="29"/>
      <c r="C48" s="41" t="str">
        <f>IF(SOCIETE!I47="","",SOCIETE!I47)</f>
        <v>A</v>
      </c>
      <c r="D48" s="41" t="str">
        <f>IF(SOCIETE!J47="","",SOCIETE!J47)</f>
        <v>C</v>
      </c>
      <c r="E48" s="41">
        <f>IF(SOCIETE!K47="","",SOCIETE!K47)</f>
        <v>5271</v>
      </c>
      <c r="F48" s="41" t="str">
        <f>IF(SOCIETE!L47="","",SOCIETE!L47)</f>
        <v/>
      </c>
      <c r="G48" s="41" t="str">
        <f>IF(SOCIETE!M47="","",SOCIETE!M47)</f>
        <v>SOCIETE_z_2011/07</v>
      </c>
    </row>
    <row r="49" spans="1:7" s="28" customFormat="1" ht="12.75" customHeight="1">
      <c r="A49" s="29"/>
      <c r="B49" s="29"/>
      <c r="C49" s="41" t="str">
        <f>IF(SOCIETE!I48="","",SOCIETE!I48)</f>
        <v>CP8003314</v>
      </c>
      <c r="D49" s="41" t="str">
        <f>IF(SOCIETE!J48="","",SOCIETE!J48)</f>
        <v>AQ8038314</v>
      </c>
      <c r="E49" s="41" t="str">
        <f>IF(SOCIETE!K48="","",SOCIETE!K48)</f>
        <v/>
      </c>
      <c r="F49" s="41">
        <f>IF(SOCIETE!L48="","",SOCIETE!L48)</f>
        <v>5271</v>
      </c>
      <c r="G49" s="41" t="str">
        <f>IF(SOCIETE!M48="","",SOCIETE!M48)</f>
        <v>SOCIETE_z_2011/07</v>
      </c>
    </row>
    <row r="50" spans="1:7" s="28" customFormat="1" ht="12.75" customHeight="1">
      <c r="A50" s="29"/>
      <c r="B50" s="29"/>
      <c r="C50" s="41" t="str">
        <f>IF(SOCIETE!I49="","",SOCIETE!I49)</f>
        <v/>
      </c>
      <c r="D50" s="41" t="str">
        <f>IF(SOCIETE!J49="","",SOCIETE!J49)</f>
        <v/>
      </c>
      <c r="E50" s="41" t="str">
        <f>IF(SOCIETE!K49="","",SOCIETE!K49)</f>
        <v/>
      </c>
      <c r="F50" s="41" t="str">
        <f>IF(SOCIETE!L49="","",SOCIETE!L49)</f>
        <v/>
      </c>
      <c r="G50" s="41" t="str">
        <f>IF(SOCIETE!M49="","",SOCIETE!M49)</f>
        <v/>
      </c>
    </row>
    <row r="51" spans="1:7" s="28" customFormat="1" ht="12.75" customHeight="1">
      <c r="A51" s="29"/>
      <c r="B51" s="29"/>
      <c r="C51" s="41" t="str">
        <f>IF(SOCIETE!I50="","",SOCIETE!I50)</f>
        <v>A</v>
      </c>
      <c r="D51" s="41" t="str">
        <f>IF(SOCIETE!J50="","",SOCIETE!J50)</f>
        <v>C</v>
      </c>
      <c r="E51" s="41">
        <f>IF(SOCIETE!K50="","",SOCIETE!K50)</f>
        <v>0</v>
      </c>
      <c r="F51" s="41" t="str">
        <f>IF(SOCIETE!L50="","",SOCIETE!L50)</f>
        <v/>
      </c>
      <c r="G51" s="41" t="str">
        <f>IF(SOCIETE!M50="","",SOCIETE!M50)</f>
        <v>SOCIETE_e_2011/07</v>
      </c>
    </row>
    <row r="52" spans="1:7" s="28" customFormat="1" ht="12.75" customHeight="1">
      <c r="A52" s="29"/>
      <c r="B52" s="29"/>
      <c r="C52" s="41" t="str">
        <f>IF(SOCIETE!I51="","",SOCIETE!I51)</f>
        <v>CP8012314</v>
      </c>
      <c r="D52" s="41" t="str">
        <f>IF(SOCIETE!J51="","",SOCIETE!J51)</f>
        <v>AQ8012314</v>
      </c>
      <c r="E52" s="41" t="str">
        <f>IF(SOCIETE!K51="","",SOCIETE!K51)</f>
        <v/>
      </c>
      <c r="F52" s="41">
        <f>IF(SOCIETE!L51="","",SOCIETE!L51)</f>
        <v>0</v>
      </c>
      <c r="G52" s="41" t="str">
        <f>IF(SOCIETE!M51="","",SOCIETE!M51)</f>
        <v>SOCIETE_e_2011/07</v>
      </c>
    </row>
    <row r="53" spans="1:7" s="28" customFormat="1" ht="12.75" customHeight="1">
      <c r="A53" s="29"/>
      <c r="B53" s="29"/>
      <c r="C53" s="41" t="str">
        <f>IF(SOCIETE!I52="","",SOCIETE!I52)</f>
        <v/>
      </c>
      <c r="D53" s="41" t="str">
        <f>IF(SOCIETE!J52="","",SOCIETE!J52)</f>
        <v/>
      </c>
      <c r="E53" s="41" t="str">
        <f>IF(SOCIETE!K52="","",SOCIETE!K52)</f>
        <v/>
      </c>
      <c r="F53" s="41" t="str">
        <f>IF(SOCIETE!L52="","",SOCIETE!L52)</f>
        <v/>
      </c>
      <c r="G53" s="41" t="str">
        <f>IF(SOCIETE!M52="","",SOCIETE!M52)</f>
        <v/>
      </c>
    </row>
    <row r="54" spans="1:7" s="28" customFormat="1" ht="12.75" customHeight="1">
      <c r="A54" s="29"/>
      <c r="B54" s="29"/>
      <c r="C54" s="41" t="str">
        <f>IF(SOCIETE!I53="","",SOCIETE!I53)</f>
        <v>A</v>
      </c>
      <c r="D54" s="41" t="str">
        <f>IF(SOCIETE!J53="","",SOCIETE!J53)</f>
        <v>C</v>
      </c>
      <c r="E54" s="41">
        <f>IF(SOCIETE!K53="","",SOCIETE!K53)</f>
        <v>0</v>
      </c>
      <c r="F54" s="41" t="str">
        <f>IF(SOCIETE!L53="","",SOCIETE!L53)</f>
        <v/>
      </c>
      <c r="G54" s="41" t="str">
        <f>IF(SOCIETE!M53="","",SOCIETE!M53)</f>
        <v>SOCIETE_r_2011/07</v>
      </c>
    </row>
    <row r="55" spans="1:7" s="28" customFormat="1" ht="12.75" customHeight="1">
      <c r="A55" s="29"/>
      <c r="B55" s="29"/>
      <c r="C55" s="41" t="str">
        <f>IF(SOCIETE!I54="","",SOCIETE!I54)</f>
        <v>CP8013314</v>
      </c>
      <c r="D55" s="41" t="str">
        <f>IF(SOCIETE!J54="","",SOCIETE!J54)</f>
        <v>AQ8013314</v>
      </c>
      <c r="E55" s="41" t="str">
        <f>IF(SOCIETE!K54="","",SOCIETE!K54)</f>
        <v/>
      </c>
      <c r="F55" s="41">
        <f>IF(SOCIETE!L54="","",SOCIETE!L54)</f>
        <v>0</v>
      </c>
      <c r="G55" s="41" t="str">
        <f>IF(SOCIETE!M54="","",SOCIETE!M54)</f>
        <v>SOCIETE_r_2011/07</v>
      </c>
    </row>
    <row r="56" spans="1:7" s="28" customFormat="1" ht="12.75" customHeight="1">
      <c r="A56" s="29"/>
      <c r="B56" s="29"/>
      <c r="C56" s="41" t="str">
        <f>IF(SOCIETE!I55="","",SOCIETE!I55)</f>
        <v/>
      </c>
      <c r="D56" s="41" t="str">
        <f>IF(SOCIETE!J55="","",SOCIETE!J55)</f>
        <v/>
      </c>
      <c r="E56" s="41" t="str">
        <f>IF(SOCIETE!K55="","",SOCIETE!K55)</f>
        <v/>
      </c>
      <c r="F56" s="41" t="str">
        <f>IF(SOCIETE!L55="","",SOCIETE!L55)</f>
        <v/>
      </c>
      <c r="G56" s="41" t="str">
        <f>IF(SOCIETE!M55="","",SOCIETE!M55)</f>
        <v/>
      </c>
    </row>
    <row r="57" spans="1:7" s="28" customFormat="1" ht="12.75" customHeight="1">
      <c r="A57" s="29"/>
      <c r="B57" s="29"/>
      <c r="C57" s="41" t="str">
        <f>IF(SOCIETE!I56="","",SOCIETE!I56)</f>
        <v>A</v>
      </c>
      <c r="D57" s="41" t="str">
        <f>IF(SOCIETE!J56="","",SOCIETE!J56)</f>
        <v>C</v>
      </c>
      <c r="E57" s="41">
        <f>IF(SOCIETE!K56="","",SOCIETE!K56)</f>
        <v>0</v>
      </c>
      <c r="F57" s="41" t="str">
        <f>IF(SOCIETE!L56="","",SOCIETE!L56)</f>
        <v/>
      </c>
      <c r="G57" s="41" t="str">
        <f>IF(SOCIETE!M56="","",SOCIETE!M56)</f>
        <v>SOCIETE_t_2011/07</v>
      </c>
    </row>
    <row r="58" spans="1:7" s="28" customFormat="1" ht="12.75" customHeight="1">
      <c r="A58" s="29"/>
      <c r="B58" s="29"/>
      <c r="C58" s="41" t="str">
        <f>IF(SOCIETE!I57="","",SOCIETE!I57)</f>
        <v>CP7007314</v>
      </c>
      <c r="D58" s="41" t="str">
        <f>IF(SOCIETE!J57="","",SOCIETE!J57)</f>
        <v>AQ7007314</v>
      </c>
      <c r="E58" s="41" t="str">
        <f>IF(SOCIETE!K57="","",SOCIETE!K57)</f>
        <v/>
      </c>
      <c r="F58" s="41">
        <f>IF(SOCIETE!L57="","",SOCIETE!L57)</f>
        <v>0</v>
      </c>
      <c r="G58" s="41" t="str">
        <f>IF(SOCIETE!M57="","",SOCIETE!M57)</f>
        <v>SOCIETE_t_2011/07</v>
      </c>
    </row>
    <row r="59" spans="1:7" s="28" customFormat="1" ht="12.75" customHeight="1">
      <c r="A59" s="29"/>
      <c r="B59" s="29"/>
      <c r="C59" s="41" t="str">
        <f>IF(SOCIETE!I58="","",SOCIETE!I58)</f>
        <v/>
      </c>
      <c r="D59" s="41" t="str">
        <f>IF(SOCIETE!J58="","",SOCIETE!J58)</f>
        <v/>
      </c>
      <c r="E59" s="41" t="str">
        <f>IF(SOCIETE!K58="","",SOCIETE!K58)</f>
        <v/>
      </c>
      <c r="F59" s="41" t="str">
        <f>IF(SOCIETE!L58="","",SOCIETE!L58)</f>
        <v/>
      </c>
      <c r="G59" s="41" t="str">
        <f>IF(SOCIETE!M58="","",SOCIETE!M58)</f>
        <v/>
      </c>
    </row>
    <row r="60" spans="1:7" s="28" customFormat="1" ht="12.75" customHeight="1">
      <c r="A60" s="29"/>
      <c r="B60" s="29"/>
      <c r="C60" s="41" t="str">
        <f>IF(SOCIETE!I59="","",SOCIETE!I59)</f>
        <v>A</v>
      </c>
      <c r="D60" s="41" t="str">
        <f>IF(SOCIETE!J59="","",SOCIETE!J59)</f>
        <v>C</v>
      </c>
      <c r="E60" s="41">
        <f>IF(SOCIETE!K59="","",SOCIETE!K59)</f>
        <v>0</v>
      </c>
      <c r="F60" s="41" t="str">
        <f>IF(SOCIETE!L59="","",SOCIETE!L59)</f>
        <v/>
      </c>
      <c r="G60" s="41" t="str">
        <f>IF(SOCIETE!M59="","",SOCIETE!M59)</f>
        <v>SOCIETE_y_2011/07</v>
      </c>
    </row>
    <row r="61" spans="1:7" s="28" customFormat="1" ht="12.75" customHeight="1">
      <c r="A61" s="29"/>
      <c r="B61" s="29"/>
      <c r="C61" s="41" t="str">
        <f>IF(SOCIETE!I60="","",SOCIETE!I60)</f>
        <v>CP8008314</v>
      </c>
      <c r="D61" s="41" t="str">
        <f>IF(SOCIETE!J60="","",SOCIETE!J60)</f>
        <v>AQ8008314</v>
      </c>
      <c r="E61" s="41" t="str">
        <f>IF(SOCIETE!K60="","",SOCIETE!K60)</f>
        <v/>
      </c>
      <c r="F61" s="41">
        <f>IF(SOCIETE!L60="","",SOCIETE!L60)</f>
        <v>0</v>
      </c>
      <c r="G61" s="41" t="str">
        <f>IF(SOCIETE!M60="","",SOCIETE!M60)</f>
        <v>SOCIETE_y_2011/07</v>
      </c>
    </row>
    <row r="62" spans="1:7" s="28" customFormat="1" ht="12.75" customHeight="1">
      <c r="A62" s="29"/>
      <c r="B62" s="29"/>
      <c r="C62" s="41" t="str">
        <f>IF(SOCIETE!I61="","",SOCIETE!I61)</f>
        <v/>
      </c>
      <c r="D62" s="41" t="str">
        <f>IF(SOCIETE!J61="","",SOCIETE!J61)</f>
        <v/>
      </c>
      <c r="E62" s="41" t="str">
        <f>IF(SOCIETE!K61="","",SOCIETE!K61)</f>
        <v/>
      </c>
      <c r="F62" s="41" t="str">
        <f>IF(SOCIETE!L61="","",SOCIETE!L61)</f>
        <v/>
      </c>
      <c r="G62" s="41" t="str">
        <f>IF(SOCIETE!M61="","",SOCIETE!M61)</f>
        <v/>
      </c>
    </row>
    <row r="63" spans="1:7" s="28" customFormat="1" ht="12.75" customHeight="1">
      <c r="A63" s="29"/>
      <c r="B63" s="29"/>
      <c r="C63" s="41" t="str">
        <f>IF(SOCIETE!I62="","",SOCIETE!I62)</f>
        <v>A</v>
      </c>
      <c r="D63" s="41" t="str">
        <f>IF(SOCIETE!J62="","",SOCIETE!J62)</f>
        <v>C</v>
      </c>
      <c r="E63" s="41">
        <f>IF(SOCIETE!K62="","",SOCIETE!K62)</f>
        <v>0</v>
      </c>
      <c r="F63" s="41" t="str">
        <f>IF(SOCIETE!L62="","",SOCIETE!L62)</f>
        <v/>
      </c>
      <c r="G63" s="41" t="str">
        <f>IF(SOCIETE!M62="","",SOCIETE!M62)</f>
        <v>SOCIETE_u_2011/07</v>
      </c>
    </row>
    <row r="64" spans="1:7" s="28" customFormat="1" ht="12.75" customHeight="1">
      <c r="A64" s="29"/>
      <c r="B64" s="29"/>
      <c r="C64" s="41" t="str">
        <f>IF(SOCIETE!I63="","",SOCIETE!I63)</f>
        <v>CP8009314</v>
      </c>
      <c r="D64" s="41" t="str">
        <f>IF(SOCIETE!J63="","",SOCIETE!J63)</f>
        <v>AQ8009314</v>
      </c>
      <c r="E64" s="41" t="str">
        <f>IF(SOCIETE!K63="","",SOCIETE!K63)</f>
        <v/>
      </c>
      <c r="F64" s="41">
        <f>IF(SOCIETE!L63="","",SOCIETE!L63)</f>
        <v>0</v>
      </c>
      <c r="G64" s="41" t="str">
        <f>IF(SOCIETE!M63="","",SOCIETE!M63)</f>
        <v>SOCIETE_u_2011/07</v>
      </c>
    </row>
    <row r="65" spans="1:7" s="28" customFormat="1" ht="12.75" customHeight="1">
      <c r="A65" s="29"/>
      <c r="B65" s="29"/>
      <c r="C65" s="41" t="str">
        <f>IF(SOCIETE!I64="","",SOCIETE!I64)</f>
        <v/>
      </c>
      <c r="D65" s="41" t="str">
        <f>IF(SOCIETE!J64="","",SOCIETE!J64)</f>
        <v/>
      </c>
      <c r="E65" s="41" t="str">
        <f>IF(SOCIETE!K64="","",SOCIETE!K64)</f>
        <v/>
      </c>
      <c r="F65" s="41" t="str">
        <f>IF(SOCIETE!L64="","",SOCIETE!L64)</f>
        <v/>
      </c>
      <c r="G65" s="41" t="str">
        <f>IF(SOCIETE!M64="","",SOCIETE!M64)</f>
        <v/>
      </c>
    </row>
    <row r="66" spans="1:7" s="28" customFormat="1" ht="12.75" customHeight="1">
      <c r="A66" s="29"/>
      <c r="B66" s="29"/>
      <c r="C66" s="41" t="str">
        <f>IF(SOCIETE!I65="","",SOCIETE!I65)</f>
        <v>A</v>
      </c>
      <c r="D66" s="41" t="str">
        <f>IF(SOCIETE!J65="","",SOCIETE!J65)</f>
        <v>C</v>
      </c>
      <c r="E66" s="41">
        <f>IF(SOCIETE!K65="","",SOCIETE!K65)</f>
        <v>0</v>
      </c>
      <c r="F66" s="41" t="str">
        <f>IF(SOCIETE!L65="","",SOCIETE!L65)</f>
        <v/>
      </c>
      <c r="G66" s="41" t="str">
        <f>IF(SOCIETE!M65="","",SOCIETE!M65)</f>
        <v>SOCIETE_i_2011/07</v>
      </c>
    </row>
    <row r="67" spans="1:7" s="28" customFormat="1" ht="12.75" customHeight="1">
      <c r="A67" s="29"/>
      <c r="B67" s="29"/>
      <c r="C67" s="41" t="str">
        <f>IF(SOCIETE!I66="","",SOCIETE!I66)</f>
        <v>CP8027314</v>
      </c>
      <c r="D67" s="41" t="str">
        <f>IF(SOCIETE!J66="","",SOCIETE!J66)</f>
        <v>AQ8027314</v>
      </c>
      <c r="E67" s="41" t="str">
        <f>IF(SOCIETE!K66="","",SOCIETE!K66)</f>
        <v/>
      </c>
      <c r="F67" s="41">
        <f>IF(SOCIETE!L66="","",SOCIETE!L66)</f>
        <v>0</v>
      </c>
      <c r="G67" s="41" t="str">
        <f>IF(SOCIETE!M66="","",SOCIETE!M66)</f>
        <v>SOCIETE_i_2011/07</v>
      </c>
    </row>
    <row r="68" spans="1:7" s="28" customFormat="1" ht="12.75" customHeight="1">
      <c r="A68" s="29"/>
      <c r="B68" s="29"/>
      <c r="C68" s="41" t="str">
        <f>IF(SOCIETE!I67="","",SOCIETE!I67)</f>
        <v/>
      </c>
      <c r="D68" s="41" t="str">
        <f>IF(SOCIETE!J67="","",SOCIETE!J67)</f>
        <v/>
      </c>
      <c r="E68" s="41" t="str">
        <f>IF(SOCIETE!K67="","",SOCIETE!K67)</f>
        <v/>
      </c>
      <c r="F68" s="41" t="str">
        <f>IF(SOCIETE!L67="","",SOCIETE!L67)</f>
        <v/>
      </c>
      <c r="G68" s="41" t="str">
        <f>IF(SOCIETE!M67="","",SOCIETE!M67)</f>
        <v/>
      </c>
    </row>
    <row r="69" spans="1:7" s="28" customFormat="1" ht="12.75" customHeight="1">
      <c r="A69" s="29"/>
      <c r="B69" s="29"/>
      <c r="C69" s="41" t="str">
        <f>IF(SOCIETE!I68="","",SOCIETE!I68)</f>
        <v>A</v>
      </c>
      <c r="D69" s="41" t="str">
        <f>IF(SOCIETE!J68="","",SOCIETE!J68)</f>
        <v>C</v>
      </c>
      <c r="E69" s="41">
        <f>IF(SOCIETE!K68="","",SOCIETE!K68)</f>
        <v>5790</v>
      </c>
      <c r="F69" s="41" t="str">
        <f>IF(SOCIETE!L68="","",SOCIETE!L68)</f>
        <v/>
      </c>
      <c r="G69" s="41" t="str">
        <f>IF(SOCIETE!M68="","",SOCIETE!M68)</f>
        <v>SOCIETE_o_2011/07</v>
      </c>
    </row>
    <row r="70" spans="1:7" s="28" customFormat="1" ht="12.75" customHeight="1">
      <c r="A70" s="29"/>
      <c r="B70" s="29"/>
      <c r="C70" s="41" t="str">
        <f>IF(SOCIETE!I69="","",SOCIETE!I69)</f>
        <v>CP8005314</v>
      </c>
      <c r="D70" s="41" t="str">
        <f>IF(SOCIETE!J69="","",SOCIETE!J69)</f>
        <v>AQ8005314</v>
      </c>
      <c r="E70" s="41" t="str">
        <f>IF(SOCIETE!K69="","",SOCIETE!K69)</f>
        <v/>
      </c>
      <c r="F70" s="41">
        <f>IF(SOCIETE!L69="","",SOCIETE!L69)</f>
        <v>5790</v>
      </c>
      <c r="G70" s="41" t="str">
        <f>IF(SOCIETE!M69="","",SOCIETE!M69)</f>
        <v>SOCIETE_o_2011/07</v>
      </c>
    </row>
    <row r="71" spans="1:7" s="28" customFormat="1" ht="12.75" customHeight="1">
      <c r="A71" s="29"/>
      <c r="B71" s="29"/>
      <c r="C71" s="41" t="str">
        <f>IF(SOCIETE!I70="","",SOCIETE!I70)</f>
        <v/>
      </c>
      <c r="D71" s="41" t="str">
        <f>IF(SOCIETE!J70="","",SOCIETE!J70)</f>
        <v/>
      </c>
      <c r="E71" s="41" t="str">
        <f>IF(SOCIETE!K70="","",SOCIETE!K70)</f>
        <v/>
      </c>
      <c r="F71" s="41" t="str">
        <f>IF(SOCIETE!L70="","",SOCIETE!L70)</f>
        <v/>
      </c>
      <c r="G71" s="41" t="str">
        <f>IF(SOCIETE!M70="","",SOCIETE!M70)</f>
        <v/>
      </c>
    </row>
    <row r="72" spans="1:7" s="28" customFormat="1" ht="12.75" customHeight="1">
      <c r="A72" s="29"/>
      <c r="B72" s="29"/>
      <c r="C72" s="41" t="str">
        <f>IF(SOCIETE!I71="","",SOCIETE!I71)</f>
        <v>A</v>
      </c>
      <c r="D72" s="41" t="str">
        <f>IF(SOCIETE!J71="","",SOCIETE!J71)</f>
        <v>T</v>
      </c>
      <c r="E72" s="41">
        <f>IF(SOCIETE!K71="","",SOCIETE!K71)</f>
        <v>0</v>
      </c>
      <c r="F72" s="41" t="str">
        <f>IF(SOCIETE!L71="","",SOCIETE!L71)</f>
        <v/>
      </c>
      <c r="G72" s="41" t="str">
        <f>IF(SOCIETE!M71="","",SOCIETE!M71)</f>
        <v>SOCIETE_p_2011/07</v>
      </c>
    </row>
    <row r="73" spans="1:7" s="28" customFormat="1" ht="12.75" customHeight="1">
      <c r="A73" s="29"/>
      <c r="B73" s="29"/>
      <c r="C73" s="41" t="str">
        <f>IF(SOCIETE!I72="","",SOCIETE!I72)</f>
        <v>CT1008314</v>
      </c>
      <c r="D73" s="41" t="str">
        <f>IF(SOCIETE!J72="","",SOCIETE!J72)</f>
        <v>AQ1008314</v>
      </c>
      <c r="E73" s="41" t="str">
        <f>IF(SOCIETE!K72="","",SOCIETE!K72)</f>
        <v/>
      </c>
      <c r="F73" s="41">
        <f>IF(SOCIETE!L72="","",SOCIETE!L72)</f>
        <v>0</v>
      </c>
      <c r="G73" s="41" t="str">
        <f>IF(SOCIETE!M72="","",SOCIETE!M72)</f>
        <v>SOCIETE_p_2011/07</v>
      </c>
    </row>
    <row r="74" spans="1:7" s="28" customFormat="1" ht="12.75" customHeight="1">
      <c r="A74" s="29"/>
      <c r="B74" s="29"/>
      <c r="C74" s="41" t="str">
        <f>IF(SOCIETE!I73="","",SOCIETE!I73)</f>
        <v/>
      </c>
      <c r="D74" s="41" t="str">
        <f>IF(SOCIETE!J73="","",SOCIETE!J73)</f>
        <v/>
      </c>
      <c r="E74" s="41" t="str">
        <f>IF(SOCIETE!K73="","",SOCIETE!K73)</f>
        <v/>
      </c>
      <c r="F74" s="41" t="str">
        <f>IF(SOCIETE!L73="","",SOCIETE!L73)</f>
        <v/>
      </c>
      <c r="G74" s="41" t="str">
        <f>IF(SOCIETE!M73="","",SOCIETE!M73)</f>
        <v/>
      </c>
    </row>
    <row r="75" spans="1:7" s="28" customFormat="1" ht="12.75" customHeight="1">
      <c r="A75" s="29"/>
      <c r="B75" s="29"/>
      <c r="C75" s="41" t="str">
        <f>IF(SOCIETE!I74="","",SOCIETE!I74)</f>
        <v>A</v>
      </c>
      <c r="D75" s="41" t="str">
        <f>IF(SOCIETE!J74="","",SOCIETE!J74)</f>
        <v>J</v>
      </c>
      <c r="E75" s="41">
        <f>IF(SOCIETE!K74="","",SOCIETE!K74)</f>
        <v>960</v>
      </c>
      <c r="F75" s="41" t="str">
        <f>IF(SOCIETE!L74="","",SOCIETE!L74)</f>
        <v/>
      </c>
      <c r="G75" s="41" t="str">
        <f>IF(SOCIETE!M74="","",SOCIETE!M74)</f>
        <v>SOCIETE_w_2011/07</v>
      </c>
    </row>
    <row r="76" spans="1:7" s="28" customFormat="1" ht="12.75" customHeight="1">
      <c r="A76" s="29"/>
      <c r="B76" s="29"/>
      <c r="C76" s="41" t="str">
        <f>IF(SOCIETE!I75="","",SOCIETE!I75)</f>
        <v>CJ5992314</v>
      </c>
      <c r="D76" s="41" t="str">
        <f>IF(SOCIETE!J75="","",SOCIETE!J75)</f>
        <v>AQ1035314</v>
      </c>
      <c r="E76" s="41" t="str">
        <f>IF(SOCIETE!K75="","",SOCIETE!K75)</f>
        <v/>
      </c>
      <c r="F76" s="41">
        <f>IF(SOCIETE!L75="","",SOCIETE!L75)</f>
        <v>960</v>
      </c>
      <c r="G76" s="41" t="str">
        <f>IF(SOCIETE!M75="","",SOCIETE!M75)</f>
        <v>SOCIETE_w_2011/07</v>
      </c>
    </row>
    <row r="77" spans="1:7" s="28" customFormat="1" ht="12.75" customHeight="1">
      <c r="A77" s="29"/>
      <c r="B77" s="29"/>
      <c r="C77" s="41" t="str">
        <f>IF(SOCIETE!I76="","",SOCIETE!I76)</f>
        <v/>
      </c>
      <c r="D77" s="41" t="str">
        <f>IF(SOCIETE!J76="","",SOCIETE!J76)</f>
        <v/>
      </c>
      <c r="E77" s="41" t="str">
        <f>IF(SOCIETE!K76="","",SOCIETE!K76)</f>
        <v/>
      </c>
      <c r="F77" s="41" t="str">
        <f>IF(SOCIETE!L76="","",SOCIETE!L76)</f>
        <v/>
      </c>
      <c r="G77" s="41" t="str">
        <f>IF(SOCIETE!M76="","",SOCIETE!M76)</f>
        <v/>
      </c>
    </row>
    <row r="78" spans="1:7" s="28" customFormat="1" ht="12.75" customHeight="1">
      <c r="A78" s="29"/>
      <c r="B78" s="29"/>
      <c r="C78" s="41" t="str">
        <f>IF(SOCIETE!I77="","",SOCIETE!I77)</f>
        <v>A</v>
      </c>
      <c r="D78" s="41" t="str">
        <f>IF(SOCIETE!J77="","",SOCIETE!J77)</f>
        <v>T</v>
      </c>
      <c r="E78" s="41">
        <f>IF(SOCIETE!K77="","",SOCIETE!K77)</f>
        <v>9580</v>
      </c>
      <c r="F78" s="41" t="str">
        <f>IF(SOCIETE!L77="","",SOCIETE!L77)</f>
        <v/>
      </c>
      <c r="G78" s="41" t="str">
        <f>IF(SOCIETE!M77="","",SOCIETE!M77)</f>
        <v>SOCIETE_x_2011/07</v>
      </c>
    </row>
    <row r="79" spans="1:7" s="28" customFormat="1" ht="12.75" customHeight="1">
      <c r="A79" s="29"/>
      <c r="B79" s="29"/>
      <c r="C79" s="41" t="str">
        <f>IF(SOCIETE!I78="","",SOCIETE!I78)</f>
        <v>CT2049314</v>
      </c>
      <c r="D79" s="41" t="str">
        <f>IF(SOCIETE!J78="","",SOCIETE!J78)</f>
        <v>AQ2049314</v>
      </c>
      <c r="E79" s="41" t="str">
        <f>IF(SOCIETE!K78="","",SOCIETE!K78)</f>
        <v/>
      </c>
      <c r="F79" s="41">
        <f>IF(SOCIETE!L78="","",SOCIETE!L78)</f>
        <v>9580</v>
      </c>
      <c r="G79" s="41" t="str">
        <f>IF(SOCIETE!M78="","",SOCIETE!M78)</f>
        <v>SOCIETE_x_2011/07</v>
      </c>
    </row>
    <row r="80" spans="1:7" s="28" customFormat="1" ht="12.75" customHeight="1">
      <c r="A80" s="29"/>
      <c r="B80" s="29"/>
      <c r="C80" s="41" t="str">
        <f>IF(SOCIETE!I79="","",SOCIETE!I79)</f>
        <v/>
      </c>
      <c r="D80" s="41" t="str">
        <f>IF(SOCIETE!J79="","",SOCIETE!J79)</f>
        <v/>
      </c>
      <c r="E80" s="41" t="str">
        <f>IF(SOCIETE!K79="","",SOCIETE!K79)</f>
        <v/>
      </c>
      <c r="F80" s="41" t="str">
        <f>IF(SOCIETE!L79="","",SOCIETE!L79)</f>
        <v/>
      </c>
      <c r="G80" s="41" t="str">
        <f>IF(SOCIETE!M79="","",SOCIETE!M79)</f>
        <v/>
      </c>
    </row>
    <row r="81" spans="1:7" s="28" customFormat="1" ht="12.75" customHeight="1">
      <c r="A81" s="29"/>
      <c r="B81" s="29"/>
      <c r="C81" s="41" t="str">
        <f>IF(SOCIETE!I80="","",SOCIETE!I80)</f>
        <v>A</v>
      </c>
      <c r="D81" s="41" t="str">
        <f>IF(SOCIETE!J80="","",SOCIETE!J80)</f>
        <v>C</v>
      </c>
      <c r="E81" s="41">
        <f>IF(SOCIETE!K80="","",SOCIETE!K80)</f>
        <v>16829.5</v>
      </c>
      <c r="F81" s="41" t="str">
        <f>IF(SOCIETE!L80="","",SOCIETE!L80)</f>
        <v/>
      </c>
      <c r="G81" s="41" t="str">
        <f>IF(SOCIETE!M80="","",SOCIETE!M80)</f>
        <v>SOCIETE_c_2011/07</v>
      </c>
    </row>
    <row r="82" spans="1:7" s="28" customFormat="1" ht="12.75" customHeight="1">
      <c r="A82" s="29"/>
      <c r="B82" s="29"/>
      <c r="C82" s="41" t="str">
        <f>IF(SOCIETE!I81="","",SOCIETE!I81)</f>
        <v>CP1984314</v>
      </c>
      <c r="D82" s="41" t="str">
        <f>IF(SOCIETE!J81="","",SOCIETE!J81)</f>
        <v>AQ2053314</v>
      </c>
      <c r="E82" s="41" t="str">
        <f>IF(SOCIETE!K81="","",SOCIETE!K81)</f>
        <v/>
      </c>
      <c r="F82" s="41">
        <f>IF(SOCIETE!L81="","",SOCIETE!L81)</f>
        <v>16829.5</v>
      </c>
      <c r="G82" s="41" t="str">
        <f>IF(SOCIETE!M81="","",SOCIETE!M81)</f>
        <v>SOCIETE_c_2011/07</v>
      </c>
    </row>
    <row r="83" spans="1:7" s="28" customFormat="1" ht="12.75" customHeight="1">
      <c r="A83" s="29"/>
      <c r="B83" s="29"/>
      <c r="C83" s="41" t="str">
        <f>IF(SOCIETE!I82="","",SOCIETE!I82)</f>
        <v/>
      </c>
      <c r="D83" s="41" t="str">
        <f>IF(SOCIETE!J82="","",SOCIETE!J82)</f>
        <v/>
      </c>
      <c r="E83" s="41" t="str">
        <f>IF(SOCIETE!K82="","",SOCIETE!K82)</f>
        <v/>
      </c>
      <c r="F83" s="41" t="str">
        <f>IF(SOCIETE!L82="","",SOCIETE!L82)</f>
        <v/>
      </c>
      <c r="G83" s="41" t="str">
        <f>IF(SOCIETE!M82="","",SOCIETE!M82)</f>
        <v/>
      </c>
    </row>
    <row r="84" spans="1:7" s="28" customFormat="1" ht="12.75" customHeight="1">
      <c r="A84" s="29"/>
      <c r="B84" s="29"/>
      <c r="C84" s="41" t="str">
        <f>IF(SOCIETE!I83="","",SOCIETE!I83)</f>
        <v>A</v>
      </c>
      <c r="D84" s="41" t="str">
        <f>IF(SOCIETE!J83="","",SOCIETE!J83)</f>
        <v>C</v>
      </c>
      <c r="E84" s="41">
        <f>IF(SOCIETE!K83="","",SOCIETE!K83)</f>
        <v>22904</v>
      </c>
      <c r="F84" s="41" t="str">
        <f>IF(SOCIETE!L83="","",SOCIETE!L83)</f>
        <v/>
      </c>
      <c r="G84" s="41" t="str">
        <f>IF(SOCIETE!M83="","",SOCIETE!M83)</f>
        <v>SOCIETE_v_2011/07</v>
      </c>
    </row>
    <row r="85" spans="1:7" s="28" customFormat="1" ht="12.75" customHeight="1">
      <c r="A85" s="29"/>
      <c r="B85" s="29"/>
      <c r="C85" s="41" t="str">
        <f>IF(SOCIETE!I84="","",SOCIETE!I84)</f>
        <v>CP7006314</v>
      </c>
      <c r="D85" s="41" t="str">
        <f>IF(SOCIETE!J84="","",SOCIETE!J84)</f>
        <v>AQ7009314</v>
      </c>
      <c r="E85" s="41" t="str">
        <f>IF(SOCIETE!K84="","",SOCIETE!K84)</f>
        <v/>
      </c>
      <c r="F85" s="41">
        <f>IF(SOCIETE!L84="","",SOCIETE!L84)</f>
        <v>22904</v>
      </c>
      <c r="G85" s="41" t="str">
        <f>IF(SOCIETE!M84="","",SOCIETE!M84)</f>
        <v>SOCIETE_v_2011/07</v>
      </c>
    </row>
    <row r="86" spans="1:7" s="28" customFormat="1" ht="12.75" customHeight="1">
      <c r="A86" s="29"/>
      <c r="B86" s="29"/>
      <c r="C86" s="41" t="str">
        <f>IF(SOCIETE!I85="","",SOCIETE!I85)</f>
        <v/>
      </c>
      <c r="D86" s="41" t="str">
        <f>IF(SOCIETE!J85="","",SOCIETE!J85)</f>
        <v/>
      </c>
      <c r="E86" s="41" t="str">
        <f>IF(SOCIETE!K85="","",SOCIETE!K85)</f>
        <v/>
      </c>
      <c r="F86" s="41" t="str">
        <f>IF(SOCIETE!L85="","",SOCIETE!L85)</f>
        <v/>
      </c>
      <c r="G86" s="41" t="str">
        <f>IF(SOCIETE!M85="","",SOCIETE!M85)</f>
        <v/>
      </c>
    </row>
    <row r="87" spans="1:7" s="28" customFormat="1" ht="12.75" customHeight="1">
      <c r="A87" s="29"/>
      <c r="B87" s="29"/>
      <c r="C87" s="41" t="str">
        <f>IF(SOCIETE!I86="","",SOCIETE!I86)</f>
        <v>A</v>
      </c>
      <c r="D87" s="41" t="str">
        <f>IF(SOCIETE!J86="","",SOCIETE!J86)</f>
        <v>J</v>
      </c>
      <c r="E87" s="41">
        <f>IF(SOCIETE!K86="","",SOCIETE!K86)</f>
        <v>0</v>
      </c>
      <c r="F87" s="41" t="str">
        <f>IF(SOCIETE!L86="","",SOCIETE!L86)</f>
        <v/>
      </c>
      <c r="G87" s="41" t="str">
        <f>IF(SOCIETE!M86="","",SOCIETE!M86)</f>
        <v>SOCIETE_b_2011/07</v>
      </c>
    </row>
    <row r="88" spans="1:7" s="28" customFormat="1" ht="12.75" customHeight="1">
      <c r="A88" s="29"/>
      <c r="B88" s="29"/>
      <c r="C88" s="41" t="str">
        <f>IF(SOCIETE!I87="","",SOCIETE!I87)</f>
        <v>CJ2049314</v>
      </c>
      <c r="D88" s="41" t="str">
        <f>IF(SOCIETE!J87="","",SOCIETE!J87)</f>
        <v xml:space="preserve">AQ2049314 </v>
      </c>
      <c r="E88" s="41" t="str">
        <f>IF(SOCIETE!K87="","",SOCIETE!K87)</f>
        <v/>
      </c>
      <c r="F88" s="41">
        <f>IF(SOCIETE!L87="","",SOCIETE!L87)</f>
        <v>0</v>
      </c>
      <c r="G88" s="41" t="str">
        <f>IF(SOCIETE!M87="","",SOCIETE!M87)</f>
        <v>SOCIETE_b_2011/07</v>
      </c>
    </row>
    <row r="89" spans="1:7" s="28" customFormat="1" ht="12.75" customHeight="1">
      <c r="A89" s="29"/>
      <c r="B89" s="29"/>
      <c r="C89" s="41" t="str">
        <f>IF(SOCIETE!I88="","",SOCIETE!I88)</f>
        <v/>
      </c>
      <c r="D89" s="41" t="str">
        <f>IF(SOCIETE!J88="","",SOCIETE!J88)</f>
        <v/>
      </c>
      <c r="E89" s="41" t="str">
        <f>IF(SOCIETE!K88="","",SOCIETE!K88)</f>
        <v/>
      </c>
      <c r="F89" s="41" t="str">
        <f>IF(SOCIETE!L88="","",SOCIETE!L88)</f>
        <v/>
      </c>
      <c r="G89" s="41" t="str">
        <f>IF(SOCIETE!M88="","",SOCIETE!M88)</f>
        <v/>
      </c>
    </row>
    <row r="90" spans="1:7" s="28" customFormat="1" ht="12.75" customHeight="1">
      <c r="A90" s="29"/>
      <c r="B90" s="29"/>
      <c r="C90" s="41" t="str">
        <f>IF(SOCIETE!I89="","",SOCIETE!I89)</f>
        <v>A</v>
      </c>
      <c r="D90" s="41" t="str">
        <f>IF(SOCIETE!J89="","",SOCIETE!J89)</f>
        <v>C</v>
      </c>
      <c r="E90" s="41">
        <f>IF(SOCIETE!K89="","",SOCIETE!K89)</f>
        <v>0</v>
      </c>
      <c r="F90" s="41" t="str">
        <f>IF(SOCIETE!L89="","",SOCIETE!L89)</f>
        <v/>
      </c>
      <c r="G90" s="41" t="str">
        <f>IF(SOCIETE!M89="","",SOCIETE!M89)</f>
        <v>SOCIETE_n_2011/07</v>
      </c>
    </row>
    <row r="91" spans="1:7" s="28" customFormat="1" ht="12.75" customHeight="1">
      <c r="A91" s="29"/>
      <c r="B91" s="29"/>
      <c r="C91" s="41" t="str">
        <f>IF(SOCIETE!I90="","",SOCIETE!I90)</f>
        <v>CP7020314</v>
      </c>
      <c r="D91" s="41" t="str">
        <f>IF(SOCIETE!J90="","",SOCIETE!J90)</f>
        <v>AQ7020314</v>
      </c>
      <c r="E91" s="41" t="str">
        <f>IF(SOCIETE!K90="","",SOCIETE!K90)</f>
        <v/>
      </c>
      <c r="F91" s="41">
        <f>IF(SOCIETE!L90="","",SOCIETE!L90)</f>
        <v>0</v>
      </c>
      <c r="G91" s="41" t="str">
        <f>IF(SOCIETE!M90="","",SOCIETE!M90)</f>
        <v>SOCIETE_n_2011/07</v>
      </c>
    </row>
    <row r="92" spans="1:7" s="28" customFormat="1" ht="12.75" customHeight="1">
      <c r="A92" s="29"/>
      <c r="B92" s="29"/>
      <c r="C92" s="41" t="str">
        <f>IF(SOCIETE!I91="","",SOCIETE!I91)</f>
        <v/>
      </c>
      <c r="D92" s="41" t="str">
        <f>IF(SOCIETE!J91="","",SOCIETE!J91)</f>
        <v/>
      </c>
      <c r="E92" s="41" t="str">
        <f>IF(SOCIETE!K91="","",SOCIETE!K91)</f>
        <v/>
      </c>
      <c r="F92" s="41" t="str">
        <f>IF(SOCIETE!L91="","",SOCIETE!L91)</f>
        <v/>
      </c>
      <c r="G92" s="41" t="str">
        <f>IF(SOCIETE!M91="","",SOCIETE!M91)</f>
        <v/>
      </c>
    </row>
    <row r="93" spans="1:7" s="28" customFormat="1" ht="12.75" customHeight="1">
      <c r="A93" s="29"/>
      <c r="B93" s="29"/>
      <c r="C93" s="41" t="str">
        <f>IF(SOCIETE!I92="","",SOCIETE!I92)</f>
        <v>A</v>
      </c>
      <c r="D93" s="41" t="str">
        <f>IF(SOCIETE!J92="","",SOCIETE!J92)</f>
        <v>C</v>
      </c>
      <c r="E93" s="41">
        <f>IF(SOCIETE!K92="","",SOCIETE!K92)</f>
        <v>0</v>
      </c>
      <c r="F93" s="41" t="str">
        <f>IF(SOCIETE!L92="","",SOCIETE!L92)</f>
        <v/>
      </c>
      <c r="G93" s="41" t="str">
        <f>IF(SOCIETE!M92="","",SOCIETE!M92)</f>
        <v>SOCIETE_,_2011/07</v>
      </c>
    </row>
    <row r="94" spans="1:7" s="28" customFormat="1" ht="12.75" customHeight="1">
      <c r="A94" s="29"/>
      <c r="B94" s="29"/>
      <c r="C94" s="41" t="str">
        <f>IF(SOCIETE!I93="","",SOCIETE!I93)</f>
        <v>CP8042314</v>
      </c>
      <c r="D94" s="41" t="str">
        <f>IF(SOCIETE!J93="","",SOCIETE!J93)</f>
        <v>AQ8042314</v>
      </c>
      <c r="E94" s="41" t="str">
        <f>IF(SOCIETE!K93="","",SOCIETE!K93)</f>
        <v/>
      </c>
      <c r="F94" s="41">
        <f>IF(SOCIETE!L93="","",SOCIETE!L93)</f>
        <v>0</v>
      </c>
      <c r="G94" s="41" t="str">
        <f>IF(SOCIETE!M93="","",SOCIETE!M93)</f>
        <v>SOCIETE_,_2011/07</v>
      </c>
    </row>
    <row r="95" spans="1:7" s="28" customFormat="1" ht="12.75" customHeight="1">
      <c r="A95" s="29"/>
      <c r="B95" s="29"/>
      <c r="C95" s="41" t="str">
        <f>IF(SOCIETE!I94="","",SOCIETE!I94)</f>
        <v/>
      </c>
      <c r="D95" s="41" t="str">
        <f>IF(SOCIETE!J94="","",SOCIETE!J94)</f>
        <v/>
      </c>
      <c r="E95" s="41" t="str">
        <f>IF(SOCIETE!K94="","",SOCIETE!K94)</f>
        <v/>
      </c>
      <c r="F95" s="41" t="str">
        <f>IF(SOCIETE!L94="","",SOCIETE!L94)</f>
        <v/>
      </c>
      <c r="G95" s="41" t="str">
        <f>IF(SOCIETE!M94="","",SOCIETE!M94)</f>
        <v/>
      </c>
    </row>
    <row r="96" spans="1:7" s="28" customFormat="1" ht="12.75" customHeight="1">
      <c r="A96" s="29"/>
      <c r="B96" s="29"/>
      <c r="C96" s="41" t="str">
        <f>IF(SOCIETE!I95="","",SOCIETE!I95)</f>
        <v>A</v>
      </c>
      <c r="D96" s="41" t="str">
        <f>IF(SOCIETE!J95="","",SOCIETE!J95)</f>
        <v>C</v>
      </c>
      <c r="E96" s="41">
        <f>IF(SOCIETE!K95="","",SOCIETE!K95)</f>
        <v>610.1</v>
      </c>
      <c r="F96" s="41" t="str">
        <f>IF(SOCIETE!L95="","",SOCIETE!L95)</f>
        <v/>
      </c>
      <c r="G96" s="41" t="str">
        <f>IF(SOCIETE!M95="","",SOCIETE!M95)</f>
        <v>SOCIETE_;_2011/07</v>
      </c>
    </row>
    <row r="97" spans="1:7" s="28" customFormat="1" ht="12.75" customHeight="1">
      <c r="A97" s="29"/>
      <c r="B97" s="29"/>
      <c r="C97" s="41" t="str">
        <f>IF(SOCIETE!I96="","",SOCIETE!I96)</f>
        <v>CP2005314</v>
      </c>
      <c r="D97" s="41" t="str">
        <f>IF(SOCIETE!J96="","",SOCIETE!J96)</f>
        <v>AQ2002314</v>
      </c>
      <c r="E97" s="41" t="str">
        <f>IF(SOCIETE!K96="","",SOCIETE!K96)</f>
        <v/>
      </c>
      <c r="F97" s="41">
        <f>IF(SOCIETE!L96="","",SOCIETE!L96)</f>
        <v>610.1</v>
      </c>
      <c r="G97" s="41" t="str">
        <f>IF(SOCIETE!M96="","",SOCIETE!M96)</f>
        <v>SOCIETE_;_2011/07</v>
      </c>
    </row>
    <row r="98" spans="1:7" s="28" customFormat="1" ht="12.75" customHeight="1">
      <c r="A98" s="29"/>
      <c r="B98" s="29"/>
      <c r="C98" s="41" t="str">
        <f>IF(SOCIETE!I97="","",SOCIETE!I97)</f>
        <v/>
      </c>
      <c r="D98" s="41" t="str">
        <f>IF(SOCIETE!J97="","",SOCIETE!J97)</f>
        <v/>
      </c>
      <c r="E98" s="41" t="str">
        <f>IF(SOCIETE!K97="","",SOCIETE!K97)</f>
        <v/>
      </c>
      <c r="F98" s="41" t="str">
        <f>IF(SOCIETE!L97="","",SOCIETE!L97)</f>
        <v/>
      </c>
      <c r="G98" s="41" t="str">
        <f>IF(SOCIETE!M97="","",SOCIETE!M97)</f>
        <v/>
      </c>
    </row>
    <row r="99" spans="1:7" s="28" customFormat="1" ht="12.75" customHeight="1">
      <c r="A99" s="29"/>
      <c r="B99" s="29"/>
      <c r="C99" s="41" t="str">
        <f>IF(SOCIETE!I98="","",SOCIETE!I98)</f>
        <v>A</v>
      </c>
      <c r="D99" s="41" t="str">
        <f>IF(SOCIETE!J98="","",SOCIETE!J98)</f>
        <v>C</v>
      </c>
      <c r="E99" s="41">
        <f>IF(SOCIETE!K98="","",SOCIETE!K98)</f>
        <v>0</v>
      </c>
      <c r="F99" s="41" t="str">
        <f>IF(SOCIETE!L98="","",SOCIETE!L98)</f>
        <v/>
      </c>
      <c r="G99" s="41" t="str">
        <f>IF(SOCIETE!M98="","",SOCIETE!M98)</f>
        <v>SOCIETE_:_2011/07</v>
      </c>
    </row>
    <row r="100" spans="1:7" s="28" customFormat="1" ht="12.75" customHeight="1">
      <c r="A100" s="29"/>
      <c r="B100" s="29"/>
      <c r="C100" s="41" t="str">
        <f>IF(SOCIETE!I99="","",SOCIETE!I99)</f>
        <v>CP8600314</v>
      </c>
      <c r="D100" s="41" t="str">
        <f>IF(SOCIETE!J99="","",SOCIETE!J99)</f>
        <v>AQ8602314</v>
      </c>
      <c r="E100" s="41" t="str">
        <f>IF(SOCIETE!K99="","",SOCIETE!K99)</f>
        <v/>
      </c>
      <c r="F100" s="41">
        <f>IF(SOCIETE!L99="","",SOCIETE!L99)</f>
        <v>0</v>
      </c>
      <c r="G100" s="41" t="str">
        <f>IF(SOCIETE!M99="","",SOCIETE!M99)</f>
        <v>SOCIETE_:_2011/07</v>
      </c>
    </row>
    <row r="101" spans="1:7" s="28" customFormat="1" ht="12.75" customHeight="1">
      <c r="A101" s="29"/>
      <c r="B101" s="29"/>
      <c r="C101" s="41" t="str">
        <f>IF(SOCIETE!I100="","",SOCIETE!I100)</f>
        <v/>
      </c>
      <c r="D101" s="41" t="str">
        <f>IF(SOCIETE!J100="","",SOCIETE!J100)</f>
        <v/>
      </c>
      <c r="E101" s="41" t="str">
        <f>IF(SOCIETE!K100="","",SOCIETE!K100)</f>
        <v/>
      </c>
      <c r="F101" s="41" t="str">
        <f>IF(SOCIETE!L100="","",SOCIETE!L100)</f>
        <v/>
      </c>
      <c r="G101" s="41" t="str">
        <f>IF(SOCIETE!M100="","",SOCIETE!M100)</f>
        <v/>
      </c>
    </row>
    <row r="102" spans="1:7" s="28" customFormat="1" ht="12.75" customHeight="1">
      <c r="A102" s="29"/>
      <c r="B102" s="29"/>
      <c r="C102" s="41" t="str">
        <f>IF(SOCIETE!I101="","",SOCIETE!I101)</f>
        <v>A</v>
      </c>
      <c r="D102" s="41" t="str">
        <f>IF(SOCIETE!J101="","",SOCIETE!J101)</f>
        <v>C</v>
      </c>
      <c r="E102" s="41">
        <f>IF(SOCIETE!K101="","",SOCIETE!K101)</f>
        <v>0</v>
      </c>
      <c r="F102" s="41" t="str">
        <f>IF(SOCIETE!L101="","",SOCIETE!L101)</f>
        <v/>
      </c>
      <c r="G102" s="41" t="str">
        <f>IF(SOCIETE!M101="","",SOCIETE!M101)</f>
        <v>SOCIETE_!_2011/07</v>
      </c>
    </row>
    <row r="103" spans="1:7" s="28" customFormat="1" ht="12.75" customHeight="1">
      <c r="A103" s="29"/>
      <c r="B103" s="29"/>
      <c r="C103" s="41" t="str">
        <f>IF(SOCIETE!I102="","",SOCIETE!I102)</f>
        <v>CP8603314</v>
      </c>
      <c r="D103" s="41" t="str">
        <f>IF(SOCIETE!J102="","",SOCIETE!J102)</f>
        <v>AQ8603314</v>
      </c>
      <c r="E103" s="41" t="str">
        <f>IF(SOCIETE!K102="","",SOCIETE!K102)</f>
        <v/>
      </c>
      <c r="F103" s="41">
        <f>IF(SOCIETE!L102="","",SOCIETE!L102)</f>
        <v>0</v>
      </c>
      <c r="G103" s="41" t="str">
        <f>IF(SOCIETE!M102="","",SOCIETE!M102)</f>
        <v>SOCIETE_!_2011/07</v>
      </c>
    </row>
    <row r="104" spans="1:7" s="28" customFormat="1" ht="12.75" customHeight="1">
      <c r="A104" s="29"/>
      <c r="B104" s="29"/>
      <c r="C104" s="41" t="str">
        <f>IF(SOCIETE!I103="","",SOCIETE!I103)</f>
        <v/>
      </c>
      <c r="D104" s="41" t="str">
        <f>IF(SOCIETE!J103="","",SOCIETE!J103)</f>
        <v/>
      </c>
      <c r="E104" s="41" t="str">
        <f>IF(SOCIETE!K103="","",SOCIETE!K103)</f>
        <v/>
      </c>
      <c r="F104" s="41" t="str">
        <f>IF(SOCIETE!L103="","",SOCIETE!L103)</f>
        <v/>
      </c>
      <c r="G104" s="41" t="str">
        <f>IF(SOCIETE!M103="","",SOCIETE!M103)</f>
        <v/>
      </c>
    </row>
    <row r="105" spans="1:7" s="28" customFormat="1" ht="12.75" customHeight="1">
      <c r="A105" s="29"/>
      <c r="B105" s="29"/>
      <c r="C105" s="41" t="str">
        <f>IF(SOCIETE!I104="","",SOCIETE!I104)</f>
        <v>A</v>
      </c>
      <c r="D105" s="41" t="str">
        <f>IF(SOCIETE!J104="","",SOCIETE!J104)</f>
        <v>C</v>
      </c>
      <c r="E105" s="41">
        <f>IF(SOCIETE!K104="","",SOCIETE!K104)</f>
        <v>0</v>
      </c>
      <c r="F105" s="41" t="str">
        <f>IF(SOCIETE!L104="","",SOCIETE!L104)</f>
        <v/>
      </c>
      <c r="G105" s="41" t="str">
        <f>IF(SOCIETE!M104="","",SOCIETE!M104)</f>
        <v>SOCIETE_aq_2011/07</v>
      </c>
    </row>
    <row r="106" spans="1:7" s="28" customFormat="1" ht="12.75" customHeight="1">
      <c r="A106" s="29"/>
      <c r="B106" s="29"/>
      <c r="C106" s="41" t="str">
        <f>IF(SOCIETE!I105="","",SOCIETE!I105)</f>
        <v>CP2008314</v>
      </c>
      <c r="D106" s="41" t="str">
        <f>IF(SOCIETE!J105="","",SOCIETE!J105)</f>
        <v>AQ2008314</v>
      </c>
      <c r="E106" s="41" t="str">
        <f>IF(SOCIETE!K105="","",SOCIETE!K105)</f>
        <v/>
      </c>
      <c r="F106" s="41">
        <f>IF(SOCIETE!L105="","",SOCIETE!L105)</f>
        <v>0</v>
      </c>
      <c r="G106" s="41" t="str">
        <f>IF(SOCIETE!M105="","",SOCIETE!M105)</f>
        <v>SOCIETE_aq_2011/07</v>
      </c>
    </row>
    <row r="107" spans="1:7" s="28" customFormat="1" ht="12.75" customHeight="1">
      <c r="A107" s="29"/>
      <c r="B107" s="29"/>
      <c r="C107" s="41" t="str">
        <f>IF(SOCIETE!I106="","",SOCIETE!I106)</f>
        <v/>
      </c>
      <c r="D107" s="41" t="str">
        <f>IF(SOCIETE!J106="","",SOCIETE!J106)</f>
        <v/>
      </c>
      <c r="E107" s="41" t="str">
        <f>IF(SOCIETE!K106="","",SOCIETE!K106)</f>
        <v/>
      </c>
      <c r="F107" s="41" t="str">
        <f>IF(SOCIETE!L106="","",SOCIETE!L106)</f>
        <v/>
      </c>
      <c r="G107" s="41" t="str">
        <f>IF(SOCIETE!M106="","",SOCIETE!M106)</f>
        <v/>
      </c>
    </row>
    <row r="108" spans="1:7" s="28" customFormat="1" ht="12.75" customHeight="1">
      <c r="A108" s="29"/>
      <c r="B108" s="29"/>
      <c r="C108" s="41" t="str">
        <f>IF(SOCIETE!I107="","",SOCIETE!I107)</f>
        <v>A</v>
      </c>
      <c r="D108" s="41" t="str">
        <f>IF(SOCIETE!J107="","",SOCIETE!J107)</f>
        <v>C</v>
      </c>
      <c r="E108" s="41">
        <f>IF(SOCIETE!K107="","",SOCIETE!K107)</f>
        <v>0</v>
      </c>
      <c r="F108" s="41" t="str">
        <f>IF(SOCIETE!L107="","",SOCIETE!L107)</f>
        <v/>
      </c>
      <c r="G108" s="41" t="str">
        <f>IF(SOCIETE!M107="","",SOCIETE!M107)</f>
        <v>SOCIETE_sz_2011/07</v>
      </c>
    </row>
    <row r="109" spans="1:7" s="28" customFormat="1" ht="12.75" customHeight="1">
      <c r="A109" s="29"/>
      <c r="B109" s="29"/>
      <c r="C109" s="41" t="str">
        <f>IF(SOCIETE!I108="","",SOCIETE!I108)</f>
        <v>CP8059314</v>
      </c>
      <c r="D109" s="41" t="str">
        <f>IF(SOCIETE!J108="","",SOCIETE!J108)</f>
        <v>AQ8059314</v>
      </c>
      <c r="E109" s="41" t="str">
        <f>IF(SOCIETE!K108="","",SOCIETE!K108)</f>
        <v/>
      </c>
      <c r="F109" s="41">
        <f>IF(SOCIETE!L108="","",SOCIETE!L108)</f>
        <v>0</v>
      </c>
      <c r="G109" s="41" t="str">
        <f>IF(SOCIETE!M108="","",SOCIETE!M108)</f>
        <v>SOCIETE_sz_2011/07</v>
      </c>
    </row>
    <row r="110" spans="1:7" s="28" customFormat="1" ht="12.75" customHeight="1">
      <c r="A110" s="29"/>
      <c r="B110" s="29"/>
      <c r="C110" s="41" t="str">
        <f>IF(SOCIETE!I109="","",SOCIETE!I109)</f>
        <v/>
      </c>
      <c r="D110" s="41" t="str">
        <f>IF(SOCIETE!J109="","",SOCIETE!J109)</f>
        <v/>
      </c>
      <c r="E110" s="41" t="str">
        <f>IF(SOCIETE!K109="","",SOCIETE!K109)</f>
        <v/>
      </c>
      <c r="F110" s="41" t="str">
        <f>IF(SOCIETE!L109="","",SOCIETE!L109)</f>
        <v/>
      </c>
      <c r="G110" s="41" t="str">
        <f>IF(SOCIETE!M109="","",SOCIETE!M109)</f>
        <v/>
      </c>
    </row>
    <row r="111" spans="1:7" s="28" customFormat="1" ht="12.75" customHeight="1">
      <c r="A111" s="29"/>
      <c r="B111" s="29"/>
      <c r="C111" s="41" t="str">
        <f>IF(SOCIETE!I110="","",SOCIETE!I110)</f>
        <v>A</v>
      </c>
      <c r="D111" s="41" t="str">
        <f>IF(SOCIETE!J110="","",SOCIETE!J110)</f>
        <v>C</v>
      </c>
      <c r="E111" s="41">
        <f>IF(SOCIETE!K110="","",SOCIETE!K110)</f>
        <v>0</v>
      </c>
      <c r="F111" s="41" t="str">
        <f>IF(SOCIETE!L110="","",SOCIETE!L110)</f>
        <v/>
      </c>
      <c r="G111" s="41" t="str">
        <f>IF(SOCIETE!M110="","",SOCIETE!M110)</f>
        <v>SOCIETE_ed_2011/07</v>
      </c>
    </row>
    <row r="112" spans="1:7" s="28" customFormat="1" ht="12.75" customHeight="1">
      <c r="A112" s="29"/>
      <c r="B112" s="29"/>
      <c r="C112" s="41" t="str">
        <f>IF(SOCIETE!I111="","",SOCIETE!I111)</f>
        <v>CP8067314</v>
      </c>
      <c r="D112" s="41" t="str">
        <f>IF(SOCIETE!J111="","",SOCIETE!J111)</f>
        <v>AQ8067314</v>
      </c>
      <c r="E112" s="41" t="str">
        <f>IF(SOCIETE!K111="","",SOCIETE!K111)</f>
        <v/>
      </c>
      <c r="F112" s="41">
        <f>IF(SOCIETE!L111="","",SOCIETE!L111)</f>
        <v>0</v>
      </c>
      <c r="G112" s="41" t="str">
        <f>IF(SOCIETE!M111="","",SOCIETE!M111)</f>
        <v>SOCIETE_ed_2011/07</v>
      </c>
    </row>
    <row r="113" spans="1:7" s="28" customFormat="1" ht="12.75" customHeight="1">
      <c r="A113" s="29"/>
      <c r="B113" s="29"/>
      <c r="C113" s="41" t="str">
        <f>IF(SOCIETE!I112="","",SOCIETE!I112)</f>
        <v/>
      </c>
      <c r="D113" s="41" t="str">
        <f>IF(SOCIETE!J112="","",SOCIETE!J112)</f>
        <v/>
      </c>
      <c r="E113" s="41" t="str">
        <f>IF(SOCIETE!K112="","",SOCIETE!K112)</f>
        <v/>
      </c>
      <c r="F113" s="41" t="str">
        <f>IF(SOCIETE!L112="","",SOCIETE!L112)</f>
        <v/>
      </c>
      <c r="G113" s="41" t="str">
        <f>IF(SOCIETE!M112="","",SOCIETE!M112)</f>
        <v/>
      </c>
    </row>
    <row r="114" spans="1:7" s="28" customFormat="1" ht="12.75" customHeight="1">
      <c r="A114" s="29"/>
      <c r="B114" s="29"/>
      <c r="C114" s="41" t="str">
        <f>IF(SOCIETE!I113="","",SOCIETE!I113)</f>
        <v>A</v>
      </c>
      <c r="D114" s="41" t="str">
        <f>IF(SOCIETE!J113="","",SOCIETE!J113)</f>
        <v>C</v>
      </c>
      <c r="E114" s="41">
        <f>IF(SOCIETE!K113="","",SOCIETE!K113)</f>
        <v>0</v>
      </c>
      <c r="F114" s="41" t="str">
        <f>IF(SOCIETE!L113="","",SOCIETE!L113)</f>
        <v/>
      </c>
      <c r="G114" s="41" t="str">
        <f>IF(SOCIETE!M113="","",SOCIETE!M113)</f>
        <v>SOCIETE_rf_2011/07</v>
      </c>
    </row>
    <row r="115" spans="1:7" s="28" customFormat="1" ht="12.75" customHeight="1">
      <c r="A115" s="29"/>
      <c r="B115" s="29"/>
      <c r="C115" s="41" t="str">
        <f>IF(SOCIETE!I114="","",SOCIETE!I114)</f>
        <v>CP8604314</v>
      </c>
      <c r="D115" s="41" t="str">
        <f>IF(SOCIETE!J114="","",SOCIETE!J114)</f>
        <v>AQ8604314</v>
      </c>
      <c r="E115" s="41" t="str">
        <f>IF(SOCIETE!K114="","",SOCIETE!K114)</f>
        <v/>
      </c>
      <c r="F115" s="41">
        <f>IF(SOCIETE!L114="","",SOCIETE!L114)</f>
        <v>0</v>
      </c>
      <c r="G115" s="41" t="str">
        <f>IF(SOCIETE!M114="","",SOCIETE!M114)</f>
        <v>SOCIETE_rf_2011/07</v>
      </c>
    </row>
    <row r="116" spans="1:7" s="28" customFormat="1" ht="12.75" customHeight="1">
      <c r="A116" s="29"/>
      <c r="B116" s="29"/>
      <c r="C116" s="41" t="str">
        <f>IF(SOCIETE!I115="","",SOCIETE!I115)</f>
        <v/>
      </c>
      <c r="D116" s="41" t="str">
        <f>IF(SOCIETE!J115="","",SOCIETE!J115)</f>
        <v/>
      </c>
      <c r="E116" s="41" t="str">
        <f>IF(SOCIETE!K115="","",SOCIETE!K115)</f>
        <v/>
      </c>
      <c r="F116" s="41" t="str">
        <f>IF(SOCIETE!L115="","",SOCIETE!L115)</f>
        <v/>
      </c>
      <c r="G116" s="41" t="str">
        <f>IF(SOCIETE!M115="","",SOCIETE!M115)</f>
        <v/>
      </c>
    </row>
    <row r="117" spans="1:7" s="28" customFormat="1" ht="12.75" customHeight="1">
      <c r="A117" s="29"/>
      <c r="B117" s="29"/>
      <c r="C117" s="41" t="str">
        <f>IF(SOCIETE!I116="","",SOCIETE!I116)</f>
        <v>A</v>
      </c>
      <c r="D117" s="41" t="str">
        <f>IF(SOCIETE!J116="","",SOCIETE!J116)</f>
        <v>C</v>
      </c>
      <c r="E117" s="41">
        <f>IF(SOCIETE!K116="","",SOCIETE!K116)</f>
        <v>928.84999999999991</v>
      </c>
      <c r="F117" s="41" t="str">
        <f>IF(SOCIETE!L116="","",SOCIETE!L116)</f>
        <v/>
      </c>
      <c r="G117" s="41" t="str">
        <f>IF(SOCIETE!M116="","",SOCIETE!M116)</f>
        <v>SOCIETE_tg_2011/07</v>
      </c>
    </row>
    <row r="118" spans="1:7" s="28" customFormat="1" ht="12.75" customHeight="1">
      <c r="A118" s="29"/>
      <c r="B118" s="29"/>
      <c r="C118" s="41" t="str">
        <f>IF(SOCIETE!I117="","",SOCIETE!I117)</f>
        <v>CP1983314</v>
      </c>
      <c r="D118" s="41" t="str">
        <f>IF(SOCIETE!J117="","",SOCIETE!J117)</f>
        <v>AQ2053314</v>
      </c>
      <c r="E118" s="41" t="str">
        <f>IF(SOCIETE!K117="","",SOCIETE!K117)</f>
        <v/>
      </c>
      <c r="F118" s="41">
        <f>IF(SOCIETE!L117="","",SOCIETE!L117)</f>
        <v>928.84999999999991</v>
      </c>
      <c r="G118" s="41" t="str">
        <f>IF(SOCIETE!M117="","",SOCIETE!M117)</f>
        <v>SOCIETE_tg_2011/07</v>
      </c>
    </row>
    <row r="119" spans="1:7" s="28" customFormat="1" ht="12.75" customHeight="1">
      <c r="A119" s="29"/>
      <c r="B119" s="29"/>
      <c r="C119" s="41" t="str">
        <f>IF(SOCIETE!I118="","",SOCIETE!I118)</f>
        <v/>
      </c>
      <c r="D119" s="41" t="str">
        <f>IF(SOCIETE!J118="","",SOCIETE!J118)</f>
        <v/>
      </c>
      <c r="E119" s="41" t="str">
        <f>IF(SOCIETE!K118="","",SOCIETE!K118)</f>
        <v/>
      </c>
      <c r="F119" s="41" t="str">
        <f>IF(SOCIETE!L118="","",SOCIETE!L118)</f>
        <v/>
      </c>
      <c r="G119" s="41" t="str">
        <f>IF(SOCIETE!M118="","",SOCIETE!M118)</f>
        <v/>
      </c>
    </row>
    <row r="120" spans="1:7" s="28" customFormat="1" ht="12.75" customHeight="1">
      <c r="A120" s="29"/>
      <c r="B120" s="29"/>
      <c r="C120" s="41" t="str">
        <f>IF(SOCIETE!I119="","",SOCIETE!I119)</f>
        <v>A</v>
      </c>
      <c r="D120" s="41" t="str">
        <f>IF(SOCIETE!J119="","",SOCIETE!J119)</f>
        <v>T</v>
      </c>
      <c r="E120" s="41">
        <f>IF(SOCIETE!K119="","",SOCIETE!K119)</f>
        <v>6218.3250000000007</v>
      </c>
      <c r="F120" s="41" t="str">
        <f>IF(SOCIETE!L119="","",SOCIETE!L119)</f>
        <v/>
      </c>
      <c r="G120" s="41" t="str">
        <f>IF(SOCIETE!M119="","",SOCIETE!M119)</f>
        <v>SOCIETE_yh_2011/07</v>
      </c>
    </row>
    <row r="121" spans="1:7" s="28" customFormat="1" ht="12.75" customHeight="1">
      <c r="A121" s="29"/>
      <c r="B121" s="29"/>
      <c r="C121" s="41" t="str">
        <f>IF(SOCIETE!I120="","",SOCIETE!I120)</f>
        <v>CT1982314</v>
      </c>
      <c r="D121" s="41" t="str">
        <f>IF(SOCIETE!J120="","",SOCIETE!J120)</f>
        <v>AQ2053314</v>
      </c>
      <c r="E121" s="41" t="str">
        <f>IF(SOCIETE!K120="","",SOCIETE!K120)</f>
        <v/>
      </c>
      <c r="F121" s="41">
        <f>IF(SOCIETE!L120="","",SOCIETE!L120)</f>
        <v>6218.3250000000007</v>
      </c>
      <c r="G121" s="41" t="str">
        <f>IF(SOCIETE!M120="","",SOCIETE!M120)</f>
        <v>SOCIETE_yh_2011/07</v>
      </c>
    </row>
    <row r="122" spans="1:7" s="28" customFormat="1" ht="12.75" customHeight="1">
      <c r="A122" s="29"/>
      <c r="B122" s="29"/>
      <c r="C122" s="41" t="str">
        <f>IF(SOCIETE!I121="","",SOCIETE!I121)</f>
        <v/>
      </c>
      <c r="D122" s="41" t="str">
        <f>IF(SOCIETE!J121="","",SOCIETE!J121)</f>
        <v/>
      </c>
      <c r="E122" s="41" t="str">
        <f>IF(SOCIETE!K121="","",SOCIETE!K121)</f>
        <v/>
      </c>
      <c r="F122" s="41" t="str">
        <f>IF(SOCIETE!L121="","",SOCIETE!L121)</f>
        <v/>
      </c>
      <c r="G122" s="41" t="str">
        <f>IF(SOCIETE!M121="","",SOCIETE!M121)</f>
        <v/>
      </c>
    </row>
    <row r="123" spans="1:7" s="28" customFormat="1" ht="12.75" customHeight="1">
      <c r="A123" s="29"/>
      <c r="B123" s="29"/>
      <c r="C123" s="41" t="str">
        <f>IF(SOCIETE!I122="","",SOCIETE!I122)</f>
        <v>A</v>
      </c>
      <c r="D123" s="41" t="str">
        <f>IF(SOCIETE!J122="","",SOCIETE!J122)</f>
        <v>C</v>
      </c>
      <c r="E123" s="41">
        <f>IF(SOCIETE!K122="","",SOCIETE!K122)</f>
        <v>0</v>
      </c>
      <c r="F123" s="41" t="str">
        <f>IF(SOCIETE!L122="","",SOCIETE!L122)</f>
        <v/>
      </c>
      <c r="G123" s="41" t="str">
        <f>IF(SOCIETE!M122="","",SOCIETE!M122)</f>
        <v>SOCIETE_uj_2011/07</v>
      </c>
    </row>
    <row r="124" spans="1:7" s="28" customFormat="1" ht="12.75" customHeight="1">
      <c r="A124" s="29"/>
      <c r="B124" s="29"/>
      <c r="C124" s="41" t="str">
        <f>IF(SOCIETE!I123="","",SOCIETE!I123)</f>
        <v>CP8070314</v>
      </c>
      <c r="D124" s="41" t="str">
        <f>IF(SOCIETE!J123="","",SOCIETE!J123)</f>
        <v>AQ8070314</v>
      </c>
      <c r="E124" s="41" t="str">
        <f>IF(SOCIETE!K123="","",SOCIETE!K123)</f>
        <v/>
      </c>
      <c r="F124" s="41">
        <f>IF(SOCIETE!L123="","",SOCIETE!L123)</f>
        <v>0</v>
      </c>
      <c r="G124" s="41" t="str">
        <f>IF(SOCIETE!M123="","",SOCIETE!M123)</f>
        <v>SOCIETE_uj_2011/07</v>
      </c>
    </row>
    <row r="125" spans="1:7" s="28" customFormat="1" ht="12.75" customHeight="1">
      <c r="A125" s="29"/>
      <c r="B125" s="29"/>
      <c r="C125" s="41" t="str">
        <f>IF(SOCIETE!I124="","",SOCIETE!I124)</f>
        <v/>
      </c>
      <c r="D125" s="41" t="str">
        <f>IF(SOCIETE!J124="","",SOCIETE!J124)</f>
        <v/>
      </c>
      <c r="E125" s="41" t="str">
        <f>IF(SOCIETE!K124="","",SOCIETE!K124)</f>
        <v/>
      </c>
      <c r="F125" s="41" t="str">
        <f>IF(SOCIETE!L124="","",SOCIETE!L124)</f>
        <v/>
      </c>
      <c r="G125" s="41" t="str">
        <f>IF(SOCIETE!M124="","",SOCIETE!M124)</f>
        <v/>
      </c>
    </row>
    <row r="126" spans="1:7" s="28" customFormat="1" ht="12.75" customHeight="1">
      <c r="A126" s="29"/>
      <c r="B126" s="29"/>
      <c r="C126" s="41" t="str">
        <f>IF(SOCIETE!I125="","",SOCIETE!I125)</f>
        <v>A</v>
      </c>
      <c r="D126" s="41" t="str">
        <f>IF(SOCIETE!J125="","",SOCIETE!J125)</f>
        <v>C</v>
      </c>
      <c r="E126" s="41">
        <f>IF(SOCIETE!K125="","",SOCIETE!K125)</f>
        <v>0</v>
      </c>
      <c r="F126" s="41" t="str">
        <f>IF(SOCIETE!L125="","",SOCIETE!L125)</f>
        <v/>
      </c>
      <c r="G126" s="41" t="str">
        <f>IF(SOCIETE!M125="","",SOCIETE!M125)</f>
        <v>SOCIETE_ik_2011/07</v>
      </c>
    </row>
    <row r="127" spans="1:7" s="28" customFormat="1" ht="12.75" customHeight="1">
      <c r="A127" s="29"/>
      <c r="B127" s="29"/>
      <c r="C127" s="41" t="str">
        <f>IF(SOCIETE!I126="","",SOCIETE!I126)</f>
        <v>CP8071314</v>
      </c>
      <c r="D127" s="41" t="str">
        <f>IF(SOCIETE!J126="","",SOCIETE!J126)</f>
        <v>AQ8071314</v>
      </c>
      <c r="E127" s="41" t="str">
        <f>IF(SOCIETE!K126="","",SOCIETE!K126)</f>
        <v/>
      </c>
      <c r="F127" s="41">
        <f>IF(SOCIETE!L126="","",SOCIETE!L126)</f>
        <v>0</v>
      </c>
      <c r="G127" s="41" t="str">
        <f>IF(SOCIETE!M126="","",SOCIETE!M126)</f>
        <v>SOCIETE_ik_2011/07</v>
      </c>
    </row>
    <row r="128" spans="1:7" s="28" customFormat="1" ht="12.75" customHeight="1">
      <c r="A128" s="29"/>
      <c r="B128" s="29"/>
      <c r="C128" s="41" t="str">
        <f>IF(SOCIETE!I127="","",SOCIETE!I127)</f>
        <v/>
      </c>
      <c r="D128" s="41" t="str">
        <f>IF(SOCIETE!J127="","",SOCIETE!J127)</f>
        <v/>
      </c>
      <c r="E128" s="41" t="str">
        <f>IF(SOCIETE!K127="","",SOCIETE!K127)</f>
        <v/>
      </c>
      <c r="F128" s="41" t="str">
        <f>IF(SOCIETE!L127="","",SOCIETE!L127)</f>
        <v/>
      </c>
      <c r="G128" s="41" t="str">
        <f>IF(SOCIETE!M127="","",SOCIETE!M127)</f>
        <v/>
      </c>
    </row>
    <row r="129" spans="1:7" s="28" customFormat="1" ht="12.75" customHeight="1">
      <c r="A129" s="29"/>
      <c r="B129" s="29"/>
      <c r="C129" s="41" t="str">
        <f>IF(SOCIETE!I128="","",SOCIETE!I128)</f>
        <v>A</v>
      </c>
      <c r="D129" s="41" t="str">
        <f>IF(SOCIETE!J128="","",SOCIETE!J128)</f>
        <v>C</v>
      </c>
      <c r="E129" s="41">
        <f>IF(SOCIETE!K128="","",SOCIETE!K128)</f>
        <v>220</v>
      </c>
      <c r="F129" s="41" t="str">
        <f>IF(SOCIETE!L128="","",SOCIETE!L128)</f>
        <v/>
      </c>
      <c r="G129" s="41" t="str">
        <f>IF(SOCIETE!M128="","",SOCIETE!M128)</f>
        <v>SOCIETE_ol_2011/07</v>
      </c>
    </row>
    <row r="130" spans="1:7" s="28" customFormat="1" ht="12.75" customHeight="1">
      <c r="A130" s="29"/>
      <c r="B130" s="29"/>
      <c r="C130" s="41" t="str">
        <f>IF(SOCIETE!I129="","",SOCIETE!I129)</f>
        <v>CP7015314</v>
      </c>
      <c r="D130" s="41" t="str">
        <f>IF(SOCIETE!J129="","",SOCIETE!J129)</f>
        <v>AQ7015314</v>
      </c>
      <c r="E130" s="41" t="str">
        <f>IF(SOCIETE!K129="","",SOCIETE!K129)</f>
        <v/>
      </c>
      <c r="F130" s="41">
        <f>IF(SOCIETE!L129="","",SOCIETE!L129)</f>
        <v>220</v>
      </c>
      <c r="G130" s="41" t="str">
        <f>IF(SOCIETE!M129="","",SOCIETE!M129)</f>
        <v>SOCIETE_ol_2011/07</v>
      </c>
    </row>
    <row r="131" spans="1:7" s="28" customFormat="1" ht="12.75" customHeight="1">
      <c r="A131" s="29"/>
      <c r="B131" s="29"/>
      <c r="C131" s="41" t="str">
        <f>IF(SOCIETE!I130="","",SOCIETE!I130)</f>
        <v/>
      </c>
      <c r="D131" s="41" t="str">
        <f>IF(SOCIETE!J130="","",SOCIETE!J130)</f>
        <v/>
      </c>
      <c r="E131" s="41" t="str">
        <f>IF(SOCIETE!K130="","",SOCIETE!K130)</f>
        <v/>
      </c>
      <c r="F131" s="41" t="str">
        <f>IF(SOCIETE!L130="","",SOCIETE!L130)</f>
        <v/>
      </c>
      <c r="G131" s="41" t="str">
        <f>IF(SOCIETE!M130="","",SOCIETE!M130)</f>
        <v/>
      </c>
    </row>
    <row r="132" spans="1:7" s="28" customFormat="1" ht="12.75" customHeight="1">
      <c r="A132" s="29"/>
      <c r="B132" s="29"/>
      <c r="C132" s="41" t="str">
        <f>IF(SOCIETE!I131="","",SOCIETE!I131)</f>
        <v/>
      </c>
      <c r="D132" s="41" t="str">
        <f>IF(SOCIETE!J131="","",SOCIETE!J131)</f>
        <v/>
      </c>
      <c r="E132" s="41" t="str">
        <f>IF(SOCIETE!K131="","",SOCIETE!K131)</f>
        <v/>
      </c>
      <c r="F132" s="41" t="str">
        <f>IF(SOCIETE!L131="","",SOCIETE!L131)</f>
        <v/>
      </c>
      <c r="G132" s="41" t="str">
        <f>IF(SOCIETE!M131="","",SOCIETE!M131)</f>
        <v/>
      </c>
    </row>
    <row r="133" spans="1:7" s="28" customFormat="1" ht="12.75" customHeight="1">
      <c r="A133" s="29"/>
      <c r="B133" s="29"/>
      <c r="C133" s="41" t="str">
        <f>IF(SOCIETE!I132="","",SOCIETE!I132)</f>
        <v/>
      </c>
      <c r="D133" s="41" t="str">
        <f>IF(SOCIETE!J132="","",SOCIETE!J132)</f>
        <v/>
      </c>
      <c r="E133" s="41" t="str">
        <f>IF(SOCIETE!K132="","",SOCIETE!K132)</f>
        <v/>
      </c>
      <c r="F133" s="41" t="str">
        <f>IF(SOCIETE!L132="","",SOCIETE!L132)</f>
        <v/>
      </c>
      <c r="G133" s="41" t="str">
        <f>IF(SOCIETE!M132="","",SOCIETE!M132)</f>
        <v/>
      </c>
    </row>
    <row r="134" spans="1:7" s="28" customFormat="1" ht="12.75" customHeight="1">
      <c r="A134" s="29"/>
      <c r="B134" s="29"/>
      <c r="C134" s="41" t="str">
        <f>IF(SOCIETE!I133="","",SOCIETE!I133)</f>
        <v/>
      </c>
      <c r="D134" s="41" t="str">
        <f>IF(SOCIETE!J133="","",SOCIETE!J133)</f>
        <v/>
      </c>
      <c r="E134" s="41" t="str">
        <f>IF(SOCIETE!K133="","",SOCIETE!K133)</f>
        <v/>
      </c>
      <c r="F134" s="41" t="str">
        <f>IF(SOCIETE!L133="","",SOCIETE!L133)</f>
        <v/>
      </c>
      <c r="G134" s="41" t="str">
        <f>IF(SOCIETE!M133="","",SOCIETE!M133)</f>
        <v/>
      </c>
    </row>
    <row r="135" spans="1:7" s="28" customFormat="1" ht="12.75" customHeight="1">
      <c r="A135" s="29"/>
      <c r="B135" s="29"/>
      <c r="C135" s="41" t="str">
        <f>IF(SOCIETE!I134="","",SOCIETE!I134)</f>
        <v/>
      </c>
      <c r="D135" s="41" t="str">
        <f>IF(SOCIETE!J134="","",SOCIETE!J134)</f>
        <v/>
      </c>
      <c r="E135" s="41" t="str">
        <f>IF(SOCIETE!K134="","",SOCIETE!K134)</f>
        <v/>
      </c>
      <c r="F135" s="41" t="str">
        <f>IF(SOCIETE!L134="","",SOCIETE!L134)</f>
        <v/>
      </c>
      <c r="G135" s="41" t="str">
        <f>IF(SOCIETE!M134="","",SOCIETE!M134)</f>
        <v/>
      </c>
    </row>
    <row r="136" spans="1:7" s="28" customFormat="1" ht="12.75" customHeight="1">
      <c r="A136" s="29"/>
      <c r="B136" s="29"/>
      <c r="C136" s="41" t="str">
        <f>IF(SOCIETE!I135="","",SOCIETE!I135)</f>
        <v/>
      </c>
      <c r="D136" s="41" t="str">
        <f>IF(SOCIETE!J135="","",SOCIETE!J135)</f>
        <v/>
      </c>
      <c r="E136" s="41" t="str">
        <f>IF(SOCIETE!K135="","",SOCIETE!K135)</f>
        <v/>
      </c>
      <c r="F136" s="41" t="str">
        <f>IF(SOCIETE!L135="","",SOCIETE!L135)</f>
        <v/>
      </c>
      <c r="G136" s="41" t="str">
        <f>IF(SOCIETE!M135="","",SOCIETE!M135)</f>
        <v/>
      </c>
    </row>
    <row r="137" spans="1:7" s="28" customFormat="1" ht="12.75" customHeight="1">
      <c r="A137" s="29"/>
      <c r="B137" s="29"/>
      <c r="C137" s="41" t="str">
        <f>IF(SOCIETE!I136="","",SOCIETE!I136)</f>
        <v/>
      </c>
      <c r="D137" s="41" t="str">
        <f>IF(SOCIETE!J136="","",SOCIETE!J136)</f>
        <v/>
      </c>
      <c r="E137" s="41" t="str">
        <f>IF(SOCIETE!K136="","",SOCIETE!K136)</f>
        <v/>
      </c>
      <c r="F137" s="41" t="str">
        <f>IF(SOCIETE!L136="","",SOCIETE!L136)</f>
        <v/>
      </c>
      <c r="G137" s="41" t="str">
        <f>IF(SOCIETE!M136="","",SOCIETE!M136)</f>
        <v/>
      </c>
    </row>
    <row r="138" spans="1:7" s="28" customFormat="1" ht="12.75" customHeight="1">
      <c r="A138" s="29"/>
      <c r="B138" s="29"/>
      <c r="C138" s="41" t="str">
        <f>IF(SOCIETE!I137="","",SOCIETE!I137)</f>
        <v/>
      </c>
      <c r="D138" s="41" t="str">
        <f>IF(SOCIETE!J137="","",SOCIETE!J137)</f>
        <v/>
      </c>
      <c r="E138" s="41" t="str">
        <f>IF(SOCIETE!K137="","",SOCIETE!K137)</f>
        <v/>
      </c>
      <c r="F138" s="41" t="str">
        <f>IF(SOCIETE!L137="","",SOCIETE!L137)</f>
        <v/>
      </c>
      <c r="G138" s="41" t="str">
        <f>IF(SOCIETE!M137="","",SOCIETE!M137)</f>
        <v/>
      </c>
    </row>
    <row r="139" spans="1:7" s="28" customFormat="1" ht="12.75" customHeight="1">
      <c r="A139" s="29"/>
      <c r="B139" s="29"/>
      <c r="C139" s="41" t="str">
        <f>IF(SOCIETE!I138="","",SOCIETE!I138)</f>
        <v/>
      </c>
      <c r="D139" s="41" t="str">
        <f>IF(SOCIETE!J138="","",SOCIETE!J138)</f>
        <v/>
      </c>
      <c r="E139" s="41" t="str">
        <f>IF(SOCIETE!K138="","",SOCIETE!K138)</f>
        <v/>
      </c>
      <c r="F139" s="41" t="str">
        <f>IF(SOCIETE!L138="","",SOCIETE!L138)</f>
        <v/>
      </c>
      <c r="G139" s="41" t="str">
        <f>IF(SOCIETE!M138="","",SOCIETE!M138)</f>
        <v/>
      </c>
    </row>
    <row r="140" spans="1:7" s="28" customFormat="1" ht="12.75" customHeight="1">
      <c r="A140" s="29"/>
      <c r="B140" s="29"/>
      <c r="C140" s="41" t="str">
        <f>IF(SOCIETE!I139="","",SOCIETE!I139)</f>
        <v/>
      </c>
      <c r="D140" s="41" t="str">
        <f>IF(SOCIETE!J139="","",SOCIETE!J139)</f>
        <v/>
      </c>
      <c r="E140" s="41" t="str">
        <f>IF(SOCIETE!K139="","",SOCIETE!K139)</f>
        <v/>
      </c>
      <c r="F140" s="41" t="str">
        <f>IF(SOCIETE!L139="","",SOCIETE!L139)</f>
        <v/>
      </c>
      <c r="G140" s="41" t="str">
        <f>IF(SOCIETE!M139="","",SOCIETE!M139)</f>
        <v/>
      </c>
    </row>
    <row r="141" spans="1:7" s="28" customFormat="1" ht="12.75" customHeight="1">
      <c r="A141" s="29"/>
      <c r="B141" s="29"/>
      <c r="C141" s="41" t="str">
        <f>IF(SOCIETE!I140="","",SOCIETE!I140)</f>
        <v/>
      </c>
      <c r="D141" s="41" t="str">
        <f>IF(SOCIETE!J140="","",SOCIETE!J140)</f>
        <v/>
      </c>
      <c r="E141" s="41" t="str">
        <f>IF(SOCIETE!K140="","",SOCIETE!K140)</f>
        <v/>
      </c>
      <c r="F141" s="41" t="str">
        <f>IF(SOCIETE!L140="","",SOCIETE!L140)</f>
        <v/>
      </c>
      <c r="G141" s="41" t="str">
        <f>IF(SOCIETE!M140="","",SOCIETE!M140)</f>
        <v/>
      </c>
    </row>
    <row r="142" spans="1:7" s="28" customFormat="1" ht="12.75" customHeight="1">
      <c r="A142" s="29"/>
      <c r="B142" s="29"/>
      <c r="C142" s="41" t="str">
        <f>IF(SOCIETE!I141="","",SOCIETE!I141)</f>
        <v/>
      </c>
      <c r="D142" s="41" t="str">
        <f>IF(SOCIETE!J141="","",SOCIETE!J141)</f>
        <v/>
      </c>
      <c r="E142" s="41" t="str">
        <f>IF(SOCIETE!K141="","",SOCIETE!K141)</f>
        <v/>
      </c>
      <c r="F142" s="41" t="str">
        <f>IF(SOCIETE!L141="","",SOCIETE!L141)</f>
        <v/>
      </c>
      <c r="G142" s="41" t="str">
        <f>IF(SOCIETE!M141="","",SOCIETE!M141)</f>
        <v/>
      </c>
    </row>
    <row r="143" spans="1:7" s="28" customFormat="1" ht="12.75" customHeight="1">
      <c r="A143" s="29"/>
      <c r="B143" s="29"/>
      <c r="C143" s="41" t="str">
        <f>IF(SOCIETE!I142="","",SOCIETE!I142)</f>
        <v/>
      </c>
      <c r="D143" s="41" t="str">
        <f>IF(SOCIETE!J142="","",SOCIETE!J142)</f>
        <v/>
      </c>
      <c r="E143" s="41" t="str">
        <f>IF(SOCIETE!K142="","",SOCIETE!K142)</f>
        <v/>
      </c>
      <c r="F143" s="41" t="str">
        <f>IF(SOCIETE!L142="","",SOCIETE!L142)</f>
        <v/>
      </c>
      <c r="G143" s="41" t="str">
        <f>IF(SOCIETE!M142="","",SOCIETE!M142)</f>
        <v/>
      </c>
    </row>
    <row r="144" spans="1:7" s="28" customFormat="1" ht="12.75" customHeight="1">
      <c r="A144" s="29"/>
      <c r="B144" s="29"/>
      <c r="C144" s="41" t="str">
        <f>IF(SOCIETE!I143="","",SOCIETE!I143)</f>
        <v/>
      </c>
      <c r="D144" s="41" t="str">
        <f>IF(SOCIETE!J143="","",SOCIETE!J143)</f>
        <v/>
      </c>
      <c r="E144" s="41" t="str">
        <f>IF(SOCIETE!K143="","",SOCIETE!K143)</f>
        <v/>
      </c>
      <c r="F144" s="41" t="str">
        <f>IF(SOCIETE!L143="","",SOCIETE!L143)</f>
        <v/>
      </c>
      <c r="G144" s="41" t="str">
        <f>IF(SOCIETE!M143="","",SOCIETE!M143)</f>
        <v/>
      </c>
    </row>
    <row r="145" spans="1:7" s="28" customFormat="1" ht="12.75" customHeight="1">
      <c r="A145" s="29"/>
      <c r="B145" s="29"/>
      <c r="C145" s="41" t="str">
        <f>IF(SOCIETE!I144="","",SOCIETE!I144)</f>
        <v/>
      </c>
      <c r="D145" s="41" t="str">
        <f>IF(SOCIETE!J144="","",SOCIETE!J144)</f>
        <v/>
      </c>
      <c r="E145" s="41" t="str">
        <f>IF(SOCIETE!K144="","",SOCIETE!K144)</f>
        <v/>
      </c>
      <c r="F145" s="41" t="str">
        <f>IF(SOCIETE!L144="","",SOCIETE!L144)</f>
        <v/>
      </c>
      <c r="G145" s="41" t="str">
        <f>IF(SOCIETE!M144="","",SOCIETE!M144)</f>
        <v/>
      </c>
    </row>
    <row r="146" spans="1:7" s="28" customFormat="1" ht="12.75" customHeight="1">
      <c r="A146" s="29"/>
      <c r="B146" s="29"/>
      <c r="C146" s="41" t="str">
        <f>IF(SOCIETE!I145="","",SOCIETE!I145)</f>
        <v/>
      </c>
      <c r="D146" s="41" t="str">
        <f>IF(SOCIETE!J145="","",SOCIETE!J145)</f>
        <v/>
      </c>
      <c r="E146" s="41" t="str">
        <f>IF(SOCIETE!K145="","",SOCIETE!K145)</f>
        <v/>
      </c>
      <c r="F146" s="41" t="str">
        <f>IF(SOCIETE!L145="","",SOCIETE!L145)</f>
        <v/>
      </c>
      <c r="G146" s="41" t="str">
        <f>IF(SOCIETE!M145="","",SOCIETE!M145)</f>
        <v/>
      </c>
    </row>
    <row r="147" spans="1:7" s="28" customFormat="1" ht="12.75" customHeight="1">
      <c r="A147" s="29"/>
      <c r="B147" s="29"/>
      <c r="C147" s="41" t="str">
        <f>IF(SOCIETE!I146="","",SOCIETE!I146)</f>
        <v/>
      </c>
      <c r="D147" s="41" t="str">
        <f>IF(SOCIETE!J146="","",SOCIETE!J146)</f>
        <v/>
      </c>
      <c r="E147" s="41" t="str">
        <f>IF(SOCIETE!K146="","",SOCIETE!K146)</f>
        <v/>
      </c>
      <c r="F147" s="41" t="str">
        <f>IF(SOCIETE!L146="","",SOCIETE!L146)</f>
        <v/>
      </c>
      <c r="G147" s="41" t="str">
        <f>IF(SOCIETE!M146="","",SOCIETE!M146)</f>
        <v/>
      </c>
    </row>
    <row r="148" spans="1:7" s="28" customFormat="1" ht="12.75" customHeight="1">
      <c r="A148" s="29"/>
      <c r="B148" s="29"/>
      <c r="C148" s="41" t="str">
        <f>IF(SOCIETE!I147="","",SOCIETE!I147)</f>
        <v/>
      </c>
      <c r="D148" s="41" t="str">
        <f>IF(SOCIETE!J147="","",SOCIETE!J147)</f>
        <v/>
      </c>
      <c r="E148" s="41" t="str">
        <f>IF(SOCIETE!K147="","",SOCIETE!K147)</f>
        <v/>
      </c>
      <c r="F148" s="41" t="str">
        <f>IF(SOCIETE!L147="","",SOCIETE!L147)</f>
        <v/>
      </c>
      <c r="G148" s="41" t="str">
        <f>IF(SOCIETE!M147="","",SOCIETE!M147)</f>
        <v/>
      </c>
    </row>
    <row r="149" spans="1:7" s="28" customFormat="1" ht="12.75" customHeight="1">
      <c r="A149" s="29"/>
      <c r="B149" s="29"/>
      <c r="C149" s="41" t="str">
        <f>IF(SOCIETE!I148="","",SOCIETE!I148)</f>
        <v/>
      </c>
      <c r="D149" s="41" t="str">
        <f>IF(SOCIETE!J148="","",SOCIETE!J148)</f>
        <v/>
      </c>
      <c r="E149" s="41" t="str">
        <f>IF(SOCIETE!K148="","",SOCIETE!K148)</f>
        <v/>
      </c>
      <c r="F149" s="41" t="str">
        <f>IF(SOCIETE!L148="","",SOCIETE!L148)</f>
        <v/>
      </c>
      <c r="G149" s="41" t="str">
        <f>IF(SOCIETE!M148="","",SOCIETE!M148)</f>
        <v/>
      </c>
    </row>
    <row r="150" spans="1:7" s="28" customFormat="1" ht="12.75" customHeight="1">
      <c r="A150" s="29"/>
      <c r="B150" s="29"/>
      <c r="C150" s="41" t="str">
        <f>IF(SOCIETE!I149="","",SOCIETE!I149)</f>
        <v/>
      </c>
      <c r="D150" s="41" t="str">
        <f>IF(SOCIETE!J149="","",SOCIETE!J149)</f>
        <v/>
      </c>
      <c r="E150" s="41" t="str">
        <f>IF(SOCIETE!K149="","",SOCIETE!K149)</f>
        <v/>
      </c>
      <c r="F150" s="41" t="str">
        <f>IF(SOCIETE!L149="","",SOCIETE!L149)</f>
        <v/>
      </c>
      <c r="G150" s="41" t="str">
        <f>IF(SOCIETE!M149="","",SOCIETE!M149)</f>
        <v/>
      </c>
    </row>
    <row r="151" spans="1:7" s="28" customFormat="1" ht="12.75" customHeight="1">
      <c r="A151" s="29"/>
      <c r="B151" s="29"/>
      <c r="C151" s="41" t="str">
        <f>IF(SOCIETE!I150="","",SOCIETE!I150)</f>
        <v/>
      </c>
      <c r="D151" s="41" t="str">
        <f>IF(SOCIETE!J150="","",SOCIETE!J150)</f>
        <v/>
      </c>
      <c r="E151" s="41" t="str">
        <f>IF(SOCIETE!K150="","",SOCIETE!K150)</f>
        <v/>
      </c>
      <c r="F151" s="41" t="str">
        <f>IF(SOCIETE!L150="","",SOCIETE!L150)</f>
        <v/>
      </c>
      <c r="G151" s="41" t="str">
        <f>IF(SOCIETE!M150="","",SOCIETE!M150)</f>
        <v/>
      </c>
    </row>
    <row r="152" spans="1:7" s="28" customFormat="1" ht="12.75" customHeight="1">
      <c r="A152" s="29"/>
      <c r="B152" s="29"/>
      <c r="C152" s="41" t="str">
        <f>IF(SOCIETE!I151="","",SOCIETE!I151)</f>
        <v/>
      </c>
      <c r="D152" s="41" t="str">
        <f>IF(SOCIETE!J151="","",SOCIETE!J151)</f>
        <v/>
      </c>
      <c r="E152" s="41" t="str">
        <f>IF(SOCIETE!K151="","",SOCIETE!K151)</f>
        <v/>
      </c>
      <c r="F152" s="41" t="str">
        <f>IF(SOCIETE!L151="","",SOCIETE!L151)</f>
        <v/>
      </c>
      <c r="G152" s="41" t="str">
        <f>IF(SOCIETE!M151="","",SOCIETE!M151)</f>
        <v/>
      </c>
    </row>
    <row r="153" spans="1:7" s="28" customFormat="1" ht="12.75" customHeight="1">
      <c r="A153" s="29"/>
      <c r="B153" s="29"/>
      <c r="C153" s="41" t="str">
        <f>IF(SOCIETE!I152="","",SOCIETE!I152)</f>
        <v/>
      </c>
      <c r="D153" s="41" t="str">
        <f>IF(SOCIETE!J152="","",SOCIETE!J152)</f>
        <v/>
      </c>
      <c r="E153" s="41" t="str">
        <f>IF(SOCIETE!K152="","",SOCIETE!K152)</f>
        <v/>
      </c>
      <c r="F153" s="41" t="str">
        <f>IF(SOCIETE!L152="","",SOCIETE!L152)</f>
        <v/>
      </c>
      <c r="G153" s="41" t="str">
        <f>IF(SOCIETE!M152="","",SOCIETE!M152)</f>
        <v/>
      </c>
    </row>
    <row r="154" spans="1:7" s="28" customFormat="1" ht="12.75" customHeight="1">
      <c r="A154" s="29"/>
      <c r="B154" s="29"/>
      <c r="C154" s="41" t="str">
        <f>IF(SOCIETE!I153="","",SOCIETE!I153)</f>
        <v/>
      </c>
      <c r="D154" s="41" t="str">
        <f>IF(SOCIETE!J153="","",SOCIETE!J153)</f>
        <v/>
      </c>
      <c r="E154" s="41" t="str">
        <f>IF(SOCIETE!K153="","",SOCIETE!K153)</f>
        <v/>
      </c>
      <c r="F154" s="41" t="str">
        <f>IF(SOCIETE!L153="","",SOCIETE!L153)</f>
        <v/>
      </c>
      <c r="G154" s="41" t="str">
        <f>IF(SOCIETE!M153="","",SOCIETE!M153)</f>
        <v/>
      </c>
    </row>
    <row r="155" spans="1:7" s="28" customFormat="1" ht="12.75" customHeight="1">
      <c r="A155" s="29"/>
      <c r="B155" s="29"/>
      <c r="C155" s="41" t="str">
        <f>IF(SOCIETE!I154="","",SOCIETE!I154)</f>
        <v/>
      </c>
      <c r="D155" s="41" t="str">
        <f>IF(SOCIETE!J154="","",SOCIETE!J154)</f>
        <v/>
      </c>
      <c r="E155" s="41" t="str">
        <f>IF(SOCIETE!K154="","",SOCIETE!K154)</f>
        <v/>
      </c>
      <c r="F155" s="41" t="str">
        <f>IF(SOCIETE!L154="","",SOCIETE!L154)</f>
        <v/>
      </c>
      <c r="G155" s="41" t="str">
        <f>IF(SOCIETE!M154="","",SOCIETE!M154)</f>
        <v/>
      </c>
    </row>
    <row r="156" spans="1:7" s="28" customFormat="1" ht="12.75" customHeight="1">
      <c r="A156" s="29"/>
      <c r="B156" s="29"/>
      <c r="C156" s="41" t="str">
        <f>IF(SOCIETE!I155="","",SOCIETE!I155)</f>
        <v/>
      </c>
      <c r="D156" s="41" t="str">
        <f>IF(SOCIETE!J155="","",SOCIETE!J155)</f>
        <v/>
      </c>
      <c r="E156" s="41" t="str">
        <f>IF(SOCIETE!K155="","",SOCIETE!K155)</f>
        <v/>
      </c>
      <c r="F156" s="41" t="str">
        <f>IF(SOCIETE!L155="","",SOCIETE!L155)</f>
        <v/>
      </c>
      <c r="G156" s="41" t="str">
        <f>IF(SOCIETE!M155="","",SOCIETE!M155)</f>
        <v/>
      </c>
    </row>
    <row r="157" spans="1:7" s="28" customFormat="1" ht="12.75" customHeight="1">
      <c r="A157" s="29"/>
      <c r="B157" s="29"/>
      <c r="C157" s="41" t="str">
        <f>IF(SOCIETE!I156="","",SOCIETE!I156)</f>
        <v/>
      </c>
      <c r="D157" s="41" t="str">
        <f>IF(SOCIETE!J156="","",SOCIETE!J156)</f>
        <v/>
      </c>
      <c r="E157" s="41" t="str">
        <f>IF(SOCIETE!K156="","",SOCIETE!K156)</f>
        <v/>
      </c>
      <c r="F157" s="41" t="str">
        <f>IF(SOCIETE!L156="","",SOCIETE!L156)</f>
        <v/>
      </c>
      <c r="G157" s="41" t="str">
        <f>IF(SOCIETE!M156="","",SOCIETE!M156)</f>
        <v/>
      </c>
    </row>
    <row r="158" spans="1:7" s="28" customFormat="1" ht="12.75" customHeight="1">
      <c r="A158" s="29"/>
      <c r="B158" s="29"/>
      <c r="C158" s="41" t="str">
        <f>IF(SOCIETE!I157="","",SOCIETE!I157)</f>
        <v/>
      </c>
      <c r="D158" s="41" t="str">
        <f>IF(SOCIETE!J157="","",SOCIETE!J157)</f>
        <v/>
      </c>
      <c r="E158" s="41" t="str">
        <f>IF(SOCIETE!K157="","",SOCIETE!K157)</f>
        <v/>
      </c>
      <c r="F158" s="41" t="str">
        <f>IF(SOCIETE!L157="","",SOCIETE!L157)</f>
        <v/>
      </c>
      <c r="G158" s="41" t="str">
        <f>IF(SOCIETE!M157="","",SOCIETE!M157)</f>
        <v/>
      </c>
    </row>
    <row r="159" spans="1:7" s="28" customFormat="1" ht="12.75" customHeight="1">
      <c r="A159" s="29"/>
      <c r="B159" s="29"/>
      <c r="C159" s="41" t="str">
        <f>IF(SOCIETE!I158="","",SOCIETE!I158)</f>
        <v/>
      </c>
      <c r="D159" s="41" t="str">
        <f>IF(SOCIETE!J158="","",SOCIETE!J158)</f>
        <v/>
      </c>
      <c r="E159" s="41" t="str">
        <f>IF(SOCIETE!K158="","",SOCIETE!K158)</f>
        <v/>
      </c>
      <c r="F159" s="41" t="str">
        <f>IF(SOCIETE!L158="","",SOCIETE!L158)</f>
        <v/>
      </c>
      <c r="G159" s="41" t="str">
        <f>IF(SOCIETE!M158="","",SOCIETE!M158)</f>
        <v/>
      </c>
    </row>
    <row r="160" spans="1:7" s="28" customFormat="1" ht="12.75" customHeight="1">
      <c r="A160" s="29"/>
      <c r="B160" s="29"/>
      <c r="C160" s="41" t="str">
        <f>IF(SOCIETE!I159="","",SOCIETE!I159)</f>
        <v/>
      </c>
      <c r="D160" s="41" t="str">
        <f>IF(SOCIETE!J159="","",SOCIETE!J159)</f>
        <v/>
      </c>
      <c r="E160" s="41" t="str">
        <f>IF(SOCIETE!K159="","",SOCIETE!K159)</f>
        <v/>
      </c>
      <c r="F160" s="41" t="str">
        <f>IF(SOCIETE!L159="","",SOCIETE!L159)</f>
        <v/>
      </c>
      <c r="G160" s="41" t="str">
        <f>IF(SOCIETE!M159="","",SOCIETE!M159)</f>
        <v/>
      </c>
    </row>
    <row r="161" spans="1:7" s="28" customFormat="1" ht="12.75" customHeight="1">
      <c r="A161" s="29"/>
      <c r="B161" s="29"/>
      <c r="C161" s="41" t="str">
        <f>IF(SOCIETE!I160="","",SOCIETE!I160)</f>
        <v/>
      </c>
      <c r="D161" s="41" t="str">
        <f>IF(SOCIETE!J160="","",SOCIETE!J160)</f>
        <v/>
      </c>
      <c r="E161" s="41" t="str">
        <f>IF(SOCIETE!K160="","",SOCIETE!K160)</f>
        <v/>
      </c>
      <c r="F161" s="41" t="str">
        <f>IF(SOCIETE!L160="","",SOCIETE!L160)</f>
        <v/>
      </c>
      <c r="G161" s="41" t="str">
        <f>IF(SOCIETE!M160="","",SOCIETE!M160)</f>
        <v/>
      </c>
    </row>
    <row r="162" spans="1:7" s="28" customFormat="1" ht="12.75" customHeight="1">
      <c r="A162" s="29"/>
      <c r="B162" s="29"/>
      <c r="C162" s="41" t="str">
        <f>IF(SOCIETE!I161="","",SOCIETE!I161)</f>
        <v/>
      </c>
      <c r="D162" s="41" t="str">
        <f>IF(SOCIETE!J161="","",SOCIETE!J161)</f>
        <v/>
      </c>
      <c r="E162" s="41" t="str">
        <f>IF(SOCIETE!K161="","",SOCIETE!K161)</f>
        <v/>
      </c>
      <c r="F162" s="41" t="str">
        <f>IF(SOCIETE!L161="","",SOCIETE!L161)</f>
        <v/>
      </c>
      <c r="G162" s="41" t="str">
        <f>IF(SOCIETE!M161="","",SOCIETE!M161)</f>
        <v/>
      </c>
    </row>
    <row r="163" spans="1:7" s="28" customFormat="1" ht="12.75" customHeight="1">
      <c r="A163" s="29"/>
      <c r="B163" s="29"/>
      <c r="C163" s="41" t="str">
        <f>IF(SOCIETE!I162="","",SOCIETE!I162)</f>
        <v/>
      </c>
      <c r="D163" s="41" t="str">
        <f>IF(SOCIETE!J162="","",SOCIETE!J162)</f>
        <v/>
      </c>
      <c r="E163" s="41" t="str">
        <f>IF(SOCIETE!K162="","",SOCIETE!K162)</f>
        <v/>
      </c>
      <c r="F163" s="41" t="str">
        <f>IF(SOCIETE!L162="","",SOCIETE!L162)</f>
        <v/>
      </c>
      <c r="G163" s="41" t="str">
        <f>IF(SOCIETE!M162="","",SOCIETE!M162)</f>
        <v/>
      </c>
    </row>
    <row r="164" spans="1:7" s="28" customFormat="1" ht="12.75" customHeight="1">
      <c r="A164" s="29"/>
      <c r="B164" s="29"/>
      <c r="C164" s="41" t="str">
        <f>IF(SOCIETE!I163="","",SOCIETE!I163)</f>
        <v/>
      </c>
      <c r="D164" s="41" t="str">
        <f>IF(SOCIETE!J163="","",SOCIETE!J163)</f>
        <v/>
      </c>
      <c r="E164" s="41" t="str">
        <f>IF(SOCIETE!K163="","",SOCIETE!K163)</f>
        <v/>
      </c>
      <c r="F164" s="41" t="str">
        <f>IF(SOCIETE!L163="","",SOCIETE!L163)</f>
        <v/>
      </c>
      <c r="G164" s="41" t="str">
        <f>IF(SOCIETE!M163="","",SOCIETE!M163)</f>
        <v/>
      </c>
    </row>
    <row r="165" spans="1:7" s="28" customFormat="1" ht="12.75" customHeight="1">
      <c r="A165" s="29"/>
      <c r="B165" s="29"/>
      <c r="C165" s="41" t="str">
        <f>IF(SOCIETE!I164="","",SOCIETE!I164)</f>
        <v/>
      </c>
      <c r="D165" s="41" t="str">
        <f>IF(SOCIETE!J164="","",SOCIETE!J164)</f>
        <v/>
      </c>
      <c r="E165" s="41" t="str">
        <f>IF(SOCIETE!K164="","",SOCIETE!K164)</f>
        <v/>
      </c>
      <c r="F165" s="41" t="str">
        <f>IF(SOCIETE!L164="","",SOCIETE!L164)</f>
        <v/>
      </c>
      <c r="G165" s="41" t="str">
        <f>IF(SOCIETE!M164="","",SOCIETE!M164)</f>
        <v/>
      </c>
    </row>
    <row r="166" spans="1:7" s="28" customFormat="1" ht="12.75" customHeight="1">
      <c r="A166" s="29"/>
      <c r="B166" s="29"/>
      <c r="C166" s="41" t="str">
        <f>IF(SOCIETE!I165="","",SOCIETE!I165)</f>
        <v/>
      </c>
      <c r="D166" s="41" t="str">
        <f>IF(SOCIETE!J165="","",SOCIETE!J165)</f>
        <v/>
      </c>
      <c r="E166" s="41" t="str">
        <f>IF(SOCIETE!K165="","",SOCIETE!K165)</f>
        <v/>
      </c>
      <c r="F166" s="41" t="str">
        <f>IF(SOCIETE!L165="","",SOCIETE!L165)</f>
        <v/>
      </c>
      <c r="G166" s="41" t="str">
        <f>IF(SOCIETE!M165="","",SOCIETE!M165)</f>
        <v/>
      </c>
    </row>
    <row r="167" spans="1:7" s="28" customFormat="1" ht="12.75" customHeight="1">
      <c r="A167" s="29"/>
      <c r="B167" s="29"/>
      <c r="C167" s="41" t="str">
        <f>IF(SOCIETE!I166="","",SOCIETE!I166)</f>
        <v/>
      </c>
      <c r="D167" s="41" t="str">
        <f>IF(SOCIETE!J166="","",SOCIETE!J166)</f>
        <v/>
      </c>
      <c r="E167" s="41" t="str">
        <f>IF(SOCIETE!K166="","",SOCIETE!K166)</f>
        <v/>
      </c>
      <c r="F167" s="41" t="str">
        <f>IF(SOCIETE!L166="","",SOCIETE!L166)</f>
        <v/>
      </c>
      <c r="G167" s="41" t="str">
        <f>IF(SOCIETE!M166="","",SOCIETE!M166)</f>
        <v/>
      </c>
    </row>
    <row r="168" spans="1:7" s="28" customFormat="1" ht="12.75" customHeight="1">
      <c r="A168" s="29"/>
      <c r="B168" s="29"/>
      <c r="C168" s="41" t="str">
        <f>IF(SOCIETE!I167="","",SOCIETE!I167)</f>
        <v/>
      </c>
      <c r="D168" s="41" t="str">
        <f>IF(SOCIETE!J167="","",SOCIETE!J167)</f>
        <v/>
      </c>
      <c r="E168" s="41" t="str">
        <f>IF(SOCIETE!K167="","",SOCIETE!K167)</f>
        <v/>
      </c>
      <c r="F168" s="41" t="str">
        <f>IF(SOCIETE!L167="","",SOCIETE!L167)</f>
        <v/>
      </c>
      <c r="G168" s="41" t="str">
        <f>IF(SOCIETE!M167="","",SOCIETE!M167)</f>
        <v/>
      </c>
    </row>
    <row r="169" spans="1:7" s="28" customFormat="1" ht="12.75" customHeight="1">
      <c r="A169" s="29"/>
      <c r="B169" s="29"/>
      <c r="C169" s="41" t="str">
        <f>IF(SOCIETE!I168="","",SOCIETE!I168)</f>
        <v/>
      </c>
      <c r="D169" s="41" t="str">
        <f>IF(SOCIETE!J168="","",SOCIETE!J168)</f>
        <v/>
      </c>
      <c r="E169" s="41" t="str">
        <f>IF(SOCIETE!K168="","",SOCIETE!K168)</f>
        <v/>
      </c>
      <c r="F169" s="41" t="str">
        <f>IF(SOCIETE!L168="","",SOCIETE!L168)</f>
        <v/>
      </c>
      <c r="G169" s="41" t="str">
        <f>IF(SOCIETE!M168="","",SOCIETE!M168)</f>
        <v/>
      </c>
    </row>
    <row r="170" spans="1:7" s="28" customFormat="1" ht="12.75" customHeight="1">
      <c r="A170" s="29"/>
      <c r="B170" s="29"/>
      <c r="C170" s="41" t="str">
        <f>IF(SOCIETE!I169="","",SOCIETE!I169)</f>
        <v/>
      </c>
      <c r="D170" s="41" t="str">
        <f>IF(SOCIETE!J169="","",SOCIETE!J169)</f>
        <v/>
      </c>
      <c r="E170" s="41" t="str">
        <f>IF(SOCIETE!K169="","",SOCIETE!K169)</f>
        <v/>
      </c>
      <c r="F170" s="41" t="str">
        <f>IF(SOCIETE!L169="","",SOCIETE!L169)</f>
        <v/>
      </c>
      <c r="G170" s="41" t="str">
        <f>IF(SOCIETE!M169="","",SOCIETE!M169)</f>
        <v/>
      </c>
    </row>
    <row r="171" spans="1:7" s="28" customFormat="1" ht="12.75" customHeight="1">
      <c r="A171" s="29"/>
      <c r="B171" s="29"/>
      <c r="C171" s="41" t="str">
        <f>IF(SOCIETE!I170="","",SOCIETE!I170)</f>
        <v/>
      </c>
      <c r="D171" s="41" t="str">
        <f>IF(SOCIETE!J170="","",SOCIETE!J170)</f>
        <v/>
      </c>
      <c r="E171" s="41" t="str">
        <f>IF(SOCIETE!K170="","",SOCIETE!K170)</f>
        <v/>
      </c>
      <c r="F171" s="41" t="str">
        <f>IF(SOCIETE!L170="","",SOCIETE!L170)</f>
        <v/>
      </c>
      <c r="G171" s="41" t="str">
        <f>IF(SOCIETE!M170="","",SOCIETE!M170)</f>
        <v/>
      </c>
    </row>
    <row r="172" spans="1:7" s="28" customFormat="1" ht="12.75" customHeight="1">
      <c r="A172" s="29"/>
      <c r="B172" s="29"/>
      <c r="C172" s="41" t="str">
        <f>IF(SOCIETE!I171="","",SOCIETE!I171)</f>
        <v/>
      </c>
      <c r="D172" s="41" t="str">
        <f>IF(SOCIETE!J171="","",SOCIETE!J171)</f>
        <v/>
      </c>
      <c r="E172" s="41" t="str">
        <f>IF(SOCIETE!K171="","",SOCIETE!K171)</f>
        <v/>
      </c>
      <c r="F172" s="41" t="str">
        <f>IF(SOCIETE!L171="","",SOCIETE!L171)</f>
        <v/>
      </c>
      <c r="G172" s="41" t="str">
        <f>IF(SOCIETE!M171="","",SOCIETE!M171)</f>
        <v/>
      </c>
    </row>
    <row r="173" spans="1:7" s="28" customFormat="1" ht="12.75" customHeight="1">
      <c r="A173" s="29"/>
      <c r="B173" s="29"/>
      <c r="C173" s="41" t="str">
        <f>IF(SOCIETE!I172="","",SOCIETE!I172)</f>
        <v/>
      </c>
      <c r="D173" s="41" t="str">
        <f>IF(SOCIETE!J172="","",SOCIETE!J172)</f>
        <v/>
      </c>
      <c r="E173" s="41" t="str">
        <f>IF(SOCIETE!K172="","",SOCIETE!K172)</f>
        <v/>
      </c>
      <c r="F173" s="41" t="str">
        <f>IF(SOCIETE!L172="","",SOCIETE!L172)</f>
        <v/>
      </c>
      <c r="G173" s="41" t="str">
        <f>IF(SOCIETE!M172="","",SOCIETE!M172)</f>
        <v/>
      </c>
    </row>
    <row r="174" spans="1:7" s="28" customFormat="1" ht="12.75" customHeight="1">
      <c r="A174" s="29"/>
      <c r="B174" s="29"/>
      <c r="C174" s="41" t="str">
        <f>IF(SOCIETE!I173="","",SOCIETE!I173)</f>
        <v/>
      </c>
      <c r="D174" s="41" t="str">
        <f>IF(SOCIETE!J173="","",SOCIETE!J173)</f>
        <v/>
      </c>
      <c r="E174" s="41" t="str">
        <f>IF(SOCIETE!K173="","",SOCIETE!K173)</f>
        <v/>
      </c>
      <c r="F174" s="41" t="str">
        <f>IF(SOCIETE!L173="","",SOCIETE!L173)</f>
        <v/>
      </c>
      <c r="G174" s="41" t="str">
        <f>IF(SOCIETE!M173="","",SOCIETE!M173)</f>
        <v/>
      </c>
    </row>
    <row r="175" spans="1:7" s="28" customFormat="1" ht="12.75" customHeight="1">
      <c r="A175" s="29"/>
      <c r="B175" s="29"/>
      <c r="C175" s="41" t="str">
        <f>IF(SOCIETE!I174="","",SOCIETE!I174)</f>
        <v/>
      </c>
      <c r="D175" s="41" t="str">
        <f>IF(SOCIETE!J174="","",SOCIETE!J174)</f>
        <v/>
      </c>
      <c r="E175" s="41" t="str">
        <f>IF(SOCIETE!K174="","",SOCIETE!K174)</f>
        <v/>
      </c>
      <c r="F175" s="41" t="str">
        <f>IF(SOCIETE!L174="","",SOCIETE!L174)</f>
        <v/>
      </c>
      <c r="G175" s="41" t="str">
        <f>IF(SOCIETE!M174="","",SOCIETE!M174)</f>
        <v/>
      </c>
    </row>
    <row r="176" spans="1:7" s="28" customFormat="1" ht="12.75" customHeight="1">
      <c r="A176" s="29"/>
      <c r="B176" s="29"/>
      <c r="C176" s="41" t="str">
        <f>IF(SOCIETE!I175="","",SOCIETE!I175)</f>
        <v/>
      </c>
      <c r="D176" s="41" t="str">
        <f>IF(SOCIETE!J175="","",SOCIETE!J175)</f>
        <v/>
      </c>
      <c r="E176" s="41" t="str">
        <f>IF(SOCIETE!K175="","",SOCIETE!K175)</f>
        <v/>
      </c>
      <c r="F176" s="41" t="str">
        <f>IF(SOCIETE!L175="","",SOCIETE!L175)</f>
        <v/>
      </c>
      <c r="G176" s="41" t="str">
        <f>IF(SOCIETE!M175="","",SOCIETE!M175)</f>
        <v/>
      </c>
    </row>
    <row r="177" spans="1:7" s="28" customFormat="1" ht="12.75" customHeight="1">
      <c r="A177" s="29"/>
      <c r="B177" s="29"/>
      <c r="C177" s="41" t="str">
        <f>IF(SOCIETE!I176="","",SOCIETE!I176)</f>
        <v/>
      </c>
      <c r="D177" s="41" t="str">
        <f>IF(SOCIETE!J176="","",SOCIETE!J176)</f>
        <v/>
      </c>
      <c r="E177" s="41" t="str">
        <f>IF(SOCIETE!K176="","",SOCIETE!K176)</f>
        <v/>
      </c>
      <c r="F177" s="41" t="str">
        <f>IF(SOCIETE!L176="","",SOCIETE!L176)</f>
        <v/>
      </c>
      <c r="G177" s="41" t="str">
        <f>IF(SOCIETE!M176="","",SOCIETE!M176)</f>
        <v/>
      </c>
    </row>
    <row r="178" spans="1:7" s="28" customFormat="1" ht="12.75" customHeight="1">
      <c r="A178" s="29"/>
      <c r="B178" s="29"/>
      <c r="C178" s="41" t="str">
        <f>IF(SOCIETE!I177="","",SOCIETE!I177)</f>
        <v/>
      </c>
      <c r="D178" s="41" t="str">
        <f>IF(SOCIETE!J177="","",SOCIETE!J177)</f>
        <v/>
      </c>
      <c r="E178" s="41" t="str">
        <f>IF(SOCIETE!K177="","",SOCIETE!K177)</f>
        <v/>
      </c>
      <c r="F178" s="41" t="str">
        <f>IF(SOCIETE!L177="","",SOCIETE!L177)</f>
        <v/>
      </c>
      <c r="G178" s="41" t="str">
        <f>IF(SOCIETE!M177="","",SOCIETE!M177)</f>
        <v/>
      </c>
    </row>
    <row r="179" spans="1:7" s="28" customFormat="1" ht="12.75" customHeight="1">
      <c r="A179" s="29"/>
      <c r="B179" s="29"/>
      <c r="C179" s="41" t="str">
        <f>IF(SOCIETE!I178="","",SOCIETE!I178)</f>
        <v/>
      </c>
      <c r="D179" s="41" t="str">
        <f>IF(SOCIETE!J178="","",SOCIETE!J178)</f>
        <v/>
      </c>
      <c r="E179" s="41" t="str">
        <f>IF(SOCIETE!K178="","",SOCIETE!K178)</f>
        <v/>
      </c>
      <c r="F179" s="41" t="str">
        <f>IF(SOCIETE!L178="","",SOCIETE!L178)</f>
        <v/>
      </c>
      <c r="G179" s="41" t="str">
        <f>IF(SOCIETE!M178="","",SOCIETE!M178)</f>
        <v/>
      </c>
    </row>
    <row r="180" spans="1:7" s="28" customFormat="1" ht="12.75" customHeight="1">
      <c r="A180" s="29"/>
      <c r="B180" s="29"/>
      <c r="C180" s="41" t="str">
        <f>IF(SOCIETE!I179="","",SOCIETE!I179)</f>
        <v/>
      </c>
      <c r="D180" s="41" t="str">
        <f>IF(SOCIETE!J179="","",SOCIETE!J179)</f>
        <v/>
      </c>
      <c r="E180" s="41" t="str">
        <f>IF(SOCIETE!K179="","",SOCIETE!K179)</f>
        <v/>
      </c>
      <c r="F180" s="41" t="str">
        <f>IF(SOCIETE!L179="","",SOCIETE!L179)</f>
        <v/>
      </c>
      <c r="G180" s="41" t="str">
        <f>IF(SOCIETE!M179="","",SOCIETE!M179)</f>
        <v/>
      </c>
    </row>
    <row r="181" spans="1:7" s="28" customFormat="1" ht="12.75" customHeight="1">
      <c r="A181" s="29"/>
      <c r="B181" s="29"/>
      <c r="C181" s="41" t="str">
        <f>IF(SOCIETE!I180="","",SOCIETE!I180)</f>
        <v/>
      </c>
      <c r="D181" s="41" t="str">
        <f>IF(SOCIETE!J180="","",SOCIETE!J180)</f>
        <v/>
      </c>
      <c r="E181" s="41" t="str">
        <f>IF(SOCIETE!K180="","",SOCIETE!K180)</f>
        <v/>
      </c>
      <c r="F181" s="41" t="str">
        <f>IF(SOCIETE!L180="","",SOCIETE!L180)</f>
        <v/>
      </c>
      <c r="G181" s="41" t="str">
        <f>IF(SOCIETE!M180="","",SOCIETE!M180)</f>
        <v/>
      </c>
    </row>
    <row r="182" spans="1:7" s="28" customFormat="1" ht="12.75" customHeight="1">
      <c r="A182" s="29"/>
      <c r="B182" s="29"/>
      <c r="C182" s="41" t="str">
        <f>IF(SOCIETE!I181="","",SOCIETE!I181)</f>
        <v/>
      </c>
      <c r="D182" s="41" t="str">
        <f>IF(SOCIETE!J181="","",SOCIETE!J181)</f>
        <v/>
      </c>
      <c r="E182" s="41" t="str">
        <f>IF(SOCIETE!K181="","",SOCIETE!K181)</f>
        <v/>
      </c>
      <c r="F182" s="41" t="str">
        <f>IF(SOCIETE!L181="","",SOCIETE!L181)</f>
        <v/>
      </c>
      <c r="G182" s="41" t="str">
        <f>IF(SOCIETE!M181="","",SOCIETE!M181)</f>
        <v/>
      </c>
    </row>
    <row r="183" spans="1:7" s="28" customFormat="1" ht="12.75" customHeight="1">
      <c r="A183" s="29"/>
      <c r="B183" s="29"/>
      <c r="C183" s="41" t="str">
        <f>IF(SOCIETE!I182="","",SOCIETE!I182)</f>
        <v/>
      </c>
      <c r="D183" s="41" t="str">
        <f>IF(SOCIETE!J182="","",SOCIETE!J182)</f>
        <v/>
      </c>
      <c r="E183" s="41" t="str">
        <f>IF(SOCIETE!K182="","",SOCIETE!K182)</f>
        <v/>
      </c>
      <c r="F183" s="41" t="str">
        <f>IF(SOCIETE!L182="","",SOCIETE!L182)</f>
        <v/>
      </c>
      <c r="G183" s="41" t="str">
        <f>IF(SOCIETE!M182="","",SOCIETE!M182)</f>
        <v/>
      </c>
    </row>
    <row r="184" spans="1:7" s="28" customFormat="1" ht="12.75" customHeight="1">
      <c r="A184" s="29"/>
      <c r="B184" s="29"/>
      <c r="C184" s="41" t="str">
        <f>IF(SOCIETE!I183="","",SOCIETE!I183)</f>
        <v/>
      </c>
      <c r="D184" s="41" t="str">
        <f>IF(SOCIETE!J183="","",SOCIETE!J183)</f>
        <v/>
      </c>
      <c r="E184" s="41" t="str">
        <f>IF(SOCIETE!K183="","",SOCIETE!K183)</f>
        <v/>
      </c>
      <c r="F184" s="41" t="str">
        <f>IF(SOCIETE!L183="","",SOCIETE!L183)</f>
        <v/>
      </c>
      <c r="G184" s="41" t="str">
        <f>IF(SOCIETE!M183="","",SOCIETE!M183)</f>
        <v/>
      </c>
    </row>
    <row r="185" spans="1:7" s="28" customFormat="1" ht="12.75" customHeight="1">
      <c r="A185" s="29"/>
      <c r="B185" s="29"/>
      <c r="C185" s="41" t="str">
        <f>IF(SOCIETE!I184="","",SOCIETE!I184)</f>
        <v/>
      </c>
      <c r="D185" s="41" t="str">
        <f>IF(SOCIETE!J184="","",SOCIETE!J184)</f>
        <v/>
      </c>
      <c r="E185" s="41" t="str">
        <f>IF(SOCIETE!K184="","",SOCIETE!K184)</f>
        <v/>
      </c>
      <c r="F185" s="41" t="str">
        <f>IF(SOCIETE!L184="","",SOCIETE!L184)</f>
        <v/>
      </c>
      <c r="G185" s="41" t="str">
        <f>IF(SOCIETE!M184="","",SOCIETE!M184)</f>
        <v/>
      </c>
    </row>
    <row r="186" spans="1:7" s="28" customFormat="1" ht="12.75" customHeight="1">
      <c r="A186" s="29"/>
      <c r="B186" s="29"/>
      <c r="C186" s="41" t="str">
        <f>IF(SOCIETE!I185="","",SOCIETE!I185)</f>
        <v/>
      </c>
      <c r="D186" s="41" t="str">
        <f>IF(SOCIETE!J185="","",SOCIETE!J185)</f>
        <v/>
      </c>
      <c r="E186" s="41" t="str">
        <f>IF(SOCIETE!K185="","",SOCIETE!K185)</f>
        <v/>
      </c>
      <c r="F186" s="41" t="str">
        <f>IF(SOCIETE!L185="","",SOCIETE!L185)</f>
        <v/>
      </c>
      <c r="G186" s="41" t="str">
        <f>IF(SOCIETE!M185="","",SOCIETE!M185)</f>
        <v/>
      </c>
    </row>
    <row r="187" spans="1:7" s="28" customFormat="1" ht="12.75" customHeight="1">
      <c r="A187" s="29"/>
      <c r="B187" s="29"/>
      <c r="C187" s="41" t="str">
        <f>IF(SOCIETE!I186="","",SOCIETE!I186)</f>
        <v/>
      </c>
      <c r="D187" s="41" t="str">
        <f>IF(SOCIETE!J186="","",SOCIETE!J186)</f>
        <v/>
      </c>
      <c r="E187" s="41" t="str">
        <f>IF(SOCIETE!K186="","",SOCIETE!K186)</f>
        <v/>
      </c>
      <c r="F187" s="41" t="str">
        <f>IF(SOCIETE!L186="","",SOCIETE!L186)</f>
        <v/>
      </c>
      <c r="G187" s="41" t="str">
        <f>IF(SOCIETE!M186="","",SOCIETE!M186)</f>
        <v/>
      </c>
    </row>
    <row r="188" spans="1:7" s="28" customFormat="1" ht="12.75" customHeight="1">
      <c r="A188" s="29"/>
      <c r="B188" s="29"/>
      <c r="C188" s="41" t="str">
        <f>IF(SOCIETE!I187="","",SOCIETE!I187)</f>
        <v/>
      </c>
      <c r="D188" s="41" t="str">
        <f>IF(SOCIETE!J187="","",SOCIETE!J187)</f>
        <v/>
      </c>
      <c r="E188" s="41" t="str">
        <f>IF(SOCIETE!K187="","",SOCIETE!K187)</f>
        <v/>
      </c>
      <c r="F188" s="41" t="str">
        <f>IF(SOCIETE!L187="","",SOCIETE!L187)</f>
        <v/>
      </c>
      <c r="G188" s="41" t="str">
        <f>IF(SOCIETE!M187="","",SOCIETE!M187)</f>
        <v/>
      </c>
    </row>
    <row r="189" spans="1:7" s="28" customFormat="1" ht="12.75" customHeight="1">
      <c r="A189" s="29"/>
      <c r="B189" s="29"/>
      <c r="C189" s="41" t="str">
        <f>IF(SOCIETE!I188="","",SOCIETE!I188)</f>
        <v/>
      </c>
      <c r="D189" s="41" t="str">
        <f>IF(SOCIETE!J188="","",SOCIETE!J188)</f>
        <v/>
      </c>
      <c r="E189" s="41" t="str">
        <f>IF(SOCIETE!K188="","",SOCIETE!K188)</f>
        <v/>
      </c>
      <c r="F189" s="41" t="str">
        <f>IF(SOCIETE!L188="","",SOCIETE!L188)</f>
        <v/>
      </c>
      <c r="G189" s="41" t="str">
        <f>IF(SOCIETE!M188="","",SOCIETE!M188)</f>
        <v/>
      </c>
    </row>
    <row r="190" spans="1:7" s="28" customFormat="1" ht="12.75" customHeight="1">
      <c r="A190" s="29"/>
      <c r="B190" s="29"/>
      <c r="C190" s="41" t="str">
        <f>IF(SOCIETE!I189="","",SOCIETE!I189)</f>
        <v/>
      </c>
      <c r="D190" s="41" t="str">
        <f>IF(SOCIETE!J189="","",SOCIETE!J189)</f>
        <v/>
      </c>
      <c r="E190" s="41" t="str">
        <f>IF(SOCIETE!K189="","",SOCIETE!K189)</f>
        <v/>
      </c>
      <c r="F190" s="41" t="str">
        <f>IF(SOCIETE!L189="","",SOCIETE!L189)</f>
        <v/>
      </c>
      <c r="G190" s="41" t="str">
        <f>IF(SOCIETE!M189="","",SOCIETE!M189)</f>
        <v/>
      </c>
    </row>
    <row r="191" spans="1:7" s="28" customFormat="1" ht="12.75" customHeight="1">
      <c r="A191" s="29"/>
      <c r="B191" s="29"/>
      <c r="C191" s="41" t="str">
        <f>IF(SOCIETE!I190="","",SOCIETE!I190)</f>
        <v/>
      </c>
      <c r="D191" s="41" t="str">
        <f>IF(SOCIETE!J190="","",SOCIETE!J190)</f>
        <v/>
      </c>
      <c r="E191" s="41" t="str">
        <f>IF(SOCIETE!K190="","",SOCIETE!K190)</f>
        <v/>
      </c>
      <c r="F191" s="41" t="str">
        <f>IF(SOCIETE!L190="","",SOCIETE!L190)</f>
        <v/>
      </c>
      <c r="G191" s="41" t="str">
        <f>IF(SOCIETE!M190="","",SOCIETE!M190)</f>
        <v/>
      </c>
    </row>
    <row r="192" spans="1:7" s="28" customFormat="1" ht="12.75" customHeight="1">
      <c r="A192" s="29"/>
      <c r="B192" s="29"/>
      <c r="C192" s="41" t="str">
        <f>IF(SOCIETE!I191="","",SOCIETE!I191)</f>
        <v/>
      </c>
      <c r="D192" s="41" t="str">
        <f>IF(SOCIETE!J191="","",SOCIETE!J191)</f>
        <v/>
      </c>
      <c r="E192" s="41" t="str">
        <f>IF(SOCIETE!K191="","",SOCIETE!K191)</f>
        <v/>
      </c>
      <c r="F192" s="41" t="str">
        <f>IF(SOCIETE!L191="","",SOCIETE!L191)</f>
        <v/>
      </c>
      <c r="G192" s="41" t="str">
        <f>IF(SOCIETE!M191="","",SOCIETE!M191)</f>
        <v/>
      </c>
    </row>
    <row r="193" spans="1:7" s="28" customFormat="1" ht="12.75" customHeight="1">
      <c r="A193" s="29"/>
      <c r="B193" s="29"/>
      <c r="C193" s="41" t="str">
        <f>IF(SOCIETE!I192="","",SOCIETE!I192)</f>
        <v/>
      </c>
      <c r="D193" s="41" t="str">
        <f>IF(SOCIETE!J192="","",SOCIETE!J192)</f>
        <v/>
      </c>
      <c r="E193" s="41" t="str">
        <f>IF(SOCIETE!K192="","",SOCIETE!K192)</f>
        <v/>
      </c>
      <c r="F193" s="41" t="str">
        <f>IF(SOCIETE!L192="","",SOCIETE!L192)</f>
        <v/>
      </c>
      <c r="G193" s="41" t="str">
        <f>IF(SOCIETE!M192="","",SOCIETE!M192)</f>
        <v/>
      </c>
    </row>
    <row r="194" spans="1:7" s="28" customFormat="1" ht="12.75" customHeight="1">
      <c r="A194" s="29"/>
      <c r="B194" s="29"/>
      <c r="C194" s="41" t="str">
        <f>IF(SOCIETE!I193="","",SOCIETE!I193)</f>
        <v/>
      </c>
      <c r="D194" s="41" t="str">
        <f>IF(SOCIETE!J193="","",SOCIETE!J193)</f>
        <v/>
      </c>
      <c r="E194" s="41" t="str">
        <f>IF(SOCIETE!K193="","",SOCIETE!K193)</f>
        <v/>
      </c>
      <c r="F194" s="41" t="str">
        <f>IF(SOCIETE!L193="","",SOCIETE!L193)</f>
        <v/>
      </c>
      <c r="G194" s="41" t="str">
        <f>IF(SOCIETE!M193="","",SOCIETE!M193)</f>
        <v/>
      </c>
    </row>
    <row r="195" spans="1:7" s="28" customFormat="1" ht="12.75" customHeight="1">
      <c r="A195" s="29"/>
      <c r="B195" s="29"/>
      <c r="C195" s="41" t="str">
        <f>IF(SOCIETE!I194="","",SOCIETE!I194)</f>
        <v/>
      </c>
      <c r="D195" s="41" t="str">
        <f>IF(SOCIETE!J194="","",SOCIETE!J194)</f>
        <v/>
      </c>
      <c r="E195" s="41" t="str">
        <f>IF(SOCIETE!K194="","",SOCIETE!K194)</f>
        <v/>
      </c>
      <c r="F195" s="41" t="str">
        <f>IF(SOCIETE!L194="","",SOCIETE!L194)</f>
        <v/>
      </c>
      <c r="G195" s="41" t="str">
        <f>IF(SOCIETE!M194="","",SOCIETE!M194)</f>
        <v/>
      </c>
    </row>
    <row r="196" spans="1:7" s="28" customFormat="1" ht="12.75" customHeight="1">
      <c r="A196" s="29"/>
      <c r="B196" s="29"/>
      <c r="C196" s="41" t="str">
        <f>IF(SOCIETE!I195="","",SOCIETE!I195)</f>
        <v/>
      </c>
      <c r="D196" s="41" t="str">
        <f>IF(SOCIETE!J195="","",SOCIETE!J195)</f>
        <v/>
      </c>
      <c r="E196" s="41" t="str">
        <f>IF(SOCIETE!K195="","",SOCIETE!K195)</f>
        <v/>
      </c>
      <c r="F196" s="41" t="str">
        <f>IF(SOCIETE!L195="","",SOCIETE!L195)</f>
        <v/>
      </c>
      <c r="G196" s="41" t="str">
        <f>IF(SOCIETE!M195="","",SOCIETE!M195)</f>
        <v/>
      </c>
    </row>
    <row r="197" spans="1:7" s="28" customFormat="1" ht="12.75" customHeight="1">
      <c r="A197" s="29"/>
      <c r="B197" s="29"/>
      <c r="C197" s="41" t="str">
        <f>IF(SOCIETE!I196="","",SOCIETE!I196)</f>
        <v/>
      </c>
      <c r="D197" s="41" t="str">
        <f>IF(SOCIETE!J196="","",SOCIETE!J196)</f>
        <v/>
      </c>
      <c r="E197" s="41" t="str">
        <f>IF(SOCIETE!K196="","",SOCIETE!K196)</f>
        <v/>
      </c>
      <c r="F197" s="41" t="str">
        <f>IF(SOCIETE!L196="","",SOCIETE!L196)</f>
        <v/>
      </c>
      <c r="G197" s="41" t="str">
        <f>IF(SOCIETE!M196="","",SOCIETE!M196)</f>
        <v/>
      </c>
    </row>
    <row r="198" spans="1:7" s="28" customFormat="1" ht="12.75" customHeight="1">
      <c r="A198" s="29"/>
      <c r="B198" s="29"/>
      <c r="C198" s="41" t="str">
        <f>IF(SOCIETE!I197="","",SOCIETE!I197)</f>
        <v/>
      </c>
      <c r="D198" s="41" t="str">
        <f>IF(SOCIETE!J197="","",SOCIETE!J197)</f>
        <v/>
      </c>
      <c r="E198" s="41" t="str">
        <f>IF(SOCIETE!K197="","",SOCIETE!K197)</f>
        <v/>
      </c>
      <c r="F198" s="41" t="str">
        <f>IF(SOCIETE!L197="","",SOCIETE!L197)</f>
        <v/>
      </c>
      <c r="G198" s="41" t="str">
        <f>IF(SOCIETE!M197="","",SOCIETE!M197)</f>
        <v/>
      </c>
    </row>
    <row r="199" spans="1:7" s="28" customFormat="1" ht="12.75" customHeight="1">
      <c r="A199" s="29"/>
      <c r="B199" s="29"/>
      <c r="C199" s="41" t="str">
        <f>IF(SOCIETE!I198="","",SOCIETE!I198)</f>
        <v/>
      </c>
      <c r="D199" s="41" t="str">
        <f>IF(SOCIETE!J198="","",SOCIETE!J198)</f>
        <v/>
      </c>
      <c r="E199" s="41" t="str">
        <f>IF(SOCIETE!K198="","",SOCIETE!K198)</f>
        <v/>
      </c>
      <c r="F199" s="41" t="str">
        <f>IF(SOCIETE!L198="","",SOCIETE!L198)</f>
        <v/>
      </c>
      <c r="G199" s="41" t="str">
        <f>IF(SOCIETE!M198="","",SOCIETE!M198)</f>
        <v/>
      </c>
    </row>
    <row r="200" spans="1:7" s="28" customFormat="1" ht="12.75" customHeight="1">
      <c r="A200" s="29"/>
      <c r="B200" s="29"/>
      <c r="C200" s="41" t="str">
        <f>IF(SOCIETE!I199="","",SOCIETE!I199)</f>
        <v/>
      </c>
      <c r="D200" s="41" t="str">
        <f>IF(SOCIETE!J199="","",SOCIETE!J199)</f>
        <v/>
      </c>
      <c r="E200" s="41" t="str">
        <f>IF(SOCIETE!K199="","",SOCIETE!K199)</f>
        <v/>
      </c>
      <c r="F200" s="41" t="str">
        <f>IF(SOCIETE!L199="","",SOCIETE!L199)</f>
        <v/>
      </c>
      <c r="G200" s="41" t="str">
        <f>IF(SOCIETE!M199="","",SOCIETE!M199)</f>
        <v/>
      </c>
    </row>
    <row r="201" spans="1:7" s="28" customFormat="1" ht="12.75" customHeight="1">
      <c r="A201" s="29"/>
      <c r="B201" s="29"/>
      <c r="C201" s="41" t="str">
        <f>IF(SOCIETE!I200="","",SOCIETE!I200)</f>
        <v/>
      </c>
      <c r="D201" s="41" t="str">
        <f>IF(SOCIETE!J200="","",SOCIETE!J200)</f>
        <v/>
      </c>
      <c r="E201" s="41" t="str">
        <f>IF(SOCIETE!K200="","",SOCIETE!K200)</f>
        <v/>
      </c>
      <c r="F201" s="41" t="str">
        <f>IF(SOCIETE!L200="","",SOCIETE!L200)</f>
        <v/>
      </c>
      <c r="G201" s="41" t="str">
        <f>IF(SOCIETE!M200="","",SOCIETE!M200)</f>
        <v/>
      </c>
    </row>
    <row r="202" spans="1:7" s="28" customFormat="1" ht="12.75" customHeight="1">
      <c r="A202" s="29"/>
      <c r="B202" s="29"/>
      <c r="C202" s="41" t="str">
        <f>IF(SOCIETE!I201="","",SOCIETE!I201)</f>
        <v/>
      </c>
      <c r="D202" s="41" t="str">
        <f>IF(SOCIETE!J201="","",SOCIETE!J201)</f>
        <v/>
      </c>
      <c r="E202" s="41" t="str">
        <f>IF(SOCIETE!K201="","",SOCIETE!K201)</f>
        <v/>
      </c>
      <c r="F202" s="41" t="str">
        <f>IF(SOCIETE!L201="","",SOCIETE!L201)</f>
        <v/>
      </c>
      <c r="G202" s="41" t="str">
        <f>IF(SOCIETE!M201="","",SOCIETE!M201)</f>
        <v/>
      </c>
    </row>
    <row r="203" spans="1:7" s="28" customFormat="1" ht="12.75" customHeight="1">
      <c r="A203" s="29"/>
      <c r="B203" s="29"/>
      <c r="C203" s="41" t="str">
        <f>IF(SOCIETE!I202="","",SOCIETE!I202)</f>
        <v/>
      </c>
      <c r="D203" s="41" t="str">
        <f>IF(SOCIETE!J202="","",SOCIETE!J202)</f>
        <v/>
      </c>
      <c r="E203" s="41" t="str">
        <f>IF(SOCIETE!K202="","",SOCIETE!K202)</f>
        <v/>
      </c>
      <c r="F203" s="41" t="str">
        <f>IF(SOCIETE!L202="","",SOCIETE!L202)</f>
        <v/>
      </c>
      <c r="G203" s="41" t="str">
        <f>IF(SOCIETE!M202="","",SOCIETE!M202)</f>
        <v/>
      </c>
    </row>
    <row r="204" spans="1:7" s="28" customFormat="1" ht="12.75" customHeight="1">
      <c r="A204" s="29"/>
      <c r="B204" s="29"/>
      <c r="C204" s="41" t="str">
        <f>IF(SOCIETE!I203="","",SOCIETE!I203)</f>
        <v/>
      </c>
      <c r="D204" s="41" t="str">
        <f>IF(SOCIETE!J203="","",SOCIETE!J203)</f>
        <v/>
      </c>
      <c r="E204" s="41" t="str">
        <f>IF(SOCIETE!K203="","",SOCIETE!K203)</f>
        <v/>
      </c>
      <c r="F204" s="41" t="str">
        <f>IF(SOCIETE!L203="","",SOCIETE!L203)</f>
        <v/>
      </c>
      <c r="G204" s="41" t="str">
        <f>IF(SOCIETE!M203="","",SOCIETE!M203)</f>
        <v/>
      </c>
    </row>
    <row r="205" spans="1:7" s="28" customFormat="1" ht="12.75" customHeight="1">
      <c r="A205" s="29"/>
      <c r="B205" s="29"/>
      <c r="C205" s="41" t="str">
        <f>IF(SOCIETE!I204="","",SOCIETE!I204)</f>
        <v/>
      </c>
      <c r="D205" s="41" t="str">
        <f>IF(SOCIETE!J204="","",SOCIETE!J204)</f>
        <v/>
      </c>
      <c r="E205" s="41" t="str">
        <f>IF(SOCIETE!K204="","",SOCIETE!K204)</f>
        <v/>
      </c>
      <c r="F205" s="41" t="str">
        <f>IF(SOCIETE!L204="","",SOCIETE!L204)</f>
        <v/>
      </c>
      <c r="G205" s="41" t="str">
        <f>IF(SOCIETE!M204="","",SOCIETE!M204)</f>
        <v/>
      </c>
    </row>
    <row r="206" spans="1:7" s="28" customFormat="1" ht="12.75" customHeight="1">
      <c r="A206" s="29"/>
      <c r="B206" s="29"/>
      <c r="C206" s="41" t="str">
        <f>IF(SOCIETE!I205="","",SOCIETE!I205)</f>
        <v/>
      </c>
      <c r="D206" s="41" t="str">
        <f>IF(SOCIETE!J205="","",SOCIETE!J205)</f>
        <v/>
      </c>
      <c r="E206" s="41" t="str">
        <f>IF(SOCIETE!K205="","",SOCIETE!K205)</f>
        <v/>
      </c>
      <c r="F206" s="41" t="str">
        <f>IF(SOCIETE!L205="","",SOCIETE!L205)</f>
        <v/>
      </c>
      <c r="G206" s="41" t="str">
        <f>IF(SOCIETE!M205="","",SOCIETE!M205)</f>
        <v/>
      </c>
    </row>
    <row r="207" spans="1:7" s="28" customFormat="1" ht="12.75" customHeight="1">
      <c r="A207" s="29"/>
      <c r="B207" s="29"/>
      <c r="C207" s="41" t="str">
        <f>IF(SOCIETE!I206="","",SOCIETE!I206)</f>
        <v/>
      </c>
      <c r="D207" s="41" t="str">
        <f>IF(SOCIETE!J206="","",SOCIETE!J206)</f>
        <v/>
      </c>
      <c r="E207" s="41" t="str">
        <f>IF(SOCIETE!K206="","",SOCIETE!K206)</f>
        <v/>
      </c>
      <c r="F207" s="41" t="str">
        <f>IF(SOCIETE!L206="","",SOCIETE!L206)</f>
        <v/>
      </c>
      <c r="G207" s="41" t="str">
        <f>IF(SOCIETE!M206="","",SOCIETE!M206)</f>
        <v/>
      </c>
    </row>
    <row r="208" spans="1:7" s="28" customFormat="1" ht="12.75" customHeight="1">
      <c r="A208" s="29"/>
      <c r="B208" s="29"/>
      <c r="C208" s="41" t="str">
        <f>IF(SOCIETE!I207="","",SOCIETE!I207)</f>
        <v/>
      </c>
      <c r="D208" s="41" t="str">
        <f>IF(SOCIETE!J207="","",SOCIETE!J207)</f>
        <v/>
      </c>
      <c r="E208" s="41" t="str">
        <f>IF(SOCIETE!K207="","",SOCIETE!K207)</f>
        <v/>
      </c>
      <c r="F208" s="41" t="str">
        <f>IF(SOCIETE!L207="","",SOCIETE!L207)</f>
        <v/>
      </c>
      <c r="G208" s="41" t="str">
        <f>IF(SOCIETE!M207="","",SOCIETE!M207)</f>
        <v/>
      </c>
    </row>
    <row r="209" spans="1:7" s="28" customFormat="1" ht="12.75" customHeight="1">
      <c r="A209" s="29"/>
      <c r="B209" s="29"/>
      <c r="C209" s="41" t="str">
        <f>IF(SOCIETE!I208="","",SOCIETE!I208)</f>
        <v/>
      </c>
      <c r="D209" s="41" t="str">
        <f>IF(SOCIETE!J208="","",SOCIETE!J208)</f>
        <v/>
      </c>
      <c r="E209" s="41" t="str">
        <f>IF(SOCIETE!K208="","",SOCIETE!K208)</f>
        <v/>
      </c>
      <c r="F209" s="41" t="str">
        <f>IF(SOCIETE!L208="","",SOCIETE!L208)</f>
        <v/>
      </c>
      <c r="G209" s="41" t="str">
        <f>IF(SOCIETE!M208="","",SOCIETE!M208)</f>
        <v/>
      </c>
    </row>
    <row r="210" spans="1:7" s="28" customFormat="1" ht="12.75" customHeight="1">
      <c r="A210" s="29"/>
      <c r="B210" s="29"/>
      <c r="C210" s="41" t="str">
        <f>IF(SOCIETE!I209="","",SOCIETE!I209)</f>
        <v/>
      </c>
      <c r="D210" s="41" t="str">
        <f>IF(SOCIETE!J209="","",SOCIETE!J209)</f>
        <v/>
      </c>
      <c r="E210" s="41" t="str">
        <f>IF(SOCIETE!K209="","",SOCIETE!K209)</f>
        <v/>
      </c>
      <c r="F210" s="41" t="str">
        <f>IF(SOCIETE!L209="","",SOCIETE!L209)</f>
        <v/>
      </c>
      <c r="G210" s="41" t="str">
        <f>IF(SOCIETE!M209="","",SOCIETE!M209)</f>
        <v/>
      </c>
    </row>
    <row r="211" spans="1:7" s="28" customFormat="1" ht="12.75" customHeight="1">
      <c r="A211" s="29"/>
      <c r="B211" s="29"/>
      <c r="C211" s="41" t="str">
        <f>IF(SOCIETE!I210="","",SOCIETE!I210)</f>
        <v/>
      </c>
      <c r="D211" s="41" t="str">
        <f>IF(SOCIETE!J210="","",SOCIETE!J210)</f>
        <v/>
      </c>
      <c r="E211" s="41" t="str">
        <f>IF(SOCIETE!K210="","",SOCIETE!K210)</f>
        <v/>
      </c>
      <c r="F211" s="41" t="str">
        <f>IF(SOCIETE!L210="","",SOCIETE!L210)</f>
        <v/>
      </c>
      <c r="G211" s="41" t="str">
        <f>IF(SOCIETE!M210="","",SOCIETE!M210)</f>
        <v/>
      </c>
    </row>
    <row r="212" spans="1:7" s="28" customFormat="1" ht="12.75" customHeight="1">
      <c r="A212" s="29"/>
      <c r="B212" s="29"/>
      <c r="C212" s="41" t="str">
        <f>IF(SOCIETE!I211="","",SOCIETE!I211)</f>
        <v/>
      </c>
      <c r="D212" s="41" t="str">
        <f>IF(SOCIETE!J211="","",SOCIETE!J211)</f>
        <v/>
      </c>
      <c r="E212" s="41" t="str">
        <f>IF(SOCIETE!K211="","",SOCIETE!K211)</f>
        <v/>
      </c>
      <c r="F212" s="41" t="str">
        <f>IF(SOCIETE!L211="","",SOCIETE!L211)</f>
        <v/>
      </c>
      <c r="G212" s="41" t="str">
        <f>IF(SOCIETE!M211="","",SOCIETE!M211)</f>
        <v/>
      </c>
    </row>
    <row r="213" spans="1:7" s="28" customFormat="1" ht="12.75" customHeight="1">
      <c r="A213" s="29"/>
      <c r="B213" s="29"/>
      <c r="C213" s="41" t="str">
        <f>IF(SOCIETE!I212="","",SOCIETE!I212)</f>
        <v/>
      </c>
      <c r="D213" s="41" t="str">
        <f>IF(SOCIETE!J212="","",SOCIETE!J212)</f>
        <v/>
      </c>
      <c r="E213" s="41" t="str">
        <f>IF(SOCIETE!K212="","",SOCIETE!K212)</f>
        <v/>
      </c>
      <c r="F213" s="41" t="str">
        <f>IF(SOCIETE!L212="","",SOCIETE!L212)</f>
        <v/>
      </c>
      <c r="G213" s="41" t="str">
        <f>IF(SOCIETE!M212="","",SOCIETE!M212)</f>
        <v/>
      </c>
    </row>
    <row r="214" spans="1:7" s="28" customFormat="1" ht="12.75" customHeight="1">
      <c r="A214" s="29"/>
      <c r="B214" s="29"/>
      <c r="C214" s="41" t="str">
        <f>IF(SOCIETE!I213="","",SOCIETE!I213)</f>
        <v/>
      </c>
      <c r="D214" s="41" t="str">
        <f>IF(SOCIETE!J213="","",SOCIETE!J213)</f>
        <v/>
      </c>
      <c r="E214" s="41" t="str">
        <f>IF(SOCIETE!K213="","",SOCIETE!K213)</f>
        <v/>
      </c>
      <c r="F214" s="41" t="str">
        <f>IF(SOCIETE!L213="","",SOCIETE!L213)</f>
        <v/>
      </c>
      <c r="G214" s="41" t="str">
        <f>IF(SOCIETE!M213="","",SOCIETE!M213)</f>
        <v/>
      </c>
    </row>
    <row r="215" spans="1:7" s="28" customFormat="1" ht="12.75" customHeight="1">
      <c r="A215" s="29"/>
      <c r="B215" s="29"/>
      <c r="C215" s="41" t="str">
        <f>IF(SOCIETE!I214="","",SOCIETE!I214)</f>
        <v/>
      </c>
      <c r="D215" s="41" t="str">
        <f>IF(SOCIETE!J214="","",SOCIETE!J214)</f>
        <v/>
      </c>
      <c r="E215" s="41" t="str">
        <f>IF(SOCIETE!K214="","",SOCIETE!K214)</f>
        <v/>
      </c>
      <c r="F215" s="41" t="str">
        <f>IF(SOCIETE!L214="","",SOCIETE!L214)</f>
        <v/>
      </c>
      <c r="G215" s="41" t="str">
        <f>IF(SOCIETE!M214="","",SOCIETE!M214)</f>
        <v/>
      </c>
    </row>
    <row r="216" spans="1:7" s="28" customFormat="1" ht="12.75" customHeight="1">
      <c r="A216" s="29"/>
      <c r="B216" s="29"/>
      <c r="C216" s="41" t="str">
        <f>IF(SOCIETE!I215="","",SOCIETE!I215)</f>
        <v/>
      </c>
      <c r="D216" s="41" t="str">
        <f>IF(SOCIETE!J215="","",SOCIETE!J215)</f>
        <v/>
      </c>
      <c r="E216" s="41" t="str">
        <f>IF(SOCIETE!K215="","",SOCIETE!K215)</f>
        <v/>
      </c>
      <c r="F216" s="41" t="str">
        <f>IF(SOCIETE!L215="","",SOCIETE!L215)</f>
        <v/>
      </c>
      <c r="G216" s="41" t="str">
        <f>IF(SOCIETE!M215="","",SOCIETE!M215)</f>
        <v/>
      </c>
    </row>
    <row r="217" spans="1:7" s="28" customFormat="1" ht="12.75" customHeight="1">
      <c r="A217" s="29"/>
      <c r="B217" s="29"/>
      <c r="C217" s="41" t="str">
        <f>IF(SOCIETE!I216="","",SOCIETE!I216)</f>
        <v/>
      </c>
      <c r="D217" s="41" t="str">
        <f>IF(SOCIETE!J216="","",SOCIETE!J216)</f>
        <v/>
      </c>
      <c r="E217" s="41" t="str">
        <f>IF(SOCIETE!K216="","",SOCIETE!K216)</f>
        <v/>
      </c>
      <c r="F217" s="41" t="str">
        <f>IF(SOCIETE!L216="","",SOCIETE!L216)</f>
        <v/>
      </c>
      <c r="G217" s="41" t="str">
        <f>IF(SOCIETE!M216="","",SOCIETE!M216)</f>
        <v/>
      </c>
    </row>
    <row r="218" spans="1:7" s="28" customFormat="1" ht="12.75" customHeight="1">
      <c r="A218" s="29"/>
      <c r="B218" s="29"/>
      <c r="C218" s="41" t="str">
        <f>IF(SOCIETE!I217="","",SOCIETE!I217)</f>
        <v/>
      </c>
      <c r="D218" s="41" t="str">
        <f>IF(SOCIETE!J217="","",SOCIETE!J217)</f>
        <v/>
      </c>
      <c r="E218" s="41" t="str">
        <f>IF(SOCIETE!K217="","",SOCIETE!K217)</f>
        <v/>
      </c>
      <c r="F218" s="41" t="str">
        <f>IF(SOCIETE!L217="","",SOCIETE!L217)</f>
        <v/>
      </c>
      <c r="G218" s="41" t="str">
        <f>IF(SOCIETE!M217="","",SOCIETE!M217)</f>
        <v/>
      </c>
    </row>
    <row r="219" spans="1:7" s="28" customFormat="1" ht="12.75" customHeight="1">
      <c r="A219" s="29"/>
      <c r="B219" s="29"/>
      <c r="C219" s="41" t="str">
        <f>IF(SOCIETE!I218="","",SOCIETE!I218)</f>
        <v/>
      </c>
      <c r="D219" s="41" t="str">
        <f>IF(SOCIETE!J218="","",SOCIETE!J218)</f>
        <v/>
      </c>
      <c r="E219" s="41" t="str">
        <f>IF(SOCIETE!K218="","",SOCIETE!K218)</f>
        <v/>
      </c>
      <c r="F219" s="41" t="str">
        <f>IF(SOCIETE!L218="","",SOCIETE!L218)</f>
        <v/>
      </c>
      <c r="G219" s="41" t="str">
        <f>IF(SOCIETE!M218="","",SOCIETE!M218)</f>
        <v/>
      </c>
    </row>
    <row r="220" spans="1:7" s="28" customFormat="1" ht="12.75" customHeight="1">
      <c r="A220" s="29"/>
      <c r="B220" s="29"/>
      <c r="C220" s="41" t="str">
        <f>IF(SOCIETE!I219="","",SOCIETE!I219)</f>
        <v/>
      </c>
      <c r="D220" s="41" t="str">
        <f>IF(SOCIETE!J219="","",SOCIETE!J219)</f>
        <v/>
      </c>
      <c r="E220" s="41" t="str">
        <f>IF(SOCIETE!K219="","",SOCIETE!K219)</f>
        <v/>
      </c>
      <c r="F220" s="41" t="str">
        <f>IF(SOCIETE!L219="","",SOCIETE!L219)</f>
        <v/>
      </c>
      <c r="G220" s="41" t="str">
        <f>IF(SOCIETE!M219="","",SOCIETE!M219)</f>
        <v/>
      </c>
    </row>
    <row r="221" spans="1:7" s="28" customFormat="1" ht="12.75" customHeight="1">
      <c r="A221" s="29"/>
      <c r="B221" s="29"/>
      <c r="C221" s="41" t="str">
        <f>IF(SOCIETE!I220="","",SOCIETE!I220)</f>
        <v/>
      </c>
      <c r="D221" s="41" t="str">
        <f>IF(SOCIETE!J220="","",SOCIETE!J220)</f>
        <v/>
      </c>
      <c r="E221" s="41" t="str">
        <f>IF(SOCIETE!K220="","",SOCIETE!K220)</f>
        <v/>
      </c>
      <c r="F221" s="41" t="str">
        <f>IF(SOCIETE!L220="","",SOCIETE!L220)</f>
        <v/>
      </c>
      <c r="G221" s="41" t="str">
        <f>IF(SOCIETE!M220="","",SOCIETE!M220)</f>
        <v/>
      </c>
    </row>
    <row r="222" spans="1:7" s="28" customFormat="1" ht="12.75" customHeight="1">
      <c r="A222" s="29"/>
      <c r="B222" s="29"/>
      <c r="C222" s="41" t="str">
        <f>IF(SOCIETE!I221="","",SOCIETE!I221)</f>
        <v/>
      </c>
      <c r="D222" s="41" t="str">
        <f>IF(SOCIETE!J221="","",SOCIETE!J221)</f>
        <v/>
      </c>
      <c r="E222" s="41" t="str">
        <f>IF(SOCIETE!K221="","",SOCIETE!K221)</f>
        <v/>
      </c>
      <c r="F222" s="41" t="str">
        <f>IF(SOCIETE!L221="","",SOCIETE!L221)</f>
        <v/>
      </c>
      <c r="G222" s="41" t="str">
        <f>IF(SOCIETE!M221="","",SOCIETE!M221)</f>
        <v/>
      </c>
    </row>
    <row r="223" spans="1:7" s="28" customFormat="1" ht="12.75" customHeight="1">
      <c r="A223" s="29"/>
      <c r="B223" s="29"/>
      <c r="C223" s="41" t="str">
        <f>IF(SOCIETE!I222="","",SOCIETE!I222)</f>
        <v/>
      </c>
      <c r="D223" s="41" t="str">
        <f>IF(SOCIETE!J222="","",SOCIETE!J222)</f>
        <v/>
      </c>
      <c r="E223" s="41" t="str">
        <f>IF(SOCIETE!K222="","",SOCIETE!K222)</f>
        <v/>
      </c>
      <c r="F223" s="41" t="str">
        <f>IF(SOCIETE!L222="","",SOCIETE!L222)</f>
        <v/>
      </c>
      <c r="G223" s="41" t="str">
        <f>IF(SOCIETE!M222="","",SOCIETE!M222)</f>
        <v/>
      </c>
    </row>
    <row r="224" spans="1:7" s="28" customFormat="1" ht="12.75" customHeight="1">
      <c r="A224" s="29"/>
      <c r="B224" s="29"/>
      <c r="C224" s="41" t="str">
        <f>IF(SOCIETE!I223="","",SOCIETE!I223)</f>
        <v/>
      </c>
      <c r="D224" s="41" t="str">
        <f>IF(SOCIETE!J223="","",SOCIETE!J223)</f>
        <v/>
      </c>
      <c r="E224" s="41" t="str">
        <f>IF(SOCIETE!K223="","",SOCIETE!K223)</f>
        <v/>
      </c>
      <c r="F224" s="41" t="str">
        <f>IF(SOCIETE!L223="","",SOCIETE!L223)</f>
        <v/>
      </c>
      <c r="G224" s="41" t="str">
        <f>IF(SOCIETE!M223="","",SOCIETE!M223)</f>
        <v/>
      </c>
    </row>
    <row r="225" spans="1:7" s="28" customFormat="1" ht="12.75" customHeight="1">
      <c r="A225" s="29"/>
      <c r="B225" s="29"/>
      <c r="C225" s="41" t="str">
        <f>IF(SOCIETE!I224="","",SOCIETE!I224)</f>
        <v/>
      </c>
      <c r="D225" s="41" t="str">
        <f>IF(SOCIETE!J224="","",SOCIETE!J224)</f>
        <v/>
      </c>
      <c r="E225" s="41" t="str">
        <f>IF(SOCIETE!K224="","",SOCIETE!K224)</f>
        <v/>
      </c>
      <c r="F225" s="41" t="str">
        <f>IF(SOCIETE!L224="","",SOCIETE!L224)</f>
        <v/>
      </c>
      <c r="G225" s="41" t="str">
        <f>IF(SOCIETE!M224="","",SOCIETE!M224)</f>
        <v/>
      </c>
    </row>
    <row r="226" spans="1:7" s="28" customFormat="1" ht="12.75" customHeight="1">
      <c r="A226" s="29"/>
      <c r="B226" s="29"/>
      <c r="C226" s="41" t="str">
        <f>IF(SOCIETE!I225="","",SOCIETE!I225)</f>
        <v/>
      </c>
      <c r="D226" s="41" t="str">
        <f>IF(SOCIETE!J225="","",SOCIETE!J225)</f>
        <v/>
      </c>
      <c r="E226" s="41" t="str">
        <f>IF(SOCIETE!K225="","",SOCIETE!K225)</f>
        <v/>
      </c>
      <c r="F226" s="41" t="str">
        <f>IF(SOCIETE!L225="","",SOCIETE!L225)</f>
        <v/>
      </c>
      <c r="G226" s="41" t="str">
        <f>IF(SOCIETE!M225="","",SOCIETE!M225)</f>
        <v/>
      </c>
    </row>
    <row r="227" spans="1:7" s="28" customFormat="1" ht="12.75" customHeight="1">
      <c r="A227" s="29"/>
      <c r="B227" s="29"/>
      <c r="C227" s="41" t="str">
        <f>IF(SOCIETE!I226="","",SOCIETE!I226)</f>
        <v/>
      </c>
      <c r="D227" s="41" t="str">
        <f>IF(SOCIETE!J226="","",SOCIETE!J226)</f>
        <v/>
      </c>
      <c r="E227" s="41" t="str">
        <f>IF(SOCIETE!K226="","",SOCIETE!K226)</f>
        <v/>
      </c>
      <c r="F227" s="41" t="str">
        <f>IF(SOCIETE!L226="","",SOCIETE!L226)</f>
        <v/>
      </c>
      <c r="G227" s="41" t="str">
        <f>IF(SOCIETE!M226="","",SOCIETE!M226)</f>
        <v/>
      </c>
    </row>
    <row r="228" spans="1:7" s="28" customFormat="1" ht="12.75" customHeight="1">
      <c r="A228" s="29"/>
      <c r="B228" s="29"/>
      <c r="C228" s="41" t="str">
        <f>IF(SOCIETE!I227="","",SOCIETE!I227)</f>
        <v/>
      </c>
      <c r="D228" s="41" t="str">
        <f>IF(SOCIETE!J227="","",SOCIETE!J227)</f>
        <v/>
      </c>
      <c r="E228" s="41" t="str">
        <f>IF(SOCIETE!K227="","",SOCIETE!K227)</f>
        <v/>
      </c>
      <c r="F228" s="41" t="str">
        <f>IF(SOCIETE!L227="","",SOCIETE!L227)</f>
        <v/>
      </c>
      <c r="G228" s="41" t="str">
        <f>IF(SOCIETE!M227="","",SOCIETE!M227)</f>
        <v/>
      </c>
    </row>
    <row r="229" spans="1:7" s="28" customFormat="1" ht="12.75" customHeight="1">
      <c r="A229" s="29"/>
      <c r="B229" s="29"/>
      <c r="C229" s="41" t="str">
        <f>IF(SOCIETE!I228="","",SOCIETE!I228)</f>
        <v/>
      </c>
      <c r="D229" s="41" t="str">
        <f>IF(SOCIETE!J228="","",SOCIETE!J228)</f>
        <v/>
      </c>
      <c r="E229" s="41" t="str">
        <f>IF(SOCIETE!K228="","",SOCIETE!K228)</f>
        <v/>
      </c>
      <c r="F229" s="41" t="str">
        <f>IF(SOCIETE!L228="","",SOCIETE!L228)</f>
        <v/>
      </c>
      <c r="G229" s="41" t="str">
        <f>IF(SOCIETE!M228="","",SOCIETE!M228)</f>
        <v/>
      </c>
    </row>
    <row r="230" spans="1:7" s="28" customFormat="1" ht="12.75" customHeight="1">
      <c r="A230" s="29"/>
      <c r="B230" s="29"/>
      <c r="C230" s="41" t="str">
        <f>IF(SOCIETE!I229="","",SOCIETE!I229)</f>
        <v/>
      </c>
      <c r="D230" s="41" t="str">
        <f>IF(SOCIETE!J229="","",SOCIETE!J229)</f>
        <v/>
      </c>
      <c r="E230" s="41" t="str">
        <f>IF(SOCIETE!K229="","",SOCIETE!K229)</f>
        <v/>
      </c>
      <c r="F230" s="41" t="str">
        <f>IF(SOCIETE!L229="","",SOCIETE!L229)</f>
        <v/>
      </c>
      <c r="G230" s="41" t="str">
        <f>IF(SOCIETE!M229="","",SOCIETE!M229)</f>
        <v/>
      </c>
    </row>
    <row r="231" spans="1:7" s="28" customFormat="1" ht="12.75" customHeight="1">
      <c r="A231" s="29"/>
      <c r="B231" s="29"/>
      <c r="C231" s="41" t="str">
        <f>IF(SOCIETE!I230="","",SOCIETE!I230)</f>
        <v/>
      </c>
      <c r="D231" s="41" t="str">
        <f>IF(SOCIETE!J230="","",SOCIETE!J230)</f>
        <v/>
      </c>
      <c r="E231" s="41" t="str">
        <f>IF(SOCIETE!K230="","",SOCIETE!K230)</f>
        <v/>
      </c>
      <c r="F231" s="41" t="str">
        <f>IF(SOCIETE!L230="","",SOCIETE!L230)</f>
        <v/>
      </c>
      <c r="G231" s="41" t="str">
        <f>IF(SOCIETE!M230="","",SOCIETE!M230)</f>
        <v/>
      </c>
    </row>
    <row r="232" spans="1:7" s="28" customFormat="1" ht="12.75" customHeight="1">
      <c r="A232" s="29"/>
      <c r="B232" s="29"/>
      <c r="C232" s="41" t="str">
        <f>IF(SOCIETE!I231="","",SOCIETE!I231)</f>
        <v/>
      </c>
      <c r="D232" s="41" t="str">
        <f>IF(SOCIETE!J231="","",SOCIETE!J231)</f>
        <v/>
      </c>
      <c r="E232" s="41" t="str">
        <f>IF(SOCIETE!K231="","",SOCIETE!K231)</f>
        <v/>
      </c>
      <c r="F232" s="41" t="str">
        <f>IF(SOCIETE!L231="","",SOCIETE!L231)</f>
        <v/>
      </c>
      <c r="G232" s="41" t="str">
        <f>IF(SOCIETE!M231="","",SOCIETE!M231)</f>
        <v/>
      </c>
    </row>
    <row r="233" spans="1:7" s="28" customFormat="1" ht="12.75" customHeight="1">
      <c r="A233" s="29"/>
      <c r="B233" s="29"/>
      <c r="C233" s="41" t="str">
        <f>IF(SOCIETE!I232="","",SOCIETE!I232)</f>
        <v/>
      </c>
      <c r="D233" s="41" t="str">
        <f>IF(SOCIETE!J232="","",SOCIETE!J232)</f>
        <v/>
      </c>
      <c r="E233" s="41" t="str">
        <f>IF(SOCIETE!K232="","",SOCIETE!K232)</f>
        <v/>
      </c>
      <c r="F233" s="41" t="str">
        <f>IF(SOCIETE!L232="","",SOCIETE!L232)</f>
        <v/>
      </c>
      <c r="G233" s="41" t="str">
        <f>IF(SOCIETE!M232="","",SOCIETE!M232)</f>
        <v/>
      </c>
    </row>
    <row r="234" spans="1:7" s="28" customFormat="1" ht="12.75" customHeight="1">
      <c r="A234" s="29"/>
      <c r="B234" s="29"/>
      <c r="C234" s="41" t="str">
        <f>IF(SOCIETE!I233="","",SOCIETE!I233)</f>
        <v/>
      </c>
      <c r="D234" s="41" t="str">
        <f>IF(SOCIETE!J233="","",SOCIETE!J233)</f>
        <v/>
      </c>
      <c r="E234" s="41" t="str">
        <f>IF(SOCIETE!K233="","",SOCIETE!K233)</f>
        <v/>
      </c>
      <c r="F234" s="41" t="str">
        <f>IF(SOCIETE!L233="","",SOCIETE!L233)</f>
        <v/>
      </c>
      <c r="G234" s="41" t="str">
        <f>IF(SOCIETE!M233="","",SOCIETE!M233)</f>
        <v/>
      </c>
    </row>
    <row r="235" spans="1:7" s="28" customFormat="1" ht="12.75" customHeight="1">
      <c r="A235" s="29"/>
      <c r="B235" s="29"/>
      <c r="C235" s="41" t="str">
        <f>IF(SOCIETE!I234="","",SOCIETE!I234)</f>
        <v/>
      </c>
      <c r="D235" s="41" t="str">
        <f>IF(SOCIETE!J234="","",SOCIETE!J234)</f>
        <v/>
      </c>
      <c r="E235" s="41" t="str">
        <f>IF(SOCIETE!K234="","",SOCIETE!K234)</f>
        <v/>
      </c>
      <c r="F235" s="41" t="str">
        <f>IF(SOCIETE!L234="","",SOCIETE!L234)</f>
        <v/>
      </c>
      <c r="G235" s="41" t="str">
        <f>IF(SOCIETE!M234="","",SOCIETE!M234)</f>
        <v/>
      </c>
    </row>
    <row r="236" spans="1:7" s="28" customFormat="1" ht="12.75" customHeight="1">
      <c r="A236" s="29"/>
      <c r="B236" s="29"/>
      <c r="C236" s="41" t="str">
        <f>IF(SOCIETE!I235="","",SOCIETE!I235)</f>
        <v/>
      </c>
      <c r="D236" s="41" t="str">
        <f>IF(SOCIETE!J235="","",SOCIETE!J235)</f>
        <v/>
      </c>
      <c r="E236" s="41" t="str">
        <f>IF(SOCIETE!K235="","",SOCIETE!K235)</f>
        <v/>
      </c>
      <c r="F236" s="41" t="str">
        <f>IF(SOCIETE!L235="","",SOCIETE!L235)</f>
        <v/>
      </c>
      <c r="G236" s="41" t="str">
        <f>IF(SOCIETE!M235="","",SOCIETE!M235)</f>
        <v/>
      </c>
    </row>
    <row r="237" spans="1:7" s="28" customFormat="1" ht="12.75" customHeight="1">
      <c r="A237" s="29"/>
      <c r="B237" s="29"/>
      <c r="C237" s="41" t="str">
        <f>IF(SOCIETE!I236="","",SOCIETE!I236)</f>
        <v/>
      </c>
      <c r="D237" s="41" t="str">
        <f>IF(SOCIETE!J236="","",SOCIETE!J236)</f>
        <v/>
      </c>
      <c r="E237" s="41" t="str">
        <f>IF(SOCIETE!K236="","",SOCIETE!K236)</f>
        <v/>
      </c>
      <c r="F237" s="41" t="str">
        <f>IF(SOCIETE!L236="","",SOCIETE!L236)</f>
        <v/>
      </c>
      <c r="G237" s="41" t="str">
        <f>IF(SOCIETE!M236="","",SOCIETE!M236)</f>
        <v/>
      </c>
    </row>
    <row r="238" spans="1:7" s="28" customFormat="1" ht="12.75" customHeight="1">
      <c r="A238" s="29"/>
      <c r="B238" s="29"/>
      <c r="C238" s="41" t="str">
        <f>IF(SOCIETE!I237="","",SOCIETE!I237)</f>
        <v/>
      </c>
      <c r="D238" s="41" t="str">
        <f>IF(SOCIETE!J237="","",SOCIETE!J237)</f>
        <v/>
      </c>
      <c r="E238" s="41" t="str">
        <f>IF(SOCIETE!K237="","",SOCIETE!K237)</f>
        <v/>
      </c>
      <c r="F238" s="41" t="str">
        <f>IF(SOCIETE!L237="","",SOCIETE!L237)</f>
        <v/>
      </c>
      <c r="G238" s="41" t="str">
        <f>IF(SOCIETE!M237="","",SOCIETE!M237)</f>
        <v/>
      </c>
    </row>
    <row r="239" spans="1:7" s="28" customFormat="1" ht="12.75" customHeight="1">
      <c r="A239" s="29"/>
      <c r="B239" s="29"/>
      <c r="C239" s="41" t="str">
        <f>IF(SOCIETE!I238="","",SOCIETE!I238)</f>
        <v/>
      </c>
      <c r="D239" s="41" t="str">
        <f>IF(SOCIETE!J238="","",SOCIETE!J238)</f>
        <v/>
      </c>
      <c r="E239" s="41" t="str">
        <f>IF(SOCIETE!K238="","",SOCIETE!K238)</f>
        <v/>
      </c>
      <c r="F239" s="41" t="str">
        <f>IF(SOCIETE!L238="","",SOCIETE!L238)</f>
        <v/>
      </c>
      <c r="G239" s="41" t="str">
        <f>IF(SOCIETE!M238="","",SOCIETE!M238)</f>
        <v/>
      </c>
    </row>
    <row r="240" spans="1:7" s="28" customFormat="1" ht="12.75" customHeight="1">
      <c r="A240" s="29"/>
      <c r="B240" s="29"/>
      <c r="C240" s="41" t="str">
        <f>IF(SOCIETE!I239="","",SOCIETE!I239)</f>
        <v/>
      </c>
      <c r="D240" s="41" t="str">
        <f>IF(SOCIETE!J239="","",SOCIETE!J239)</f>
        <v/>
      </c>
      <c r="E240" s="41" t="str">
        <f>IF(SOCIETE!K239="","",SOCIETE!K239)</f>
        <v/>
      </c>
      <c r="F240" s="41" t="str">
        <f>IF(SOCIETE!L239="","",SOCIETE!L239)</f>
        <v/>
      </c>
      <c r="G240" s="41" t="str">
        <f>IF(SOCIETE!M239="","",SOCIETE!M239)</f>
        <v/>
      </c>
    </row>
    <row r="241" spans="1:7" s="28" customFormat="1" ht="12.75" customHeight="1">
      <c r="A241" s="29"/>
      <c r="B241" s="29"/>
      <c r="C241" s="41" t="str">
        <f>IF(SOCIETE!I240="","",SOCIETE!I240)</f>
        <v/>
      </c>
      <c r="D241" s="41" t="str">
        <f>IF(SOCIETE!J240="","",SOCIETE!J240)</f>
        <v/>
      </c>
      <c r="E241" s="41" t="str">
        <f>IF(SOCIETE!K240="","",SOCIETE!K240)</f>
        <v/>
      </c>
      <c r="F241" s="41" t="str">
        <f>IF(SOCIETE!L240="","",SOCIETE!L240)</f>
        <v/>
      </c>
      <c r="G241" s="41" t="str">
        <f>IF(SOCIETE!M240="","",SOCIETE!M240)</f>
        <v/>
      </c>
    </row>
    <row r="242" spans="1:7" s="28" customFormat="1" ht="12.75" customHeight="1">
      <c r="A242" s="29"/>
      <c r="B242" s="29"/>
      <c r="C242" s="41" t="str">
        <f>IF(SOCIETE!I241="","",SOCIETE!I241)</f>
        <v/>
      </c>
      <c r="D242" s="41" t="str">
        <f>IF(SOCIETE!J241="","",SOCIETE!J241)</f>
        <v/>
      </c>
      <c r="E242" s="41" t="str">
        <f>IF(SOCIETE!K241="","",SOCIETE!K241)</f>
        <v/>
      </c>
      <c r="F242" s="41" t="str">
        <f>IF(SOCIETE!L241="","",SOCIETE!L241)</f>
        <v/>
      </c>
      <c r="G242" s="41" t="str">
        <f>IF(SOCIETE!M241="","",SOCIETE!M241)</f>
        <v/>
      </c>
    </row>
    <row r="243" spans="1:7" s="28" customFormat="1" ht="12.75" customHeight="1">
      <c r="A243" s="29"/>
      <c r="B243" s="29"/>
      <c r="C243" s="41" t="str">
        <f>IF(SOCIETE!I242="","",SOCIETE!I242)</f>
        <v/>
      </c>
      <c r="D243" s="41" t="str">
        <f>IF(SOCIETE!J242="","",SOCIETE!J242)</f>
        <v/>
      </c>
      <c r="E243" s="41" t="str">
        <f>IF(SOCIETE!K242="","",SOCIETE!K242)</f>
        <v/>
      </c>
      <c r="F243" s="41" t="str">
        <f>IF(SOCIETE!L242="","",SOCIETE!L242)</f>
        <v/>
      </c>
      <c r="G243" s="41" t="str">
        <f>IF(SOCIETE!M242="","",SOCIETE!M242)</f>
        <v/>
      </c>
    </row>
    <row r="244" spans="1:7" s="28" customFormat="1" ht="12.75" customHeight="1">
      <c r="A244" s="29"/>
      <c r="B244" s="29"/>
      <c r="C244" s="41" t="str">
        <f>IF(SOCIETE!I243="","",SOCIETE!I243)</f>
        <v/>
      </c>
      <c r="D244" s="41" t="str">
        <f>IF(SOCIETE!J243="","",SOCIETE!J243)</f>
        <v/>
      </c>
      <c r="E244" s="41" t="str">
        <f>IF(SOCIETE!K243="","",SOCIETE!K243)</f>
        <v/>
      </c>
      <c r="F244" s="41" t="str">
        <f>IF(SOCIETE!L243="","",SOCIETE!L243)</f>
        <v/>
      </c>
      <c r="G244" s="41" t="str">
        <f>IF(SOCIETE!M243="","",SOCIETE!M243)</f>
        <v/>
      </c>
    </row>
    <row r="245" spans="1:7" s="28" customFormat="1" ht="12.75" customHeight="1">
      <c r="A245" s="29"/>
      <c r="B245" s="29"/>
      <c r="C245" s="41" t="str">
        <f>IF(SOCIETE!I244="","",SOCIETE!I244)</f>
        <v/>
      </c>
      <c r="D245" s="41" t="str">
        <f>IF(SOCIETE!J244="","",SOCIETE!J244)</f>
        <v/>
      </c>
      <c r="E245" s="41" t="str">
        <f>IF(SOCIETE!K244="","",SOCIETE!K244)</f>
        <v/>
      </c>
      <c r="F245" s="41" t="str">
        <f>IF(SOCIETE!L244="","",SOCIETE!L244)</f>
        <v/>
      </c>
      <c r="G245" s="41" t="str">
        <f>IF(SOCIETE!M244="","",SOCIETE!M244)</f>
        <v/>
      </c>
    </row>
    <row r="246" spans="1:7" s="28" customFormat="1" ht="12.75" customHeight="1">
      <c r="A246" s="29"/>
      <c r="B246" s="29"/>
      <c r="C246" s="41" t="str">
        <f>IF(SOCIETE!I245="","",SOCIETE!I245)</f>
        <v/>
      </c>
      <c r="D246" s="41" t="str">
        <f>IF(SOCIETE!J245="","",SOCIETE!J245)</f>
        <v/>
      </c>
      <c r="E246" s="41" t="str">
        <f>IF(SOCIETE!K245="","",SOCIETE!K245)</f>
        <v/>
      </c>
      <c r="F246" s="41" t="str">
        <f>IF(SOCIETE!L245="","",SOCIETE!L245)</f>
        <v/>
      </c>
      <c r="G246" s="41" t="str">
        <f>IF(SOCIETE!M245="","",SOCIETE!M245)</f>
        <v/>
      </c>
    </row>
    <row r="247" spans="1:7" s="28" customFormat="1" ht="12.75" customHeight="1">
      <c r="A247" s="29"/>
      <c r="B247" s="29"/>
      <c r="C247" s="41" t="str">
        <f>IF(SOCIETE!I246="","",SOCIETE!I246)</f>
        <v/>
      </c>
      <c r="D247" s="41" t="str">
        <f>IF(SOCIETE!J246="","",SOCIETE!J246)</f>
        <v/>
      </c>
      <c r="E247" s="41" t="str">
        <f>IF(SOCIETE!K246="","",SOCIETE!K246)</f>
        <v/>
      </c>
      <c r="F247" s="41" t="str">
        <f>IF(SOCIETE!L246="","",SOCIETE!L246)</f>
        <v/>
      </c>
      <c r="G247" s="41" t="str">
        <f>IF(SOCIETE!M246="","",SOCIETE!M246)</f>
        <v/>
      </c>
    </row>
    <row r="248" spans="1:7" s="28" customFormat="1" ht="12.75" customHeight="1">
      <c r="A248" s="29"/>
      <c r="B248" s="29"/>
      <c r="C248" s="41" t="str">
        <f>IF(SOCIETE!I247="","",SOCIETE!I247)</f>
        <v/>
      </c>
      <c r="D248" s="41" t="str">
        <f>IF(SOCIETE!J247="","",SOCIETE!J247)</f>
        <v/>
      </c>
      <c r="E248" s="41" t="str">
        <f>IF(SOCIETE!K247="","",SOCIETE!K247)</f>
        <v/>
      </c>
      <c r="F248" s="41" t="str">
        <f>IF(SOCIETE!L247="","",SOCIETE!L247)</f>
        <v/>
      </c>
      <c r="G248" s="41" t="str">
        <f>IF(SOCIETE!M247="","",SOCIETE!M247)</f>
        <v/>
      </c>
    </row>
    <row r="249" spans="1:7" s="28" customFormat="1" ht="12.75" customHeight="1">
      <c r="A249" s="29"/>
      <c r="B249" s="29"/>
      <c r="C249" s="41" t="str">
        <f>IF(SOCIETE!I248="","",SOCIETE!I248)</f>
        <v/>
      </c>
      <c r="D249" s="41" t="str">
        <f>IF(SOCIETE!J248="","",SOCIETE!J248)</f>
        <v/>
      </c>
      <c r="E249" s="41" t="str">
        <f>IF(SOCIETE!K248="","",SOCIETE!K248)</f>
        <v/>
      </c>
      <c r="F249" s="41" t="str">
        <f>IF(SOCIETE!L248="","",SOCIETE!L248)</f>
        <v/>
      </c>
      <c r="G249" s="41" t="str">
        <f>IF(SOCIETE!M248="","",SOCIETE!M248)</f>
        <v/>
      </c>
    </row>
    <row r="250" spans="1:7" s="28" customFormat="1" ht="12.75" customHeight="1">
      <c r="A250" s="29"/>
      <c r="B250" s="29"/>
      <c r="C250" s="41" t="str">
        <f>IF(SOCIETE!I249="","",SOCIETE!I249)</f>
        <v/>
      </c>
      <c r="D250" s="41" t="str">
        <f>IF(SOCIETE!J249="","",SOCIETE!J249)</f>
        <v/>
      </c>
      <c r="E250" s="41" t="str">
        <f>IF(SOCIETE!K249="","",SOCIETE!K249)</f>
        <v/>
      </c>
      <c r="F250" s="41" t="str">
        <f>IF(SOCIETE!L249="","",SOCIETE!L249)</f>
        <v/>
      </c>
      <c r="G250" s="41" t="str">
        <f>IF(SOCIETE!M249="","",SOCIETE!M249)</f>
        <v/>
      </c>
    </row>
    <row r="251" spans="1:7" s="28" customFormat="1" ht="12.75" customHeight="1">
      <c r="A251" s="29"/>
      <c r="B251" s="29"/>
      <c r="C251" s="41" t="str">
        <f>IF(SOCIETE!I250="","",SOCIETE!I250)</f>
        <v/>
      </c>
      <c r="D251" s="41" t="str">
        <f>IF(SOCIETE!J250="","",SOCIETE!J250)</f>
        <v/>
      </c>
      <c r="E251" s="41" t="str">
        <f>IF(SOCIETE!K250="","",SOCIETE!K250)</f>
        <v/>
      </c>
      <c r="F251" s="41" t="str">
        <f>IF(SOCIETE!L250="","",SOCIETE!L250)</f>
        <v/>
      </c>
      <c r="G251" s="41" t="str">
        <f>IF(SOCIETE!M250="","",SOCIETE!M250)</f>
        <v/>
      </c>
    </row>
    <row r="252" spans="1:7" s="28" customFormat="1" ht="12.75" customHeight="1">
      <c r="A252" s="29"/>
      <c r="B252" s="29"/>
      <c r="C252" s="41" t="str">
        <f>IF(SOCIETE!I251="","",SOCIETE!I251)</f>
        <v/>
      </c>
      <c r="D252" s="41" t="str">
        <f>IF(SOCIETE!J251="","",SOCIETE!J251)</f>
        <v/>
      </c>
      <c r="E252" s="41" t="str">
        <f>IF(SOCIETE!K251="","",SOCIETE!K251)</f>
        <v/>
      </c>
      <c r="F252" s="41" t="str">
        <f>IF(SOCIETE!L251="","",SOCIETE!L251)</f>
        <v/>
      </c>
      <c r="G252" s="41" t="str">
        <f>IF(SOCIETE!M251="","",SOCIETE!M251)</f>
        <v/>
      </c>
    </row>
    <row r="253" spans="1:7" s="28" customFormat="1" ht="12.75" customHeight="1">
      <c r="A253" s="29"/>
      <c r="B253" s="29"/>
      <c r="C253" s="41" t="str">
        <f>IF(SOCIETE!I252="","",SOCIETE!I252)</f>
        <v/>
      </c>
      <c r="D253" s="41" t="str">
        <f>IF(SOCIETE!J252="","",SOCIETE!J252)</f>
        <v/>
      </c>
      <c r="E253" s="41" t="str">
        <f>IF(SOCIETE!K252="","",SOCIETE!K252)</f>
        <v/>
      </c>
      <c r="F253" s="41" t="str">
        <f>IF(SOCIETE!L252="","",SOCIETE!L252)</f>
        <v/>
      </c>
      <c r="G253" s="41" t="str">
        <f>IF(SOCIETE!M252="","",SOCIETE!M252)</f>
        <v/>
      </c>
    </row>
    <row r="254" spans="1:7" s="28" customFormat="1" ht="12.75" customHeight="1">
      <c r="A254" s="29"/>
      <c r="B254" s="29"/>
      <c r="C254" s="41" t="str">
        <f>IF(SOCIETE!I253="","",SOCIETE!I253)</f>
        <v/>
      </c>
      <c r="D254" s="41" t="str">
        <f>IF(SOCIETE!J253="","",SOCIETE!J253)</f>
        <v/>
      </c>
      <c r="E254" s="41" t="str">
        <f>IF(SOCIETE!K253="","",SOCIETE!K253)</f>
        <v/>
      </c>
      <c r="F254" s="41" t="str">
        <f>IF(SOCIETE!L253="","",SOCIETE!L253)</f>
        <v/>
      </c>
      <c r="G254" s="41" t="str">
        <f>IF(SOCIETE!M253="","",SOCIETE!M253)</f>
        <v/>
      </c>
    </row>
    <row r="255" spans="1:7" s="28" customFormat="1" ht="12.75" customHeight="1">
      <c r="A255" s="29"/>
      <c r="B255" s="29"/>
      <c r="C255" s="41" t="str">
        <f>IF(SOCIETE!I254="","",SOCIETE!I254)</f>
        <v/>
      </c>
      <c r="D255" s="41" t="str">
        <f>IF(SOCIETE!J254="","",SOCIETE!J254)</f>
        <v/>
      </c>
      <c r="E255" s="41" t="str">
        <f>IF(SOCIETE!K254="","",SOCIETE!K254)</f>
        <v/>
      </c>
      <c r="F255" s="41" t="str">
        <f>IF(SOCIETE!L254="","",SOCIETE!L254)</f>
        <v/>
      </c>
      <c r="G255" s="41" t="str">
        <f>IF(SOCIETE!M254="","",SOCIETE!M254)</f>
        <v/>
      </c>
    </row>
    <row r="256" spans="1:7" s="28" customFormat="1" ht="12.75" customHeight="1">
      <c r="A256" s="29"/>
      <c r="B256" s="29"/>
      <c r="C256" s="41" t="str">
        <f>IF(SOCIETE!I255="","",SOCIETE!I255)</f>
        <v/>
      </c>
      <c r="D256" s="41" t="str">
        <f>IF(SOCIETE!J255="","",SOCIETE!J255)</f>
        <v/>
      </c>
      <c r="E256" s="41" t="str">
        <f>IF(SOCIETE!K255="","",SOCIETE!K255)</f>
        <v/>
      </c>
      <c r="F256" s="41" t="str">
        <f>IF(SOCIETE!L255="","",SOCIETE!L255)</f>
        <v/>
      </c>
      <c r="G256" s="41" t="str">
        <f>IF(SOCIETE!M255="","",SOCIETE!M255)</f>
        <v/>
      </c>
    </row>
    <row r="257" spans="1:7" s="28" customFormat="1" ht="12.75" customHeight="1">
      <c r="A257" s="29"/>
      <c r="B257" s="29"/>
      <c r="C257" s="41" t="str">
        <f>IF(SOCIETE!I256="","",SOCIETE!I256)</f>
        <v/>
      </c>
      <c r="D257" s="41" t="str">
        <f>IF(SOCIETE!J256="","",SOCIETE!J256)</f>
        <v/>
      </c>
      <c r="E257" s="41" t="str">
        <f>IF(SOCIETE!K256="","",SOCIETE!K256)</f>
        <v/>
      </c>
      <c r="F257" s="41" t="str">
        <f>IF(SOCIETE!L256="","",SOCIETE!L256)</f>
        <v/>
      </c>
      <c r="G257" s="41" t="str">
        <f>IF(SOCIETE!M256="","",SOCIETE!M256)</f>
        <v/>
      </c>
    </row>
    <row r="258" spans="1:7" s="28" customFormat="1" ht="12.75" customHeight="1">
      <c r="A258" s="29"/>
      <c r="B258" s="29"/>
      <c r="C258" s="41" t="str">
        <f>IF(SOCIETE!I257="","",SOCIETE!I257)</f>
        <v/>
      </c>
      <c r="D258" s="41" t="str">
        <f>IF(SOCIETE!J257="","",SOCIETE!J257)</f>
        <v/>
      </c>
      <c r="E258" s="41" t="str">
        <f>IF(SOCIETE!K257="","",SOCIETE!K257)</f>
        <v/>
      </c>
      <c r="F258" s="41" t="str">
        <f>IF(SOCIETE!L257="","",SOCIETE!L257)</f>
        <v/>
      </c>
      <c r="G258" s="41" t="str">
        <f>IF(SOCIETE!M257="","",SOCIETE!M257)</f>
        <v/>
      </c>
    </row>
    <row r="259" spans="1:7" s="28" customFormat="1" ht="12.75" customHeight="1">
      <c r="A259" s="29"/>
      <c r="B259" s="29"/>
      <c r="C259" s="41" t="str">
        <f>IF(SOCIETE!I258="","",SOCIETE!I258)</f>
        <v/>
      </c>
      <c r="D259" s="41" t="str">
        <f>IF(SOCIETE!J258="","",SOCIETE!J258)</f>
        <v/>
      </c>
      <c r="E259" s="41" t="str">
        <f>IF(SOCIETE!K258="","",SOCIETE!K258)</f>
        <v/>
      </c>
      <c r="F259" s="41" t="str">
        <f>IF(SOCIETE!L258="","",SOCIETE!L258)</f>
        <v/>
      </c>
      <c r="G259" s="41" t="str">
        <f>IF(SOCIETE!M258="","",SOCIETE!M258)</f>
        <v/>
      </c>
    </row>
    <row r="260" spans="1:7" s="28" customFormat="1" ht="12.75" customHeight="1">
      <c r="A260" s="29"/>
      <c r="B260" s="29"/>
      <c r="C260" s="41" t="str">
        <f>IF(SOCIETE!I259="","",SOCIETE!I259)</f>
        <v/>
      </c>
      <c r="D260" s="41" t="str">
        <f>IF(SOCIETE!J259="","",SOCIETE!J259)</f>
        <v/>
      </c>
      <c r="E260" s="41" t="str">
        <f>IF(SOCIETE!K259="","",SOCIETE!K259)</f>
        <v/>
      </c>
      <c r="F260" s="41" t="str">
        <f>IF(SOCIETE!L259="","",SOCIETE!L259)</f>
        <v/>
      </c>
      <c r="G260" s="41" t="str">
        <f>IF(SOCIETE!M259="","",SOCIETE!M259)</f>
        <v/>
      </c>
    </row>
    <row r="261" spans="1:7" s="28" customFormat="1" ht="12.75" customHeight="1">
      <c r="A261" s="29"/>
      <c r="B261" s="29"/>
      <c r="C261" s="41" t="str">
        <f>IF(SOCIETE!I260="","",SOCIETE!I260)</f>
        <v/>
      </c>
      <c r="D261" s="41" t="str">
        <f>IF(SOCIETE!J260="","",SOCIETE!J260)</f>
        <v/>
      </c>
      <c r="E261" s="41" t="str">
        <f>IF(SOCIETE!K260="","",SOCIETE!K260)</f>
        <v/>
      </c>
      <c r="F261" s="41" t="str">
        <f>IF(SOCIETE!L260="","",SOCIETE!L260)</f>
        <v/>
      </c>
      <c r="G261" s="41" t="str">
        <f>IF(SOCIETE!M260="","",SOCIETE!M260)</f>
        <v/>
      </c>
    </row>
    <row r="262" spans="1:7" s="28" customFormat="1" ht="12.75" customHeight="1">
      <c r="A262" s="29"/>
      <c r="B262" s="29"/>
      <c r="C262" s="41" t="str">
        <f>IF(SOCIETE!I261="","",SOCIETE!I261)</f>
        <v/>
      </c>
      <c r="D262" s="41" t="str">
        <f>IF(SOCIETE!J261="","",SOCIETE!J261)</f>
        <v/>
      </c>
      <c r="E262" s="41" t="str">
        <f>IF(SOCIETE!K261="","",SOCIETE!K261)</f>
        <v/>
      </c>
      <c r="F262" s="41" t="str">
        <f>IF(SOCIETE!L261="","",SOCIETE!L261)</f>
        <v/>
      </c>
      <c r="G262" s="41" t="str">
        <f>IF(SOCIETE!M261="","",SOCIETE!M261)</f>
        <v/>
      </c>
    </row>
    <row r="263" spans="1:7" s="28" customFormat="1" ht="12.75" customHeight="1">
      <c r="A263" s="29"/>
      <c r="B263" s="29"/>
      <c r="C263" s="41" t="str">
        <f>IF(SOCIETE!I262="","",SOCIETE!I262)</f>
        <v/>
      </c>
      <c r="D263" s="41" t="str">
        <f>IF(SOCIETE!J262="","",SOCIETE!J262)</f>
        <v/>
      </c>
      <c r="E263" s="41" t="str">
        <f>IF(SOCIETE!K262="","",SOCIETE!K262)</f>
        <v/>
      </c>
      <c r="F263" s="41" t="str">
        <f>IF(SOCIETE!L262="","",SOCIETE!L262)</f>
        <v/>
      </c>
      <c r="G263" s="41" t="str">
        <f>IF(SOCIETE!M262="","",SOCIETE!M262)</f>
        <v/>
      </c>
    </row>
    <row r="264" spans="1:7" s="28" customFormat="1" ht="12.75" customHeight="1">
      <c r="A264" s="29"/>
      <c r="B264" s="29"/>
      <c r="C264" s="41" t="str">
        <f>IF(SOCIETE!I263="","",SOCIETE!I263)</f>
        <v/>
      </c>
      <c r="D264" s="41" t="str">
        <f>IF(SOCIETE!J263="","",SOCIETE!J263)</f>
        <v/>
      </c>
      <c r="E264" s="41" t="str">
        <f>IF(SOCIETE!K263="","",SOCIETE!K263)</f>
        <v/>
      </c>
      <c r="F264" s="41" t="str">
        <f>IF(SOCIETE!L263="","",SOCIETE!L263)</f>
        <v/>
      </c>
      <c r="G264" s="41" t="str">
        <f>IF(SOCIETE!M263="","",SOCIETE!M263)</f>
        <v/>
      </c>
    </row>
    <row r="265" spans="1:7" s="28" customFormat="1" ht="12.75" customHeight="1">
      <c r="A265" s="29"/>
      <c r="B265" s="29"/>
      <c r="C265" s="41" t="str">
        <f>IF(SOCIETE!I264="","",SOCIETE!I264)</f>
        <v/>
      </c>
      <c r="D265" s="41" t="str">
        <f>IF(SOCIETE!J264="","",SOCIETE!J264)</f>
        <v/>
      </c>
      <c r="E265" s="41" t="str">
        <f>IF(SOCIETE!K264="","",SOCIETE!K264)</f>
        <v/>
      </c>
      <c r="F265" s="41" t="str">
        <f>IF(SOCIETE!L264="","",SOCIETE!L264)</f>
        <v/>
      </c>
      <c r="G265" s="41" t="str">
        <f>IF(SOCIETE!M264="","",SOCIETE!M264)</f>
        <v/>
      </c>
    </row>
    <row r="266" spans="1:7" s="28" customFormat="1" ht="12.75" customHeight="1">
      <c r="A266" s="29"/>
      <c r="B266" s="29"/>
      <c r="C266" s="41" t="str">
        <f>IF(SOCIETE!I265="","",SOCIETE!I265)</f>
        <v/>
      </c>
      <c r="D266" s="41" t="str">
        <f>IF(SOCIETE!J265="","",SOCIETE!J265)</f>
        <v/>
      </c>
      <c r="E266" s="41" t="str">
        <f>IF(SOCIETE!K265="","",SOCIETE!K265)</f>
        <v/>
      </c>
      <c r="F266" s="41" t="str">
        <f>IF(SOCIETE!L265="","",SOCIETE!L265)</f>
        <v/>
      </c>
      <c r="G266" s="41" t="str">
        <f>IF(SOCIETE!M265="","",SOCIETE!M265)</f>
        <v/>
      </c>
    </row>
    <row r="267" spans="1:7" s="28" customFormat="1" ht="12.75" customHeight="1">
      <c r="A267" s="29"/>
      <c r="B267" s="29"/>
      <c r="C267" s="41" t="str">
        <f>IF(SOCIETE!I266="","",SOCIETE!I266)</f>
        <v/>
      </c>
      <c r="D267" s="41" t="str">
        <f>IF(SOCIETE!J266="","",SOCIETE!J266)</f>
        <v/>
      </c>
      <c r="E267" s="41" t="str">
        <f>IF(SOCIETE!K266="","",SOCIETE!K266)</f>
        <v/>
      </c>
      <c r="F267" s="41" t="str">
        <f>IF(SOCIETE!L266="","",SOCIETE!L266)</f>
        <v/>
      </c>
      <c r="G267" s="41" t="str">
        <f>IF(SOCIETE!M266="","",SOCIETE!M266)</f>
        <v/>
      </c>
    </row>
    <row r="268" spans="1:7" s="28" customFormat="1" ht="12.75" customHeight="1">
      <c r="A268" s="29"/>
      <c r="B268" s="29"/>
      <c r="C268" s="41" t="str">
        <f>IF(SOCIETE!I267="","",SOCIETE!I267)</f>
        <v/>
      </c>
      <c r="D268" s="41" t="str">
        <f>IF(SOCIETE!J267="","",SOCIETE!J267)</f>
        <v/>
      </c>
      <c r="E268" s="41" t="str">
        <f>IF(SOCIETE!K267="","",SOCIETE!K267)</f>
        <v/>
      </c>
      <c r="F268" s="41" t="str">
        <f>IF(SOCIETE!L267="","",SOCIETE!L267)</f>
        <v/>
      </c>
      <c r="G268" s="41" t="str">
        <f>IF(SOCIETE!M267="","",SOCIETE!M267)</f>
        <v/>
      </c>
    </row>
    <row r="269" spans="1:7" s="28" customFormat="1" ht="12.75" customHeight="1">
      <c r="A269" s="29"/>
      <c r="B269" s="29"/>
      <c r="C269" s="41" t="str">
        <f>IF(SOCIETE!I268="","",SOCIETE!I268)</f>
        <v/>
      </c>
      <c r="D269" s="41" t="str">
        <f>IF(SOCIETE!J268="","",SOCIETE!J268)</f>
        <v/>
      </c>
      <c r="E269" s="41" t="str">
        <f>IF(SOCIETE!K268="","",SOCIETE!K268)</f>
        <v/>
      </c>
      <c r="F269" s="41" t="str">
        <f>IF(SOCIETE!L268="","",SOCIETE!L268)</f>
        <v/>
      </c>
      <c r="G269" s="41" t="str">
        <f>IF(SOCIETE!M268="","",SOCIETE!M268)</f>
        <v/>
      </c>
    </row>
    <row r="270" spans="1:7" s="28" customFormat="1" ht="12.75" customHeight="1">
      <c r="A270" s="29"/>
      <c r="B270" s="29"/>
      <c r="C270" s="41" t="str">
        <f>IF(SOCIETE!I269="","",SOCIETE!I269)</f>
        <v/>
      </c>
      <c r="D270" s="41" t="str">
        <f>IF(SOCIETE!J269="","",SOCIETE!J269)</f>
        <v/>
      </c>
      <c r="E270" s="41" t="str">
        <f>IF(SOCIETE!K269="","",SOCIETE!K269)</f>
        <v/>
      </c>
      <c r="F270" s="41" t="str">
        <f>IF(SOCIETE!L269="","",SOCIETE!L269)</f>
        <v/>
      </c>
      <c r="G270" s="41" t="str">
        <f>IF(SOCIETE!M269="","",SOCIETE!M269)</f>
        <v/>
      </c>
    </row>
    <row r="271" spans="1:7" s="28" customFormat="1" ht="12.75" customHeight="1">
      <c r="A271" s="29"/>
      <c r="B271" s="29"/>
      <c r="C271" s="41" t="str">
        <f>IF(SOCIETE!I270="","",SOCIETE!I270)</f>
        <v/>
      </c>
      <c r="D271" s="41" t="str">
        <f>IF(SOCIETE!J270="","",SOCIETE!J270)</f>
        <v/>
      </c>
      <c r="E271" s="41" t="str">
        <f>IF(SOCIETE!K270="","",SOCIETE!K270)</f>
        <v/>
      </c>
      <c r="F271" s="41" t="str">
        <f>IF(SOCIETE!L270="","",SOCIETE!L270)</f>
        <v/>
      </c>
      <c r="G271" s="41" t="str">
        <f>IF(SOCIETE!M270="","",SOCIETE!M270)</f>
        <v/>
      </c>
    </row>
    <row r="272" spans="1:7" s="28" customFormat="1" ht="12.75" customHeight="1">
      <c r="A272" s="29"/>
      <c r="B272" s="29"/>
      <c r="C272" s="41" t="str">
        <f>IF(SOCIETE!I271="","",SOCIETE!I271)</f>
        <v/>
      </c>
      <c r="D272" s="41" t="str">
        <f>IF(SOCIETE!J271="","",SOCIETE!J271)</f>
        <v/>
      </c>
      <c r="E272" s="41" t="str">
        <f>IF(SOCIETE!K271="","",SOCIETE!K271)</f>
        <v/>
      </c>
      <c r="F272" s="41" t="str">
        <f>IF(SOCIETE!L271="","",SOCIETE!L271)</f>
        <v/>
      </c>
      <c r="G272" s="41" t="str">
        <f>IF(SOCIETE!M271="","",SOCIETE!M271)</f>
        <v/>
      </c>
    </row>
    <row r="273" spans="1:7" s="28" customFormat="1" ht="12.75" customHeight="1">
      <c r="A273" s="29"/>
      <c r="B273" s="29"/>
      <c r="C273" s="41" t="str">
        <f>IF(SOCIETE!I272="","",SOCIETE!I272)</f>
        <v/>
      </c>
      <c r="D273" s="41" t="str">
        <f>IF(SOCIETE!J272="","",SOCIETE!J272)</f>
        <v/>
      </c>
      <c r="E273" s="41" t="str">
        <f>IF(SOCIETE!K272="","",SOCIETE!K272)</f>
        <v/>
      </c>
      <c r="F273" s="41" t="str">
        <f>IF(SOCIETE!L272="","",SOCIETE!L272)</f>
        <v/>
      </c>
      <c r="G273" s="41" t="str">
        <f>IF(SOCIETE!M272="","",SOCIETE!M272)</f>
        <v/>
      </c>
    </row>
    <row r="274" spans="1:7" s="28" customFormat="1" ht="12.75" customHeight="1">
      <c r="A274" s="29"/>
      <c r="B274" s="29"/>
      <c r="C274" s="41" t="str">
        <f>IF(SOCIETE!I273="","",SOCIETE!I273)</f>
        <v/>
      </c>
      <c r="D274" s="41" t="str">
        <f>IF(SOCIETE!J273="","",SOCIETE!J273)</f>
        <v/>
      </c>
      <c r="E274" s="41" t="str">
        <f>IF(SOCIETE!K273="","",SOCIETE!K273)</f>
        <v/>
      </c>
      <c r="F274" s="41" t="str">
        <f>IF(SOCIETE!L273="","",SOCIETE!L273)</f>
        <v/>
      </c>
      <c r="G274" s="41" t="str">
        <f>IF(SOCIETE!M273="","",SOCIETE!M273)</f>
        <v/>
      </c>
    </row>
    <row r="275" spans="1:7" s="28" customFormat="1" ht="12.75" customHeight="1">
      <c r="A275" s="29"/>
      <c r="B275" s="29"/>
      <c r="C275" s="41" t="str">
        <f>IF(SOCIETE!I274="","",SOCIETE!I274)</f>
        <v/>
      </c>
      <c r="D275" s="41" t="str">
        <f>IF(SOCIETE!J274="","",SOCIETE!J274)</f>
        <v/>
      </c>
      <c r="E275" s="41" t="str">
        <f>IF(SOCIETE!K274="","",SOCIETE!K274)</f>
        <v/>
      </c>
      <c r="F275" s="41" t="str">
        <f>IF(SOCIETE!L274="","",SOCIETE!L274)</f>
        <v/>
      </c>
      <c r="G275" s="41" t="str">
        <f>IF(SOCIETE!M274="","",SOCIETE!M274)</f>
        <v/>
      </c>
    </row>
    <row r="276" spans="1:7" s="28" customFormat="1" ht="12.75" customHeight="1">
      <c r="A276" s="29"/>
      <c r="B276" s="29"/>
      <c r="C276" s="41" t="str">
        <f>IF(SOCIETE!I275="","",SOCIETE!I275)</f>
        <v/>
      </c>
      <c r="D276" s="41" t="str">
        <f>IF(SOCIETE!J275="","",SOCIETE!J275)</f>
        <v/>
      </c>
      <c r="E276" s="41" t="str">
        <f>IF(SOCIETE!K275="","",SOCIETE!K275)</f>
        <v/>
      </c>
      <c r="F276" s="41" t="str">
        <f>IF(SOCIETE!L275="","",SOCIETE!L275)</f>
        <v/>
      </c>
      <c r="G276" s="41" t="str">
        <f>IF(SOCIETE!M275="","",SOCIETE!M275)</f>
        <v/>
      </c>
    </row>
    <row r="277" spans="1:7" s="28" customFormat="1" ht="12.75" customHeight="1">
      <c r="A277" s="29"/>
      <c r="B277" s="29"/>
      <c r="C277" s="41" t="str">
        <f>IF(SOCIETE!I276="","",SOCIETE!I276)</f>
        <v/>
      </c>
      <c r="D277" s="41" t="str">
        <f>IF(SOCIETE!J276="","",SOCIETE!J276)</f>
        <v/>
      </c>
      <c r="E277" s="41" t="str">
        <f>IF(SOCIETE!K276="","",SOCIETE!K276)</f>
        <v/>
      </c>
      <c r="F277" s="41" t="str">
        <f>IF(SOCIETE!L276="","",SOCIETE!L276)</f>
        <v/>
      </c>
      <c r="G277" s="41" t="str">
        <f>IF(SOCIETE!M276="","",SOCIETE!M276)</f>
        <v/>
      </c>
    </row>
    <row r="278" spans="1:7" ht="12.75" customHeight="1">
      <c r="A278" s="29"/>
      <c r="B278" s="29"/>
      <c r="C278" s="41" t="str">
        <f>IF(SOCIETE!I277="","",SOCIETE!I277)</f>
        <v/>
      </c>
      <c r="D278" s="41" t="str">
        <f>IF(SOCIETE!J277="","",SOCIETE!J277)</f>
        <v/>
      </c>
      <c r="E278" s="41" t="str">
        <f>IF(SOCIETE!K277="","",SOCIETE!K277)</f>
        <v/>
      </c>
      <c r="F278" s="41" t="str">
        <f>IF(SOCIETE!L277="","",SOCIETE!L277)</f>
        <v/>
      </c>
      <c r="G278" s="41" t="str">
        <f>IF(SOCIETE!M277="","",SOCIETE!M277)</f>
        <v/>
      </c>
    </row>
    <row r="279" spans="1:7" ht="12.75" customHeight="1">
      <c r="A279" s="29"/>
      <c r="B279" s="29"/>
      <c r="C279" s="41" t="str">
        <f>IF(SOCIETE!I278="","",SOCIETE!I278)</f>
        <v/>
      </c>
      <c r="D279" s="41" t="str">
        <f>IF(SOCIETE!J278="","",SOCIETE!J278)</f>
        <v/>
      </c>
      <c r="E279" s="41" t="str">
        <f>IF(SOCIETE!K278="","",SOCIETE!K278)</f>
        <v/>
      </c>
      <c r="F279" s="41" t="str">
        <f>IF(SOCIETE!L278="","",SOCIETE!L278)</f>
        <v/>
      </c>
      <c r="G279" s="41" t="str">
        <f>IF(SOCIETE!M278="","",SOCIETE!M278)</f>
        <v/>
      </c>
    </row>
    <row r="280" spans="1:7" ht="12.75" customHeight="1">
      <c r="A280" s="29"/>
      <c r="B280" s="29"/>
      <c r="C280" s="41" t="str">
        <f>IF(SOCIETE!I279="","",SOCIETE!I279)</f>
        <v/>
      </c>
      <c r="D280" s="41" t="str">
        <f>IF(SOCIETE!J279="","",SOCIETE!J279)</f>
        <v/>
      </c>
      <c r="E280" s="41" t="str">
        <f>IF(SOCIETE!K279="","",SOCIETE!K279)</f>
        <v/>
      </c>
      <c r="F280" s="41" t="str">
        <f>IF(SOCIETE!L279="","",SOCIETE!L279)</f>
        <v/>
      </c>
      <c r="G280" s="41" t="str">
        <f>IF(SOCIETE!M279="","",SOCIETE!M279)</f>
        <v/>
      </c>
    </row>
    <row r="281" spans="1:7" ht="12.75" customHeight="1">
      <c r="A281" s="29"/>
      <c r="B281" s="29"/>
      <c r="C281" s="41" t="str">
        <f>IF(SOCIETE!I280="","",SOCIETE!I280)</f>
        <v/>
      </c>
      <c r="D281" s="41" t="str">
        <f>IF(SOCIETE!J280="","",SOCIETE!J280)</f>
        <v/>
      </c>
      <c r="E281" s="41" t="str">
        <f>IF(SOCIETE!K280="","",SOCIETE!K280)</f>
        <v/>
      </c>
      <c r="F281" s="41" t="str">
        <f>IF(SOCIETE!L280="","",SOCIETE!L280)</f>
        <v/>
      </c>
      <c r="G281" s="41" t="str">
        <f>IF(SOCIETE!M280="","",SOCIETE!M280)</f>
        <v/>
      </c>
    </row>
    <row r="282" spans="1:7" ht="12.75" customHeight="1">
      <c r="A282" s="29"/>
      <c r="B282" s="29"/>
      <c r="C282" s="41" t="str">
        <f>IF(SOCIETE!I281="","",SOCIETE!I281)</f>
        <v/>
      </c>
      <c r="D282" s="41" t="str">
        <f>IF(SOCIETE!J281="","",SOCIETE!J281)</f>
        <v/>
      </c>
      <c r="E282" s="41" t="str">
        <f>IF(SOCIETE!K281="","",SOCIETE!K281)</f>
        <v/>
      </c>
      <c r="F282" s="41" t="str">
        <f>IF(SOCIETE!L281="","",SOCIETE!L281)</f>
        <v/>
      </c>
      <c r="G282" s="41" t="str">
        <f>IF(SOCIETE!M281="","",SOCIETE!M281)</f>
        <v/>
      </c>
    </row>
    <row r="283" spans="1:7" ht="12.75" customHeight="1">
      <c r="A283" s="29"/>
      <c r="B283" s="29"/>
      <c r="C283" s="41" t="str">
        <f>IF(SOCIETE!I282="","",SOCIETE!I282)</f>
        <v/>
      </c>
      <c r="D283" s="41" t="str">
        <f>IF(SOCIETE!J282="","",SOCIETE!J282)</f>
        <v/>
      </c>
      <c r="E283" s="41" t="str">
        <f>IF(SOCIETE!K282="","",SOCIETE!K282)</f>
        <v/>
      </c>
      <c r="F283" s="41" t="str">
        <f>IF(SOCIETE!L282="","",SOCIETE!L282)</f>
        <v/>
      </c>
      <c r="G283" s="41" t="str">
        <f>IF(SOCIETE!M282="","",SOCIETE!M282)</f>
        <v/>
      </c>
    </row>
    <row r="284" spans="1:7" ht="12.75" customHeight="1">
      <c r="A284" s="29"/>
      <c r="B284" s="29"/>
      <c r="C284" s="41" t="str">
        <f>IF(SOCIETE!I283="","",SOCIETE!I283)</f>
        <v/>
      </c>
      <c r="D284" s="41" t="str">
        <f>IF(SOCIETE!J283="","",SOCIETE!J283)</f>
        <v/>
      </c>
      <c r="E284" s="41" t="str">
        <f>IF(SOCIETE!K283="","",SOCIETE!K283)</f>
        <v/>
      </c>
      <c r="F284" s="41" t="str">
        <f>IF(SOCIETE!L283="","",SOCIETE!L283)</f>
        <v/>
      </c>
      <c r="G284" s="41" t="str">
        <f>IF(SOCIETE!M283="","",SOCIETE!M283)</f>
        <v/>
      </c>
    </row>
    <row r="285" spans="1:7" ht="12.75" customHeight="1">
      <c r="A285" s="29"/>
      <c r="B285" s="29"/>
      <c r="C285" s="41" t="str">
        <f>IF(SOCIETE!I284="","",SOCIETE!I284)</f>
        <v/>
      </c>
      <c r="D285" s="41" t="str">
        <f>IF(SOCIETE!J284="","",SOCIETE!J284)</f>
        <v/>
      </c>
      <c r="E285" s="41" t="str">
        <f>IF(SOCIETE!K284="","",SOCIETE!K284)</f>
        <v/>
      </c>
      <c r="F285" s="41" t="str">
        <f>IF(SOCIETE!L284="","",SOCIETE!L284)</f>
        <v/>
      </c>
      <c r="G285" s="41" t="str">
        <f>IF(SOCIETE!M284="","",SOCIETE!M284)</f>
        <v/>
      </c>
    </row>
    <row r="286" spans="1:7" ht="12.75" customHeight="1">
      <c r="A286" s="29"/>
      <c r="B286" s="29"/>
      <c r="C286" s="41" t="str">
        <f>IF(SOCIETE!I285="","",SOCIETE!I285)</f>
        <v/>
      </c>
      <c r="D286" s="41" t="str">
        <f>IF(SOCIETE!J285="","",SOCIETE!J285)</f>
        <v/>
      </c>
      <c r="E286" s="41" t="str">
        <f>IF(SOCIETE!K285="","",SOCIETE!K285)</f>
        <v/>
      </c>
      <c r="F286" s="41" t="str">
        <f>IF(SOCIETE!L285="","",SOCIETE!L285)</f>
        <v/>
      </c>
      <c r="G286" s="41" t="str">
        <f>IF(SOCIETE!M285="","",SOCIETE!M285)</f>
        <v/>
      </c>
    </row>
    <row r="287" spans="1:7" ht="12.75" customHeight="1">
      <c r="A287" s="29"/>
      <c r="B287" s="29"/>
      <c r="C287" s="41" t="str">
        <f>IF(SOCIETE!I286="","",SOCIETE!I286)</f>
        <v/>
      </c>
      <c r="D287" s="41" t="str">
        <f>IF(SOCIETE!J286="","",SOCIETE!J286)</f>
        <v/>
      </c>
      <c r="E287" s="41" t="str">
        <f>IF(SOCIETE!K286="","",SOCIETE!K286)</f>
        <v/>
      </c>
      <c r="F287" s="41" t="str">
        <f>IF(SOCIETE!L286="","",SOCIETE!L286)</f>
        <v/>
      </c>
      <c r="G287" s="41" t="str">
        <f>IF(SOCIETE!M286="","",SOCIETE!M286)</f>
        <v/>
      </c>
    </row>
    <row r="288" spans="1:7" ht="12.75" customHeight="1">
      <c r="A288" s="29"/>
      <c r="B288" s="29"/>
      <c r="C288" s="41" t="str">
        <f>IF(SOCIETE!I287="","",SOCIETE!I287)</f>
        <v/>
      </c>
      <c r="D288" s="41" t="str">
        <f>IF(SOCIETE!J287="","",SOCIETE!J287)</f>
        <v/>
      </c>
      <c r="E288" s="41" t="str">
        <f>IF(SOCIETE!K287="","",SOCIETE!K287)</f>
        <v/>
      </c>
      <c r="F288" s="41" t="str">
        <f>IF(SOCIETE!L287="","",SOCIETE!L287)</f>
        <v/>
      </c>
      <c r="G288" s="41" t="str">
        <f>IF(SOCIETE!M287="","",SOCIETE!M287)</f>
        <v/>
      </c>
    </row>
    <row r="289" spans="1:7" ht="12.75" customHeight="1">
      <c r="A289" s="29"/>
      <c r="B289" s="29"/>
      <c r="C289" s="41" t="str">
        <f>IF(SOCIETE!I288="","",SOCIETE!I288)</f>
        <v/>
      </c>
      <c r="D289" s="41" t="str">
        <f>IF(SOCIETE!J288="","",SOCIETE!J288)</f>
        <v/>
      </c>
      <c r="E289" s="41" t="str">
        <f>IF(SOCIETE!K288="","",SOCIETE!K288)</f>
        <v/>
      </c>
      <c r="F289" s="41" t="str">
        <f>IF(SOCIETE!L288="","",SOCIETE!L288)</f>
        <v/>
      </c>
      <c r="G289" s="41" t="str">
        <f>IF(SOCIETE!M288="","",SOCIETE!M288)</f>
        <v/>
      </c>
    </row>
    <row r="290" spans="1:7" ht="12.75" customHeight="1">
      <c r="A290" s="29"/>
      <c r="B290" s="29"/>
      <c r="C290" s="41" t="str">
        <f>IF(SOCIETE!I289="","",SOCIETE!I289)</f>
        <v/>
      </c>
      <c r="D290" s="41" t="str">
        <f>IF(SOCIETE!J289="","",SOCIETE!J289)</f>
        <v/>
      </c>
      <c r="E290" s="41" t="str">
        <f>IF(SOCIETE!K289="","",SOCIETE!K289)</f>
        <v/>
      </c>
      <c r="F290" s="41" t="str">
        <f>IF(SOCIETE!L289="","",SOCIETE!L289)</f>
        <v/>
      </c>
      <c r="G290" s="41" t="str">
        <f>IF(SOCIETE!M289="","",SOCIETE!M289)</f>
        <v/>
      </c>
    </row>
    <row r="291" spans="1:7" ht="12.75" customHeight="1">
      <c r="A291" s="29"/>
      <c r="B291" s="29"/>
      <c r="C291" s="41" t="str">
        <f>IF(SOCIETE!I290="","",SOCIETE!I290)</f>
        <v/>
      </c>
      <c r="D291" s="41" t="str">
        <f>IF(SOCIETE!J290="","",SOCIETE!J290)</f>
        <v/>
      </c>
      <c r="E291" s="41" t="str">
        <f>IF(SOCIETE!K290="","",SOCIETE!K290)</f>
        <v/>
      </c>
      <c r="F291" s="41" t="str">
        <f>IF(SOCIETE!L290="","",SOCIETE!L290)</f>
        <v/>
      </c>
      <c r="G291" s="41" t="str">
        <f>IF(SOCIETE!M290="","",SOCIETE!M290)</f>
        <v/>
      </c>
    </row>
    <row r="292" spans="1:7" ht="12.75" customHeight="1">
      <c r="A292" s="29"/>
      <c r="B292" s="29"/>
      <c r="C292" s="41" t="str">
        <f>IF(SOCIETE!I291="","",SOCIETE!I291)</f>
        <v/>
      </c>
      <c r="D292" s="41" t="str">
        <f>IF(SOCIETE!J291="","",SOCIETE!J291)</f>
        <v/>
      </c>
      <c r="E292" s="41" t="str">
        <f>IF(SOCIETE!K291="","",SOCIETE!K291)</f>
        <v/>
      </c>
      <c r="F292" s="41" t="str">
        <f>IF(SOCIETE!L291="","",SOCIETE!L291)</f>
        <v/>
      </c>
      <c r="G292" s="41" t="str">
        <f>IF(SOCIETE!M291="","",SOCIETE!M291)</f>
        <v/>
      </c>
    </row>
    <row r="293" spans="1:7" ht="12.75" customHeight="1">
      <c r="A293" s="29"/>
      <c r="B293" s="29"/>
      <c r="C293" s="41" t="str">
        <f>IF(SOCIETE!I292="","",SOCIETE!I292)</f>
        <v/>
      </c>
      <c r="D293" s="41" t="str">
        <f>IF(SOCIETE!J292="","",SOCIETE!J292)</f>
        <v/>
      </c>
      <c r="E293" s="41" t="str">
        <f>IF(SOCIETE!K292="","",SOCIETE!K292)</f>
        <v/>
      </c>
      <c r="F293" s="41" t="str">
        <f>IF(SOCIETE!L292="","",SOCIETE!L292)</f>
        <v/>
      </c>
      <c r="G293" s="41" t="str">
        <f>IF(SOCIETE!M292="","",SOCIETE!M292)</f>
        <v/>
      </c>
    </row>
    <row r="294" spans="1:7" ht="12.75" customHeight="1">
      <c r="A294" s="29"/>
      <c r="B294" s="29"/>
      <c r="C294" s="41" t="str">
        <f>IF(SOCIETE!I293="","",SOCIETE!I293)</f>
        <v/>
      </c>
      <c r="D294" s="41" t="str">
        <f>IF(SOCIETE!J293="","",SOCIETE!J293)</f>
        <v/>
      </c>
      <c r="E294" s="41" t="str">
        <f>IF(SOCIETE!K293="","",SOCIETE!K293)</f>
        <v/>
      </c>
      <c r="F294" s="41" t="str">
        <f>IF(SOCIETE!L293="","",SOCIETE!L293)</f>
        <v/>
      </c>
      <c r="G294" s="41" t="str">
        <f>IF(SOCIETE!M293="","",SOCIETE!M293)</f>
        <v/>
      </c>
    </row>
    <row r="295" spans="1:7" ht="12.75" customHeight="1">
      <c r="A295" s="29"/>
      <c r="B295" s="29"/>
      <c r="C295" s="41" t="str">
        <f>IF(SOCIETE!I294="","",SOCIETE!I294)</f>
        <v/>
      </c>
      <c r="D295" s="41" t="str">
        <f>IF(SOCIETE!J294="","",SOCIETE!J294)</f>
        <v/>
      </c>
      <c r="E295" s="41" t="str">
        <f>IF(SOCIETE!K294="","",SOCIETE!K294)</f>
        <v/>
      </c>
      <c r="F295" s="41" t="str">
        <f>IF(SOCIETE!L294="","",SOCIETE!L294)</f>
        <v/>
      </c>
      <c r="G295" s="41" t="str">
        <f>IF(SOCIETE!M294="","",SOCIETE!M294)</f>
        <v/>
      </c>
    </row>
    <row r="296" spans="1:7" ht="12.75" customHeight="1">
      <c r="A296" s="29"/>
      <c r="B296" s="29"/>
      <c r="C296" s="41" t="str">
        <f>IF(SOCIETE!I295="","",SOCIETE!I295)</f>
        <v/>
      </c>
      <c r="D296" s="41" t="str">
        <f>IF(SOCIETE!J295="","",SOCIETE!J295)</f>
        <v/>
      </c>
      <c r="E296" s="41" t="str">
        <f>IF(SOCIETE!K295="","",SOCIETE!K295)</f>
        <v/>
      </c>
      <c r="F296" s="41" t="str">
        <f>IF(SOCIETE!L295="","",SOCIETE!L295)</f>
        <v/>
      </c>
      <c r="G296" s="41" t="str">
        <f>IF(SOCIETE!M295="","",SOCIETE!M295)</f>
        <v/>
      </c>
    </row>
    <row r="297" spans="1:7" ht="12.75" customHeight="1">
      <c r="A297" s="29"/>
      <c r="B297" s="29"/>
      <c r="C297" s="41" t="str">
        <f>IF(SOCIETE!I296="","",SOCIETE!I296)</f>
        <v/>
      </c>
      <c r="D297" s="41" t="str">
        <f>IF(SOCIETE!J296="","",SOCIETE!J296)</f>
        <v/>
      </c>
      <c r="E297" s="41" t="str">
        <f>IF(SOCIETE!K296="","",SOCIETE!K296)</f>
        <v/>
      </c>
      <c r="F297" s="41" t="str">
        <f>IF(SOCIETE!L296="","",SOCIETE!L296)</f>
        <v/>
      </c>
      <c r="G297" s="41" t="str">
        <f>IF(SOCIETE!M296="","",SOCIETE!M296)</f>
        <v/>
      </c>
    </row>
    <row r="298" spans="1:7" ht="12.75" customHeight="1">
      <c r="A298" s="29"/>
      <c r="B298" s="29"/>
      <c r="C298" s="41" t="str">
        <f>IF(SOCIETE!I297="","",SOCIETE!I297)</f>
        <v/>
      </c>
      <c r="D298" s="41" t="str">
        <f>IF(SOCIETE!J297="","",SOCIETE!J297)</f>
        <v/>
      </c>
      <c r="E298" s="41" t="str">
        <f>IF(SOCIETE!K297="","",SOCIETE!K297)</f>
        <v/>
      </c>
      <c r="F298" s="41" t="str">
        <f>IF(SOCIETE!L297="","",SOCIETE!L297)</f>
        <v/>
      </c>
      <c r="G298" s="41" t="str">
        <f>IF(SOCIETE!M297="","",SOCIETE!M297)</f>
        <v/>
      </c>
    </row>
    <row r="299" spans="1:7" ht="12.75" customHeight="1">
      <c r="A299" s="29"/>
      <c r="B299" s="29"/>
      <c r="C299" s="41" t="str">
        <f>IF(SOCIETE!I298="","",SOCIETE!I298)</f>
        <v/>
      </c>
      <c r="D299" s="41" t="str">
        <f>IF(SOCIETE!J298="","",SOCIETE!J298)</f>
        <v/>
      </c>
      <c r="E299" s="41" t="str">
        <f>IF(SOCIETE!K298="","",SOCIETE!K298)</f>
        <v/>
      </c>
      <c r="F299" s="41" t="str">
        <f>IF(SOCIETE!L298="","",SOCIETE!L298)</f>
        <v/>
      </c>
      <c r="G299" s="41" t="str">
        <f>IF(SOCIETE!M298="","",SOCIETE!M298)</f>
        <v/>
      </c>
    </row>
    <row r="300" spans="1:7" ht="12.75" customHeight="1">
      <c r="A300" s="29"/>
      <c r="B300" s="29"/>
      <c r="C300" s="41" t="str">
        <f>IF(SOCIETE!I299="","",SOCIETE!I299)</f>
        <v/>
      </c>
      <c r="D300" s="41" t="str">
        <f>IF(SOCIETE!J299="","",SOCIETE!J299)</f>
        <v/>
      </c>
      <c r="E300" s="41" t="str">
        <f>IF(SOCIETE!K299="","",SOCIETE!K299)</f>
        <v/>
      </c>
      <c r="F300" s="41" t="str">
        <f>IF(SOCIETE!L299="","",SOCIETE!L299)</f>
        <v/>
      </c>
      <c r="G300" s="41" t="str">
        <f>IF(SOCIETE!M299="","",SOCIETE!M299)</f>
        <v/>
      </c>
    </row>
    <row r="301" spans="1:7" ht="12.75" customHeight="1">
      <c r="A301" s="29"/>
      <c r="B301" s="29"/>
      <c r="C301" s="41" t="str">
        <f>IF(SOCIETE!I300="","",SOCIETE!I300)</f>
        <v/>
      </c>
      <c r="D301" s="41" t="str">
        <f>IF(SOCIETE!J300="","",SOCIETE!J300)</f>
        <v/>
      </c>
      <c r="E301" s="41" t="str">
        <f>IF(SOCIETE!K300="","",SOCIETE!K300)</f>
        <v/>
      </c>
      <c r="F301" s="41" t="str">
        <f>IF(SOCIETE!L300="","",SOCIETE!L300)</f>
        <v/>
      </c>
      <c r="G301" s="41" t="str">
        <f>IF(SOCIETE!M300="","",SOCIETE!M300)</f>
        <v/>
      </c>
    </row>
    <row r="302" spans="1:7" ht="12.75" customHeight="1">
      <c r="A302" s="29"/>
      <c r="B302" s="29"/>
      <c r="C302" s="41" t="str">
        <f>IF(SOCIETE!I301="","",SOCIETE!I301)</f>
        <v/>
      </c>
      <c r="D302" s="41" t="str">
        <f>IF(SOCIETE!J301="","",SOCIETE!J301)</f>
        <v/>
      </c>
      <c r="E302" s="41" t="str">
        <f>IF(SOCIETE!K301="","",SOCIETE!K301)</f>
        <v/>
      </c>
      <c r="F302" s="41" t="str">
        <f>IF(SOCIETE!L301="","",SOCIETE!L301)</f>
        <v/>
      </c>
      <c r="G302" s="41" t="str">
        <f>IF(SOCIETE!M301="","",SOCIETE!M301)</f>
        <v/>
      </c>
    </row>
    <row r="303" spans="1:7" ht="12.75" customHeight="1">
      <c r="A303" s="29"/>
      <c r="B303" s="29"/>
      <c r="C303" s="41" t="str">
        <f>IF(SOCIETE!I302="","",SOCIETE!I302)</f>
        <v/>
      </c>
      <c r="D303" s="41" t="str">
        <f>IF(SOCIETE!J302="","",SOCIETE!J302)</f>
        <v/>
      </c>
      <c r="E303" s="41" t="str">
        <f>IF(SOCIETE!K302="","",SOCIETE!K302)</f>
        <v/>
      </c>
      <c r="F303" s="41" t="str">
        <f>IF(SOCIETE!L302="","",SOCIETE!L302)</f>
        <v/>
      </c>
      <c r="G303" s="41" t="str">
        <f>IF(SOCIETE!M302="","",SOCIETE!M302)</f>
        <v/>
      </c>
    </row>
    <row r="304" spans="1:7" ht="12.75" customHeight="1">
      <c r="A304" s="29"/>
      <c r="B304" s="29"/>
      <c r="C304" s="41" t="str">
        <f>IF(SOCIETE!I303="","",SOCIETE!I303)</f>
        <v/>
      </c>
      <c r="D304" s="41" t="str">
        <f>IF(SOCIETE!J303="","",SOCIETE!J303)</f>
        <v/>
      </c>
      <c r="E304" s="41" t="str">
        <f>IF(SOCIETE!K303="","",SOCIETE!K303)</f>
        <v/>
      </c>
      <c r="F304" s="41" t="str">
        <f>IF(SOCIETE!L303="","",SOCIETE!L303)</f>
        <v/>
      </c>
      <c r="G304" s="41" t="str">
        <f>IF(SOCIETE!M303="","",SOCIETE!M303)</f>
        <v/>
      </c>
    </row>
    <row r="305" spans="1:7" ht="12.75" customHeight="1">
      <c r="A305" s="29"/>
      <c r="B305" s="29"/>
      <c r="C305" s="41" t="str">
        <f>IF(SOCIETE!I304="","",SOCIETE!I304)</f>
        <v/>
      </c>
      <c r="D305" s="41" t="str">
        <f>IF(SOCIETE!J304="","",SOCIETE!J304)</f>
        <v/>
      </c>
      <c r="E305" s="41" t="str">
        <f>IF(SOCIETE!K304="","",SOCIETE!K304)</f>
        <v/>
      </c>
      <c r="F305" s="41" t="str">
        <f>IF(SOCIETE!L304="","",SOCIETE!L304)</f>
        <v/>
      </c>
      <c r="G305" s="41" t="str">
        <f>IF(SOCIETE!M304="","",SOCIETE!M304)</f>
        <v/>
      </c>
    </row>
    <row r="307" spans="1:7">
      <c r="A307" s="30" t="s">
        <v>124</v>
      </c>
      <c r="B307" s="31"/>
      <c r="C307" s="31"/>
      <c r="D307" s="32"/>
      <c r="E307" s="30">
        <f>SUM(E6:E305)</f>
        <v>949552.38568367914</v>
      </c>
      <c r="F307" s="30">
        <f>SUM(F6:F305)</f>
        <v>949552.38568367914</v>
      </c>
      <c r="G307" s="33"/>
    </row>
    <row r="308" spans="1:7" s="34" customFormat="1">
      <c r="E308" s="35"/>
      <c r="F308" s="35"/>
    </row>
    <row r="314" spans="1:7">
      <c r="A314" s="36"/>
      <c r="B314" s="36"/>
      <c r="C314" s="36"/>
    </row>
  </sheetData>
  <dataValidations count="1">
    <dataValidation type="textLength" operator="equal" allowBlank="1" showInputMessage="1" showErrorMessage="1" errorTitle="ERREUR LONGUEUR" error="LE CODE PROJET DOIT AVOIR 9 CARACTERES" sqref="WVL983323:WVL983345 IZ278:IZ305 SV278:SV305 ACR278:ACR305 AMN278:AMN305 AWJ278:AWJ305 BGF278:BGF305 BQB278:BQB305 BZX278:BZX305 CJT278:CJT305 CTP278:CTP305 DDL278:DDL305 DNH278:DNH305 DXD278:DXD305 EGZ278:EGZ305 EQV278:EQV305 FAR278:FAR305 FKN278:FKN305 FUJ278:FUJ305 GEF278:GEF305 GOB278:GOB305 GXX278:GXX305 HHT278:HHT305 HRP278:HRP305 IBL278:IBL305 ILH278:ILH305 IVD278:IVD305 JEZ278:JEZ305 JOV278:JOV305 JYR278:JYR305 KIN278:KIN305 KSJ278:KSJ305 LCF278:LCF305 LMB278:LMB305 LVX278:LVX305 MFT278:MFT305 MPP278:MPP305 MZL278:MZL305 NJH278:NJH305 NTD278:NTD305 OCZ278:OCZ305 OMV278:OMV305 OWR278:OWR305 PGN278:PGN305 PQJ278:PQJ305 QAF278:QAF305 QKB278:QKB305 QTX278:QTX305 RDT278:RDT305 RNP278:RNP305 RXL278:RXL305 SHH278:SHH305 SRD278:SRD305 TAZ278:TAZ305 TKV278:TKV305 TUR278:TUR305 UEN278:UEN305 UOJ278:UOJ305 UYF278:UYF305 VIB278:VIB305 VRX278:VRX305 WBT278:WBT305 WLP278:WLP305 WVL278:WVL305 D65819:D65841 IZ65819:IZ65841 SV65819:SV65841 ACR65819:ACR65841 AMN65819:AMN65841 AWJ65819:AWJ65841 BGF65819:BGF65841 BQB65819:BQB65841 BZX65819:BZX65841 CJT65819:CJT65841 CTP65819:CTP65841 DDL65819:DDL65841 DNH65819:DNH65841 DXD65819:DXD65841 EGZ65819:EGZ65841 EQV65819:EQV65841 FAR65819:FAR65841 FKN65819:FKN65841 FUJ65819:FUJ65841 GEF65819:GEF65841 GOB65819:GOB65841 GXX65819:GXX65841 HHT65819:HHT65841 HRP65819:HRP65841 IBL65819:IBL65841 ILH65819:ILH65841 IVD65819:IVD65841 JEZ65819:JEZ65841 JOV65819:JOV65841 JYR65819:JYR65841 KIN65819:KIN65841 KSJ65819:KSJ65841 LCF65819:LCF65841 LMB65819:LMB65841 LVX65819:LVX65841 MFT65819:MFT65841 MPP65819:MPP65841 MZL65819:MZL65841 NJH65819:NJH65841 NTD65819:NTD65841 OCZ65819:OCZ65841 OMV65819:OMV65841 OWR65819:OWR65841 PGN65819:PGN65841 PQJ65819:PQJ65841 QAF65819:QAF65841 QKB65819:QKB65841 QTX65819:QTX65841 RDT65819:RDT65841 RNP65819:RNP65841 RXL65819:RXL65841 SHH65819:SHH65841 SRD65819:SRD65841 TAZ65819:TAZ65841 TKV65819:TKV65841 TUR65819:TUR65841 UEN65819:UEN65841 UOJ65819:UOJ65841 UYF65819:UYF65841 VIB65819:VIB65841 VRX65819:VRX65841 WBT65819:WBT65841 WLP65819:WLP65841 WVL65819:WVL65841 D131355:D131377 IZ131355:IZ131377 SV131355:SV131377 ACR131355:ACR131377 AMN131355:AMN131377 AWJ131355:AWJ131377 BGF131355:BGF131377 BQB131355:BQB131377 BZX131355:BZX131377 CJT131355:CJT131377 CTP131355:CTP131377 DDL131355:DDL131377 DNH131355:DNH131377 DXD131355:DXD131377 EGZ131355:EGZ131377 EQV131355:EQV131377 FAR131355:FAR131377 FKN131355:FKN131377 FUJ131355:FUJ131377 GEF131355:GEF131377 GOB131355:GOB131377 GXX131355:GXX131377 HHT131355:HHT131377 HRP131355:HRP131377 IBL131355:IBL131377 ILH131355:ILH131377 IVD131355:IVD131377 JEZ131355:JEZ131377 JOV131355:JOV131377 JYR131355:JYR131377 KIN131355:KIN131377 KSJ131355:KSJ131377 LCF131355:LCF131377 LMB131355:LMB131377 LVX131355:LVX131377 MFT131355:MFT131377 MPP131355:MPP131377 MZL131355:MZL131377 NJH131355:NJH131377 NTD131355:NTD131377 OCZ131355:OCZ131377 OMV131355:OMV131377 OWR131355:OWR131377 PGN131355:PGN131377 PQJ131355:PQJ131377 QAF131355:QAF131377 QKB131355:QKB131377 QTX131355:QTX131377 RDT131355:RDT131377 RNP131355:RNP131377 RXL131355:RXL131377 SHH131355:SHH131377 SRD131355:SRD131377 TAZ131355:TAZ131377 TKV131355:TKV131377 TUR131355:TUR131377 UEN131355:UEN131377 UOJ131355:UOJ131377 UYF131355:UYF131377 VIB131355:VIB131377 VRX131355:VRX131377 WBT131355:WBT131377 WLP131355:WLP131377 WVL131355:WVL131377 D196891:D196913 IZ196891:IZ196913 SV196891:SV196913 ACR196891:ACR196913 AMN196891:AMN196913 AWJ196891:AWJ196913 BGF196891:BGF196913 BQB196891:BQB196913 BZX196891:BZX196913 CJT196891:CJT196913 CTP196891:CTP196913 DDL196891:DDL196913 DNH196891:DNH196913 DXD196891:DXD196913 EGZ196891:EGZ196913 EQV196891:EQV196913 FAR196891:FAR196913 FKN196891:FKN196913 FUJ196891:FUJ196913 GEF196891:GEF196913 GOB196891:GOB196913 GXX196891:GXX196913 HHT196891:HHT196913 HRP196891:HRP196913 IBL196891:IBL196913 ILH196891:ILH196913 IVD196891:IVD196913 JEZ196891:JEZ196913 JOV196891:JOV196913 JYR196891:JYR196913 KIN196891:KIN196913 KSJ196891:KSJ196913 LCF196891:LCF196913 LMB196891:LMB196913 LVX196891:LVX196913 MFT196891:MFT196913 MPP196891:MPP196913 MZL196891:MZL196913 NJH196891:NJH196913 NTD196891:NTD196913 OCZ196891:OCZ196913 OMV196891:OMV196913 OWR196891:OWR196913 PGN196891:PGN196913 PQJ196891:PQJ196913 QAF196891:QAF196913 QKB196891:QKB196913 QTX196891:QTX196913 RDT196891:RDT196913 RNP196891:RNP196913 RXL196891:RXL196913 SHH196891:SHH196913 SRD196891:SRD196913 TAZ196891:TAZ196913 TKV196891:TKV196913 TUR196891:TUR196913 UEN196891:UEN196913 UOJ196891:UOJ196913 UYF196891:UYF196913 VIB196891:VIB196913 VRX196891:VRX196913 WBT196891:WBT196913 WLP196891:WLP196913 WVL196891:WVL196913 D262427:D262449 IZ262427:IZ262449 SV262427:SV262449 ACR262427:ACR262449 AMN262427:AMN262449 AWJ262427:AWJ262449 BGF262427:BGF262449 BQB262427:BQB262449 BZX262427:BZX262449 CJT262427:CJT262449 CTP262427:CTP262449 DDL262427:DDL262449 DNH262427:DNH262449 DXD262427:DXD262449 EGZ262427:EGZ262449 EQV262427:EQV262449 FAR262427:FAR262449 FKN262427:FKN262449 FUJ262427:FUJ262449 GEF262427:GEF262449 GOB262427:GOB262449 GXX262427:GXX262449 HHT262427:HHT262449 HRP262427:HRP262449 IBL262427:IBL262449 ILH262427:ILH262449 IVD262427:IVD262449 JEZ262427:JEZ262449 JOV262427:JOV262449 JYR262427:JYR262449 KIN262427:KIN262449 KSJ262427:KSJ262449 LCF262427:LCF262449 LMB262427:LMB262449 LVX262427:LVX262449 MFT262427:MFT262449 MPP262427:MPP262449 MZL262427:MZL262449 NJH262427:NJH262449 NTD262427:NTD262449 OCZ262427:OCZ262449 OMV262427:OMV262449 OWR262427:OWR262449 PGN262427:PGN262449 PQJ262427:PQJ262449 QAF262427:QAF262449 QKB262427:QKB262449 QTX262427:QTX262449 RDT262427:RDT262449 RNP262427:RNP262449 RXL262427:RXL262449 SHH262427:SHH262449 SRD262427:SRD262449 TAZ262427:TAZ262449 TKV262427:TKV262449 TUR262427:TUR262449 UEN262427:UEN262449 UOJ262427:UOJ262449 UYF262427:UYF262449 VIB262427:VIB262449 VRX262427:VRX262449 WBT262427:WBT262449 WLP262427:WLP262449 WVL262427:WVL262449 D327963:D327985 IZ327963:IZ327985 SV327963:SV327985 ACR327963:ACR327985 AMN327963:AMN327985 AWJ327963:AWJ327985 BGF327963:BGF327985 BQB327963:BQB327985 BZX327963:BZX327985 CJT327963:CJT327985 CTP327963:CTP327985 DDL327963:DDL327985 DNH327963:DNH327985 DXD327963:DXD327985 EGZ327963:EGZ327985 EQV327963:EQV327985 FAR327963:FAR327985 FKN327963:FKN327985 FUJ327963:FUJ327985 GEF327963:GEF327985 GOB327963:GOB327985 GXX327963:GXX327985 HHT327963:HHT327985 HRP327963:HRP327985 IBL327963:IBL327985 ILH327963:ILH327985 IVD327963:IVD327985 JEZ327963:JEZ327985 JOV327963:JOV327985 JYR327963:JYR327985 KIN327963:KIN327985 KSJ327963:KSJ327985 LCF327963:LCF327985 LMB327963:LMB327985 LVX327963:LVX327985 MFT327963:MFT327985 MPP327963:MPP327985 MZL327963:MZL327985 NJH327963:NJH327985 NTD327963:NTD327985 OCZ327963:OCZ327985 OMV327963:OMV327985 OWR327963:OWR327985 PGN327963:PGN327985 PQJ327963:PQJ327985 QAF327963:QAF327985 QKB327963:QKB327985 QTX327963:QTX327985 RDT327963:RDT327985 RNP327963:RNP327985 RXL327963:RXL327985 SHH327963:SHH327985 SRD327963:SRD327985 TAZ327963:TAZ327985 TKV327963:TKV327985 TUR327963:TUR327985 UEN327963:UEN327985 UOJ327963:UOJ327985 UYF327963:UYF327985 VIB327963:VIB327985 VRX327963:VRX327985 WBT327963:WBT327985 WLP327963:WLP327985 WVL327963:WVL327985 D393499:D393521 IZ393499:IZ393521 SV393499:SV393521 ACR393499:ACR393521 AMN393499:AMN393521 AWJ393499:AWJ393521 BGF393499:BGF393521 BQB393499:BQB393521 BZX393499:BZX393521 CJT393499:CJT393521 CTP393499:CTP393521 DDL393499:DDL393521 DNH393499:DNH393521 DXD393499:DXD393521 EGZ393499:EGZ393521 EQV393499:EQV393521 FAR393499:FAR393521 FKN393499:FKN393521 FUJ393499:FUJ393521 GEF393499:GEF393521 GOB393499:GOB393521 GXX393499:GXX393521 HHT393499:HHT393521 HRP393499:HRP393521 IBL393499:IBL393521 ILH393499:ILH393521 IVD393499:IVD393521 JEZ393499:JEZ393521 JOV393499:JOV393521 JYR393499:JYR393521 KIN393499:KIN393521 KSJ393499:KSJ393521 LCF393499:LCF393521 LMB393499:LMB393521 LVX393499:LVX393521 MFT393499:MFT393521 MPP393499:MPP393521 MZL393499:MZL393521 NJH393499:NJH393521 NTD393499:NTD393521 OCZ393499:OCZ393521 OMV393499:OMV393521 OWR393499:OWR393521 PGN393499:PGN393521 PQJ393499:PQJ393521 QAF393499:QAF393521 QKB393499:QKB393521 QTX393499:QTX393521 RDT393499:RDT393521 RNP393499:RNP393521 RXL393499:RXL393521 SHH393499:SHH393521 SRD393499:SRD393521 TAZ393499:TAZ393521 TKV393499:TKV393521 TUR393499:TUR393521 UEN393499:UEN393521 UOJ393499:UOJ393521 UYF393499:UYF393521 VIB393499:VIB393521 VRX393499:VRX393521 WBT393499:WBT393521 WLP393499:WLP393521 WVL393499:WVL393521 D459035:D459057 IZ459035:IZ459057 SV459035:SV459057 ACR459035:ACR459057 AMN459035:AMN459057 AWJ459035:AWJ459057 BGF459035:BGF459057 BQB459035:BQB459057 BZX459035:BZX459057 CJT459035:CJT459057 CTP459035:CTP459057 DDL459035:DDL459057 DNH459035:DNH459057 DXD459035:DXD459057 EGZ459035:EGZ459057 EQV459035:EQV459057 FAR459035:FAR459057 FKN459035:FKN459057 FUJ459035:FUJ459057 GEF459035:GEF459057 GOB459035:GOB459057 GXX459035:GXX459057 HHT459035:HHT459057 HRP459035:HRP459057 IBL459035:IBL459057 ILH459035:ILH459057 IVD459035:IVD459057 JEZ459035:JEZ459057 JOV459035:JOV459057 JYR459035:JYR459057 KIN459035:KIN459057 KSJ459035:KSJ459057 LCF459035:LCF459057 LMB459035:LMB459057 LVX459035:LVX459057 MFT459035:MFT459057 MPP459035:MPP459057 MZL459035:MZL459057 NJH459035:NJH459057 NTD459035:NTD459057 OCZ459035:OCZ459057 OMV459035:OMV459057 OWR459035:OWR459057 PGN459035:PGN459057 PQJ459035:PQJ459057 QAF459035:QAF459057 QKB459035:QKB459057 QTX459035:QTX459057 RDT459035:RDT459057 RNP459035:RNP459057 RXL459035:RXL459057 SHH459035:SHH459057 SRD459035:SRD459057 TAZ459035:TAZ459057 TKV459035:TKV459057 TUR459035:TUR459057 UEN459035:UEN459057 UOJ459035:UOJ459057 UYF459035:UYF459057 VIB459035:VIB459057 VRX459035:VRX459057 WBT459035:WBT459057 WLP459035:WLP459057 WVL459035:WVL459057 D524571:D524593 IZ524571:IZ524593 SV524571:SV524593 ACR524571:ACR524593 AMN524571:AMN524593 AWJ524571:AWJ524593 BGF524571:BGF524593 BQB524571:BQB524593 BZX524571:BZX524593 CJT524571:CJT524593 CTP524571:CTP524593 DDL524571:DDL524593 DNH524571:DNH524593 DXD524571:DXD524593 EGZ524571:EGZ524593 EQV524571:EQV524593 FAR524571:FAR524593 FKN524571:FKN524593 FUJ524571:FUJ524593 GEF524571:GEF524593 GOB524571:GOB524593 GXX524571:GXX524593 HHT524571:HHT524593 HRP524571:HRP524593 IBL524571:IBL524593 ILH524571:ILH524593 IVD524571:IVD524593 JEZ524571:JEZ524593 JOV524571:JOV524593 JYR524571:JYR524593 KIN524571:KIN524593 KSJ524571:KSJ524593 LCF524571:LCF524593 LMB524571:LMB524593 LVX524571:LVX524593 MFT524571:MFT524593 MPP524571:MPP524593 MZL524571:MZL524593 NJH524571:NJH524593 NTD524571:NTD524593 OCZ524571:OCZ524593 OMV524571:OMV524593 OWR524571:OWR524593 PGN524571:PGN524593 PQJ524571:PQJ524593 QAF524571:QAF524593 QKB524571:QKB524593 QTX524571:QTX524593 RDT524571:RDT524593 RNP524571:RNP524593 RXL524571:RXL524593 SHH524571:SHH524593 SRD524571:SRD524593 TAZ524571:TAZ524593 TKV524571:TKV524593 TUR524571:TUR524593 UEN524571:UEN524593 UOJ524571:UOJ524593 UYF524571:UYF524593 VIB524571:VIB524593 VRX524571:VRX524593 WBT524571:WBT524593 WLP524571:WLP524593 WVL524571:WVL524593 D590107:D590129 IZ590107:IZ590129 SV590107:SV590129 ACR590107:ACR590129 AMN590107:AMN590129 AWJ590107:AWJ590129 BGF590107:BGF590129 BQB590107:BQB590129 BZX590107:BZX590129 CJT590107:CJT590129 CTP590107:CTP590129 DDL590107:DDL590129 DNH590107:DNH590129 DXD590107:DXD590129 EGZ590107:EGZ590129 EQV590107:EQV590129 FAR590107:FAR590129 FKN590107:FKN590129 FUJ590107:FUJ590129 GEF590107:GEF590129 GOB590107:GOB590129 GXX590107:GXX590129 HHT590107:HHT590129 HRP590107:HRP590129 IBL590107:IBL590129 ILH590107:ILH590129 IVD590107:IVD590129 JEZ590107:JEZ590129 JOV590107:JOV590129 JYR590107:JYR590129 KIN590107:KIN590129 KSJ590107:KSJ590129 LCF590107:LCF590129 LMB590107:LMB590129 LVX590107:LVX590129 MFT590107:MFT590129 MPP590107:MPP590129 MZL590107:MZL590129 NJH590107:NJH590129 NTD590107:NTD590129 OCZ590107:OCZ590129 OMV590107:OMV590129 OWR590107:OWR590129 PGN590107:PGN590129 PQJ590107:PQJ590129 QAF590107:QAF590129 QKB590107:QKB590129 QTX590107:QTX590129 RDT590107:RDT590129 RNP590107:RNP590129 RXL590107:RXL590129 SHH590107:SHH590129 SRD590107:SRD590129 TAZ590107:TAZ590129 TKV590107:TKV590129 TUR590107:TUR590129 UEN590107:UEN590129 UOJ590107:UOJ590129 UYF590107:UYF590129 VIB590107:VIB590129 VRX590107:VRX590129 WBT590107:WBT590129 WLP590107:WLP590129 WVL590107:WVL590129 D655643:D655665 IZ655643:IZ655665 SV655643:SV655665 ACR655643:ACR655665 AMN655643:AMN655665 AWJ655643:AWJ655665 BGF655643:BGF655665 BQB655643:BQB655665 BZX655643:BZX655665 CJT655643:CJT655665 CTP655643:CTP655665 DDL655643:DDL655665 DNH655643:DNH655665 DXD655643:DXD655665 EGZ655643:EGZ655665 EQV655643:EQV655665 FAR655643:FAR655665 FKN655643:FKN655665 FUJ655643:FUJ655665 GEF655643:GEF655665 GOB655643:GOB655665 GXX655643:GXX655665 HHT655643:HHT655665 HRP655643:HRP655665 IBL655643:IBL655665 ILH655643:ILH655665 IVD655643:IVD655665 JEZ655643:JEZ655665 JOV655643:JOV655665 JYR655643:JYR655665 KIN655643:KIN655665 KSJ655643:KSJ655665 LCF655643:LCF655665 LMB655643:LMB655665 LVX655643:LVX655665 MFT655643:MFT655665 MPP655643:MPP655665 MZL655643:MZL655665 NJH655643:NJH655665 NTD655643:NTD655665 OCZ655643:OCZ655665 OMV655643:OMV655665 OWR655643:OWR655665 PGN655643:PGN655665 PQJ655643:PQJ655665 QAF655643:QAF655665 QKB655643:QKB655665 QTX655643:QTX655665 RDT655643:RDT655665 RNP655643:RNP655665 RXL655643:RXL655665 SHH655643:SHH655665 SRD655643:SRD655665 TAZ655643:TAZ655665 TKV655643:TKV655665 TUR655643:TUR655665 UEN655643:UEN655665 UOJ655643:UOJ655665 UYF655643:UYF655665 VIB655643:VIB655665 VRX655643:VRX655665 WBT655643:WBT655665 WLP655643:WLP655665 WVL655643:WVL655665 D721179:D721201 IZ721179:IZ721201 SV721179:SV721201 ACR721179:ACR721201 AMN721179:AMN721201 AWJ721179:AWJ721201 BGF721179:BGF721201 BQB721179:BQB721201 BZX721179:BZX721201 CJT721179:CJT721201 CTP721179:CTP721201 DDL721179:DDL721201 DNH721179:DNH721201 DXD721179:DXD721201 EGZ721179:EGZ721201 EQV721179:EQV721201 FAR721179:FAR721201 FKN721179:FKN721201 FUJ721179:FUJ721201 GEF721179:GEF721201 GOB721179:GOB721201 GXX721179:GXX721201 HHT721179:HHT721201 HRP721179:HRP721201 IBL721179:IBL721201 ILH721179:ILH721201 IVD721179:IVD721201 JEZ721179:JEZ721201 JOV721179:JOV721201 JYR721179:JYR721201 KIN721179:KIN721201 KSJ721179:KSJ721201 LCF721179:LCF721201 LMB721179:LMB721201 LVX721179:LVX721201 MFT721179:MFT721201 MPP721179:MPP721201 MZL721179:MZL721201 NJH721179:NJH721201 NTD721179:NTD721201 OCZ721179:OCZ721201 OMV721179:OMV721201 OWR721179:OWR721201 PGN721179:PGN721201 PQJ721179:PQJ721201 QAF721179:QAF721201 QKB721179:QKB721201 QTX721179:QTX721201 RDT721179:RDT721201 RNP721179:RNP721201 RXL721179:RXL721201 SHH721179:SHH721201 SRD721179:SRD721201 TAZ721179:TAZ721201 TKV721179:TKV721201 TUR721179:TUR721201 UEN721179:UEN721201 UOJ721179:UOJ721201 UYF721179:UYF721201 VIB721179:VIB721201 VRX721179:VRX721201 WBT721179:WBT721201 WLP721179:WLP721201 WVL721179:WVL721201 D786715:D786737 IZ786715:IZ786737 SV786715:SV786737 ACR786715:ACR786737 AMN786715:AMN786737 AWJ786715:AWJ786737 BGF786715:BGF786737 BQB786715:BQB786737 BZX786715:BZX786737 CJT786715:CJT786737 CTP786715:CTP786737 DDL786715:DDL786737 DNH786715:DNH786737 DXD786715:DXD786737 EGZ786715:EGZ786737 EQV786715:EQV786737 FAR786715:FAR786737 FKN786715:FKN786737 FUJ786715:FUJ786737 GEF786715:GEF786737 GOB786715:GOB786737 GXX786715:GXX786737 HHT786715:HHT786737 HRP786715:HRP786737 IBL786715:IBL786737 ILH786715:ILH786737 IVD786715:IVD786737 JEZ786715:JEZ786737 JOV786715:JOV786737 JYR786715:JYR786737 KIN786715:KIN786737 KSJ786715:KSJ786737 LCF786715:LCF786737 LMB786715:LMB786737 LVX786715:LVX786737 MFT786715:MFT786737 MPP786715:MPP786737 MZL786715:MZL786737 NJH786715:NJH786737 NTD786715:NTD786737 OCZ786715:OCZ786737 OMV786715:OMV786737 OWR786715:OWR786737 PGN786715:PGN786737 PQJ786715:PQJ786737 QAF786715:QAF786737 QKB786715:QKB786737 QTX786715:QTX786737 RDT786715:RDT786737 RNP786715:RNP786737 RXL786715:RXL786737 SHH786715:SHH786737 SRD786715:SRD786737 TAZ786715:TAZ786737 TKV786715:TKV786737 TUR786715:TUR786737 UEN786715:UEN786737 UOJ786715:UOJ786737 UYF786715:UYF786737 VIB786715:VIB786737 VRX786715:VRX786737 WBT786715:WBT786737 WLP786715:WLP786737 WVL786715:WVL786737 D852251:D852273 IZ852251:IZ852273 SV852251:SV852273 ACR852251:ACR852273 AMN852251:AMN852273 AWJ852251:AWJ852273 BGF852251:BGF852273 BQB852251:BQB852273 BZX852251:BZX852273 CJT852251:CJT852273 CTP852251:CTP852273 DDL852251:DDL852273 DNH852251:DNH852273 DXD852251:DXD852273 EGZ852251:EGZ852273 EQV852251:EQV852273 FAR852251:FAR852273 FKN852251:FKN852273 FUJ852251:FUJ852273 GEF852251:GEF852273 GOB852251:GOB852273 GXX852251:GXX852273 HHT852251:HHT852273 HRP852251:HRP852273 IBL852251:IBL852273 ILH852251:ILH852273 IVD852251:IVD852273 JEZ852251:JEZ852273 JOV852251:JOV852273 JYR852251:JYR852273 KIN852251:KIN852273 KSJ852251:KSJ852273 LCF852251:LCF852273 LMB852251:LMB852273 LVX852251:LVX852273 MFT852251:MFT852273 MPP852251:MPP852273 MZL852251:MZL852273 NJH852251:NJH852273 NTD852251:NTD852273 OCZ852251:OCZ852273 OMV852251:OMV852273 OWR852251:OWR852273 PGN852251:PGN852273 PQJ852251:PQJ852273 QAF852251:QAF852273 QKB852251:QKB852273 QTX852251:QTX852273 RDT852251:RDT852273 RNP852251:RNP852273 RXL852251:RXL852273 SHH852251:SHH852273 SRD852251:SRD852273 TAZ852251:TAZ852273 TKV852251:TKV852273 TUR852251:TUR852273 UEN852251:UEN852273 UOJ852251:UOJ852273 UYF852251:UYF852273 VIB852251:VIB852273 VRX852251:VRX852273 WBT852251:WBT852273 WLP852251:WLP852273 WVL852251:WVL852273 D917787:D917809 IZ917787:IZ917809 SV917787:SV917809 ACR917787:ACR917809 AMN917787:AMN917809 AWJ917787:AWJ917809 BGF917787:BGF917809 BQB917787:BQB917809 BZX917787:BZX917809 CJT917787:CJT917809 CTP917787:CTP917809 DDL917787:DDL917809 DNH917787:DNH917809 DXD917787:DXD917809 EGZ917787:EGZ917809 EQV917787:EQV917809 FAR917787:FAR917809 FKN917787:FKN917809 FUJ917787:FUJ917809 GEF917787:GEF917809 GOB917787:GOB917809 GXX917787:GXX917809 HHT917787:HHT917809 HRP917787:HRP917809 IBL917787:IBL917809 ILH917787:ILH917809 IVD917787:IVD917809 JEZ917787:JEZ917809 JOV917787:JOV917809 JYR917787:JYR917809 KIN917787:KIN917809 KSJ917787:KSJ917809 LCF917787:LCF917809 LMB917787:LMB917809 LVX917787:LVX917809 MFT917787:MFT917809 MPP917787:MPP917809 MZL917787:MZL917809 NJH917787:NJH917809 NTD917787:NTD917809 OCZ917787:OCZ917809 OMV917787:OMV917809 OWR917787:OWR917809 PGN917787:PGN917809 PQJ917787:PQJ917809 QAF917787:QAF917809 QKB917787:QKB917809 QTX917787:QTX917809 RDT917787:RDT917809 RNP917787:RNP917809 RXL917787:RXL917809 SHH917787:SHH917809 SRD917787:SRD917809 TAZ917787:TAZ917809 TKV917787:TKV917809 TUR917787:TUR917809 UEN917787:UEN917809 UOJ917787:UOJ917809 UYF917787:UYF917809 VIB917787:VIB917809 VRX917787:VRX917809 WBT917787:WBT917809 WLP917787:WLP917809 WVL917787:WVL917809 D983323:D983345 IZ983323:IZ983345 SV983323:SV983345 ACR983323:ACR983345 AMN983323:AMN983345 AWJ983323:AWJ983345 BGF983323:BGF983345 BQB983323:BQB983345 BZX983323:BZX983345 CJT983323:CJT983345 CTP983323:CTP983345 DDL983323:DDL983345 DNH983323:DNH983345 DXD983323:DXD983345 EGZ983323:EGZ983345 EQV983323:EQV983345 FAR983323:FAR983345 FKN983323:FKN983345 FUJ983323:FUJ983345 GEF983323:GEF983345 GOB983323:GOB983345 GXX983323:GXX983345 HHT983323:HHT983345 HRP983323:HRP983345 IBL983323:IBL983345 ILH983323:ILH983345 IVD983323:IVD983345 JEZ983323:JEZ983345 JOV983323:JOV983345 JYR983323:JYR983345 KIN983323:KIN983345 KSJ983323:KSJ983345 LCF983323:LCF983345 LMB983323:LMB983345 LVX983323:LVX983345 MFT983323:MFT983345 MPP983323:MPP983345 MZL983323:MZL983345 NJH983323:NJH983345 NTD983323:NTD983345 OCZ983323:OCZ983345 OMV983323:OMV983345 OWR983323:OWR983345 PGN983323:PGN983345 PQJ983323:PQJ983345 QAF983323:QAF983345 QKB983323:QKB983345 QTX983323:QTX983345 RDT983323:RDT983345 RNP983323:RNP983345 RXL983323:RXL983345 SHH983323:SHH983345 SRD983323:SRD983345 TAZ983323:TAZ983345 TKV983323:TKV983345 TUR983323:TUR983345 UEN983323:UEN983345 UOJ983323:UOJ983345 UYF983323:UYF983345 VIB983323:VIB983345 VRX983323:VRX983345 WBT983323:WBT983345 WLP983323:WLP983345">
      <formula1>9</formula1>
    </dataValidation>
  </dataValidations>
  <pageMargins left="0.7" right="0.7" top="0.75" bottom="0.75" header="0.3" footer="0.3"/>
  <pageSetup paperSize="9" orientation="portrait" horizontalDpi="0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B6AF096DC7E774CBC5A2117F47BF5EA" ma:contentTypeVersion="1" ma:contentTypeDescription="Crée un document." ma:contentTypeScope="" ma:versionID="167d8f23909e0c8e8fabbc6f69639856">
  <xsd:schema xmlns:xsd="http://www.w3.org/2001/XMLSchema" xmlns:p="http://schemas.microsoft.com/office/2006/metadata/properties" xmlns:ns2="b88daa14-6b18-4050-b736-a35d8ef5f094" targetNamespace="http://schemas.microsoft.com/office/2006/metadata/properties" ma:root="true" ma:fieldsID="34c169412da103164636660ab699c796" ns2:_="">
    <xsd:import namespace="b88daa14-6b18-4050-b736-a35d8ef5f094"/>
    <xsd:element name="properties">
      <xsd:complexType>
        <xsd:sequence>
          <xsd:element name="documentManagement">
            <xsd:complexType>
              <xsd:all>
                <xsd:element ref="ns2:Statut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b88daa14-6b18-4050-b736-a35d8ef5f094" elementFormDefault="qualified">
    <xsd:import namespace="http://schemas.microsoft.com/office/2006/documentManagement/types"/>
    <xsd:element name="Statut" ma:index="8" ma:displayName="Statut" ma:default="A traiter Backoffice" ma:format="Dropdown" ma:internalName="Statut">
      <xsd:simpleType>
        <xsd:restriction base="dms:Choice">
          <xsd:enumeration value="A traiter Backoffice"/>
          <xsd:enumeration value="Traité Backoffice"/>
          <xsd:enumeration value="Mis à disposition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 ma:readOnly="true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>
  <documentManagement>
    <Statut xmlns="b88daa14-6b18-4050-b736-a35d8ef5f094">Mis à disposition</Statut>
  </documentManagement>
</p:properties>
</file>

<file path=customXml/itemProps1.xml><?xml version="1.0" encoding="utf-8"?>
<ds:datastoreItem xmlns:ds="http://schemas.openxmlformats.org/officeDocument/2006/customXml" ds:itemID="{6972257C-E40B-4B05-A558-B179582F2AA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88daa14-6b18-4050-b736-a35d8ef5f094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2.xml><?xml version="1.0" encoding="utf-8"?>
<ds:datastoreItem xmlns:ds="http://schemas.openxmlformats.org/officeDocument/2006/customXml" ds:itemID="{0ABCF95E-88F2-4EF5-8EB8-6D8AF2FD099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55E7560-7B6E-49D8-B9B4-CA80F49AC62C}">
  <ds:schemaRefs>
    <ds:schemaRef ds:uri="http://schemas.microsoft.com/office/2006/documentManagement/types"/>
    <ds:schemaRef ds:uri="http://purl.org/dc/elements/1.1/"/>
    <ds:schemaRef ds:uri="http://purl.org/dc/terms/"/>
    <ds:schemaRef ds:uri="http://purl.org/dc/dcmitype/"/>
    <ds:schemaRef ds:uri="http://www.w3.org/XML/1998/namespace"/>
    <ds:schemaRef ds:uri="http://schemas.microsoft.com/office/2006/metadata/properties"/>
    <ds:schemaRef ds:uri="b88daa14-6b18-4050-b736-a35d8ef5f094"/>
    <ds:schemaRef ds:uri="http://schemas.openxmlformats.org/package/2006/metadata/core-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SOCIETE</vt:lpstr>
      <vt:lpstr>OD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POIRIER</dc:creator>
  <cp:lastModifiedBy>rlosilla</cp:lastModifiedBy>
  <cp:lastPrinted>2011-03-09T14:39:55Z</cp:lastPrinted>
  <dcterms:created xsi:type="dcterms:W3CDTF">2010-04-14T06:23:49Z</dcterms:created>
  <dcterms:modified xsi:type="dcterms:W3CDTF">2011-08-31T08:35:24Z</dcterms:modified>
  <cp:contentType>Document</cp:contentTyp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0x010100AB6AF096DC7E774CBC5A2117F47BF5EA</vt:lpwstr>
  </property>
</Properties>
</file>