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240" yWindow="30" windowWidth="15480" windowHeight="8190" tabRatio="944"/>
  </bookViews>
  <sheets>
    <sheet name="Base" sheetId="1" r:id="rId1"/>
    <sheet name="Feuil2" sheetId="2" r:id="rId2"/>
    <sheet name="Feuil3" sheetId="3" r:id="rId3"/>
    <sheet name="Feuil4" sheetId="4" r:id="rId4"/>
    <sheet name="Feuil5" sheetId="5" r:id="rId5"/>
    <sheet name="Feuil6" sheetId="6" r:id="rId6"/>
    <sheet name="Feuil7" sheetId="7" r:id="rId7"/>
    <sheet name="Feuil8" sheetId="8" r:id="rId8"/>
    <sheet name="Feuil9" sheetId="9" r:id="rId9"/>
    <sheet name="Feuil10" sheetId="10" r:id="rId10"/>
    <sheet name="Feuil11" sheetId="11" r:id="rId11"/>
    <sheet name="Feuil12" sheetId="12" r:id="rId12"/>
    <sheet name="Feuil13" sheetId="13" r:id="rId13"/>
    <sheet name="Feuil14" sheetId="14" r:id="rId14"/>
    <sheet name="Feuil15" sheetId="15" r:id="rId15"/>
    <sheet name="Feuil16" sheetId="16" r:id="rId16"/>
  </sheets>
  <externalReferences>
    <externalReference r:id="rId17"/>
  </externalReferences>
  <definedNames>
    <definedName name="Choix">Feuil2!#REF!</definedName>
  </definedNames>
  <calcPr calcId="125725"/>
</workbook>
</file>

<file path=xl/calcChain.xml><?xml version="1.0" encoding="utf-8"?>
<calcChain xmlns="http://schemas.openxmlformats.org/spreadsheetml/2006/main">
  <c r="O23" i="1"/>
  <c r="O22"/>
  <c r="O21"/>
  <c r="O20"/>
  <c r="O19"/>
  <c r="O18"/>
  <c r="O17"/>
  <c r="O16"/>
  <c r="O15"/>
  <c r="O10"/>
  <c r="O11"/>
  <c r="O12"/>
  <c r="O13"/>
  <c r="O14"/>
  <c r="O9"/>
  <c r="M27"/>
  <c r="K44"/>
  <c r="K41"/>
  <c r="I37"/>
  <c r="M37" s="1"/>
  <c r="I35"/>
  <c r="M35" s="1"/>
  <c r="I33"/>
  <c r="I31"/>
  <c r="M31" s="1"/>
  <c r="I29"/>
  <c r="M29" s="1"/>
  <c r="I27"/>
  <c r="H37"/>
  <c r="H35"/>
  <c r="H33"/>
  <c r="H31"/>
  <c r="H29"/>
  <c r="H27"/>
  <c r="B7" i="16"/>
  <c r="A7"/>
  <c r="B7" i="15"/>
  <c r="A7"/>
  <c r="B7" i="14"/>
  <c r="A7"/>
  <c r="B7" i="13"/>
  <c r="A7"/>
  <c r="B7" i="12"/>
  <c r="A7"/>
  <c r="A7" i="11"/>
  <c r="B7"/>
  <c r="A1" i="16"/>
  <c r="A1" i="15"/>
  <c r="A1" i="14"/>
  <c r="A1" i="13"/>
  <c r="A1" i="12"/>
  <c r="A1" i="11"/>
  <c r="A1" i="10"/>
  <c r="A1" i="9"/>
  <c r="A1" i="8"/>
  <c r="A1" i="7"/>
  <c r="A1" i="6"/>
  <c r="A1" i="5"/>
  <c r="A1" i="4"/>
  <c r="A1" i="3"/>
  <c r="A1" i="2"/>
  <c r="E37" i="15"/>
  <c r="B37"/>
  <c r="E36"/>
  <c r="B36"/>
  <c r="E35"/>
  <c r="B35"/>
  <c r="E34"/>
  <c r="B34"/>
  <c r="E33"/>
  <c r="B33"/>
  <c r="E32"/>
  <c r="B32"/>
  <c r="E31"/>
  <c r="B31"/>
  <c r="E30"/>
  <c r="B30"/>
  <c r="E29"/>
  <c r="B29"/>
  <c r="E28"/>
  <c r="B28"/>
  <c r="E27"/>
  <c r="B27"/>
  <c r="E26"/>
  <c r="B26"/>
  <c r="E25"/>
  <c r="B25"/>
  <c r="E24"/>
  <c r="B24"/>
  <c r="E23"/>
  <c r="B23"/>
  <c r="E22"/>
  <c r="B22"/>
  <c r="E21"/>
  <c r="B21"/>
  <c r="E20"/>
  <c r="B20"/>
  <c r="E19"/>
  <c r="B19"/>
  <c r="E18"/>
  <c r="B18"/>
  <c r="E17"/>
  <c r="B17"/>
  <c r="E16"/>
  <c r="B16"/>
  <c r="E15"/>
  <c r="B15"/>
  <c r="D9"/>
  <c r="G36" s="1"/>
  <c r="E37" i="14"/>
  <c r="B37"/>
  <c r="E36"/>
  <c r="B36"/>
  <c r="E35"/>
  <c r="B35"/>
  <c r="E34"/>
  <c r="B34"/>
  <c r="E33"/>
  <c r="B33"/>
  <c r="E32"/>
  <c r="B32"/>
  <c r="E31"/>
  <c r="B31"/>
  <c r="E30"/>
  <c r="B30"/>
  <c r="E29"/>
  <c r="B29"/>
  <c r="E28"/>
  <c r="B28"/>
  <c r="E27"/>
  <c r="B27"/>
  <c r="E26"/>
  <c r="B26"/>
  <c r="E25"/>
  <c r="B25"/>
  <c r="E24"/>
  <c r="B24"/>
  <c r="E23"/>
  <c r="B23"/>
  <c r="E22"/>
  <c r="B22"/>
  <c r="E21"/>
  <c r="B21"/>
  <c r="E20"/>
  <c r="B20"/>
  <c r="E19"/>
  <c r="B19"/>
  <c r="E18"/>
  <c r="B18"/>
  <c r="E17"/>
  <c r="B17"/>
  <c r="E16"/>
  <c r="B16"/>
  <c r="E15"/>
  <c r="B15"/>
  <c r="D9"/>
  <c r="G36" s="1"/>
  <c r="E37" i="13"/>
  <c r="B37"/>
  <c r="E36"/>
  <c r="B36"/>
  <c r="E35"/>
  <c r="B35"/>
  <c r="E34"/>
  <c r="B34"/>
  <c r="E33"/>
  <c r="B33"/>
  <c r="E32"/>
  <c r="B32"/>
  <c r="E31"/>
  <c r="B31"/>
  <c r="E30"/>
  <c r="B30"/>
  <c r="E29"/>
  <c r="B29"/>
  <c r="E28"/>
  <c r="B28"/>
  <c r="E27"/>
  <c r="B27"/>
  <c r="E26"/>
  <c r="B26"/>
  <c r="E25"/>
  <c r="B25"/>
  <c r="E24"/>
  <c r="B24"/>
  <c r="E23"/>
  <c r="B23"/>
  <c r="E22"/>
  <c r="B22"/>
  <c r="E21"/>
  <c r="B21"/>
  <c r="E20"/>
  <c r="B20"/>
  <c r="E19"/>
  <c r="B19"/>
  <c r="E18"/>
  <c r="B18"/>
  <c r="E17"/>
  <c r="B17"/>
  <c r="E16"/>
  <c r="B16"/>
  <c r="E15"/>
  <c r="B15"/>
  <c r="D9"/>
  <c r="G36" s="1"/>
  <c r="E37" i="12"/>
  <c r="B37"/>
  <c r="E36"/>
  <c r="B36"/>
  <c r="E35"/>
  <c r="B35"/>
  <c r="E34"/>
  <c r="B34"/>
  <c r="E33"/>
  <c r="B33"/>
  <c r="E32"/>
  <c r="B32"/>
  <c r="E31"/>
  <c r="B31"/>
  <c r="E30"/>
  <c r="B30"/>
  <c r="E29"/>
  <c r="B29"/>
  <c r="E28"/>
  <c r="B28"/>
  <c r="E27"/>
  <c r="B27"/>
  <c r="E26"/>
  <c r="B26"/>
  <c r="E25"/>
  <c r="B25"/>
  <c r="E24"/>
  <c r="B24"/>
  <c r="E23"/>
  <c r="B23"/>
  <c r="E22"/>
  <c r="B22"/>
  <c r="E21"/>
  <c r="B21"/>
  <c r="E20"/>
  <c r="B20"/>
  <c r="E19"/>
  <c r="B19"/>
  <c r="E18"/>
  <c r="B18"/>
  <c r="E17"/>
  <c r="B17"/>
  <c r="E16"/>
  <c r="B16"/>
  <c r="E15"/>
  <c r="B15"/>
  <c r="D9"/>
  <c r="G36" s="1"/>
  <c r="E37" i="16"/>
  <c r="B37"/>
  <c r="E36"/>
  <c r="B36"/>
  <c r="E35"/>
  <c r="B35"/>
  <c r="E34"/>
  <c r="B34"/>
  <c r="E33"/>
  <c r="B33"/>
  <c r="E32"/>
  <c r="B32"/>
  <c r="E31"/>
  <c r="B31"/>
  <c r="E30"/>
  <c r="B30"/>
  <c r="E29"/>
  <c r="B29"/>
  <c r="E28"/>
  <c r="B28"/>
  <c r="E27"/>
  <c r="B27"/>
  <c r="E26"/>
  <c r="B26"/>
  <c r="E25"/>
  <c r="B25"/>
  <c r="E24"/>
  <c r="B24"/>
  <c r="E23"/>
  <c r="B23"/>
  <c r="E22"/>
  <c r="B22"/>
  <c r="E21"/>
  <c r="B21"/>
  <c r="E20"/>
  <c r="B20"/>
  <c r="E19"/>
  <c r="B19"/>
  <c r="E18"/>
  <c r="B18"/>
  <c r="E17"/>
  <c r="B17"/>
  <c r="E16"/>
  <c r="B16"/>
  <c r="E15"/>
  <c r="B15"/>
  <c r="D9"/>
  <c r="G36" s="1"/>
  <c r="E37" i="11"/>
  <c r="B37"/>
  <c r="E36"/>
  <c r="B36"/>
  <c r="E35"/>
  <c r="B35"/>
  <c r="E34"/>
  <c r="B34"/>
  <c r="E33"/>
  <c r="B33"/>
  <c r="E32"/>
  <c r="B32"/>
  <c r="E31"/>
  <c r="B31"/>
  <c r="E30"/>
  <c r="B30"/>
  <c r="E29"/>
  <c r="B29"/>
  <c r="E28"/>
  <c r="B28"/>
  <c r="E27"/>
  <c r="B27"/>
  <c r="E26"/>
  <c r="B26"/>
  <c r="E25"/>
  <c r="B25"/>
  <c r="E24"/>
  <c r="B24"/>
  <c r="E23"/>
  <c r="B23"/>
  <c r="E22"/>
  <c r="B22"/>
  <c r="E21"/>
  <c r="B21"/>
  <c r="E20"/>
  <c r="B20"/>
  <c r="E19"/>
  <c r="B19"/>
  <c r="E18"/>
  <c r="B18"/>
  <c r="E17"/>
  <c r="B17"/>
  <c r="E16"/>
  <c r="B16"/>
  <c r="E15"/>
  <c r="B15"/>
  <c r="D9"/>
  <c r="G36" s="1"/>
  <c r="H25" i="1"/>
  <c r="H23"/>
  <c r="H21"/>
  <c r="H19"/>
  <c r="H17"/>
  <c r="H15"/>
  <c r="I25"/>
  <c r="M25" s="1"/>
  <c r="I23"/>
  <c r="M23" s="1"/>
  <c r="I21"/>
  <c r="M21" s="1"/>
  <c r="I19"/>
  <c r="M19" s="1"/>
  <c r="I15"/>
  <c r="M15" s="1"/>
  <c r="I17"/>
  <c r="M17" s="1"/>
  <c r="I13"/>
  <c r="M13" s="1"/>
  <c r="H13"/>
  <c r="I11"/>
  <c r="M11" s="1"/>
  <c r="H11"/>
  <c r="D9" i="10"/>
  <c r="G36" s="1"/>
  <c r="B7"/>
  <c r="A7"/>
  <c r="D9" i="9"/>
  <c r="G36" s="1"/>
  <c r="B7"/>
  <c r="A7"/>
  <c r="D9" i="8"/>
  <c r="G36" s="1"/>
  <c r="B7"/>
  <c r="A7"/>
  <c r="D9" i="7"/>
  <c r="G36" s="1"/>
  <c r="B7"/>
  <c r="A7"/>
  <c r="D9" i="6"/>
  <c r="G36" s="1"/>
  <c r="B7"/>
  <c r="A7"/>
  <c r="D9" i="5"/>
  <c r="G36" s="1"/>
  <c r="B7"/>
  <c r="A7"/>
  <c r="E37" i="10"/>
  <c r="B37"/>
  <c r="E36"/>
  <c r="B36"/>
  <c r="E35"/>
  <c r="B35"/>
  <c r="E34"/>
  <c r="B34"/>
  <c r="E33"/>
  <c r="B33"/>
  <c r="E32"/>
  <c r="B32"/>
  <c r="E31"/>
  <c r="B31"/>
  <c r="E30"/>
  <c r="B30"/>
  <c r="E29"/>
  <c r="B29"/>
  <c r="E28"/>
  <c r="B28"/>
  <c r="E27"/>
  <c r="B27"/>
  <c r="E26"/>
  <c r="B26"/>
  <c r="E25"/>
  <c r="B25"/>
  <c r="E24"/>
  <c r="B24"/>
  <c r="E23"/>
  <c r="B23"/>
  <c r="E22"/>
  <c r="B22"/>
  <c r="E21"/>
  <c r="B21"/>
  <c r="E20"/>
  <c r="B20"/>
  <c r="E19"/>
  <c r="B19"/>
  <c r="E18"/>
  <c r="B18"/>
  <c r="E17"/>
  <c r="B17"/>
  <c r="E16"/>
  <c r="E15"/>
  <c r="B15"/>
  <c r="B16" s="1"/>
  <c r="E37" i="9"/>
  <c r="B37"/>
  <c r="E36"/>
  <c r="B36"/>
  <c r="E35"/>
  <c r="B35"/>
  <c r="E34"/>
  <c r="B34"/>
  <c r="E33"/>
  <c r="B33"/>
  <c r="E32"/>
  <c r="B32"/>
  <c r="E31"/>
  <c r="B31"/>
  <c r="E30"/>
  <c r="B30"/>
  <c r="E29"/>
  <c r="B29"/>
  <c r="E28"/>
  <c r="B28"/>
  <c r="E27"/>
  <c r="B27"/>
  <c r="E26"/>
  <c r="B26"/>
  <c r="E25"/>
  <c r="B25"/>
  <c r="E24"/>
  <c r="B24"/>
  <c r="E23"/>
  <c r="B23"/>
  <c r="E22"/>
  <c r="B22"/>
  <c r="E21"/>
  <c r="B21"/>
  <c r="E20"/>
  <c r="B20"/>
  <c r="E19"/>
  <c r="B19"/>
  <c r="E18"/>
  <c r="B18"/>
  <c r="E17"/>
  <c r="B17"/>
  <c r="E16"/>
  <c r="E15"/>
  <c r="B15"/>
  <c r="B16" s="1"/>
  <c r="E37" i="8"/>
  <c r="B37"/>
  <c r="E36"/>
  <c r="B36"/>
  <c r="E35"/>
  <c r="B35"/>
  <c r="E34"/>
  <c r="B34"/>
  <c r="E33"/>
  <c r="B33"/>
  <c r="E32"/>
  <c r="B32"/>
  <c r="E31"/>
  <c r="B31"/>
  <c r="E30"/>
  <c r="B30"/>
  <c r="E29"/>
  <c r="B29"/>
  <c r="E28"/>
  <c r="B28"/>
  <c r="E27"/>
  <c r="B27"/>
  <c r="E26"/>
  <c r="B26"/>
  <c r="E25"/>
  <c r="B25"/>
  <c r="E24"/>
  <c r="B24"/>
  <c r="E23"/>
  <c r="B23"/>
  <c r="E22"/>
  <c r="B22"/>
  <c r="E21"/>
  <c r="B21"/>
  <c r="E20"/>
  <c r="B20"/>
  <c r="E19"/>
  <c r="B19"/>
  <c r="E18"/>
  <c r="B18"/>
  <c r="E17"/>
  <c r="B17"/>
  <c r="E16"/>
  <c r="E15"/>
  <c r="B15"/>
  <c r="B16" s="1"/>
  <c r="E37" i="7"/>
  <c r="B37"/>
  <c r="E36"/>
  <c r="B36"/>
  <c r="E35"/>
  <c r="B35"/>
  <c r="E34"/>
  <c r="B34"/>
  <c r="E33"/>
  <c r="B33"/>
  <c r="E32"/>
  <c r="B32"/>
  <c r="E31"/>
  <c r="B31"/>
  <c r="E30"/>
  <c r="B30"/>
  <c r="E29"/>
  <c r="B29"/>
  <c r="E28"/>
  <c r="B28"/>
  <c r="E27"/>
  <c r="B27"/>
  <c r="E26"/>
  <c r="B26"/>
  <c r="E25"/>
  <c r="B25"/>
  <c r="E24"/>
  <c r="B24"/>
  <c r="E23"/>
  <c r="B23"/>
  <c r="E22"/>
  <c r="B22"/>
  <c r="E21"/>
  <c r="B21"/>
  <c r="E20"/>
  <c r="B20"/>
  <c r="E19"/>
  <c r="B19"/>
  <c r="E18"/>
  <c r="B18"/>
  <c r="E17"/>
  <c r="B17"/>
  <c r="E16"/>
  <c r="E15"/>
  <c r="B15"/>
  <c r="B16" s="1"/>
  <c r="E37" i="6"/>
  <c r="B37"/>
  <c r="E36"/>
  <c r="B36"/>
  <c r="E35"/>
  <c r="B35"/>
  <c r="E34"/>
  <c r="B34"/>
  <c r="E33"/>
  <c r="B33"/>
  <c r="E32"/>
  <c r="B32"/>
  <c r="E31"/>
  <c r="B31"/>
  <c r="E30"/>
  <c r="B30"/>
  <c r="E29"/>
  <c r="B29"/>
  <c r="E28"/>
  <c r="B28"/>
  <c r="E27"/>
  <c r="B27"/>
  <c r="E26"/>
  <c r="B26"/>
  <c r="E25"/>
  <c r="B25"/>
  <c r="E24"/>
  <c r="B24"/>
  <c r="E23"/>
  <c r="B23"/>
  <c r="E22"/>
  <c r="B22"/>
  <c r="E21"/>
  <c r="B21"/>
  <c r="E20"/>
  <c r="B20"/>
  <c r="E19"/>
  <c r="B19"/>
  <c r="E18"/>
  <c r="B18"/>
  <c r="E17"/>
  <c r="B17"/>
  <c r="E16"/>
  <c r="E15"/>
  <c r="B15"/>
  <c r="B16" s="1"/>
  <c r="E37" i="5"/>
  <c r="B37"/>
  <c r="E36"/>
  <c r="B36"/>
  <c r="E35"/>
  <c r="B35"/>
  <c r="E34"/>
  <c r="B34"/>
  <c r="E33"/>
  <c r="B33"/>
  <c r="E32"/>
  <c r="B32"/>
  <c r="E31"/>
  <c r="B31"/>
  <c r="E30"/>
  <c r="B30"/>
  <c r="E29"/>
  <c r="B29"/>
  <c r="E28"/>
  <c r="B28"/>
  <c r="E27"/>
  <c r="B27"/>
  <c r="E26"/>
  <c r="B26"/>
  <c r="E25"/>
  <c r="B25"/>
  <c r="E24"/>
  <c r="B24"/>
  <c r="E23"/>
  <c r="B23"/>
  <c r="E22"/>
  <c r="B22"/>
  <c r="E21"/>
  <c r="B21"/>
  <c r="E20"/>
  <c r="B20"/>
  <c r="E19"/>
  <c r="B19"/>
  <c r="E18"/>
  <c r="B18"/>
  <c r="E17"/>
  <c r="B17"/>
  <c r="E16"/>
  <c r="E15"/>
  <c r="B15"/>
  <c r="B16" s="1"/>
  <c r="D9" i="4"/>
  <c r="G36" s="1"/>
  <c r="B7"/>
  <c r="A7"/>
  <c r="B7" i="3"/>
  <c r="A7"/>
  <c r="E37" i="4"/>
  <c r="B37"/>
  <c r="E36"/>
  <c r="B36"/>
  <c r="E35"/>
  <c r="B35"/>
  <c r="E34"/>
  <c r="B34"/>
  <c r="E33"/>
  <c r="B33"/>
  <c r="E32"/>
  <c r="B32"/>
  <c r="E31"/>
  <c r="B31"/>
  <c r="E30"/>
  <c r="B30"/>
  <c r="E29"/>
  <c r="B29"/>
  <c r="E28"/>
  <c r="B28"/>
  <c r="E27"/>
  <c r="B27"/>
  <c r="E26"/>
  <c r="B26"/>
  <c r="E25"/>
  <c r="B25"/>
  <c r="E24"/>
  <c r="B24"/>
  <c r="E23"/>
  <c r="B23"/>
  <c r="E22"/>
  <c r="B22"/>
  <c r="E21"/>
  <c r="B21"/>
  <c r="E20"/>
  <c r="B20"/>
  <c r="E19"/>
  <c r="B19"/>
  <c r="E18"/>
  <c r="B18"/>
  <c r="E17"/>
  <c r="B17"/>
  <c r="E16"/>
  <c r="E15"/>
  <c r="B15"/>
  <c r="B16" s="1"/>
  <c r="D9" i="3"/>
  <c r="G36" s="1"/>
  <c r="E37"/>
  <c r="B37"/>
  <c r="E36"/>
  <c r="B36"/>
  <c r="E35"/>
  <c r="B35"/>
  <c r="E34"/>
  <c r="B34"/>
  <c r="E33"/>
  <c r="B33"/>
  <c r="E32"/>
  <c r="B32"/>
  <c r="E31"/>
  <c r="B31"/>
  <c r="E30"/>
  <c r="B30"/>
  <c r="E29"/>
  <c r="B29"/>
  <c r="E28"/>
  <c r="B28"/>
  <c r="E27"/>
  <c r="B27"/>
  <c r="E26"/>
  <c r="B26"/>
  <c r="E25"/>
  <c r="B25"/>
  <c r="E24"/>
  <c r="B24"/>
  <c r="E23"/>
  <c r="B23"/>
  <c r="E22"/>
  <c r="B22"/>
  <c r="E21"/>
  <c r="B21"/>
  <c r="E20"/>
  <c r="B20"/>
  <c r="E19"/>
  <c r="B19"/>
  <c r="E18"/>
  <c r="B18"/>
  <c r="E17"/>
  <c r="B17"/>
  <c r="E16"/>
  <c r="E15"/>
  <c r="B15"/>
  <c r="B16" s="1"/>
  <c r="I9" i="1"/>
  <c r="H9"/>
  <c r="I44" l="1"/>
  <c r="J15" s="1"/>
  <c r="M33"/>
  <c r="M9"/>
  <c r="I41"/>
  <c r="G17" i="15"/>
  <c r="G21"/>
  <c r="G25"/>
  <c r="G29"/>
  <c r="G33"/>
  <c r="G37"/>
  <c r="G18"/>
  <c r="G22"/>
  <c r="G26"/>
  <c r="G30"/>
  <c r="G34"/>
  <c r="G15"/>
  <c r="G19"/>
  <c r="G23"/>
  <c r="G27"/>
  <c r="G31"/>
  <c r="G35"/>
  <c r="G16"/>
  <c r="G20"/>
  <c r="G24"/>
  <c r="G28"/>
  <c r="G32"/>
  <c r="G17" i="14"/>
  <c r="G21"/>
  <c r="G25"/>
  <c r="G29"/>
  <c r="G33"/>
  <c r="G37"/>
  <c r="G18"/>
  <c r="G22"/>
  <c r="G26"/>
  <c r="G30"/>
  <c r="G34"/>
  <c r="G15"/>
  <c r="G19"/>
  <c r="G23"/>
  <c r="G27"/>
  <c r="G31"/>
  <c r="G35"/>
  <c r="G16"/>
  <c r="G20"/>
  <c r="G24"/>
  <c r="G28"/>
  <c r="G32"/>
  <c r="G17" i="13"/>
  <c r="G21"/>
  <c r="G25"/>
  <c r="G29"/>
  <c r="G33"/>
  <c r="G37"/>
  <c r="G18"/>
  <c r="G22"/>
  <c r="G26"/>
  <c r="G30"/>
  <c r="G34"/>
  <c r="G15"/>
  <c r="G19"/>
  <c r="G23"/>
  <c r="G27"/>
  <c r="G31"/>
  <c r="G35"/>
  <c r="G16"/>
  <c r="G20"/>
  <c r="G24"/>
  <c r="G28"/>
  <c r="G32"/>
  <c r="G17" i="12"/>
  <c r="G21"/>
  <c r="G25"/>
  <c r="G29"/>
  <c r="G33"/>
  <c r="G37"/>
  <c r="G18"/>
  <c r="G22"/>
  <c r="G26"/>
  <c r="G30"/>
  <c r="G34"/>
  <c r="G15"/>
  <c r="G19"/>
  <c r="G23"/>
  <c r="G27"/>
  <c r="G31"/>
  <c r="G35"/>
  <c r="G16"/>
  <c r="G20"/>
  <c r="G24"/>
  <c r="G28"/>
  <c r="G32"/>
  <c r="G17" i="16"/>
  <c r="G21"/>
  <c r="G25"/>
  <c r="G29"/>
  <c r="G33"/>
  <c r="G37"/>
  <c r="G18"/>
  <c r="G22"/>
  <c r="G26"/>
  <c r="G30"/>
  <c r="G34"/>
  <c r="G15"/>
  <c r="G19"/>
  <c r="G23"/>
  <c r="G27"/>
  <c r="G31"/>
  <c r="G35"/>
  <c r="G16"/>
  <c r="G20"/>
  <c r="G24"/>
  <c r="G28"/>
  <c r="G32"/>
  <c r="G17" i="11"/>
  <c r="G21"/>
  <c r="G25"/>
  <c r="G29"/>
  <c r="G33"/>
  <c r="G37"/>
  <c r="G18"/>
  <c r="G22"/>
  <c r="G26"/>
  <c r="G30"/>
  <c r="G34"/>
  <c r="G15"/>
  <c r="G19"/>
  <c r="G23"/>
  <c r="G27"/>
  <c r="G31"/>
  <c r="G35"/>
  <c r="G16"/>
  <c r="G20"/>
  <c r="G24"/>
  <c r="G28"/>
  <c r="G32"/>
  <c r="G17" i="10"/>
  <c r="G21"/>
  <c r="G25"/>
  <c r="G29"/>
  <c r="G33"/>
  <c r="G37"/>
  <c r="G18"/>
  <c r="G22"/>
  <c r="G26"/>
  <c r="G30"/>
  <c r="G34"/>
  <c r="G15"/>
  <c r="G19"/>
  <c r="G23"/>
  <c r="G27"/>
  <c r="G31"/>
  <c r="G35"/>
  <c r="G16"/>
  <c r="G20"/>
  <c r="G24"/>
  <c r="G28"/>
  <c r="G32"/>
  <c r="G17" i="9"/>
  <c r="G21"/>
  <c r="G25"/>
  <c r="G29"/>
  <c r="G33"/>
  <c r="G37"/>
  <c r="G18"/>
  <c r="G22"/>
  <c r="G26"/>
  <c r="G30"/>
  <c r="G34"/>
  <c r="G15"/>
  <c r="G19"/>
  <c r="G23"/>
  <c r="G27"/>
  <c r="G31"/>
  <c r="G35"/>
  <c r="G16"/>
  <c r="G20"/>
  <c r="G24"/>
  <c r="G28"/>
  <c r="G32"/>
  <c r="G17" i="8"/>
  <c r="G21"/>
  <c r="G25"/>
  <c r="G29"/>
  <c r="G33"/>
  <c r="G37"/>
  <c r="G18"/>
  <c r="G22"/>
  <c r="G26"/>
  <c r="G30"/>
  <c r="G34"/>
  <c r="G15"/>
  <c r="G19"/>
  <c r="G23"/>
  <c r="G27"/>
  <c r="G31"/>
  <c r="G35"/>
  <c r="G16"/>
  <c r="G20"/>
  <c r="G24"/>
  <c r="G28"/>
  <c r="G32"/>
  <c r="G17" i="7"/>
  <c r="G21"/>
  <c r="G25"/>
  <c r="G29"/>
  <c r="G33"/>
  <c r="G37"/>
  <c r="G18"/>
  <c r="G22"/>
  <c r="G26"/>
  <c r="G30"/>
  <c r="G34"/>
  <c r="G15"/>
  <c r="G19"/>
  <c r="G23"/>
  <c r="G27"/>
  <c r="G31"/>
  <c r="G35"/>
  <c r="G16"/>
  <c r="G20"/>
  <c r="G24"/>
  <c r="G28"/>
  <c r="G32"/>
  <c r="G17" i="6"/>
  <c r="G21"/>
  <c r="G25"/>
  <c r="G29"/>
  <c r="G33"/>
  <c r="G37"/>
  <c r="G18"/>
  <c r="G22"/>
  <c r="G26"/>
  <c r="G30"/>
  <c r="G34"/>
  <c r="G15"/>
  <c r="G19"/>
  <c r="G23"/>
  <c r="G27"/>
  <c r="G31"/>
  <c r="G35"/>
  <c r="G16"/>
  <c r="G20"/>
  <c r="G24"/>
  <c r="G28"/>
  <c r="G32"/>
  <c r="G17" i="5"/>
  <c r="G21"/>
  <c r="G25"/>
  <c r="G29"/>
  <c r="G33"/>
  <c r="G37"/>
  <c r="G18"/>
  <c r="G22"/>
  <c r="G26"/>
  <c r="G30"/>
  <c r="G34"/>
  <c r="G15"/>
  <c r="G19"/>
  <c r="G23"/>
  <c r="G27"/>
  <c r="G31"/>
  <c r="G35"/>
  <c r="G16"/>
  <c r="G20"/>
  <c r="G24"/>
  <c r="G28"/>
  <c r="G32"/>
  <c r="G17" i="4"/>
  <c r="G21"/>
  <c r="G25"/>
  <c r="G29"/>
  <c r="G33"/>
  <c r="G37"/>
  <c r="G18"/>
  <c r="G22"/>
  <c r="G26"/>
  <c r="G30"/>
  <c r="G34"/>
  <c r="G15"/>
  <c r="G19"/>
  <c r="G23"/>
  <c r="G27"/>
  <c r="G31"/>
  <c r="G35"/>
  <c r="G16"/>
  <c r="G20"/>
  <c r="G24"/>
  <c r="G28"/>
  <c r="G32"/>
  <c r="G17" i="3"/>
  <c r="G21"/>
  <c r="G25"/>
  <c r="G29"/>
  <c r="G33"/>
  <c r="G37"/>
  <c r="G18"/>
  <c r="G22"/>
  <c r="G26"/>
  <c r="G30"/>
  <c r="G34"/>
  <c r="G15"/>
  <c r="G19"/>
  <c r="G23"/>
  <c r="G27"/>
  <c r="G31"/>
  <c r="G35"/>
  <c r="G16"/>
  <c r="G20"/>
  <c r="G24"/>
  <c r="G28"/>
  <c r="G32"/>
  <c r="B18" i="2"/>
  <c r="E37"/>
  <c r="E17"/>
  <c r="E18"/>
  <c r="E19"/>
  <c r="E20"/>
  <c r="E21"/>
  <c r="E22"/>
  <c r="E23"/>
  <c r="E24"/>
  <c r="E25"/>
  <c r="E26"/>
  <c r="E27"/>
  <c r="E28"/>
  <c r="E29"/>
  <c r="E30"/>
  <c r="E31"/>
  <c r="E32"/>
  <c r="E33"/>
  <c r="E34"/>
  <c r="E35"/>
  <c r="E36"/>
  <c r="E15"/>
  <c r="E16"/>
  <c r="D9"/>
  <c r="G18" s="1"/>
  <c r="B37"/>
  <c r="B36"/>
  <c r="B35"/>
  <c r="B34"/>
  <c r="B33"/>
  <c r="B32"/>
  <c r="B31"/>
  <c r="B30"/>
  <c r="B29"/>
  <c r="B28"/>
  <c r="B27"/>
  <c r="B26"/>
  <c r="B25"/>
  <c r="B24"/>
  <c r="B23"/>
  <c r="B22"/>
  <c r="B21"/>
  <c r="B20"/>
  <c r="B19"/>
  <c r="B17"/>
  <c r="B15"/>
  <c r="B16" s="1"/>
  <c r="J37" i="1" l="1"/>
  <c r="J33"/>
  <c r="J35"/>
  <c r="J31"/>
  <c r="J29"/>
  <c r="J27"/>
  <c r="J25"/>
  <c r="J23"/>
  <c r="J21"/>
  <c r="J19"/>
  <c r="J17"/>
  <c r="J9"/>
  <c r="J13"/>
  <c r="J11"/>
  <c r="M41"/>
  <c r="J41"/>
  <c r="J44"/>
  <c r="G15" i="2"/>
  <c r="G35"/>
  <c r="G31"/>
  <c r="G27"/>
  <c r="G23"/>
  <c r="G19"/>
  <c r="G36"/>
  <c r="G32"/>
  <c r="G28"/>
  <c r="G24"/>
  <c r="G20"/>
  <c r="G37"/>
  <c r="G33"/>
  <c r="G29"/>
  <c r="G25"/>
  <c r="G21"/>
  <c r="G17"/>
  <c r="G16"/>
  <c r="G34"/>
  <c r="G30"/>
  <c r="G26"/>
  <c r="G22"/>
  <c r="B7"/>
  <c r="A7"/>
  <c r="M39" i="1" l="1"/>
</calcChain>
</file>

<file path=xl/comments1.xml><?xml version="1.0" encoding="utf-8"?>
<comments xmlns="http://schemas.openxmlformats.org/spreadsheetml/2006/main">
  <authors>
    <author xml:space="preserve">SEEC </author>
  </authors>
  <commentList>
    <comment ref="A1" authorId="0">
      <text>
        <r>
          <rPr>
            <sz val="8"/>
            <color indexed="10"/>
            <rFont val="Tahoma"/>
            <family val="2"/>
          </rPr>
          <t>Entrer nom et adresse du dossier</t>
        </r>
        <r>
          <rPr>
            <sz val="8"/>
            <color indexed="81"/>
            <rFont val="Tahoma"/>
            <family val="2"/>
          </rPr>
          <t xml:space="preserve">
</t>
        </r>
      </text>
    </comment>
    <comment ref="A9" authorId="0">
      <text>
        <r>
          <rPr>
            <sz val="8"/>
            <color indexed="10"/>
            <rFont val="Calibri"/>
            <family val="2"/>
            <scheme val="minor"/>
          </rPr>
          <t>Entrer le numéro du Lot</t>
        </r>
      </text>
    </comment>
    <comment ref="C9" authorId="0">
      <text>
        <r>
          <rPr>
            <sz val="8"/>
            <color indexed="10"/>
            <rFont val="Tahoma"/>
            <family val="2"/>
          </rPr>
          <t>Entrer nom du Lot</t>
        </r>
        <r>
          <rPr>
            <sz val="8"/>
            <color indexed="81"/>
            <rFont val="Tahoma"/>
            <family val="2"/>
          </rPr>
          <t xml:space="preserve">
</t>
        </r>
      </text>
    </comment>
    <comment ref="A33" authorId="0">
      <text>
        <r>
          <rPr>
            <sz val="8"/>
            <color indexed="10"/>
            <rFont val="Tahoma"/>
            <family val="2"/>
          </rPr>
          <t xml:space="preserve">N° Lot Fluide
</t>
        </r>
      </text>
    </comment>
    <comment ref="C33" authorId="0">
      <text>
        <r>
          <rPr>
            <sz val="8"/>
            <color indexed="10"/>
            <rFont val="Tahoma"/>
            <family val="2"/>
          </rPr>
          <t xml:space="preserve">Ligne orange : Entrer Nom fluide
</t>
        </r>
      </text>
    </comment>
  </commentList>
</comments>
</file>

<file path=xl/sharedStrings.xml><?xml version="1.0" encoding="utf-8"?>
<sst xmlns="http://schemas.openxmlformats.org/spreadsheetml/2006/main" count="107" uniqueCount="23">
  <si>
    <t>Estimation</t>
  </si>
  <si>
    <t>Ouverture des plis</t>
  </si>
  <si>
    <t>Entreprise</t>
  </si>
  <si>
    <t>Classement</t>
  </si>
  <si>
    <t>N° 
d'ouverture</t>
  </si>
  <si>
    <t>Delta</t>
  </si>
  <si>
    <t>Offre</t>
  </si>
  <si>
    <t>Estimation  H.T.</t>
  </si>
  <si>
    <t>Répartition en %</t>
  </si>
  <si>
    <t>Delta en €</t>
  </si>
  <si>
    <t>TOTAL H.T. Hors Fluides</t>
  </si>
  <si>
    <t>TOTAL H.T. Avec Fluides</t>
  </si>
  <si>
    <t>Gros œuvre</t>
  </si>
  <si>
    <t>Charpente</t>
  </si>
  <si>
    <t>Couverture - zinguerie</t>
  </si>
  <si>
    <t>Façade</t>
  </si>
  <si>
    <t>Menuiseries extérieures</t>
  </si>
  <si>
    <t>Menuiseries intérieures</t>
  </si>
  <si>
    <t>Platrerie - Peinture - Faux plafonds</t>
  </si>
  <si>
    <t>Carrelage</t>
  </si>
  <si>
    <t>sol collé</t>
  </si>
  <si>
    <t>Courant</t>
  </si>
  <si>
    <t>WC</t>
  </si>
</sst>
</file>

<file path=xl/styles.xml><?xml version="1.0" encoding="utf-8"?>
<styleSheet xmlns="http://schemas.openxmlformats.org/spreadsheetml/2006/main">
  <numFmts count="5">
    <numFmt numFmtId="164" formatCode="#,##0\ &quot;€&quot;"/>
    <numFmt numFmtId="165" formatCode="00"/>
    <numFmt numFmtId="166" formatCode="#,##0.00\ &quot;€&quot;"/>
    <numFmt numFmtId="167" formatCode="0.000"/>
    <numFmt numFmtId="168" formatCode="_-* #,##0.00\ [$€-1]_-;\-* #,##0.00\ [$€-1]_-;_-* &quot;-&quot;??\ [$€-1]_-"/>
  </numFmts>
  <fonts count="73">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Times New Roman"/>
      <family val="1"/>
    </font>
    <font>
      <sz val="11"/>
      <name val="CG Omega"/>
      <family val="2"/>
    </font>
    <font>
      <b/>
      <sz val="14"/>
      <color indexed="62"/>
      <name val="CG Omega"/>
      <family val="2"/>
    </font>
    <font>
      <sz val="10"/>
      <name val="Helv"/>
    </font>
    <font>
      <sz val="11"/>
      <name val="CG Omega"/>
    </font>
    <font>
      <b/>
      <sz val="11"/>
      <color rgb="FFFFFFFF"/>
      <name val="CG Omega"/>
      <family val="2"/>
    </font>
    <font>
      <sz val="11"/>
      <name val="Times New Roman"/>
      <family val="1"/>
    </font>
    <font>
      <sz val="9"/>
      <name val="Times New Roman"/>
      <family val="1"/>
    </font>
    <font>
      <sz val="10"/>
      <name val="MS Sans Serif"/>
      <family val="2"/>
    </font>
    <font>
      <sz val="8"/>
      <color indexed="8"/>
      <name val="Arial"/>
      <family val="2"/>
    </font>
    <font>
      <sz val="10"/>
      <color indexed="8"/>
      <name val="MS Sans Serif"/>
      <family val="2"/>
    </font>
    <font>
      <b/>
      <sz val="10"/>
      <color indexed="8"/>
      <name val="MS Sans Serif"/>
      <family val="2"/>
    </font>
    <font>
      <b/>
      <sz val="10"/>
      <color indexed="10"/>
      <name val="Times New Roman"/>
      <family val="1"/>
    </font>
    <font>
      <b/>
      <sz val="9"/>
      <color indexed="8"/>
      <name val="Arial"/>
      <family val="2"/>
    </font>
    <font>
      <b/>
      <sz val="9"/>
      <name val="Arial"/>
      <family val="2"/>
    </font>
    <font>
      <b/>
      <sz val="10"/>
      <name val="Arial"/>
      <family val="2"/>
    </font>
    <font>
      <b/>
      <sz val="11"/>
      <name val="Times New Roman"/>
      <family val="1"/>
    </font>
    <font>
      <sz val="10"/>
      <color indexed="12"/>
      <name val="Arial"/>
      <family val="2"/>
    </font>
    <font>
      <sz val="8"/>
      <name val="Arial"/>
      <family val="2"/>
    </font>
    <font>
      <b/>
      <i/>
      <u val="double"/>
      <sz val="9"/>
      <color indexed="10"/>
      <name val="Arial"/>
      <family val="2"/>
    </font>
    <font>
      <i/>
      <sz val="10"/>
      <name val="Arial"/>
      <family val="2"/>
    </font>
    <font>
      <sz val="10"/>
      <name val="Courier New"/>
      <family val="3"/>
    </font>
    <font>
      <sz val="10"/>
      <name val="Arial"/>
      <family val="2"/>
    </font>
    <font>
      <b/>
      <sz val="10"/>
      <color indexed="9"/>
      <name val="Arial"/>
      <family val="2"/>
    </font>
    <font>
      <b/>
      <sz val="10"/>
      <color indexed="37"/>
      <name val="Helv"/>
    </font>
    <font>
      <b/>
      <sz val="10"/>
      <color indexed="9"/>
      <name val="Helv"/>
    </font>
    <font>
      <b/>
      <sz val="10"/>
      <name val="Helv"/>
    </font>
    <font>
      <b/>
      <i/>
      <sz val="9"/>
      <color indexed="12"/>
      <name val="Arial"/>
      <family val="2"/>
    </font>
    <font>
      <i/>
      <sz val="9"/>
      <name val="Arial"/>
      <family val="2"/>
    </font>
    <font>
      <b/>
      <sz val="10"/>
      <color indexed="8"/>
      <name val="Helv"/>
    </font>
    <font>
      <b/>
      <u/>
      <sz val="10"/>
      <color indexed="13"/>
      <name val="Arial"/>
      <family val="2"/>
    </font>
    <font>
      <b/>
      <sz val="12"/>
      <name val="Arial"/>
      <family val="2"/>
    </font>
    <font>
      <sz val="12"/>
      <name val="Arial"/>
      <family val="2"/>
    </font>
    <font>
      <sz val="10"/>
      <color indexed="11"/>
      <name val="Helv"/>
    </font>
    <font>
      <b/>
      <i/>
      <sz val="10"/>
      <name val="Times New Roman"/>
      <family val="1"/>
    </font>
    <font>
      <b/>
      <u/>
      <sz val="9"/>
      <color indexed="8"/>
      <name val="Arial"/>
      <family val="2"/>
    </font>
    <font>
      <i/>
      <sz val="10"/>
      <name val="Courier New"/>
      <family val="3"/>
    </font>
    <font>
      <b/>
      <sz val="9"/>
      <color indexed="10"/>
      <name val="Courier New"/>
      <family val="3"/>
    </font>
    <font>
      <b/>
      <sz val="10"/>
      <name val="Courier New"/>
      <family val="3"/>
    </font>
    <font>
      <sz val="11"/>
      <color indexed="33"/>
      <name val="Times New Roman"/>
      <family val="1"/>
    </font>
    <font>
      <sz val="10"/>
      <color indexed="25"/>
      <name val="Arial"/>
      <family val="2"/>
    </font>
    <font>
      <b/>
      <sz val="12"/>
      <name val="Times New Roman"/>
      <family val="1"/>
    </font>
    <font>
      <b/>
      <sz val="9"/>
      <color indexed="36"/>
      <name val="Arial"/>
      <family val="2"/>
    </font>
    <font>
      <b/>
      <sz val="10"/>
      <color indexed="10"/>
      <name val="Arial"/>
      <family val="2"/>
    </font>
    <font>
      <b/>
      <i/>
      <sz val="12"/>
      <name val="Helv"/>
    </font>
    <font>
      <b/>
      <i/>
      <sz val="11"/>
      <name val="Times New Roman"/>
      <family val="1"/>
    </font>
    <font>
      <i/>
      <sz val="11"/>
      <name val="Times New Roman"/>
      <family val="1"/>
    </font>
    <font>
      <b/>
      <sz val="14"/>
      <name val="Arial"/>
      <family val="2"/>
    </font>
    <font>
      <sz val="14"/>
      <name val="Arial"/>
      <family val="2"/>
    </font>
    <font>
      <b/>
      <sz val="11"/>
      <name val="Arial"/>
      <family val="2"/>
    </font>
    <font>
      <sz val="11"/>
      <name val="Arial"/>
      <family val="2"/>
    </font>
    <font>
      <sz val="12"/>
      <name val="Helv"/>
    </font>
    <font>
      <sz val="12"/>
      <name val="Times New Roman"/>
      <family val="1"/>
    </font>
    <font>
      <b/>
      <sz val="9"/>
      <name val="Times New Roman"/>
      <family val="1"/>
    </font>
    <font>
      <sz val="9"/>
      <name val="Arial"/>
      <family val="2"/>
    </font>
    <font>
      <sz val="11"/>
      <name val="Calibri"/>
      <family val="2"/>
      <scheme val="minor"/>
    </font>
    <font>
      <b/>
      <sz val="11"/>
      <color indexed="9"/>
      <name val="Calibri"/>
      <family val="2"/>
      <scheme val="minor"/>
    </font>
    <font>
      <sz val="10"/>
      <name val="Calibri"/>
      <family val="2"/>
      <scheme val="minor"/>
    </font>
    <font>
      <b/>
      <sz val="15"/>
      <color theme="1"/>
      <name val="Calibri"/>
      <family val="2"/>
      <scheme val="minor"/>
    </font>
    <font>
      <b/>
      <sz val="15"/>
      <name val="Calibri"/>
      <family val="2"/>
      <scheme val="minor"/>
    </font>
    <font>
      <b/>
      <sz val="11"/>
      <name val="Calibri"/>
      <family val="2"/>
      <scheme val="minor"/>
    </font>
    <font>
      <b/>
      <sz val="12"/>
      <name val="Calibri"/>
      <family val="2"/>
      <scheme val="minor"/>
    </font>
    <font>
      <b/>
      <sz val="9"/>
      <color theme="1"/>
      <name val="Calibri"/>
      <family val="2"/>
      <scheme val="minor"/>
    </font>
    <font>
      <sz val="10"/>
      <color theme="1"/>
      <name val="Calibri"/>
      <family val="2"/>
      <scheme val="minor"/>
    </font>
    <font>
      <sz val="8"/>
      <color indexed="81"/>
      <name val="Tahoma"/>
      <family val="2"/>
    </font>
    <font>
      <sz val="8"/>
      <color indexed="10"/>
      <name val="Calibri"/>
      <family val="2"/>
      <scheme val="minor"/>
    </font>
    <font>
      <sz val="8"/>
      <color indexed="10"/>
      <name val="Tahoma"/>
      <family val="2"/>
    </font>
    <font>
      <b/>
      <sz val="9"/>
      <name val="Calibri"/>
      <family val="2"/>
      <scheme val="minor"/>
    </font>
    <font>
      <b/>
      <sz val="16"/>
      <color theme="0"/>
      <name val="Calibri"/>
      <family val="2"/>
      <scheme val="minor"/>
    </font>
  </fonts>
  <fills count="26">
    <fill>
      <patternFill patternType="none"/>
    </fill>
    <fill>
      <patternFill patternType="gray125"/>
    </fill>
    <fill>
      <patternFill patternType="solid">
        <fgColor rgb="FF333399"/>
        <bgColor indexed="64"/>
      </patternFill>
    </fill>
    <fill>
      <patternFill patternType="solid">
        <fgColor indexed="46"/>
        <bgColor indexed="8"/>
      </patternFill>
    </fill>
    <fill>
      <patternFill patternType="solid">
        <fgColor indexed="46"/>
        <bgColor indexed="64"/>
      </patternFill>
    </fill>
    <fill>
      <patternFill patternType="lightUp"/>
    </fill>
    <fill>
      <patternFill patternType="solid">
        <fgColor indexed="22"/>
        <bgColor indexed="64"/>
      </patternFill>
    </fill>
    <fill>
      <patternFill patternType="solid">
        <fgColor indexed="19"/>
        <bgColor indexed="64"/>
      </patternFill>
    </fill>
    <fill>
      <patternFill patternType="solid">
        <fgColor indexed="41"/>
        <bgColor indexed="64"/>
      </patternFill>
    </fill>
    <fill>
      <patternFill patternType="solid">
        <fgColor indexed="12"/>
        <bgColor indexed="64"/>
      </patternFill>
    </fill>
    <fill>
      <patternFill patternType="solid">
        <fgColor indexed="10"/>
        <bgColor indexed="64"/>
      </patternFill>
    </fill>
    <fill>
      <patternFill patternType="solid">
        <fgColor indexed="13"/>
        <bgColor indexed="64"/>
      </patternFill>
    </fill>
    <fill>
      <patternFill patternType="solid">
        <fgColor indexed="30"/>
        <bgColor indexed="64"/>
      </patternFill>
    </fill>
    <fill>
      <patternFill patternType="solid">
        <fgColor indexed="22"/>
        <bgColor indexed="9"/>
      </patternFill>
    </fill>
    <fill>
      <patternFill patternType="solid">
        <fgColor indexed="10"/>
        <bgColor indexed="9"/>
      </patternFill>
    </fill>
    <fill>
      <patternFill patternType="solid">
        <fgColor indexed="15"/>
        <bgColor indexed="64"/>
      </patternFill>
    </fill>
    <fill>
      <patternFill patternType="solid">
        <fgColor indexed="34"/>
        <bgColor indexed="64"/>
      </patternFill>
    </fill>
    <fill>
      <patternFill patternType="solid">
        <fgColor indexed="9"/>
        <bgColor indexed="9"/>
      </patternFill>
    </fill>
    <fill>
      <patternFill patternType="solid">
        <fgColor indexed="8"/>
        <bgColor indexed="64"/>
      </patternFill>
    </fill>
    <fill>
      <patternFill patternType="solid">
        <fgColor indexed="6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FFFF99"/>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3" tint="0.79998168889431442"/>
        <bgColor indexed="64"/>
      </patternFill>
    </fill>
  </fills>
  <borders count="46">
    <border>
      <left/>
      <right/>
      <top/>
      <bottom/>
      <diagonal/>
    </border>
    <border>
      <left style="thin">
        <color indexed="62"/>
      </left>
      <right style="thin">
        <color indexed="62"/>
      </right>
      <top/>
      <bottom/>
      <diagonal/>
    </border>
    <border>
      <left/>
      <right/>
      <top style="double">
        <color indexed="64"/>
      </top>
      <bottom/>
      <diagonal/>
    </border>
    <border>
      <left style="double">
        <color indexed="64"/>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medium">
        <color indexed="10"/>
      </top>
      <bottom/>
      <diagonal/>
    </border>
    <border>
      <left style="thin">
        <color indexed="64"/>
      </left>
      <right style="thin">
        <color indexed="64"/>
      </right>
      <top style="medium">
        <color indexed="33"/>
      </top>
      <bottom/>
      <diagonal/>
    </border>
    <border>
      <left/>
      <right/>
      <top style="hair">
        <color indexed="64"/>
      </top>
      <bottom style="hair">
        <color indexed="64"/>
      </bottom>
      <diagonal/>
    </border>
    <border>
      <left style="thin">
        <color indexed="64"/>
      </left>
      <right style="thin">
        <color indexed="64"/>
      </right>
      <top style="medium">
        <color indexed="36"/>
      </top>
      <bottom/>
      <diagonal/>
    </border>
    <border>
      <left/>
      <right/>
      <top/>
      <bottom style="medium">
        <color indexed="64"/>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style="thick">
        <color indexed="64"/>
      </top>
      <bottom style="thick">
        <color indexed="64"/>
      </bottom>
      <diagonal/>
    </border>
    <border>
      <left style="thin">
        <color indexed="64"/>
      </left>
      <right style="thin">
        <color indexed="64"/>
      </right>
      <top/>
      <bottom style="thin">
        <color indexed="64"/>
      </bottom>
      <diagonal/>
    </border>
    <border>
      <left/>
      <right/>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top style="double">
        <color indexed="64"/>
      </top>
      <bottom/>
      <diagonal/>
    </border>
    <border>
      <left style="thin">
        <color indexed="64"/>
      </left>
      <right/>
      <top/>
      <bottom style="double">
        <color indexed="64"/>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double">
        <color indexed="64"/>
      </right>
      <top/>
      <bottom style="thin">
        <color indexed="64"/>
      </bottom>
      <diagonal/>
    </border>
    <border>
      <left style="double">
        <color indexed="64"/>
      </left>
      <right style="double">
        <color indexed="64"/>
      </right>
      <top style="double">
        <color indexed="64"/>
      </top>
      <bottom style="double">
        <color indexed="64"/>
      </bottom>
      <diagonal/>
    </border>
    <border>
      <left style="double">
        <color auto="1"/>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top/>
      <bottom style="double">
        <color auto="1"/>
      </bottom>
      <diagonal/>
    </border>
    <border>
      <left/>
      <right style="double">
        <color auto="1"/>
      </right>
      <top/>
      <bottom style="double">
        <color auto="1"/>
      </bottom>
      <diagonal/>
    </border>
    <border>
      <left style="double">
        <color auto="1"/>
      </left>
      <right style="double">
        <color auto="1"/>
      </right>
      <top style="double">
        <color auto="1"/>
      </top>
      <bottom/>
      <diagonal/>
    </border>
    <border>
      <left style="double">
        <color auto="1"/>
      </left>
      <right style="double">
        <color auto="1"/>
      </right>
      <top/>
      <bottom style="double">
        <color auto="1"/>
      </bottom>
      <diagonal/>
    </border>
    <border>
      <left style="double">
        <color auto="1"/>
      </left>
      <right style="double">
        <color auto="1"/>
      </right>
      <top/>
      <bottom/>
      <diagonal/>
    </border>
  </borders>
  <cellStyleXfs count="119">
    <xf numFmtId="0" fontId="0" fillId="0" borderId="0"/>
    <xf numFmtId="0" fontId="4" fillId="0" borderId="0"/>
    <xf numFmtId="0" fontId="6" fillId="0" borderId="1" applyFont="0" applyBorder="0" applyAlignment="0">
      <alignment horizontal="right"/>
    </xf>
    <xf numFmtId="0" fontId="7" fillId="0" borderId="0"/>
    <xf numFmtId="0" fontId="10" fillId="0" borderId="5">
      <alignment horizontal="left" vertical="top" wrapText="1" indent="1"/>
    </xf>
    <xf numFmtId="0" fontId="10" fillId="0" borderId="5">
      <alignment horizontal="left" vertical="top" wrapText="1" indent="5"/>
    </xf>
    <xf numFmtId="0" fontId="11" fillId="0" borderId="6"/>
    <xf numFmtId="2" fontId="12" fillId="0" borderId="0"/>
    <xf numFmtId="167" fontId="13" fillId="0" borderId="5">
      <alignment horizontal="left" vertical="top" wrapText="1"/>
    </xf>
    <xf numFmtId="0" fontId="14" fillId="0" borderId="7">
      <alignment horizontal="left" wrapText="1"/>
    </xf>
    <xf numFmtId="0" fontId="15" fillId="0" borderId="2">
      <alignment horizontal="right" wrapText="1"/>
    </xf>
    <xf numFmtId="167" fontId="16" fillId="0" borderId="5">
      <alignment horizontal="left" vertical="top" wrapText="1"/>
    </xf>
    <xf numFmtId="167" fontId="16" fillId="0" borderId="5">
      <alignment horizontal="left" vertical="top" wrapText="1"/>
    </xf>
    <xf numFmtId="49" fontId="17" fillId="3" borderId="8" applyNumberFormat="0" applyProtection="0">
      <alignment vertical="center" wrapText="1"/>
      <protection locked="0"/>
    </xf>
    <xf numFmtId="0" fontId="18" fillId="4" borderId="9">
      <alignment wrapText="1"/>
    </xf>
    <xf numFmtId="0" fontId="19" fillId="0" borderId="5">
      <alignment wrapText="1"/>
    </xf>
    <xf numFmtId="0" fontId="20" fillId="4" borderId="9" applyNumberFormat="0">
      <alignment horizontal="center" vertical="center"/>
    </xf>
    <xf numFmtId="167" fontId="15" fillId="0" borderId="10">
      <alignment horizontal="left" vertical="top" wrapText="1"/>
    </xf>
    <xf numFmtId="167" fontId="15" fillId="0" borderId="10">
      <alignment horizontal="left" vertical="top" wrapText="1"/>
    </xf>
    <xf numFmtId="167" fontId="21" fillId="0" borderId="0"/>
    <xf numFmtId="0" fontId="22" fillId="5" borderId="0"/>
    <xf numFmtId="0" fontId="22" fillId="5" borderId="0"/>
    <xf numFmtId="167" fontId="23" fillId="0" borderId="11" applyAlignment="0">
      <alignment horizontal="left" vertical="top"/>
    </xf>
    <xf numFmtId="0" fontId="24" fillId="6" borderId="0">
      <alignment wrapText="1"/>
    </xf>
    <xf numFmtId="0" fontId="24" fillId="0" borderId="0">
      <alignment wrapText="1"/>
    </xf>
    <xf numFmtId="0" fontId="25" fillId="0" borderId="0">
      <alignment wrapText="1"/>
    </xf>
    <xf numFmtId="0" fontId="25" fillId="0" borderId="0">
      <alignment wrapText="1"/>
    </xf>
    <xf numFmtId="0" fontId="24" fillId="0" borderId="6">
      <alignment horizontal="left" vertical="top" wrapText="1"/>
    </xf>
    <xf numFmtId="167" fontId="26" fillId="7" borderId="5" applyBorder="0" applyProtection="0">
      <alignment vertical="top"/>
    </xf>
    <xf numFmtId="0" fontId="26" fillId="0" borderId="6">
      <alignment vertical="top" wrapText="1"/>
    </xf>
    <xf numFmtId="167" fontId="19" fillId="8" borderId="5">
      <alignment horizontal="left" vertical="top"/>
    </xf>
    <xf numFmtId="0" fontId="17" fillId="9" borderId="4">
      <alignment vertical="top" wrapText="1"/>
    </xf>
    <xf numFmtId="0" fontId="19" fillId="0" borderId="4">
      <alignment vertical="top" wrapText="1"/>
    </xf>
    <xf numFmtId="168" fontId="4" fillId="0" borderId="0" applyFont="0" applyFill="0" applyBorder="0" applyAlignment="0" applyProtection="0"/>
    <xf numFmtId="168" fontId="4" fillId="0" borderId="0" applyFont="0" applyFill="0" applyBorder="0" applyAlignment="0" applyProtection="0"/>
    <xf numFmtId="167" fontId="27" fillId="10" borderId="5">
      <alignment horizontal="left" vertical="top" textRotation="180"/>
    </xf>
    <xf numFmtId="167" fontId="27" fillId="10" borderId="5">
      <alignment horizontal="left" vertical="top" textRotation="180"/>
    </xf>
    <xf numFmtId="0" fontId="19" fillId="0" borderId="4">
      <alignment vertical="top" wrapText="1"/>
    </xf>
    <xf numFmtId="2" fontId="12" fillId="11" borderId="8"/>
    <xf numFmtId="2" fontId="12" fillId="11" borderId="8"/>
    <xf numFmtId="167" fontId="28" fillId="0" borderId="12">
      <alignment horizontal="right" vertical="top"/>
    </xf>
    <xf numFmtId="167" fontId="29" fillId="12" borderId="5" applyBorder="0" applyProtection="0">
      <alignment horizontal="left" vertical="top"/>
    </xf>
    <xf numFmtId="167" fontId="30" fillId="0" borderId="4">
      <alignment horizontal="left" vertical="top"/>
    </xf>
    <xf numFmtId="167" fontId="31" fillId="0" borderId="5">
      <alignment vertical="top" wrapText="1"/>
    </xf>
    <xf numFmtId="0" fontId="32" fillId="0" borderId="6" applyNumberFormat="0">
      <alignment horizontal="right" wrapText="1"/>
    </xf>
    <xf numFmtId="167" fontId="33" fillId="0" borderId="5">
      <alignment vertical="top" wrapText="1"/>
    </xf>
    <xf numFmtId="167" fontId="34" fillId="13" borderId="5">
      <alignment vertical="top" wrapText="1"/>
    </xf>
    <xf numFmtId="167" fontId="30" fillId="0" borderId="5">
      <alignment vertical="top" wrapText="1"/>
    </xf>
    <xf numFmtId="0" fontId="35" fillId="0" borderId="0"/>
    <xf numFmtId="0" fontId="35" fillId="0" borderId="0"/>
    <xf numFmtId="0" fontId="36" fillId="0" borderId="0"/>
    <xf numFmtId="0" fontId="36" fillId="0" borderId="0"/>
    <xf numFmtId="0" fontId="24" fillId="0" borderId="0"/>
    <xf numFmtId="0" fontId="24" fillId="0" borderId="0"/>
    <xf numFmtId="167" fontId="37" fillId="14" borderId="5">
      <alignment vertical="top" wrapText="1"/>
    </xf>
    <xf numFmtId="0" fontId="26" fillId="0" borderId="0"/>
    <xf numFmtId="0" fontId="38" fillId="0" borderId="5">
      <alignment wrapText="1"/>
    </xf>
    <xf numFmtId="49" fontId="20" fillId="0" borderId="5">
      <alignment horizontal="left" vertical="top"/>
    </xf>
    <xf numFmtId="167" fontId="7" fillId="15" borderId="5">
      <alignment horizontal="left" vertical="top" wrapText="1"/>
    </xf>
    <xf numFmtId="167" fontId="19" fillId="16" borderId="5">
      <alignment vertical="top"/>
    </xf>
    <xf numFmtId="167" fontId="19" fillId="0" borderId="5">
      <alignment vertical="top"/>
    </xf>
    <xf numFmtId="167" fontId="39" fillId="0" borderId="5">
      <alignment vertical="top" wrapText="1"/>
    </xf>
    <xf numFmtId="167" fontId="39" fillId="0" borderId="5">
      <alignment vertical="top" wrapText="1"/>
    </xf>
    <xf numFmtId="167" fontId="39" fillId="0" borderId="5">
      <alignment horizontal="left" vertical="top"/>
    </xf>
    <xf numFmtId="167" fontId="39" fillId="0" borderId="5">
      <alignment vertical="top" wrapText="1"/>
    </xf>
    <xf numFmtId="167" fontId="39" fillId="0" borderId="5">
      <alignment vertical="top" wrapText="1"/>
    </xf>
    <xf numFmtId="167" fontId="39" fillId="0" borderId="5">
      <alignment vertical="top" wrapText="1"/>
    </xf>
    <xf numFmtId="167" fontId="39" fillId="0" borderId="5">
      <alignment vertical="top" wrapText="1"/>
    </xf>
    <xf numFmtId="167" fontId="39" fillId="0" borderId="5">
      <alignment vertical="top" wrapText="1"/>
    </xf>
    <xf numFmtId="4" fontId="10" fillId="0" borderId="5"/>
    <xf numFmtId="1" fontId="40" fillId="0" borderId="5">
      <alignment horizontal="left"/>
    </xf>
    <xf numFmtId="1" fontId="40" fillId="0" borderId="5">
      <alignment horizontal="left"/>
    </xf>
    <xf numFmtId="167" fontId="41" fillId="17" borderId="13">
      <alignment horizontal="left" vertical="top" wrapText="1"/>
    </xf>
    <xf numFmtId="167" fontId="42" fillId="0" borderId="5">
      <alignment vertical="top" wrapText="1"/>
    </xf>
    <xf numFmtId="4" fontId="10" fillId="0" borderId="6"/>
    <xf numFmtId="1" fontId="43" fillId="0" borderId="6">
      <alignment horizontal="center"/>
    </xf>
    <xf numFmtId="167" fontId="44" fillId="0" borderId="0"/>
    <xf numFmtId="0" fontId="26" fillId="0" borderId="0"/>
    <xf numFmtId="2" fontId="45" fillId="0" borderId="0"/>
    <xf numFmtId="2" fontId="26" fillId="0" borderId="0"/>
    <xf numFmtId="2" fontId="19" fillId="0" borderId="0" applyBorder="0"/>
    <xf numFmtId="167" fontId="26" fillId="0" borderId="5">
      <alignment horizontal="center" vertical="top"/>
    </xf>
    <xf numFmtId="167" fontId="46" fillId="0" borderId="14">
      <alignment horizontal="left" vertical="top"/>
    </xf>
    <xf numFmtId="167" fontId="7" fillId="0" borderId="5">
      <alignment vertical="top"/>
    </xf>
    <xf numFmtId="39" fontId="30" fillId="0" borderId="15"/>
    <xf numFmtId="0" fontId="20" fillId="0" borderId="16" applyNumberFormat="0" applyFont="0" applyBorder="0">
      <alignment horizontal="right"/>
    </xf>
    <xf numFmtId="167" fontId="47" fillId="18" borderId="5">
      <alignment vertical="top" wrapText="1"/>
    </xf>
    <xf numFmtId="167" fontId="19" fillId="0" borderId="5">
      <alignment vertical="top" wrapText="1"/>
    </xf>
    <xf numFmtId="0" fontId="48" fillId="1" borderId="17"/>
    <xf numFmtId="0" fontId="22" fillId="19" borderId="18"/>
    <xf numFmtId="0" fontId="22" fillId="19" borderId="18"/>
    <xf numFmtId="0" fontId="5" fillId="0" borderId="6">
      <alignment horizontal="justify" vertical="center" wrapText="1"/>
      <protection locked="0"/>
    </xf>
    <xf numFmtId="0" fontId="10" fillId="0" borderId="5">
      <alignment horizontal="left" wrapText="1" indent="2"/>
    </xf>
    <xf numFmtId="0" fontId="10" fillId="0" borderId="5">
      <alignment horizontal="left" wrapText="1" indent="4"/>
    </xf>
    <xf numFmtId="2" fontId="19" fillId="15" borderId="6">
      <alignment vertical="top" wrapText="1"/>
    </xf>
    <xf numFmtId="2" fontId="19" fillId="0" borderId="6">
      <alignment vertical="top" wrapText="1"/>
    </xf>
    <xf numFmtId="0" fontId="49" fillId="0" borderId="19">
      <alignment horizontal="left"/>
    </xf>
    <xf numFmtId="0" fontId="20" fillId="0" borderId="5"/>
    <xf numFmtId="0" fontId="50" fillId="0" borderId="5">
      <alignment horizontal="left" wrapText="1"/>
    </xf>
    <xf numFmtId="0" fontId="10" fillId="0" borderId="6">
      <alignment horizontal="left" indent="1"/>
    </xf>
    <xf numFmtId="0" fontId="20" fillId="0" borderId="5">
      <alignment horizontal="left"/>
    </xf>
    <xf numFmtId="167" fontId="51" fillId="0" borderId="5">
      <alignment horizontal="left" vertical="top"/>
    </xf>
    <xf numFmtId="167" fontId="52" fillId="0" borderId="5">
      <alignment horizontal="left" vertical="top"/>
    </xf>
    <xf numFmtId="167" fontId="35" fillId="0" borderId="5">
      <alignment horizontal="left" vertical="top"/>
    </xf>
    <xf numFmtId="167" fontId="36" fillId="0" borderId="5">
      <alignment horizontal="left" vertical="top"/>
    </xf>
    <xf numFmtId="167" fontId="53" fillId="0" borderId="5">
      <alignment horizontal="left" vertical="top"/>
    </xf>
    <xf numFmtId="167" fontId="54" fillId="0" borderId="5">
      <alignment horizontal="left" vertical="top"/>
    </xf>
    <xf numFmtId="0" fontId="18" fillId="0" borderId="6">
      <alignment wrapText="1"/>
    </xf>
    <xf numFmtId="0" fontId="55" fillId="0" borderId="15">
      <alignment horizontal="right" vertical="center"/>
    </xf>
    <xf numFmtId="4" fontId="56" fillId="0" borderId="5"/>
    <xf numFmtId="0" fontId="57" fillId="0" borderId="8">
      <alignment horizontal="right" wrapText="1"/>
    </xf>
    <xf numFmtId="49" fontId="57" fillId="0" borderId="8">
      <alignment horizontal="right" vertical="top"/>
    </xf>
    <xf numFmtId="4" fontId="20" fillId="0" borderId="4">
      <alignment horizontal="centerContinuous"/>
    </xf>
    <xf numFmtId="2" fontId="18" fillId="0" borderId="0" applyFill="0" applyBorder="0" applyAlignment="0"/>
    <xf numFmtId="0" fontId="58" fillId="0" borderId="5">
      <alignment horizontal="left" vertical="top" wrapText="1" indent="3"/>
    </xf>
    <xf numFmtId="0" fontId="10" fillId="0" borderId="6" applyNumberFormat="0">
      <alignment horizontal="center"/>
    </xf>
    <xf numFmtId="0" fontId="10" fillId="0" borderId="5">
      <alignment horizontal="center"/>
    </xf>
    <xf numFmtId="39" fontId="30" fillId="0" borderId="20"/>
    <xf numFmtId="0" fontId="55" fillId="0" borderId="20">
      <alignment horizontal="right" vertical="center"/>
    </xf>
  </cellStyleXfs>
  <cellXfs count="126">
    <xf numFmtId="0" fontId="0" fillId="0" borderId="0" xfId="0"/>
    <xf numFmtId="0" fontId="0" fillId="0" borderId="0" xfId="0" applyAlignment="1">
      <alignment horizontal="center"/>
    </xf>
    <xf numFmtId="0" fontId="0" fillId="0" borderId="0" xfId="0" applyFont="1" applyAlignment="1">
      <alignment vertical="center"/>
    </xf>
    <xf numFmtId="0" fontId="0" fillId="0" borderId="0" xfId="0" applyFont="1" applyBorder="1"/>
    <xf numFmtId="0" fontId="0" fillId="0" borderId="0" xfId="0" applyFont="1" applyBorder="1" applyAlignment="1">
      <alignment horizontal="center"/>
    </xf>
    <xf numFmtId="0" fontId="0" fillId="0" borderId="0" xfId="0" applyFont="1"/>
    <xf numFmtId="0" fontId="2" fillId="0" borderId="0" xfId="0" applyFont="1" applyAlignment="1">
      <alignment horizontal="center"/>
    </xf>
    <xf numFmtId="165" fontId="3" fillId="2" borderId="0" xfId="0" applyNumberFormat="1" applyFont="1" applyFill="1" applyAlignment="1">
      <alignment horizontal="center" vertical="center"/>
    </xf>
    <xf numFmtId="0" fontId="0" fillId="0" borderId="0" xfId="0"/>
    <xf numFmtId="0" fontId="0" fillId="0" borderId="21" xfId="0" applyBorder="1" applyAlignment="1">
      <alignment horizontal="center" vertical="center"/>
    </xf>
    <xf numFmtId="0" fontId="0" fillId="0" borderId="22" xfId="0" applyBorder="1" applyAlignment="1">
      <alignment horizontal="center" vertical="center"/>
    </xf>
    <xf numFmtId="0" fontId="0" fillId="0" borderId="0" xfId="0" applyAlignment="1">
      <alignment horizontal="center" vertical="center"/>
    </xf>
    <xf numFmtId="0" fontId="0" fillId="0" borderId="23" xfId="0" applyBorder="1" applyAlignment="1">
      <alignment horizontal="center" vertical="center"/>
    </xf>
    <xf numFmtId="0" fontId="0" fillId="0" borderId="25" xfId="0" applyBorder="1" applyAlignment="1">
      <alignment horizontal="center" vertical="center"/>
    </xf>
    <xf numFmtId="0" fontId="0" fillId="0" borderId="24" xfId="0" applyBorder="1" applyAlignment="1">
      <alignment horizontal="center" vertical="center"/>
    </xf>
    <xf numFmtId="166" fontId="0" fillId="0" borderId="4" xfId="0" applyNumberFormat="1" applyBorder="1" applyAlignment="1">
      <alignment horizontal="center" vertical="center"/>
    </xf>
    <xf numFmtId="0" fontId="0" fillId="0" borderId="0" xfId="0"/>
    <xf numFmtId="0" fontId="0" fillId="0" borderId="35" xfId="0" applyBorder="1" applyAlignment="1">
      <alignment horizontal="center" vertical="center"/>
    </xf>
    <xf numFmtId="166" fontId="0" fillId="0" borderId="28" xfId="0" applyNumberFormat="1" applyBorder="1" applyAlignment="1" applyProtection="1">
      <alignment horizontal="center"/>
      <protection locked="0"/>
    </xf>
    <xf numFmtId="166" fontId="0" fillId="0" borderId="29" xfId="0" applyNumberFormat="1" applyBorder="1" applyAlignment="1" applyProtection="1">
      <alignment horizontal="center"/>
      <protection locked="0"/>
    </xf>
    <xf numFmtId="166" fontId="0" fillId="0" borderId="30" xfId="0" applyNumberFormat="1" applyBorder="1" applyAlignment="1" applyProtection="1">
      <alignment horizontal="center"/>
      <protection locked="0"/>
    </xf>
    <xf numFmtId="0" fontId="0" fillId="0" borderId="0" xfId="0" applyAlignment="1" applyProtection="1">
      <alignment horizontal="center"/>
      <protection locked="0"/>
    </xf>
    <xf numFmtId="0" fontId="0" fillId="0" borderId="28" xfId="0" applyBorder="1" applyAlignment="1" applyProtection="1">
      <alignment horizontal="left"/>
      <protection locked="0"/>
    </xf>
    <xf numFmtId="0" fontId="0" fillId="0" borderId="29" xfId="0" applyBorder="1" applyAlignment="1" applyProtection="1">
      <alignment horizontal="left"/>
      <protection locked="0"/>
    </xf>
    <xf numFmtId="0" fontId="0" fillId="0" borderId="30" xfId="0" applyBorder="1" applyAlignment="1" applyProtection="1">
      <alignment horizontal="left"/>
      <protection locked="0"/>
    </xf>
    <xf numFmtId="0" fontId="2" fillId="20" borderId="36" xfId="0" applyFont="1" applyFill="1" applyBorder="1" applyAlignment="1">
      <alignment horizontal="center"/>
    </xf>
    <xf numFmtId="164" fontId="2" fillId="0" borderId="36" xfId="0" applyNumberFormat="1" applyFont="1" applyBorder="1" applyAlignment="1">
      <alignment horizontal="center"/>
    </xf>
    <xf numFmtId="0" fontId="0" fillId="0" borderId="0" xfId="0" applyFill="1" applyBorder="1" applyAlignment="1">
      <alignment horizontal="center" vertical="center"/>
    </xf>
    <xf numFmtId="0" fontId="0" fillId="0" borderId="0" xfId="0" applyFill="1" applyBorder="1"/>
    <xf numFmtId="166" fontId="0" fillId="0" borderId="0" xfId="0" applyNumberFormat="1" applyFill="1" applyBorder="1" applyAlignment="1">
      <alignment horizontal="center" vertical="center"/>
    </xf>
    <xf numFmtId="0" fontId="1" fillId="0" borderId="0" xfId="0" applyFont="1" applyFill="1" applyBorder="1" applyAlignment="1">
      <alignment wrapText="1"/>
    </xf>
    <xf numFmtId="0" fontId="0" fillId="0" borderId="0" xfId="0" applyFill="1" applyBorder="1" applyAlignment="1">
      <alignment vertical="center"/>
    </xf>
    <xf numFmtId="0" fontId="0" fillId="0" borderId="0" xfId="0" applyFont="1" applyBorder="1" applyAlignment="1">
      <alignment horizontal="center" vertical="center"/>
    </xf>
    <xf numFmtId="0" fontId="0" fillId="0" borderId="0" xfId="0" applyFont="1" applyBorder="1" applyAlignment="1">
      <alignment vertical="center"/>
    </xf>
    <xf numFmtId="0" fontId="65" fillId="0" borderId="0" xfId="1" applyFont="1" applyBorder="1" applyAlignment="1">
      <alignment vertical="center"/>
    </xf>
    <xf numFmtId="164" fontId="0" fillId="0" borderId="0" xfId="0" applyNumberFormat="1" applyFont="1" applyBorder="1" applyAlignment="1">
      <alignment horizontal="right"/>
    </xf>
    <xf numFmtId="164" fontId="67" fillId="0" borderId="0" xfId="0" applyNumberFormat="1" applyFont="1" applyBorder="1" applyAlignment="1">
      <alignment horizontal="right"/>
    </xf>
    <xf numFmtId="164" fontId="61" fillId="0" borderId="0" xfId="1" applyNumberFormat="1" applyFont="1" applyBorder="1" applyAlignment="1">
      <alignment horizontal="right" vertical="center"/>
    </xf>
    <xf numFmtId="0" fontId="0" fillId="0" borderId="0" xfId="0" applyFont="1" applyFill="1" applyBorder="1" applyAlignment="1">
      <alignment horizontal="center"/>
    </xf>
    <xf numFmtId="0" fontId="0" fillId="0" borderId="0" xfId="0" applyFont="1" applyFill="1" applyBorder="1"/>
    <xf numFmtId="0" fontId="65" fillId="0" borderId="40" xfId="1" applyFont="1" applyBorder="1" applyAlignment="1">
      <alignment vertical="center"/>
    </xf>
    <xf numFmtId="164" fontId="0" fillId="0" borderId="40" xfId="0" applyNumberFormat="1" applyFont="1" applyBorder="1" applyAlignment="1">
      <alignment horizontal="right"/>
    </xf>
    <xf numFmtId="164" fontId="67" fillId="0" borderId="40" xfId="0" applyNumberFormat="1" applyFont="1" applyBorder="1" applyAlignment="1">
      <alignment horizontal="right"/>
    </xf>
    <xf numFmtId="164" fontId="61" fillId="0" borderId="40" xfId="1" applyNumberFormat="1" applyFont="1" applyBorder="1" applyAlignment="1">
      <alignment horizontal="right" vertical="center"/>
    </xf>
    <xf numFmtId="165" fontId="60" fillId="0" borderId="3" xfId="1" applyNumberFormat="1" applyFont="1" applyFill="1" applyBorder="1" applyAlignment="1">
      <alignment horizontal="center" vertical="center" wrapText="1"/>
    </xf>
    <xf numFmtId="165" fontId="60" fillId="0" borderId="41" xfId="1" applyNumberFormat="1" applyFont="1" applyFill="1" applyBorder="1" applyAlignment="1">
      <alignment horizontal="center" vertical="center" wrapText="1"/>
    </xf>
    <xf numFmtId="0" fontId="0" fillId="0" borderId="41" xfId="0" applyFont="1" applyBorder="1"/>
    <xf numFmtId="164" fontId="0" fillId="0" borderId="41" xfId="0" applyNumberFormat="1" applyFont="1" applyBorder="1"/>
    <xf numFmtId="164" fontId="0" fillId="0" borderId="42" xfId="0" applyNumberFormat="1" applyFont="1" applyBorder="1"/>
    <xf numFmtId="0" fontId="0" fillId="0" borderId="37" xfId="0" applyFont="1" applyBorder="1" applyAlignment="1">
      <alignment vertical="center"/>
    </xf>
    <xf numFmtId="0" fontId="0" fillId="0" borderId="2" xfId="0" applyFont="1" applyBorder="1" applyAlignment="1">
      <alignment vertical="center"/>
    </xf>
    <xf numFmtId="0" fontId="0" fillId="0" borderId="2" xfId="0" applyFont="1" applyBorder="1"/>
    <xf numFmtId="0" fontId="1" fillId="0" borderId="0" xfId="0" applyFont="1" applyFill="1" applyBorder="1" applyAlignment="1">
      <alignment vertical="center" wrapText="1"/>
    </xf>
    <xf numFmtId="0" fontId="65" fillId="0" borderId="45" xfId="1" applyFont="1" applyBorder="1" applyAlignment="1">
      <alignment vertical="center"/>
    </xf>
    <xf numFmtId="164" fontId="0" fillId="0" borderId="45" xfId="0" applyNumberFormat="1" applyFont="1" applyBorder="1" applyAlignment="1">
      <alignment horizontal="right"/>
    </xf>
    <xf numFmtId="164" fontId="0" fillId="0" borderId="44" xfId="0" applyNumberFormat="1" applyFont="1" applyBorder="1"/>
    <xf numFmtId="0" fontId="65" fillId="0" borderId="37" xfId="1" applyFont="1" applyBorder="1" applyAlignment="1">
      <alignment horizontal="center" vertical="center"/>
    </xf>
    <xf numFmtId="0" fontId="0" fillId="0" borderId="39" xfId="0" applyFont="1" applyBorder="1" applyAlignment="1">
      <alignment horizontal="center"/>
    </xf>
    <xf numFmtId="0" fontId="0" fillId="0" borderId="3" xfId="0" applyFont="1" applyBorder="1" applyAlignment="1">
      <alignment horizontal="center"/>
    </xf>
    <xf numFmtId="0" fontId="0" fillId="0" borderId="45" xfId="0" applyFont="1" applyFill="1" applyBorder="1"/>
    <xf numFmtId="3" fontId="61" fillId="0" borderId="45" xfId="3" applyNumberFormat="1" applyFont="1" applyFill="1" applyBorder="1" applyAlignment="1">
      <alignment horizontal="center" vertical="center"/>
    </xf>
    <xf numFmtId="0" fontId="0" fillId="0" borderId="45" xfId="0" applyFont="1" applyBorder="1" applyAlignment="1">
      <alignment horizontal="center" vertical="center"/>
    </xf>
    <xf numFmtId="164" fontId="0" fillId="0" borderId="45" xfId="0" applyNumberFormat="1" applyFont="1" applyBorder="1" applyAlignment="1">
      <alignment horizontal="center" vertical="center"/>
    </xf>
    <xf numFmtId="164" fontId="0" fillId="0" borderId="44" xfId="0" applyNumberFormat="1" applyFont="1" applyBorder="1" applyAlignment="1">
      <alignment horizontal="center" vertical="center"/>
    </xf>
    <xf numFmtId="0" fontId="0" fillId="0" borderId="39" xfId="0" applyFont="1" applyFill="1" applyBorder="1" applyAlignment="1">
      <alignment horizontal="center"/>
    </xf>
    <xf numFmtId="164" fontId="61" fillId="0" borderId="0" xfId="1" applyNumberFormat="1" applyFont="1" applyFill="1" applyBorder="1" applyAlignment="1">
      <alignment horizontal="right" vertical="center"/>
    </xf>
    <xf numFmtId="164" fontId="61" fillId="0" borderId="40" xfId="1" applyNumberFormat="1" applyFont="1" applyFill="1" applyBorder="1" applyAlignment="1">
      <alignment horizontal="right" vertical="center"/>
    </xf>
    <xf numFmtId="164" fontId="67" fillId="0" borderId="39" xfId="0" applyNumberFormat="1" applyFont="1" applyFill="1" applyBorder="1" applyAlignment="1">
      <alignment horizontal="center"/>
    </xf>
    <xf numFmtId="164" fontId="0" fillId="0" borderId="0" xfId="0" applyNumberFormat="1" applyFont="1" applyFill="1" applyBorder="1"/>
    <xf numFmtId="164" fontId="0" fillId="0" borderId="40" xfId="0" applyNumberFormat="1" applyFont="1" applyFill="1" applyBorder="1"/>
    <xf numFmtId="0" fontId="0" fillId="25" borderId="39" xfId="0" applyFont="1" applyFill="1" applyBorder="1" applyAlignment="1">
      <alignment horizontal="center"/>
    </xf>
    <xf numFmtId="164" fontId="61" fillId="25" borderId="0" xfId="1" applyNumberFormat="1" applyFont="1" applyFill="1" applyBorder="1" applyAlignment="1">
      <alignment horizontal="right" vertical="center"/>
    </xf>
    <xf numFmtId="164" fontId="67" fillId="25" borderId="0" xfId="0" applyNumberFormat="1" applyFont="1" applyFill="1" applyBorder="1" applyAlignment="1">
      <alignment horizontal="right"/>
    </xf>
    <xf numFmtId="164" fontId="67" fillId="25" borderId="40" xfId="0" applyNumberFormat="1" applyFont="1" applyFill="1" applyBorder="1" applyAlignment="1">
      <alignment horizontal="right"/>
    </xf>
    <xf numFmtId="164" fontId="61" fillId="25" borderId="40" xfId="1" applyNumberFormat="1" applyFont="1" applyFill="1" applyBorder="1" applyAlignment="1">
      <alignment horizontal="right" vertical="center"/>
    </xf>
    <xf numFmtId="165" fontId="64" fillId="22" borderId="39" xfId="1" applyNumberFormat="1" applyFont="1" applyFill="1" applyBorder="1" applyAlignment="1">
      <alignment horizontal="center" vertical="center" wrapText="1"/>
    </xf>
    <xf numFmtId="165" fontId="64" fillId="0" borderId="0" xfId="1" applyNumberFormat="1" applyFont="1" applyFill="1" applyBorder="1" applyAlignment="1">
      <alignment horizontal="center" vertical="center" wrapText="1"/>
    </xf>
    <xf numFmtId="0" fontId="64" fillId="0" borderId="39" xfId="1" applyFont="1" applyBorder="1" applyAlignment="1">
      <alignment vertical="center" wrapText="1"/>
    </xf>
    <xf numFmtId="0" fontId="64" fillId="0" borderId="0" xfId="1" applyFont="1" applyFill="1" applyBorder="1" applyAlignment="1">
      <alignment vertical="center" wrapText="1"/>
    </xf>
    <xf numFmtId="0" fontId="59" fillId="0" borderId="39" xfId="0" applyFont="1" applyBorder="1" applyAlignment="1">
      <alignment vertical="center"/>
    </xf>
    <xf numFmtId="0" fontId="59" fillId="0" borderId="0" xfId="0" applyFont="1" applyFill="1" applyBorder="1" applyAlignment="1">
      <alignment vertical="center"/>
    </xf>
    <xf numFmtId="165" fontId="64" fillId="0" borderId="39" xfId="1" applyNumberFormat="1" applyFont="1" applyFill="1" applyBorder="1" applyAlignment="1">
      <alignment horizontal="center" vertical="center" wrapText="1"/>
    </xf>
    <xf numFmtId="0" fontId="59" fillId="0" borderId="39" xfId="0" applyFont="1" applyBorder="1"/>
    <xf numFmtId="0" fontId="59" fillId="0" borderId="0" xfId="0" applyFont="1" applyFill="1" applyBorder="1"/>
    <xf numFmtId="165" fontId="64" fillId="25" borderId="39" xfId="1" applyNumberFormat="1" applyFont="1" applyFill="1" applyBorder="1" applyAlignment="1">
      <alignment horizontal="center" vertical="center" wrapText="1"/>
    </xf>
    <xf numFmtId="164" fontId="0" fillId="25" borderId="45" xfId="0" applyNumberFormat="1" applyFont="1" applyFill="1" applyBorder="1" applyAlignment="1">
      <alignment horizontal="right"/>
    </xf>
    <xf numFmtId="165" fontId="0" fillId="0" borderId="0" xfId="0" applyNumberFormat="1" applyFont="1"/>
    <xf numFmtId="3" fontId="61" fillId="22" borderId="0" xfId="3" applyNumberFormat="1" applyFont="1" applyFill="1" applyBorder="1" applyAlignment="1">
      <alignment horizontal="left" vertical="center"/>
    </xf>
    <xf numFmtId="164" fontId="0" fillId="0" borderId="0" xfId="0" applyNumberFormat="1" applyFont="1"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0" fontId="63" fillId="21" borderId="37" xfId="0" applyFont="1" applyFill="1" applyBorder="1" applyAlignment="1">
      <alignment horizontal="center" vertical="center"/>
    </xf>
    <xf numFmtId="0" fontId="63" fillId="21" borderId="2" xfId="0" applyFont="1" applyFill="1" applyBorder="1" applyAlignment="1">
      <alignment horizontal="center" vertical="center"/>
    </xf>
    <xf numFmtId="0" fontId="63" fillId="21" borderId="3" xfId="0" applyFont="1" applyFill="1" applyBorder="1" applyAlignment="1">
      <alignment horizontal="center" vertical="center"/>
    </xf>
    <xf numFmtId="0" fontId="63" fillId="21" borderId="41" xfId="0" applyFont="1" applyFill="1" applyBorder="1" applyAlignment="1">
      <alignment horizontal="center" vertical="center"/>
    </xf>
    <xf numFmtId="3" fontId="61" fillId="0" borderId="0" xfId="3" applyNumberFormat="1" applyFont="1" applyBorder="1" applyAlignment="1">
      <alignment horizontal="left" vertical="center"/>
    </xf>
    <xf numFmtId="3" fontId="61" fillId="25" borderId="0" xfId="3" applyNumberFormat="1" applyFont="1" applyFill="1" applyBorder="1" applyAlignment="1">
      <alignment horizontal="left" vertical="center"/>
    </xf>
    <xf numFmtId="0" fontId="72" fillId="2" borderId="0" xfId="0" applyFont="1" applyFill="1" applyBorder="1" applyAlignment="1">
      <alignment horizontal="center" vertical="center" wrapText="1"/>
    </xf>
    <xf numFmtId="0" fontId="71" fillId="21" borderId="43" xfId="0" applyFont="1" applyFill="1" applyBorder="1" applyAlignment="1">
      <alignment horizontal="center" vertical="center"/>
    </xf>
    <xf numFmtId="0" fontId="71" fillId="21" borderId="44" xfId="0" applyFont="1" applyFill="1" applyBorder="1" applyAlignment="1">
      <alignment horizontal="center" vertical="center"/>
    </xf>
    <xf numFmtId="0" fontId="62" fillId="23" borderId="38" xfId="0" applyFont="1" applyFill="1" applyBorder="1" applyAlignment="1">
      <alignment horizontal="center" vertical="center"/>
    </xf>
    <xf numFmtId="0" fontId="62" fillId="23" borderId="42" xfId="0" applyFont="1" applyFill="1" applyBorder="1" applyAlignment="1">
      <alignment horizontal="center" vertical="center"/>
    </xf>
    <xf numFmtId="0" fontId="9" fillId="2" borderId="43" xfId="1" applyFont="1" applyFill="1" applyBorder="1" applyAlignment="1">
      <alignment horizontal="center" vertical="center"/>
    </xf>
    <xf numFmtId="0" fontId="9" fillId="2" borderId="44" xfId="1" applyFont="1" applyFill="1" applyBorder="1" applyAlignment="1">
      <alignment horizontal="center" vertical="center"/>
    </xf>
    <xf numFmtId="0" fontId="0" fillId="0" borderId="43" xfId="0" applyFont="1" applyBorder="1" applyAlignment="1">
      <alignment horizontal="center"/>
    </xf>
    <xf numFmtId="0" fontId="0" fillId="0" borderId="44" xfId="0" applyFont="1" applyBorder="1" applyAlignment="1">
      <alignment horizontal="center"/>
    </xf>
    <xf numFmtId="0" fontId="0" fillId="24" borderId="43" xfId="0" applyFont="1" applyFill="1" applyBorder="1" applyAlignment="1">
      <alignment horizontal="center"/>
    </xf>
    <xf numFmtId="0" fontId="0" fillId="24" borderId="44" xfId="0" applyFont="1" applyFill="1" applyBorder="1" applyAlignment="1">
      <alignment horizontal="center"/>
    </xf>
    <xf numFmtId="0" fontId="0" fillId="23" borderId="43" xfId="0" applyFont="1" applyFill="1" applyBorder="1" applyAlignment="1">
      <alignment horizontal="center"/>
    </xf>
    <xf numFmtId="0" fontId="0" fillId="23" borderId="44" xfId="0" applyFont="1" applyFill="1" applyBorder="1" applyAlignment="1">
      <alignment horizontal="center"/>
    </xf>
    <xf numFmtId="164" fontId="8" fillId="24" borderId="43" xfId="1" applyNumberFormat="1" applyFont="1" applyFill="1" applyBorder="1" applyAlignment="1">
      <alignment horizontal="center" vertical="center"/>
    </xf>
    <xf numFmtId="164" fontId="8" fillId="24" borderId="44" xfId="1" applyNumberFormat="1" applyFont="1" applyFill="1" applyBorder="1" applyAlignment="1">
      <alignment horizontal="center" vertical="center"/>
    </xf>
    <xf numFmtId="164" fontId="8" fillId="23" borderId="43" xfId="1" applyNumberFormat="1" applyFont="1" applyFill="1" applyBorder="1" applyAlignment="1">
      <alignment horizontal="center" vertical="center"/>
    </xf>
    <xf numFmtId="164" fontId="8" fillId="23" borderId="44" xfId="1" applyNumberFormat="1" applyFont="1" applyFill="1" applyBorder="1" applyAlignment="1">
      <alignment horizontal="center" vertical="center"/>
    </xf>
    <xf numFmtId="0" fontId="0" fillId="0" borderId="4" xfId="0" applyBorder="1" applyAlignment="1">
      <alignment horizontal="center" vertical="center"/>
    </xf>
    <xf numFmtId="0" fontId="2" fillId="21" borderId="33" xfId="0" applyFont="1" applyFill="1" applyBorder="1" applyAlignment="1">
      <alignment horizontal="center" vertical="center" wrapText="1"/>
    </xf>
    <xf numFmtId="0" fontId="2" fillId="21" borderId="34" xfId="0" applyFont="1" applyFill="1" applyBorder="1" applyAlignment="1">
      <alignment horizontal="center" vertical="center" wrapText="1"/>
    </xf>
    <xf numFmtId="0" fontId="2" fillId="21" borderId="26" xfId="0" applyFont="1" applyFill="1" applyBorder="1" applyAlignment="1">
      <alignment horizontal="center" vertical="center"/>
    </xf>
    <xf numFmtId="0" fontId="2" fillId="21" borderId="27" xfId="0" applyFont="1" applyFill="1" applyBorder="1" applyAlignment="1">
      <alignment horizontal="center" vertical="center"/>
    </xf>
    <xf numFmtId="0" fontId="0" fillId="0" borderId="0" xfId="0" applyAlignment="1">
      <alignment horizontal="left"/>
    </xf>
    <xf numFmtId="0" fontId="1" fillId="2" borderId="0" xfId="0" applyFont="1" applyFill="1" applyAlignment="1">
      <alignment horizontal="center" vertical="center" wrapText="1"/>
    </xf>
    <xf numFmtId="0" fontId="64" fillId="21" borderId="26" xfId="1" applyFont="1" applyFill="1" applyBorder="1" applyAlignment="1">
      <alignment horizontal="center" vertical="center"/>
    </xf>
    <xf numFmtId="0" fontId="0" fillId="0" borderId="27" xfId="0" applyBorder="1"/>
    <xf numFmtId="0" fontId="66" fillId="21" borderId="31" xfId="0" applyFont="1" applyFill="1" applyBorder="1" applyAlignment="1">
      <alignment horizontal="center" vertical="center"/>
    </xf>
    <xf numFmtId="0" fontId="66" fillId="21" borderId="32" xfId="0" applyFont="1" applyFill="1" applyBorder="1" applyAlignment="1">
      <alignment horizontal="center" vertical="center"/>
    </xf>
    <xf numFmtId="0" fontId="1" fillId="2" borderId="0" xfId="0" applyFont="1" applyFill="1" applyAlignment="1">
      <alignment horizontal="center" wrapText="1"/>
    </xf>
  </cellXfs>
  <cellStyles count="119">
    <cellStyle name="Article" xfId="4"/>
    <cellStyle name="Article2" xfId="5"/>
    <cellStyle name="blanc" xfId="6"/>
    <cellStyle name="cache" xfId="7"/>
    <cellStyle name="calculs" xfId="8"/>
    <cellStyle name="calculs2" xfId="9"/>
    <cellStyle name="calculs3" xfId="10"/>
    <cellStyle name="calculsm" xfId="11"/>
    <cellStyle name="calculsm 2" xfId="12"/>
    <cellStyle name="Chap" xfId="13"/>
    <cellStyle name="CHAP1" xfId="14"/>
    <cellStyle name="chap3_08 - Menuiseries intérieures" xfId="15"/>
    <cellStyle name="chapitre" xfId="16"/>
    <cellStyle name="Chapnb" xfId="17"/>
    <cellStyle name="Chapnb 2" xfId="18"/>
    <cellStyle name="coeff_etude" xfId="19"/>
    <cellStyle name="congés" xfId="20"/>
    <cellStyle name="congés 2" xfId="21"/>
    <cellStyle name="DEDUIRE" xfId="22"/>
    <cellStyle name="desc" xfId="23"/>
    <cellStyle name="descnb" xfId="24"/>
    <cellStyle name="descript" xfId="25"/>
    <cellStyle name="descript 2" xfId="26"/>
    <cellStyle name="Descriptif" xfId="27"/>
    <cellStyle name="element" xfId="28"/>
    <cellStyle name="elementnb" xfId="29"/>
    <cellStyle name="ensemble" xfId="30"/>
    <cellStyle name="ENTETE" xfId="31"/>
    <cellStyle name="ENTETENB" xfId="32"/>
    <cellStyle name="Euro" xfId="33"/>
    <cellStyle name="Euro 2" xfId="34"/>
    <cellStyle name="fin" xfId="35"/>
    <cellStyle name="fin 2" xfId="36"/>
    <cellStyle name="finnb" xfId="37"/>
    <cellStyle name="GEOMPIECE" xfId="38"/>
    <cellStyle name="GEOMPIECE 2" xfId="39"/>
    <cellStyle name="interm" xfId="40"/>
    <cellStyle name="interrog" xfId="41"/>
    <cellStyle name="interrognb" xfId="42"/>
    <cellStyle name="intervenant" xfId="2"/>
    <cellStyle name="localis" xfId="43"/>
    <cellStyle name="localisation" xfId="44"/>
    <cellStyle name="localisnb" xfId="45"/>
    <cellStyle name="mémoire" xfId="46"/>
    <cellStyle name="mémoirenb" xfId="47"/>
    <cellStyle name="niv1" xfId="48"/>
    <cellStyle name="niv1 2" xfId="49"/>
    <cellStyle name="niv2" xfId="50"/>
    <cellStyle name="niv2 2" xfId="51"/>
    <cellStyle name="niv3" xfId="52"/>
    <cellStyle name="niv3 2" xfId="53"/>
    <cellStyle name="noncompris" xfId="54"/>
    <cellStyle name="Normal" xfId="0" builtinId="0"/>
    <cellStyle name="Normal 2" xfId="55"/>
    <cellStyle name="Normal 3" xfId="1"/>
    <cellStyle name="Normal_99b08" xfId="3"/>
    <cellStyle name="Nota" xfId="56"/>
    <cellStyle name="numero" xfId="57"/>
    <cellStyle name="numimpo" xfId="58"/>
    <cellStyle name="OUVCOMP" xfId="59"/>
    <cellStyle name="OUVCOMPnb" xfId="60"/>
    <cellStyle name="Ouvrages" xfId="61"/>
    <cellStyle name="Ouvrages1" xfId="62"/>
    <cellStyle name="Ouvrages1nb" xfId="63"/>
    <cellStyle name="Ouvrages2" xfId="64"/>
    <cellStyle name="Ouvrages2nb" xfId="65"/>
    <cellStyle name="Ouvrages3" xfId="66"/>
    <cellStyle name="Ouvrages3nb" xfId="67"/>
    <cellStyle name="Ouvragesnb" xfId="68"/>
    <cellStyle name="P.U." xfId="69"/>
    <cellStyle name="parametre" xfId="70"/>
    <cellStyle name="parametre 2" xfId="71"/>
    <cellStyle name="paramètres" xfId="72"/>
    <cellStyle name="paramètresnb" xfId="73"/>
    <cellStyle name="pu" xfId="74"/>
    <cellStyle name="qte" xfId="75"/>
    <cellStyle name="rdt_etude" xfId="76"/>
    <cellStyle name="recchap" xfId="77"/>
    <cellStyle name="rectitre" xfId="78"/>
    <cellStyle name="rectotchap" xfId="79"/>
    <cellStyle name="rectotgen" xfId="80"/>
    <cellStyle name="reports" xfId="81"/>
    <cellStyle name="REPRENDRE" xfId="82"/>
    <cellStyle name="res_calculs" xfId="83"/>
    <cellStyle name="som" xfId="84"/>
    <cellStyle name="som 2" xfId="117"/>
    <cellStyle name="Sous-Total" xfId="85"/>
    <cellStyle name="STYLEV" xfId="86"/>
    <cellStyle name="STYLEVNB" xfId="87"/>
    <cellStyle name="T1" xfId="88"/>
    <cellStyle name="taches" xfId="89"/>
    <cellStyle name="taches 2" xfId="90"/>
    <cellStyle name="text" xfId="91"/>
    <cellStyle name="Texte" xfId="92"/>
    <cellStyle name="Texte 2" xfId="93"/>
    <cellStyle name="timbre" xfId="94"/>
    <cellStyle name="timbrenb" xfId="95"/>
    <cellStyle name="Titre 1" xfId="96"/>
    <cellStyle name="Titre 2" xfId="97"/>
    <cellStyle name="Titre 3" xfId="98"/>
    <cellStyle name="Titre 4" xfId="99"/>
    <cellStyle name="Titre article" xfId="100"/>
    <cellStyle name="titre1" xfId="101"/>
    <cellStyle name="titre2" xfId="102"/>
    <cellStyle name="titre3" xfId="103"/>
    <cellStyle name="titre4" xfId="104"/>
    <cellStyle name="titre5" xfId="105"/>
    <cellStyle name="titre6" xfId="106"/>
    <cellStyle name="titre7" xfId="107"/>
    <cellStyle name="Tot" xfId="108"/>
    <cellStyle name="Tot 2" xfId="118"/>
    <cellStyle name="total ligne" xfId="109"/>
    <cellStyle name="total1" xfId="110"/>
    <cellStyle name="total2" xfId="111"/>
    <cellStyle name="totalchap" xfId="112"/>
    <cellStyle name="totfin" xfId="113"/>
    <cellStyle name="ttire7" xfId="114"/>
    <cellStyle name="unite" xfId="115"/>
    <cellStyle name="Unité" xfId="116"/>
  </cellStyles>
  <dxfs count="0"/>
  <tableStyles count="0" defaultTableStyle="TableStyleMedium9" defaultPivotStyle="PivotStyleLight16"/>
  <colors>
    <mruColors>
      <color rgb="FF333399"/>
      <color rgb="FF3333CC"/>
      <color rgb="FF0000FF"/>
      <color rgb="FFFFFF99"/>
      <color rgb="FFFFFF66"/>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12</xdr:col>
      <xdr:colOff>85725</xdr:colOff>
      <xdr:row>22</xdr:row>
      <xdr:rowOff>142875</xdr:rowOff>
    </xdr:from>
    <xdr:to>
      <xdr:col>15</xdr:col>
      <xdr:colOff>314325</xdr:colOff>
      <xdr:row>41</xdr:row>
      <xdr:rowOff>66675</xdr:rowOff>
    </xdr:to>
    <xdr:sp macro="" textlink="">
      <xdr:nvSpPr>
        <xdr:cNvPr id="2" name="ZoneTexte 1"/>
        <xdr:cNvSpPr txBox="1"/>
      </xdr:nvSpPr>
      <xdr:spPr>
        <a:xfrm>
          <a:off x="9458325" y="3505200"/>
          <a:ext cx="2895600" cy="281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Voila en faite j'aurais souhaité que la liste prise en compte soit</a:t>
          </a:r>
          <a:r>
            <a:rPr lang="fr-FR" sz="1100" baseline="0"/>
            <a:t> celle des numéros ce trouvant dans la colonne A mais vu qu'il y a des lignes  vide j'ai suposé que ca poserait problème de les inclure dans le code. J'ai donc crée une nouvelle liste en lien directe avec celle de la 1er colonne que je cacherais si j'ai besoin d'imprimer</a:t>
          </a:r>
        </a:p>
        <a:p>
          <a:endParaRPr lang="fr-FR" sz="1100" baseline="0"/>
        </a:p>
        <a:p>
          <a:r>
            <a:rPr lang="fr-FR" sz="1100" baseline="0"/>
            <a:t>Merci encore de te pencher sur mon problème c'est sympa de ta part</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LOT10"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LOT10"/>
    </sheetNames>
    <sheetDataSet>
      <sheetData sheetId="0"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codeName="Feuil1"/>
  <dimension ref="A1:O46"/>
  <sheetViews>
    <sheetView showZeros="0" tabSelected="1" topLeftCell="A16" zoomScaleNormal="100" workbookViewId="0">
      <selection activeCell="Q41" sqref="Q41"/>
    </sheetView>
  </sheetViews>
  <sheetFormatPr baseColWidth="10" defaultRowHeight="12" customHeight="1"/>
  <cols>
    <col min="1" max="1" width="3.7109375" style="2" customWidth="1"/>
    <col min="2" max="2" width="1.7109375" style="2" customWidth="1"/>
    <col min="3" max="6" width="12.28515625" style="5" customWidth="1"/>
    <col min="7" max="7" width="1.7109375" style="39" customWidth="1"/>
    <col min="8" max="8" width="24.7109375" style="5" customWidth="1"/>
    <col min="9" max="9" width="20" style="5" customWidth="1"/>
    <col min="10" max="10" width="13.7109375" style="5" customWidth="1"/>
    <col min="11" max="11" width="20.5703125" style="5" customWidth="1"/>
    <col min="12" max="12" width="5.28515625" style="5" customWidth="1"/>
    <col min="13" max="13" width="17.140625" style="5" customWidth="1"/>
    <col min="14" max="14" width="11.42578125" style="5"/>
    <col min="15" max="15" width="11.42578125" style="5" customWidth="1"/>
    <col min="16" max="16384" width="11.42578125" style="5"/>
  </cols>
  <sheetData>
    <row r="1" spans="1:15" ht="12" customHeight="1">
      <c r="A1" s="97"/>
      <c r="B1" s="97"/>
      <c r="C1" s="97"/>
      <c r="D1" s="97"/>
      <c r="E1" s="97"/>
      <c r="F1" s="97"/>
      <c r="G1" s="97"/>
      <c r="H1" s="97"/>
      <c r="I1" s="97"/>
      <c r="J1" s="97"/>
      <c r="K1" s="97"/>
    </row>
    <row r="2" spans="1:15" ht="12" customHeight="1">
      <c r="A2" s="97"/>
      <c r="B2" s="97"/>
      <c r="C2" s="97"/>
      <c r="D2" s="97"/>
      <c r="E2" s="97"/>
      <c r="F2" s="97"/>
      <c r="G2" s="97"/>
      <c r="H2" s="97"/>
      <c r="I2" s="97"/>
      <c r="J2" s="97"/>
      <c r="K2" s="97"/>
    </row>
    <row r="3" spans="1:15" ht="12" customHeight="1">
      <c r="A3" s="97"/>
      <c r="B3" s="97"/>
      <c r="C3" s="97"/>
      <c r="D3" s="97"/>
      <c r="E3" s="97"/>
      <c r="F3" s="97"/>
      <c r="G3" s="97"/>
      <c r="H3" s="97"/>
      <c r="I3" s="97"/>
      <c r="J3" s="97"/>
      <c r="K3" s="97"/>
    </row>
    <row r="4" spans="1:15" ht="12" customHeight="1">
      <c r="A4" s="97"/>
      <c r="B4" s="97"/>
      <c r="C4" s="97"/>
      <c r="D4" s="97"/>
      <c r="E4" s="97"/>
      <c r="F4" s="97"/>
      <c r="G4" s="97"/>
      <c r="H4" s="97"/>
      <c r="I4" s="97"/>
      <c r="J4" s="97"/>
      <c r="K4" s="97"/>
    </row>
    <row r="5" spans="1:15" ht="12" customHeight="1" thickBot="1">
      <c r="A5" s="52"/>
      <c r="B5" s="52"/>
      <c r="C5" s="52"/>
      <c r="D5" s="52"/>
      <c r="E5" s="52"/>
      <c r="F5" s="52"/>
      <c r="G5" s="52"/>
      <c r="H5" s="52"/>
      <c r="I5" s="52"/>
      <c r="J5" s="52"/>
      <c r="K5" s="52"/>
    </row>
    <row r="6" spans="1:15" ht="12" customHeight="1" thickTop="1">
      <c r="A6" s="32"/>
      <c r="B6" s="32"/>
      <c r="C6" s="4"/>
      <c r="D6" s="4"/>
      <c r="E6" s="4"/>
      <c r="F6" s="4"/>
      <c r="G6" s="38"/>
      <c r="H6" s="91" t="s">
        <v>1</v>
      </c>
      <c r="I6" s="92"/>
      <c r="J6" s="98" t="s">
        <v>8</v>
      </c>
      <c r="K6" s="100" t="s">
        <v>0</v>
      </c>
      <c r="M6" s="89" t="s">
        <v>9</v>
      </c>
    </row>
    <row r="7" spans="1:15" ht="12" customHeight="1" thickBot="1">
      <c r="A7" s="32"/>
      <c r="B7" s="32"/>
      <c r="C7" s="4"/>
      <c r="D7" s="4"/>
      <c r="E7" s="4"/>
      <c r="F7" s="4"/>
      <c r="G7" s="38"/>
      <c r="H7" s="93"/>
      <c r="I7" s="94"/>
      <c r="J7" s="99"/>
      <c r="K7" s="101"/>
      <c r="M7" s="90"/>
    </row>
    <row r="8" spans="1:15" ht="12.95" customHeight="1" thickTop="1">
      <c r="A8" s="49"/>
      <c r="B8" s="50"/>
      <c r="C8" s="51"/>
      <c r="D8" s="51"/>
      <c r="E8" s="51"/>
      <c r="F8" s="51"/>
      <c r="G8" s="59"/>
      <c r="H8" s="56"/>
      <c r="I8" s="34"/>
      <c r="J8" s="53"/>
      <c r="K8" s="40"/>
      <c r="M8" s="61"/>
    </row>
    <row r="9" spans="1:15" ht="12" customHeight="1">
      <c r="A9" s="75">
        <v>1</v>
      </c>
      <c r="B9" s="76"/>
      <c r="C9" s="87" t="s">
        <v>12</v>
      </c>
      <c r="D9" s="87"/>
      <c r="E9" s="87"/>
      <c r="F9" s="87"/>
      <c r="G9" s="60"/>
      <c r="H9" s="57" t="e">
        <f>VLOOKUP("x",Feuil2!A15:D37,3)</f>
        <v>#N/A</v>
      </c>
      <c r="I9" s="35" t="e">
        <f>VLOOKUP("x",Feuil2!A15:D37,4)</f>
        <v>#N/A</v>
      </c>
      <c r="J9" s="54" t="e">
        <f>I9*1/$I$44</f>
        <v>#N/A</v>
      </c>
      <c r="K9" s="41"/>
      <c r="M9" s="62" t="str">
        <f>IF(COUNT(I9-K9),(I9-K9),"")</f>
        <v/>
      </c>
      <c r="O9" s="86">
        <f>A9</f>
        <v>1</v>
      </c>
    </row>
    <row r="10" spans="1:15" ht="12" customHeight="1">
      <c r="A10" s="77"/>
      <c r="B10" s="78"/>
      <c r="C10" s="95"/>
      <c r="D10" s="95"/>
      <c r="E10" s="95"/>
      <c r="F10" s="95"/>
      <c r="G10" s="60"/>
      <c r="H10" s="57"/>
      <c r="I10" s="36"/>
      <c r="J10" s="54"/>
      <c r="K10" s="42"/>
      <c r="M10" s="62"/>
      <c r="O10" s="86">
        <f>A11</f>
        <v>2</v>
      </c>
    </row>
    <row r="11" spans="1:15" ht="12" customHeight="1">
      <c r="A11" s="75">
        <v>2</v>
      </c>
      <c r="B11" s="76"/>
      <c r="C11" s="87" t="s">
        <v>13</v>
      </c>
      <c r="D11" s="87"/>
      <c r="E11" s="87"/>
      <c r="F11" s="87"/>
      <c r="G11" s="60"/>
      <c r="H11" s="57" t="e">
        <f>VLOOKUP("x",Feuil3!A15:D37,3)</f>
        <v>#N/A</v>
      </c>
      <c r="I11" s="35" t="e">
        <f>VLOOKUP("x",Feuil3!A15:D39,4)</f>
        <v>#N/A</v>
      </c>
      <c r="J11" s="54" t="e">
        <f t="shared" ref="J11:J37" si="0">I11*1/$I$44</f>
        <v>#N/A</v>
      </c>
      <c r="K11" s="41"/>
      <c r="M11" s="62" t="str">
        <f t="shared" ref="M11:M37" si="1">IF(COUNT(I11-K11),(I11-K11),"")</f>
        <v/>
      </c>
      <c r="O11" s="86">
        <f>A13</f>
        <v>3</v>
      </c>
    </row>
    <row r="12" spans="1:15" ht="12" customHeight="1">
      <c r="A12" s="79"/>
      <c r="B12" s="80"/>
      <c r="C12" s="95"/>
      <c r="D12" s="95"/>
      <c r="E12" s="95"/>
      <c r="F12" s="95"/>
      <c r="G12" s="60"/>
      <c r="H12" s="57"/>
      <c r="I12" s="36"/>
      <c r="J12" s="54"/>
      <c r="K12" s="42"/>
      <c r="M12" s="62"/>
      <c r="O12" s="86">
        <f>A15</f>
        <v>4</v>
      </c>
    </row>
    <row r="13" spans="1:15" ht="12" customHeight="1">
      <c r="A13" s="75">
        <v>3</v>
      </c>
      <c r="B13" s="76"/>
      <c r="C13" s="87" t="s">
        <v>14</v>
      </c>
      <c r="D13" s="87"/>
      <c r="E13" s="87"/>
      <c r="F13" s="87"/>
      <c r="G13" s="60"/>
      <c r="H13" s="57" t="e">
        <f>VLOOKUP("x",Feuil4!A15:D37,3)</f>
        <v>#N/A</v>
      </c>
      <c r="I13" s="35" t="e">
        <f>VLOOKUP("x",Feuil4!A15:F37,4)</f>
        <v>#N/A</v>
      </c>
      <c r="J13" s="54" t="e">
        <f t="shared" si="0"/>
        <v>#N/A</v>
      </c>
      <c r="K13" s="41"/>
      <c r="M13" s="62" t="str">
        <f t="shared" si="1"/>
        <v/>
      </c>
      <c r="O13" s="86">
        <f>A17</f>
        <v>5</v>
      </c>
    </row>
    <row r="14" spans="1:15" ht="12" customHeight="1">
      <c r="A14" s="77"/>
      <c r="B14" s="78"/>
      <c r="C14" s="95"/>
      <c r="D14" s="95"/>
      <c r="E14" s="95"/>
      <c r="F14" s="95"/>
      <c r="G14" s="60"/>
      <c r="H14" s="57"/>
      <c r="I14" s="36"/>
      <c r="J14" s="54"/>
      <c r="K14" s="42"/>
      <c r="M14" s="62"/>
      <c r="O14" s="86">
        <f>A19</f>
        <v>6</v>
      </c>
    </row>
    <row r="15" spans="1:15" ht="12" customHeight="1">
      <c r="A15" s="75">
        <v>4</v>
      </c>
      <c r="B15" s="76"/>
      <c r="C15" s="87" t="s">
        <v>15</v>
      </c>
      <c r="D15" s="87"/>
      <c r="E15" s="87"/>
      <c r="F15" s="87"/>
      <c r="G15" s="60"/>
      <c r="H15" s="57" t="e">
        <f>VLOOKUP("x",Feuil5!A15:F37,3)</f>
        <v>#N/A</v>
      </c>
      <c r="I15" s="35" t="e">
        <f>VLOOKUP("x",Feuil5!A15:F37,4)</f>
        <v>#N/A</v>
      </c>
      <c r="J15" s="54" t="e">
        <f t="shared" si="0"/>
        <v>#N/A</v>
      </c>
      <c r="K15" s="41"/>
      <c r="M15" s="62" t="str">
        <f t="shared" si="1"/>
        <v/>
      </c>
      <c r="O15" s="86">
        <f>A21</f>
        <v>7</v>
      </c>
    </row>
    <row r="16" spans="1:15" ht="12" customHeight="1">
      <c r="A16" s="79"/>
      <c r="B16" s="80"/>
      <c r="C16" s="95"/>
      <c r="D16" s="95"/>
      <c r="E16" s="95"/>
      <c r="F16" s="95"/>
      <c r="G16" s="60"/>
      <c r="H16" s="57"/>
      <c r="I16" s="36"/>
      <c r="J16" s="54"/>
      <c r="K16" s="42"/>
      <c r="M16" s="62"/>
      <c r="O16" s="86">
        <f>A23</f>
        <v>10</v>
      </c>
    </row>
    <row r="17" spans="1:15" ht="12" customHeight="1">
      <c r="A17" s="75">
        <v>5</v>
      </c>
      <c r="B17" s="76"/>
      <c r="C17" s="87" t="s">
        <v>16</v>
      </c>
      <c r="D17" s="87"/>
      <c r="E17" s="87"/>
      <c r="F17" s="87"/>
      <c r="G17" s="60"/>
      <c r="H17" s="57" t="e">
        <f>VLOOKUP("x",Feuil6!A15:F37,3)</f>
        <v>#N/A</v>
      </c>
      <c r="I17" s="35" t="e">
        <f>VLOOKUP("x",Feuil6!A15:F37,4)</f>
        <v>#N/A</v>
      </c>
      <c r="J17" s="54" t="e">
        <f t="shared" si="0"/>
        <v>#N/A</v>
      </c>
      <c r="K17" s="41"/>
      <c r="M17" s="62" t="str">
        <f t="shared" si="1"/>
        <v/>
      </c>
      <c r="O17" s="86">
        <f>A25</f>
        <v>11</v>
      </c>
    </row>
    <row r="18" spans="1:15" ht="12" customHeight="1">
      <c r="A18" s="79"/>
      <c r="B18" s="80"/>
      <c r="C18" s="95"/>
      <c r="D18" s="95"/>
      <c r="E18" s="95"/>
      <c r="F18" s="95"/>
      <c r="G18" s="60"/>
      <c r="H18" s="57"/>
      <c r="I18" s="36"/>
      <c r="J18" s="54"/>
      <c r="K18" s="42"/>
      <c r="M18" s="62"/>
      <c r="O18" s="86">
        <f>A27</f>
        <v>0</v>
      </c>
    </row>
    <row r="19" spans="1:15" ht="12" customHeight="1">
      <c r="A19" s="75">
        <v>6</v>
      </c>
      <c r="B19" s="76"/>
      <c r="C19" s="87" t="s">
        <v>17</v>
      </c>
      <c r="D19" s="87"/>
      <c r="E19" s="87"/>
      <c r="F19" s="87"/>
      <c r="G19" s="60"/>
      <c r="H19" s="57" t="e">
        <f>VLOOKUP("x",Feuil7!A15:F37,3)</f>
        <v>#N/A</v>
      </c>
      <c r="I19" s="37" t="e">
        <f>VLOOKUP("x",Feuil7!A15:F37,4)</f>
        <v>#N/A</v>
      </c>
      <c r="J19" s="54" t="e">
        <f t="shared" si="0"/>
        <v>#N/A</v>
      </c>
      <c r="K19" s="43"/>
      <c r="M19" s="62" t="str">
        <f t="shared" si="1"/>
        <v/>
      </c>
      <c r="O19" s="86">
        <f>A29</f>
        <v>0</v>
      </c>
    </row>
    <row r="20" spans="1:15" ht="12" customHeight="1">
      <c r="A20" s="79"/>
      <c r="B20" s="80"/>
      <c r="C20" s="95"/>
      <c r="D20" s="95"/>
      <c r="E20" s="95"/>
      <c r="F20" s="95"/>
      <c r="G20" s="60"/>
      <c r="H20" s="57"/>
      <c r="I20" s="36"/>
      <c r="J20" s="54"/>
      <c r="K20" s="42"/>
      <c r="M20" s="62"/>
      <c r="O20" s="86">
        <f>A31</f>
        <v>0</v>
      </c>
    </row>
    <row r="21" spans="1:15" ht="12" customHeight="1">
      <c r="A21" s="75">
        <v>7</v>
      </c>
      <c r="B21" s="76"/>
      <c r="C21" s="87" t="s">
        <v>18</v>
      </c>
      <c r="D21" s="87"/>
      <c r="E21" s="87"/>
      <c r="F21" s="87"/>
      <c r="G21" s="60"/>
      <c r="H21" s="57" t="e">
        <f>VLOOKUP("x",Feuil8!A15:F37,3)</f>
        <v>#N/A</v>
      </c>
      <c r="I21" s="37" t="e">
        <f>VLOOKUP("x",Feuil8!A15:F37,4)</f>
        <v>#N/A</v>
      </c>
      <c r="J21" s="54" t="e">
        <f t="shared" si="0"/>
        <v>#N/A</v>
      </c>
      <c r="K21" s="43"/>
      <c r="M21" s="62" t="str">
        <f t="shared" si="1"/>
        <v/>
      </c>
      <c r="O21" s="86">
        <f>A33</f>
        <v>8</v>
      </c>
    </row>
    <row r="22" spans="1:15" ht="12" customHeight="1">
      <c r="A22" s="79"/>
      <c r="B22" s="80"/>
      <c r="C22" s="95"/>
      <c r="D22" s="95"/>
      <c r="E22" s="95"/>
      <c r="F22" s="95"/>
      <c r="G22" s="60"/>
      <c r="H22" s="57"/>
      <c r="I22" s="36"/>
      <c r="J22" s="54"/>
      <c r="K22" s="42"/>
      <c r="M22" s="62"/>
      <c r="O22" s="86">
        <f>A35</f>
        <v>9</v>
      </c>
    </row>
    <row r="23" spans="1:15" ht="12" customHeight="1">
      <c r="A23" s="75">
        <v>10</v>
      </c>
      <c r="B23" s="76"/>
      <c r="C23" s="87" t="s">
        <v>19</v>
      </c>
      <c r="D23" s="87"/>
      <c r="E23" s="87"/>
      <c r="F23" s="87"/>
      <c r="G23" s="60"/>
      <c r="H23" s="57" t="e">
        <f>VLOOKUP("x",Feuil9!A15:F37,3)</f>
        <v>#N/A</v>
      </c>
      <c r="I23" s="37" t="e">
        <f>VLOOKUP("x",Feuil9!A15:F37,4)</f>
        <v>#N/A</v>
      </c>
      <c r="J23" s="54" t="e">
        <f t="shared" si="0"/>
        <v>#N/A</v>
      </c>
      <c r="K23" s="43"/>
      <c r="M23" s="62" t="str">
        <f t="shared" si="1"/>
        <v/>
      </c>
      <c r="O23" s="86">
        <f>A37</f>
        <v>0</v>
      </c>
    </row>
    <row r="24" spans="1:15" ht="12" customHeight="1">
      <c r="A24" s="79"/>
      <c r="B24" s="80"/>
      <c r="C24" s="95"/>
      <c r="D24" s="95"/>
      <c r="E24" s="95"/>
      <c r="F24" s="95"/>
      <c r="G24" s="60"/>
      <c r="H24" s="57"/>
      <c r="I24" s="36"/>
      <c r="J24" s="54"/>
      <c r="K24" s="42"/>
      <c r="M24" s="62"/>
    </row>
    <row r="25" spans="1:15" ht="12" customHeight="1">
      <c r="A25" s="75">
        <v>11</v>
      </c>
      <c r="B25" s="76"/>
      <c r="C25" s="87" t="s">
        <v>20</v>
      </c>
      <c r="D25" s="87"/>
      <c r="E25" s="87"/>
      <c r="F25" s="87"/>
      <c r="G25" s="60"/>
      <c r="H25" s="57" t="e">
        <f>VLOOKUP("x",Feuil10!A15:F37,3)</f>
        <v>#N/A</v>
      </c>
      <c r="I25" s="37" t="e">
        <f>VLOOKUP("x",Feuil10!A15:F37,4)</f>
        <v>#N/A</v>
      </c>
      <c r="J25" s="54" t="e">
        <f t="shared" si="0"/>
        <v>#N/A</v>
      </c>
      <c r="K25" s="43"/>
      <c r="M25" s="62" t="str">
        <f t="shared" si="1"/>
        <v/>
      </c>
    </row>
    <row r="26" spans="1:15" ht="12" customHeight="1">
      <c r="A26" s="81"/>
      <c r="B26" s="76"/>
      <c r="C26" s="95"/>
      <c r="D26" s="95"/>
      <c r="E26" s="95"/>
      <c r="F26" s="95"/>
      <c r="G26" s="60"/>
      <c r="H26" s="57"/>
      <c r="I26" s="37"/>
      <c r="J26" s="54"/>
      <c r="K26" s="43"/>
      <c r="M26" s="62"/>
    </row>
    <row r="27" spans="1:15" ht="12" customHeight="1">
      <c r="A27" s="75"/>
      <c r="B27" s="76"/>
      <c r="C27" s="87"/>
      <c r="D27" s="87"/>
      <c r="E27" s="87"/>
      <c r="F27" s="87"/>
      <c r="G27" s="60"/>
      <c r="H27" s="57" t="e">
        <f>VLOOKUP("x",Feuil11!A15:F37,3)</f>
        <v>#N/A</v>
      </c>
      <c r="I27" s="37" t="e">
        <f>VLOOKUP("x",[1]LOT10!A15:F37,4)</f>
        <v>#N/A</v>
      </c>
      <c r="J27" s="54" t="e">
        <f t="shared" si="0"/>
        <v>#N/A</v>
      </c>
      <c r="K27" s="43"/>
      <c r="M27" s="62" t="str">
        <f t="shared" si="1"/>
        <v/>
      </c>
    </row>
    <row r="28" spans="1:15" ht="12" customHeight="1">
      <c r="A28" s="81"/>
      <c r="B28" s="76"/>
      <c r="C28" s="95"/>
      <c r="D28" s="95"/>
      <c r="E28" s="95"/>
      <c r="F28" s="95"/>
      <c r="G28" s="60"/>
      <c r="H28" s="57"/>
      <c r="I28" s="37"/>
      <c r="J28" s="54"/>
      <c r="K28" s="43"/>
      <c r="M28" s="62"/>
    </row>
    <row r="29" spans="1:15" ht="12" customHeight="1">
      <c r="A29" s="75"/>
      <c r="B29" s="76"/>
      <c r="C29" s="87"/>
      <c r="D29" s="87"/>
      <c r="E29" s="87"/>
      <c r="F29" s="87"/>
      <c r="G29" s="60"/>
      <c r="H29" s="57" t="e">
        <f>VLOOKUP("x",Feuil12!A15:F37,3)</f>
        <v>#N/A</v>
      </c>
      <c r="I29" s="37" t="e">
        <f>VLOOKUP("x",Feuil12!A15:F37,4)</f>
        <v>#N/A</v>
      </c>
      <c r="J29" s="54" t="e">
        <f t="shared" si="0"/>
        <v>#N/A</v>
      </c>
      <c r="K29" s="43"/>
      <c r="M29" s="62" t="str">
        <f t="shared" si="1"/>
        <v/>
      </c>
    </row>
    <row r="30" spans="1:15" ht="12" customHeight="1">
      <c r="A30" s="81"/>
      <c r="B30" s="76"/>
      <c r="C30" s="95"/>
      <c r="D30" s="95"/>
      <c r="E30" s="95"/>
      <c r="F30" s="95"/>
      <c r="G30" s="60"/>
      <c r="H30" s="57"/>
      <c r="I30" s="37"/>
      <c r="J30" s="54"/>
      <c r="K30" s="43"/>
      <c r="M30" s="62"/>
    </row>
    <row r="31" spans="1:15" ht="12" customHeight="1">
      <c r="A31" s="75"/>
      <c r="B31" s="76"/>
      <c r="C31" s="87"/>
      <c r="D31" s="87"/>
      <c r="E31" s="87"/>
      <c r="F31" s="87"/>
      <c r="G31" s="60"/>
      <c r="H31" s="57" t="e">
        <f>VLOOKUP("x",Feuil13!A15:F37,3)</f>
        <v>#N/A</v>
      </c>
      <c r="I31" s="37" t="e">
        <f>VLOOKUP("x",Feuil13!A15:F37,4)</f>
        <v>#N/A</v>
      </c>
      <c r="J31" s="54" t="e">
        <f t="shared" si="0"/>
        <v>#N/A</v>
      </c>
      <c r="K31" s="43"/>
      <c r="M31" s="62" t="str">
        <f t="shared" si="1"/>
        <v/>
      </c>
    </row>
    <row r="32" spans="1:15" ht="12" customHeight="1">
      <c r="A32" s="82"/>
      <c r="B32" s="83"/>
      <c r="C32" s="95"/>
      <c r="D32" s="95"/>
      <c r="E32" s="95"/>
      <c r="F32" s="95"/>
      <c r="G32" s="60"/>
      <c r="H32" s="57"/>
      <c r="I32" s="37"/>
      <c r="J32" s="54"/>
      <c r="K32" s="43"/>
      <c r="M32" s="62"/>
    </row>
    <row r="33" spans="1:13" ht="12" customHeight="1">
      <c r="A33" s="84">
        <v>8</v>
      </c>
      <c r="B33" s="76"/>
      <c r="C33" s="96" t="s">
        <v>21</v>
      </c>
      <c r="D33" s="96"/>
      <c r="E33" s="96"/>
      <c r="F33" s="96"/>
      <c r="G33" s="60"/>
      <c r="H33" s="70" t="e">
        <f>VLOOKUP("x",Feuil14!A15:F37,3)</f>
        <v>#N/A</v>
      </c>
      <c r="I33" s="71" t="e">
        <f>VLOOKUP("x",Feuil14!A15:F37,4)</f>
        <v>#N/A</v>
      </c>
      <c r="J33" s="85" t="e">
        <f t="shared" si="0"/>
        <v>#N/A</v>
      </c>
      <c r="K33" s="74"/>
      <c r="M33" s="62" t="str">
        <f t="shared" si="1"/>
        <v/>
      </c>
    </row>
    <row r="34" spans="1:13" ht="12" customHeight="1">
      <c r="A34" s="81"/>
      <c r="B34" s="76"/>
      <c r="C34" s="95"/>
      <c r="D34" s="95"/>
      <c r="E34" s="95"/>
      <c r="F34" s="95"/>
      <c r="G34" s="60"/>
      <c r="H34" s="64"/>
      <c r="I34" s="65"/>
      <c r="J34" s="54"/>
      <c r="K34" s="66"/>
      <c r="M34" s="62"/>
    </row>
    <row r="35" spans="1:13" ht="12" customHeight="1">
      <c r="A35" s="84">
        <v>9</v>
      </c>
      <c r="B35" s="76"/>
      <c r="C35" s="96" t="s">
        <v>22</v>
      </c>
      <c r="D35" s="96"/>
      <c r="E35" s="96"/>
      <c r="F35" s="96"/>
      <c r="G35" s="60"/>
      <c r="H35" s="70" t="e">
        <f>VLOOKUP("x",Feuil15!A15:F37,3)</f>
        <v>#N/A</v>
      </c>
      <c r="I35" s="71" t="e">
        <f>VLOOKUP("x",Feuil15!A15:F37,4)</f>
        <v>#N/A</v>
      </c>
      <c r="J35" s="85" t="e">
        <f t="shared" si="0"/>
        <v>#N/A</v>
      </c>
      <c r="K35" s="74"/>
      <c r="M35" s="62" t="str">
        <f t="shared" si="1"/>
        <v/>
      </c>
    </row>
    <row r="36" spans="1:13" ht="12" customHeight="1">
      <c r="A36" s="81"/>
      <c r="B36" s="76"/>
      <c r="C36" s="95"/>
      <c r="D36" s="95"/>
      <c r="E36" s="95"/>
      <c r="F36" s="95"/>
      <c r="G36" s="60"/>
      <c r="H36" s="67"/>
      <c r="I36" s="68"/>
      <c r="J36" s="54"/>
      <c r="K36" s="69"/>
      <c r="M36" s="62"/>
    </row>
    <row r="37" spans="1:13" ht="12" customHeight="1">
      <c r="A37" s="84"/>
      <c r="B37" s="76"/>
      <c r="C37" s="96"/>
      <c r="D37" s="96"/>
      <c r="E37" s="96"/>
      <c r="F37" s="96"/>
      <c r="G37" s="60"/>
      <c r="H37" s="70" t="e">
        <f>VLOOKUP("x",Feuil16!A15:F37,3)</f>
        <v>#N/A</v>
      </c>
      <c r="I37" s="72" t="e">
        <f>VLOOKUP("x",Feuil16!A15:F37,4)</f>
        <v>#N/A</v>
      </c>
      <c r="J37" s="85" t="e">
        <f t="shared" si="0"/>
        <v>#N/A</v>
      </c>
      <c r="K37" s="73"/>
      <c r="L37" s="3"/>
      <c r="M37" s="62" t="str">
        <f t="shared" si="1"/>
        <v/>
      </c>
    </row>
    <row r="38" spans="1:13" ht="12" customHeight="1" thickBot="1">
      <c r="A38" s="44"/>
      <c r="B38" s="45"/>
      <c r="C38" s="46"/>
      <c r="D38" s="46"/>
      <c r="E38" s="46"/>
      <c r="F38" s="46"/>
      <c r="G38" s="59"/>
      <c r="H38" s="58"/>
      <c r="I38" s="47"/>
      <c r="J38" s="55"/>
      <c r="K38" s="48"/>
      <c r="M38" s="63"/>
    </row>
    <row r="39" spans="1:13" ht="12" customHeight="1" thickTop="1">
      <c r="A39" s="33"/>
      <c r="B39" s="33"/>
      <c r="C39" s="3"/>
      <c r="D39" s="3"/>
      <c r="E39" s="3"/>
      <c r="F39" s="3"/>
      <c r="G39" s="5"/>
      <c r="M39" s="88" t="str">
        <f>IF(COUNT(I41-#REF!),(I41-#REF!),"")</f>
        <v/>
      </c>
    </row>
    <row r="40" spans="1:13" ht="12" customHeight="1" thickBot="1">
      <c r="A40" s="33"/>
      <c r="B40" s="33"/>
      <c r="C40" s="3"/>
      <c r="D40" s="3"/>
      <c r="E40" s="3"/>
      <c r="F40" s="3"/>
      <c r="G40" s="5"/>
      <c r="M40" s="88"/>
    </row>
    <row r="41" spans="1:13" ht="12" customHeight="1" thickTop="1">
      <c r="G41" s="102" t="s">
        <v>10</v>
      </c>
      <c r="H41" s="102"/>
      <c r="I41" s="110" t="str">
        <f>IF(COUNT(I9:I31),SUM(I9:I31),"")</f>
        <v/>
      </c>
      <c r="J41" s="110" t="str">
        <f>IF(COUNT(J9:J31),SUM(J9:J31),"")</f>
        <v/>
      </c>
      <c r="K41" s="112" t="str">
        <f>IF(COUNT(K9:K32),SUM(K9:K32),"")</f>
        <v/>
      </c>
      <c r="M41" s="104">
        <f>SUM(M8:M38)</f>
        <v>0</v>
      </c>
    </row>
    <row r="42" spans="1:13" ht="12" customHeight="1" thickBot="1">
      <c r="G42" s="103"/>
      <c r="H42" s="103"/>
      <c r="I42" s="111"/>
      <c r="J42" s="111"/>
      <c r="K42" s="113"/>
      <c r="M42" s="105"/>
    </row>
    <row r="43" spans="1:13" ht="12" customHeight="1" thickTop="1" thickBot="1"/>
    <row r="44" spans="1:13" ht="12" customHeight="1" thickTop="1">
      <c r="G44" s="102" t="s">
        <v>11</v>
      </c>
      <c r="H44" s="102"/>
      <c r="I44" s="106" t="str">
        <f>IF(COUNT(I33:I37),SUM(I9:I31),"")</f>
        <v/>
      </c>
      <c r="J44" s="106" t="str">
        <f>IF(COUNT(J33:J37),SUM(J9:J37),"")</f>
        <v/>
      </c>
      <c r="K44" s="108" t="str">
        <f>IF(COUNT(K9:K32),SUM(K9:K32),"")</f>
        <v/>
      </c>
      <c r="M44" s="104"/>
    </row>
    <row r="45" spans="1:13" ht="12" customHeight="1" thickBot="1">
      <c r="G45" s="103"/>
      <c r="H45" s="103"/>
      <c r="I45" s="107"/>
      <c r="J45" s="107"/>
      <c r="K45" s="109"/>
      <c r="M45" s="105"/>
    </row>
    <row r="46" spans="1:13" ht="12" customHeight="1" thickTop="1"/>
  </sheetData>
  <mergeCells count="45">
    <mergeCell ref="G44:H45"/>
    <mergeCell ref="M41:M42"/>
    <mergeCell ref="M44:M45"/>
    <mergeCell ref="I44:I45"/>
    <mergeCell ref="J44:J45"/>
    <mergeCell ref="K44:K45"/>
    <mergeCell ref="I41:I42"/>
    <mergeCell ref="J41:J42"/>
    <mergeCell ref="K41:K42"/>
    <mergeCell ref="G41:H42"/>
    <mergeCell ref="C37:F37"/>
    <mergeCell ref="C10:F10"/>
    <mergeCell ref="C12:F12"/>
    <mergeCell ref="C14:F14"/>
    <mergeCell ref="C16:F16"/>
    <mergeCell ref="C18:F18"/>
    <mergeCell ref="C20:F20"/>
    <mergeCell ref="C22:F22"/>
    <mergeCell ref="C24:F24"/>
    <mergeCell ref="C26:F26"/>
    <mergeCell ref="C28:F28"/>
    <mergeCell ref="C30:F30"/>
    <mergeCell ref="C34:F34"/>
    <mergeCell ref="C36:F36"/>
    <mergeCell ref="C33:F33"/>
    <mergeCell ref="C35:F35"/>
    <mergeCell ref="A1:K4"/>
    <mergeCell ref="J6:J7"/>
    <mergeCell ref="K6:K7"/>
    <mergeCell ref="C17:F17"/>
    <mergeCell ref="C19:F19"/>
    <mergeCell ref="C21:F21"/>
    <mergeCell ref="M39:M40"/>
    <mergeCell ref="M6:M7"/>
    <mergeCell ref="H6:I7"/>
    <mergeCell ref="C9:F9"/>
    <mergeCell ref="C11:F11"/>
    <mergeCell ref="C13:F13"/>
    <mergeCell ref="C15:F15"/>
    <mergeCell ref="C27:F27"/>
    <mergeCell ref="C29:F29"/>
    <mergeCell ref="C31:F31"/>
    <mergeCell ref="C23:F23"/>
    <mergeCell ref="C25:F25"/>
    <mergeCell ref="C32:F32"/>
  </mergeCells>
  <pageMargins left="0" right="0" top="0" bottom="0" header="0" footer="0"/>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G38"/>
  <sheetViews>
    <sheetView zoomScaleNormal="100" workbookViewId="0">
      <selection sqref="A1:F5"/>
    </sheetView>
  </sheetViews>
  <sheetFormatPr baseColWidth="10" defaultRowHeight="15.95" customHeight="1"/>
  <cols>
    <col min="1" max="1" width="3.7109375" style="1" customWidth="1"/>
    <col min="2" max="2" width="11.85546875" style="16" customWidth="1"/>
    <col min="3" max="3" width="23.140625" style="16" customWidth="1"/>
    <col min="4" max="4" width="20.7109375" style="16" customWidth="1"/>
    <col min="5" max="5" width="10.140625" style="11" customWidth="1"/>
    <col min="6" max="6" width="3.7109375" style="1" customWidth="1"/>
    <col min="7" max="7" width="15.7109375" customWidth="1"/>
  </cols>
  <sheetData>
    <row r="1" spans="1:7" ht="15.95" customHeight="1">
      <c r="A1" s="120" t="str">
        <f>CONCATENATE(Base!A1)</f>
        <v/>
      </c>
      <c r="B1" s="120"/>
      <c r="C1" s="120"/>
      <c r="D1" s="120"/>
      <c r="E1" s="120"/>
      <c r="F1" s="120"/>
    </row>
    <row r="2" spans="1:7" ht="15.95" customHeight="1">
      <c r="A2" s="120"/>
      <c r="B2" s="120"/>
      <c r="C2" s="120"/>
      <c r="D2" s="120"/>
      <c r="E2" s="120"/>
      <c r="F2" s="120"/>
    </row>
    <row r="3" spans="1:7" ht="15.95" customHeight="1">
      <c r="A3" s="120"/>
      <c r="B3" s="120"/>
      <c r="C3" s="120"/>
      <c r="D3" s="120"/>
      <c r="E3" s="120"/>
      <c r="F3" s="120"/>
    </row>
    <row r="4" spans="1:7" ht="15.95" customHeight="1">
      <c r="A4" s="120"/>
      <c r="B4" s="120"/>
      <c r="C4" s="120"/>
      <c r="D4" s="120"/>
      <c r="E4" s="120"/>
      <c r="F4" s="120"/>
    </row>
    <row r="5" spans="1:7" ht="15.95" customHeight="1">
      <c r="A5" s="120"/>
      <c r="B5" s="120"/>
      <c r="C5" s="120"/>
      <c r="D5" s="120"/>
      <c r="E5" s="120"/>
      <c r="F5" s="120"/>
    </row>
    <row r="7" spans="1:7" ht="15.95" customHeight="1">
      <c r="A7" s="7" t="str">
        <f>CONCATENATE(Base!A9)</f>
        <v>1</v>
      </c>
      <c r="B7" s="119" t="str">
        <f>CONCATENATE(Base!C9)</f>
        <v>Gros œuvre</v>
      </c>
      <c r="C7" s="119"/>
      <c r="D7" s="119"/>
    </row>
    <row r="8" spans="1:7" ht="15.95" customHeight="1" thickBot="1"/>
    <row r="9" spans="1:7" ht="15.95" customHeight="1" thickTop="1" thickBot="1">
      <c r="C9" s="25" t="s">
        <v>7</v>
      </c>
      <c r="D9" s="26" t="str">
        <f>IF(COUNT(Base!#REF!),Base!#REF!,"'")</f>
        <v>'</v>
      </c>
      <c r="E9" s="16"/>
      <c r="F9" s="16"/>
      <c r="G9" s="11"/>
    </row>
    <row r="10" spans="1:7" ht="15.95" customHeight="1" thickTop="1">
      <c r="E10" s="16"/>
      <c r="F10" s="16"/>
      <c r="G10" s="11"/>
    </row>
    <row r="11" spans="1:7" s="8" customFormat="1" ht="15.95" customHeight="1">
      <c r="A11" s="1"/>
      <c r="B11" s="6"/>
      <c r="C11" s="6"/>
      <c r="D11" s="16"/>
      <c r="E11" s="11"/>
      <c r="F11" s="16"/>
      <c r="G11" s="11"/>
    </row>
    <row r="12" spans="1:7" ht="15.95" customHeight="1" thickBot="1">
      <c r="F12" s="16"/>
      <c r="G12" s="11"/>
    </row>
    <row r="13" spans="1:7" ht="15.95" customHeight="1" thickTop="1">
      <c r="B13" s="115" t="s">
        <v>4</v>
      </c>
      <c r="C13" s="117" t="s">
        <v>2</v>
      </c>
      <c r="D13" s="121" t="s">
        <v>6</v>
      </c>
      <c r="E13" s="123" t="s">
        <v>3</v>
      </c>
      <c r="F13" s="16"/>
      <c r="G13" s="114" t="s">
        <v>5</v>
      </c>
    </row>
    <row r="14" spans="1:7" ht="15.95" customHeight="1" thickBot="1">
      <c r="B14" s="116"/>
      <c r="C14" s="118"/>
      <c r="D14" s="122"/>
      <c r="E14" s="124"/>
      <c r="F14" s="16"/>
      <c r="G14" s="114"/>
    </row>
    <row r="15" spans="1:7" ht="15.95" customHeight="1" thickTop="1">
      <c r="A15" s="21"/>
      <c r="B15" s="9" t="str">
        <f>IF(C15&lt;&gt;"",1,"")</f>
        <v/>
      </c>
      <c r="C15" s="22"/>
      <c r="D15" s="18"/>
      <c r="E15" s="17" t="str">
        <f t="shared" ref="E15:E37" si="0">IF(ISNUMBER($D15),COUNTIF($D$15:$D$37,"&lt;"&amp;$D15)+1,"")</f>
        <v/>
      </c>
      <c r="F15" s="16"/>
      <c r="G15" s="15" t="str">
        <f t="shared" ref="G15:G37" si="1">IF(AND(D15&lt;&gt;"",COUNT(D15-$D$9)),(D15-$D$9),"")</f>
        <v/>
      </c>
    </row>
    <row r="16" spans="1:7" ht="15.95" customHeight="1">
      <c r="A16" s="21"/>
      <c r="B16" s="10" t="str">
        <f>IF(C16&lt;&gt;"",B15+1,"")</f>
        <v/>
      </c>
      <c r="C16" s="23"/>
      <c r="D16" s="19"/>
      <c r="E16" s="12" t="str">
        <f t="shared" si="0"/>
        <v/>
      </c>
      <c r="F16" s="16"/>
      <c r="G16" s="15" t="str">
        <f t="shared" si="1"/>
        <v/>
      </c>
    </row>
    <row r="17" spans="1:7" ht="15.95" customHeight="1">
      <c r="A17" s="21"/>
      <c r="B17" s="10" t="str">
        <f t="shared" ref="B17:B37" si="2">IF(C17&lt;&gt;"",B16+1,"")</f>
        <v/>
      </c>
      <c r="C17" s="23"/>
      <c r="D17" s="19"/>
      <c r="E17" s="12" t="str">
        <f t="shared" si="0"/>
        <v/>
      </c>
      <c r="F17" s="16"/>
      <c r="G17" s="15" t="str">
        <f t="shared" si="1"/>
        <v/>
      </c>
    </row>
    <row r="18" spans="1:7" ht="15.95" customHeight="1">
      <c r="A18" s="21"/>
      <c r="B18" s="10" t="str">
        <f>IF(C18&lt;&gt;"",B17+1,"")</f>
        <v/>
      </c>
      <c r="C18" s="23"/>
      <c r="D18" s="19"/>
      <c r="E18" s="12" t="str">
        <f t="shared" si="0"/>
        <v/>
      </c>
      <c r="F18" s="16"/>
      <c r="G18" s="15" t="str">
        <f t="shared" si="1"/>
        <v/>
      </c>
    </row>
    <row r="19" spans="1:7" ht="15.95" customHeight="1">
      <c r="A19" s="21"/>
      <c r="B19" s="10" t="str">
        <f t="shared" si="2"/>
        <v/>
      </c>
      <c r="C19" s="23"/>
      <c r="D19" s="19"/>
      <c r="E19" s="12" t="str">
        <f t="shared" si="0"/>
        <v/>
      </c>
      <c r="F19" s="16"/>
      <c r="G19" s="15" t="str">
        <f t="shared" si="1"/>
        <v/>
      </c>
    </row>
    <row r="20" spans="1:7" ht="15.95" customHeight="1">
      <c r="A20" s="21"/>
      <c r="B20" s="10" t="str">
        <f t="shared" si="2"/>
        <v/>
      </c>
      <c r="C20" s="23"/>
      <c r="D20" s="19"/>
      <c r="E20" s="12" t="str">
        <f t="shared" si="0"/>
        <v/>
      </c>
      <c r="F20" s="16"/>
      <c r="G20" s="15" t="str">
        <f t="shared" si="1"/>
        <v/>
      </c>
    </row>
    <row r="21" spans="1:7" ht="15.95" customHeight="1">
      <c r="A21" s="21"/>
      <c r="B21" s="10" t="str">
        <f t="shared" si="2"/>
        <v/>
      </c>
      <c r="C21" s="23"/>
      <c r="D21" s="19"/>
      <c r="E21" s="12" t="str">
        <f t="shared" si="0"/>
        <v/>
      </c>
      <c r="F21" s="16"/>
      <c r="G21" s="15" t="str">
        <f t="shared" si="1"/>
        <v/>
      </c>
    </row>
    <row r="22" spans="1:7" ht="15.95" customHeight="1">
      <c r="A22" s="21"/>
      <c r="B22" s="10" t="str">
        <f t="shared" si="2"/>
        <v/>
      </c>
      <c r="C22" s="23"/>
      <c r="D22" s="19"/>
      <c r="E22" s="12" t="str">
        <f t="shared" si="0"/>
        <v/>
      </c>
      <c r="F22" s="16"/>
      <c r="G22" s="15" t="str">
        <f t="shared" si="1"/>
        <v/>
      </c>
    </row>
    <row r="23" spans="1:7" ht="15.95" customHeight="1">
      <c r="A23" s="21"/>
      <c r="B23" s="10" t="str">
        <f t="shared" si="2"/>
        <v/>
      </c>
      <c r="C23" s="23"/>
      <c r="D23" s="19"/>
      <c r="E23" s="12" t="str">
        <f t="shared" si="0"/>
        <v/>
      </c>
      <c r="F23" s="16"/>
      <c r="G23" s="15" t="str">
        <f t="shared" si="1"/>
        <v/>
      </c>
    </row>
    <row r="24" spans="1:7" ht="15.95" customHeight="1">
      <c r="A24" s="21"/>
      <c r="B24" s="10" t="str">
        <f t="shared" si="2"/>
        <v/>
      </c>
      <c r="C24" s="23"/>
      <c r="D24" s="19"/>
      <c r="E24" s="12" t="str">
        <f t="shared" si="0"/>
        <v/>
      </c>
      <c r="F24" s="16"/>
      <c r="G24" s="15" t="str">
        <f t="shared" si="1"/>
        <v/>
      </c>
    </row>
    <row r="25" spans="1:7" ht="15.95" customHeight="1">
      <c r="A25" s="21"/>
      <c r="B25" s="10" t="str">
        <f t="shared" si="2"/>
        <v/>
      </c>
      <c r="C25" s="23"/>
      <c r="D25" s="19"/>
      <c r="E25" s="12" t="str">
        <f t="shared" si="0"/>
        <v/>
      </c>
      <c r="F25" s="16"/>
      <c r="G25" s="15" t="str">
        <f t="shared" si="1"/>
        <v/>
      </c>
    </row>
    <row r="26" spans="1:7" ht="15.95" customHeight="1">
      <c r="A26" s="21"/>
      <c r="B26" s="10" t="str">
        <f t="shared" si="2"/>
        <v/>
      </c>
      <c r="C26" s="23"/>
      <c r="D26" s="19"/>
      <c r="E26" s="12" t="str">
        <f t="shared" si="0"/>
        <v/>
      </c>
      <c r="F26" s="16"/>
      <c r="G26" s="15" t="str">
        <f t="shared" si="1"/>
        <v/>
      </c>
    </row>
    <row r="27" spans="1:7" ht="15.95" customHeight="1">
      <c r="A27" s="21"/>
      <c r="B27" s="10" t="str">
        <f t="shared" si="2"/>
        <v/>
      </c>
      <c r="C27" s="23"/>
      <c r="D27" s="19"/>
      <c r="E27" s="12" t="str">
        <f t="shared" si="0"/>
        <v/>
      </c>
      <c r="F27" s="16"/>
      <c r="G27" s="15" t="str">
        <f t="shared" si="1"/>
        <v/>
      </c>
    </row>
    <row r="28" spans="1:7" ht="15.95" customHeight="1">
      <c r="A28" s="21"/>
      <c r="B28" s="10" t="str">
        <f t="shared" si="2"/>
        <v/>
      </c>
      <c r="C28" s="23"/>
      <c r="D28" s="19"/>
      <c r="E28" s="12" t="str">
        <f t="shared" si="0"/>
        <v/>
      </c>
      <c r="F28" s="16"/>
      <c r="G28" s="15" t="str">
        <f t="shared" si="1"/>
        <v/>
      </c>
    </row>
    <row r="29" spans="1:7" ht="15.95" customHeight="1">
      <c r="A29" s="21"/>
      <c r="B29" s="10" t="str">
        <f t="shared" si="2"/>
        <v/>
      </c>
      <c r="C29" s="23"/>
      <c r="D29" s="19"/>
      <c r="E29" s="12" t="str">
        <f t="shared" si="0"/>
        <v/>
      </c>
      <c r="F29" s="16"/>
      <c r="G29" s="15" t="str">
        <f t="shared" si="1"/>
        <v/>
      </c>
    </row>
    <row r="30" spans="1:7" ht="15.95" customHeight="1">
      <c r="A30" s="21"/>
      <c r="B30" s="10" t="str">
        <f t="shared" si="2"/>
        <v/>
      </c>
      <c r="C30" s="23"/>
      <c r="D30" s="19"/>
      <c r="E30" s="12" t="str">
        <f t="shared" si="0"/>
        <v/>
      </c>
      <c r="F30" s="16"/>
      <c r="G30" s="15" t="str">
        <f t="shared" si="1"/>
        <v/>
      </c>
    </row>
    <row r="31" spans="1:7" ht="15.95" customHeight="1">
      <c r="A31" s="21"/>
      <c r="B31" s="10" t="str">
        <f t="shared" si="2"/>
        <v/>
      </c>
      <c r="C31" s="23"/>
      <c r="D31" s="19"/>
      <c r="E31" s="12" t="str">
        <f t="shared" si="0"/>
        <v/>
      </c>
      <c r="F31" s="16"/>
      <c r="G31" s="15" t="str">
        <f t="shared" si="1"/>
        <v/>
      </c>
    </row>
    <row r="32" spans="1:7" ht="15.95" customHeight="1">
      <c r="A32" s="21"/>
      <c r="B32" s="10" t="str">
        <f t="shared" si="2"/>
        <v/>
      </c>
      <c r="C32" s="23"/>
      <c r="D32" s="19"/>
      <c r="E32" s="12" t="str">
        <f t="shared" si="0"/>
        <v/>
      </c>
      <c r="F32" s="16"/>
      <c r="G32" s="15" t="str">
        <f t="shared" si="1"/>
        <v/>
      </c>
    </row>
    <row r="33" spans="1:7" ht="15.95" customHeight="1">
      <c r="A33" s="21"/>
      <c r="B33" s="10" t="str">
        <f t="shared" si="2"/>
        <v/>
      </c>
      <c r="C33" s="23"/>
      <c r="D33" s="19"/>
      <c r="E33" s="12" t="str">
        <f t="shared" si="0"/>
        <v/>
      </c>
      <c r="F33" s="16"/>
      <c r="G33" s="15" t="str">
        <f t="shared" si="1"/>
        <v/>
      </c>
    </row>
    <row r="34" spans="1:7" ht="15.95" customHeight="1">
      <c r="A34" s="21"/>
      <c r="B34" s="10" t="str">
        <f t="shared" si="2"/>
        <v/>
      </c>
      <c r="C34" s="23"/>
      <c r="D34" s="19"/>
      <c r="E34" s="12" t="str">
        <f t="shared" si="0"/>
        <v/>
      </c>
      <c r="F34" s="16"/>
      <c r="G34" s="15" t="str">
        <f t="shared" si="1"/>
        <v/>
      </c>
    </row>
    <row r="35" spans="1:7" ht="15.95" customHeight="1">
      <c r="A35" s="21"/>
      <c r="B35" s="10" t="str">
        <f t="shared" si="2"/>
        <v/>
      </c>
      <c r="C35" s="23"/>
      <c r="D35" s="19"/>
      <c r="E35" s="12" t="str">
        <f t="shared" si="0"/>
        <v/>
      </c>
      <c r="F35" s="16"/>
      <c r="G35" s="15" t="str">
        <f t="shared" si="1"/>
        <v/>
      </c>
    </row>
    <row r="36" spans="1:7" ht="15.95" customHeight="1">
      <c r="A36" s="21"/>
      <c r="B36" s="10" t="str">
        <f t="shared" si="2"/>
        <v/>
      </c>
      <c r="C36" s="23"/>
      <c r="D36" s="19"/>
      <c r="E36" s="12" t="str">
        <f t="shared" si="0"/>
        <v/>
      </c>
      <c r="F36" s="16"/>
      <c r="G36" s="15" t="str">
        <f t="shared" si="1"/>
        <v/>
      </c>
    </row>
    <row r="37" spans="1:7" ht="15.95" customHeight="1" thickBot="1">
      <c r="A37" s="21"/>
      <c r="B37" s="14" t="str">
        <f t="shared" si="2"/>
        <v/>
      </c>
      <c r="C37" s="24"/>
      <c r="D37" s="20"/>
      <c r="E37" s="13" t="str">
        <f t="shared" si="0"/>
        <v/>
      </c>
      <c r="F37" s="16"/>
      <c r="G37" s="15" t="str">
        <f t="shared" si="1"/>
        <v/>
      </c>
    </row>
    <row r="38" spans="1:7" ht="15.95" customHeight="1" thickTop="1"/>
  </sheetData>
  <mergeCells count="7">
    <mergeCell ref="G13:G14"/>
    <mergeCell ref="B13:B14"/>
    <mergeCell ref="C13:C14"/>
    <mergeCell ref="B7:D7"/>
    <mergeCell ref="A1:F5"/>
    <mergeCell ref="D13:D14"/>
    <mergeCell ref="E13:E14"/>
  </mergeCells>
  <pageMargins left="1.299212598425197"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A1:I38"/>
  <sheetViews>
    <sheetView workbookViewId="0">
      <selection sqref="A1:F5"/>
    </sheetView>
  </sheetViews>
  <sheetFormatPr baseColWidth="10" defaultRowHeight="15"/>
  <cols>
    <col min="1" max="1" width="3.7109375" style="1" customWidth="1"/>
    <col min="2" max="2" width="11.85546875" style="16" customWidth="1"/>
    <col min="3" max="3" width="23.140625" style="16" customWidth="1"/>
    <col min="4" max="4" width="20.7109375" style="16" customWidth="1"/>
    <col min="5" max="5" width="10.140625" style="11" customWidth="1"/>
    <col min="6" max="6" width="3.7109375" style="1" customWidth="1"/>
    <col min="7" max="7" width="15.7109375" style="16" customWidth="1"/>
    <col min="8" max="8" width="3.7109375" style="28" customWidth="1"/>
    <col min="9" max="9" width="15.7109375" style="27" customWidth="1"/>
    <col min="10" max="16384" width="11.42578125" style="28"/>
  </cols>
  <sheetData>
    <row r="1" spans="1:9" ht="15" customHeight="1">
      <c r="A1" s="120" t="str">
        <f>CONCATENATE(Base!A1)</f>
        <v/>
      </c>
      <c r="B1" s="120"/>
      <c r="C1" s="120"/>
      <c r="D1" s="120"/>
      <c r="E1" s="120"/>
      <c r="F1" s="120"/>
      <c r="H1" s="30"/>
    </row>
    <row r="2" spans="1:9">
      <c r="A2" s="120"/>
      <c r="B2" s="120"/>
      <c r="C2" s="120"/>
      <c r="D2" s="120"/>
      <c r="E2" s="120"/>
      <c r="F2" s="120"/>
      <c r="H2" s="30"/>
    </row>
    <row r="3" spans="1:9">
      <c r="A3" s="120"/>
      <c r="B3" s="120"/>
      <c r="C3" s="120"/>
      <c r="D3" s="120"/>
      <c r="E3" s="120"/>
      <c r="F3" s="120"/>
      <c r="H3" s="30"/>
    </row>
    <row r="4" spans="1:9">
      <c r="A4" s="120"/>
      <c r="B4" s="120"/>
      <c r="C4" s="120"/>
      <c r="D4" s="120"/>
      <c r="E4" s="120"/>
      <c r="F4" s="120"/>
      <c r="H4" s="30"/>
    </row>
    <row r="5" spans="1:9">
      <c r="A5" s="120"/>
      <c r="B5" s="120"/>
      <c r="C5" s="120"/>
      <c r="D5" s="120"/>
      <c r="E5" s="120"/>
      <c r="F5" s="120"/>
      <c r="H5" s="30"/>
    </row>
    <row r="7" spans="1:9">
      <c r="A7" s="7" t="str">
        <f>CONCATENATE(Base!A11)</f>
        <v>2</v>
      </c>
      <c r="B7" s="119" t="str">
        <f>CONCATENATE(Base!C11)</f>
        <v>Charpente</v>
      </c>
      <c r="C7" s="119"/>
      <c r="D7" s="119"/>
    </row>
    <row r="8" spans="1:9" ht="15.75" thickBot="1"/>
    <row r="9" spans="1:9" ht="16.5" thickTop="1" thickBot="1">
      <c r="C9" s="25" t="s">
        <v>7</v>
      </c>
      <c r="D9" s="26" t="str">
        <f>IF(COUNT(Base!#REF!),Base!#REF!,"'")</f>
        <v>'</v>
      </c>
      <c r="E9" s="16"/>
      <c r="F9" s="16"/>
      <c r="G9" s="11"/>
    </row>
    <row r="10" spans="1:9" ht="15.75" thickTop="1">
      <c r="E10" s="16"/>
      <c r="F10" s="16"/>
      <c r="G10" s="11"/>
    </row>
    <row r="11" spans="1:9">
      <c r="B11" s="6"/>
      <c r="C11" s="6"/>
      <c r="F11" s="16"/>
      <c r="G11" s="11"/>
    </row>
    <row r="12" spans="1:9" ht="15.75" thickBot="1">
      <c r="F12" s="16"/>
      <c r="G12" s="11"/>
    </row>
    <row r="13" spans="1:9" ht="15.75" customHeight="1" thickTop="1">
      <c r="B13" s="115" t="s">
        <v>4</v>
      </c>
      <c r="C13" s="117" t="s">
        <v>2</v>
      </c>
      <c r="D13" s="121" t="s">
        <v>6</v>
      </c>
      <c r="E13" s="123" t="s">
        <v>3</v>
      </c>
      <c r="F13" s="16"/>
      <c r="G13" s="114" t="s">
        <v>5</v>
      </c>
      <c r="I13" s="31"/>
    </row>
    <row r="14" spans="1:9" ht="15.75" thickBot="1">
      <c r="B14" s="116"/>
      <c r="C14" s="118"/>
      <c r="D14" s="122"/>
      <c r="E14" s="124"/>
      <c r="F14" s="16"/>
      <c r="G14" s="114"/>
      <c r="I14" s="31"/>
    </row>
    <row r="15" spans="1:9" ht="15.75" thickTop="1">
      <c r="A15" s="21"/>
      <c r="B15" s="9" t="str">
        <f>IF(C15&lt;&gt;"",1,"")</f>
        <v/>
      </c>
      <c r="C15" s="22"/>
      <c r="D15" s="18"/>
      <c r="E15" s="17" t="str">
        <f t="shared" ref="E15:E37" si="0">IF(ISNUMBER($D15),COUNTIF($D$15:$D$37,"&lt;"&amp;$D15)+1,"")</f>
        <v/>
      </c>
      <c r="F15" s="16"/>
      <c r="G15" s="15" t="str">
        <f t="shared" ref="G15:G37" si="1">IF(AND(D15&lt;&gt;"",COUNT(D15-$D$9)),(D15-$D$9),"")</f>
        <v/>
      </c>
      <c r="I15" s="29"/>
    </row>
    <row r="16" spans="1:9">
      <c r="A16" s="21"/>
      <c r="B16" s="10" t="str">
        <f>IF(C16&lt;&gt;"",B15+1,"")</f>
        <v/>
      </c>
      <c r="C16" s="23"/>
      <c r="D16" s="19"/>
      <c r="E16" s="12" t="str">
        <f t="shared" si="0"/>
        <v/>
      </c>
      <c r="F16" s="16"/>
      <c r="G16" s="15" t="str">
        <f t="shared" si="1"/>
        <v/>
      </c>
      <c r="I16" s="29"/>
    </row>
    <row r="17" spans="1:9">
      <c r="A17" s="21"/>
      <c r="B17" s="10" t="str">
        <f t="shared" ref="B17:B37" si="2">IF(C17&lt;&gt;"",B16+1,"")</f>
        <v/>
      </c>
      <c r="C17" s="23"/>
      <c r="D17" s="19"/>
      <c r="E17" s="12" t="str">
        <f t="shared" si="0"/>
        <v/>
      </c>
      <c r="F17" s="16"/>
      <c r="G17" s="15" t="str">
        <f t="shared" si="1"/>
        <v/>
      </c>
      <c r="I17" s="29"/>
    </row>
    <row r="18" spans="1:9">
      <c r="A18" s="21"/>
      <c r="B18" s="10" t="str">
        <f>IF(C18&lt;&gt;"",B17+1,"")</f>
        <v/>
      </c>
      <c r="C18" s="23"/>
      <c r="D18" s="19"/>
      <c r="E18" s="12" t="str">
        <f t="shared" si="0"/>
        <v/>
      </c>
      <c r="F18" s="16"/>
      <c r="G18" s="15" t="str">
        <f t="shared" si="1"/>
        <v/>
      </c>
      <c r="I18" s="29"/>
    </row>
    <row r="19" spans="1:9">
      <c r="A19" s="21"/>
      <c r="B19" s="10" t="str">
        <f t="shared" si="2"/>
        <v/>
      </c>
      <c r="C19" s="23"/>
      <c r="D19" s="19"/>
      <c r="E19" s="12" t="str">
        <f t="shared" si="0"/>
        <v/>
      </c>
      <c r="F19" s="16"/>
      <c r="G19" s="15" t="str">
        <f t="shared" si="1"/>
        <v/>
      </c>
      <c r="I19" s="29"/>
    </row>
    <row r="20" spans="1:9">
      <c r="A20" s="21"/>
      <c r="B20" s="10" t="str">
        <f t="shared" si="2"/>
        <v/>
      </c>
      <c r="C20" s="23"/>
      <c r="D20" s="19"/>
      <c r="E20" s="12" t="str">
        <f t="shared" si="0"/>
        <v/>
      </c>
      <c r="F20" s="16"/>
      <c r="G20" s="15" t="str">
        <f t="shared" si="1"/>
        <v/>
      </c>
      <c r="I20" s="29"/>
    </row>
    <row r="21" spans="1:9">
      <c r="A21" s="21"/>
      <c r="B21" s="10" t="str">
        <f t="shared" si="2"/>
        <v/>
      </c>
      <c r="C21" s="23"/>
      <c r="D21" s="19"/>
      <c r="E21" s="12" t="str">
        <f t="shared" si="0"/>
        <v/>
      </c>
      <c r="F21" s="16"/>
      <c r="G21" s="15" t="str">
        <f t="shared" si="1"/>
        <v/>
      </c>
      <c r="I21" s="29"/>
    </row>
    <row r="22" spans="1:9">
      <c r="A22" s="21"/>
      <c r="B22" s="10" t="str">
        <f t="shared" si="2"/>
        <v/>
      </c>
      <c r="C22" s="23"/>
      <c r="D22" s="19"/>
      <c r="E22" s="12" t="str">
        <f t="shared" si="0"/>
        <v/>
      </c>
      <c r="F22" s="16"/>
      <c r="G22" s="15" t="str">
        <f t="shared" si="1"/>
        <v/>
      </c>
      <c r="I22" s="29"/>
    </row>
    <row r="23" spans="1:9">
      <c r="A23" s="21"/>
      <c r="B23" s="10" t="str">
        <f t="shared" si="2"/>
        <v/>
      </c>
      <c r="C23" s="23"/>
      <c r="D23" s="19"/>
      <c r="E23" s="12" t="str">
        <f t="shared" si="0"/>
        <v/>
      </c>
      <c r="F23" s="16"/>
      <c r="G23" s="15" t="str">
        <f t="shared" si="1"/>
        <v/>
      </c>
      <c r="I23" s="29"/>
    </row>
    <row r="24" spans="1:9">
      <c r="A24" s="21"/>
      <c r="B24" s="10" t="str">
        <f t="shared" si="2"/>
        <v/>
      </c>
      <c r="C24" s="23"/>
      <c r="D24" s="19"/>
      <c r="E24" s="12" t="str">
        <f t="shared" si="0"/>
        <v/>
      </c>
      <c r="F24" s="16"/>
      <c r="G24" s="15" t="str">
        <f t="shared" si="1"/>
        <v/>
      </c>
      <c r="I24" s="29"/>
    </row>
    <row r="25" spans="1:9">
      <c r="A25" s="21"/>
      <c r="B25" s="10" t="str">
        <f t="shared" si="2"/>
        <v/>
      </c>
      <c r="C25" s="23"/>
      <c r="D25" s="19"/>
      <c r="E25" s="12" t="str">
        <f t="shared" si="0"/>
        <v/>
      </c>
      <c r="F25" s="16"/>
      <c r="G25" s="15" t="str">
        <f t="shared" si="1"/>
        <v/>
      </c>
      <c r="I25" s="29"/>
    </row>
    <row r="26" spans="1:9">
      <c r="A26" s="21"/>
      <c r="B26" s="10" t="str">
        <f t="shared" si="2"/>
        <v/>
      </c>
      <c r="C26" s="23"/>
      <c r="D26" s="19"/>
      <c r="E26" s="12" t="str">
        <f t="shared" si="0"/>
        <v/>
      </c>
      <c r="F26" s="16"/>
      <c r="G26" s="15" t="str">
        <f t="shared" si="1"/>
        <v/>
      </c>
      <c r="I26" s="29"/>
    </row>
    <row r="27" spans="1:9">
      <c r="A27" s="21"/>
      <c r="B27" s="10" t="str">
        <f t="shared" si="2"/>
        <v/>
      </c>
      <c r="C27" s="23"/>
      <c r="D27" s="19"/>
      <c r="E27" s="12" t="str">
        <f t="shared" si="0"/>
        <v/>
      </c>
      <c r="F27" s="16"/>
      <c r="G27" s="15" t="str">
        <f t="shared" si="1"/>
        <v/>
      </c>
      <c r="I27" s="29"/>
    </row>
    <row r="28" spans="1:9">
      <c r="A28" s="21"/>
      <c r="B28" s="10" t="str">
        <f t="shared" si="2"/>
        <v/>
      </c>
      <c r="C28" s="23"/>
      <c r="D28" s="19"/>
      <c r="E28" s="12" t="str">
        <f t="shared" si="0"/>
        <v/>
      </c>
      <c r="F28" s="16"/>
      <c r="G28" s="15" t="str">
        <f t="shared" si="1"/>
        <v/>
      </c>
      <c r="I28" s="29"/>
    </row>
    <row r="29" spans="1:9">
      <c r="A29" s="21"/>
      <c r="B29" s="10" t="str">
        <f t="shared" si="2"/>
        <v/>
      </c>
      <c r="C29" s="23"/>
      <c r="D29" s="19"/>
      <c r="E29" s="12" t="str">
        <f t="shared" si="0"/>
        <v/>
      </c>
      <c r="F29" s="16"/>
      <c r="G29" s="15" t="str">
        <f t="shared" si="1"/>
        <v/>
      </c>
      <c r="I29" s="29"/>
    </row>
    <row r="30" spans="1:9">
      <c r="A30" s="21"/>
      <c r="B30" s="10" t="str">
        <f t="shared" si="2"/>
        <v/>
      </c>
      <c r="C30" s="23"/>
      <c r="D30" s="19"/>
      <c r="E30" s="12" t="str">
        <f t="shared" si="0"/>
        <v/>
      </c>
      <c r="F30" s="16"/>
      <c r="G30" s="15" t="str">
        <f t="shared" si="1"/>
        <v/>
      </c>
      <c r="I30" s="29"/>
    </row>
    <row r="31" spans="1:9">
      <c r="A31" s="21"/>
      <c r="B31" s="10" t="str">
        <f t="shared" si="2"/>
        <v/>
      </c>
      <c r="C31" s="23"/>
      <c r="D31" s="19"/>
      <c r="E31" s="12" t="str">
        <f t="shared" si="0"/>
        <v/>
      </c>
      <c r="F31" s="16"/>
      <c r="G31" s="15" t="str">
        <f t="shared" si="1"/>
        <v/>
      </c>
      <c r="I31" s="29"/>
    </row>
    <row r="32" spans="1:9">
      <c r="A32" s="21"/>
      <c r="B32" s="10" t="str">
        <f t="shared" si="2"/>
        <v/>
      </c>
      <c r="C32" s="23"/>
      <c r="D32" s="19"/>
      <c r="E32" s="12" t="str">
        <f t="shared" si="0"/>
        <v/>
      </c>
      <c r="F32" s="16"/>
      <c r="G32" s="15" t="str">
        <f t="shared" si="1"/>
        <v/>
      </c>
      <c r="I32" s="29"/>
    </row>
    <row r="33" spans="1:9">
      <c r="A33" s="21"/>
      <c r="B33" s="10" t="str">
        <f t="shared" si="2"/>
        <v/>
      </c>
      <c r="C33" s="23"/>
      <c r="D33" s="19"/>
      <c r="E33" s="12" t="str">
        <f t="shared" si="0"/>
        <v/>
      </c>
      <c r="F33" s="16"/>
      <c r="G33" s="15" t="str">
        <f t="shared" si="1"/>
        <v/>
      </c>
      <c r="I33" s="29"/>
    </row>
    <row r="34" spans="1:9">
      <c r="A34" s="21"/>
      <c r="B34" s="10" t="str">
        <f t="shared" si="2"/>
        <v/>
      </c>
      <c r="C34" s="23"/>
      <c r="D34" s="19"/>
      <c r="E34" s="12" t="str">
        <f t="shared" si="0"/>
        <v/>
      </c>
      <c r="F34" s="16"/>
      <c r="G34" s="15" t="str">
        <f t="shared" si="1"/>
        <v/>
      </c>
      <c r="I34" s="29"/>
    </row>
    <row r="35" spans="1:9">
      <c r="A35" s="21"/>
      <c r="B35" s="10" t="str">
        <f t="shared" si="2"/>
        <v/>
      </c>
      <c r="C35" s="23"/>
      <c r="D35" s="19"/>
      <c r="E35" s="12" t="str">
        <f t="shared" si="0"/>
        <v/>
      </c>
      <c r="F35" s="16"/>
      <c r="G35" s="15" t="str">
        <f t="shared" si="1"/>
        <v/>
      </c>
      <c r="I35" s="29"/>
    </row>
    <row r="36" spans="1:9">
      <c r="A36" s="21"/>
      <c r="B36" s="10" t="str">
        <f t="shared" si="2"/>
        <v/>
      </c>
      <c r="C36" s="23"/>
      <c r="D36" s="19"/>
      <c r="E36" s="12" t="str">
        <f t="shared" si="0"/>
        <v/>
      </c>
      <c r="F36" s="16"/>
      <c r="G36" s="15" t="str">
        <f t="shared" si="1"/>
        <v/>
      </c>
      <c r="I36" s="29"/>
    </row>
    <row r="37" spans="1:9" ht="15.75" thickBot="1">
      <c r="A37" s="21"/>
      <c r="B37" s="14" t="str">
        <f t="shared" si="2"/>
        <v/>
      </c>
      <c r="C37" s="24"/>
      <c r="D37" s="20"/>
      <c r="E37" s="13" t="str">
        <f t="shared" si="0"/>
        <v/>
      </c>
      <c r="F37" s="16"/>
      <c r="G37" s="15" t="str">
        <f t="shared" si="1"/>
        <v/>
      </c>
      <c r="I37" s="29"/>
    </row>
    <row r="38" spans="1:9" ht="15.75" thickTop="1"/>
  </sheetData>
  <mergeCells count="7">
    <mergeCell ref="A1:F5"/>
    <mergeCell ref="B7:D7"/>
    <mergeCell ref="B13:B14"/>
    <mergeCell ref="G13:G14"/>
    <mergeCell ref="C13:C14"/>
    <mergeCell ref="D13:D14"/>
    <mergeCell ref="E13:E14"/>
  </mergeCells>
  <pageMargins left="1.299212598425197"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Feuil4"/>
  <dimension ref="A1:I38"/>
  <sheetViews>
    <sheetView workbookViewId="0">
      <selection sqref="A1:F5"/>
    </sheetView>
  </sheetViews>
  <sheetFormatPr baseColWidth="10" defaultRowHeight="15"/>
  <cols>
    <col min="1" max="1" width="3.7109375" style="1" customWidth="1"/>
    <col min="2" max="2" width="11.85546875" style="16" customWidth="1"/>
    <col min="3" max="3" width="23.140625" style="16" customWidth="1"/>
    <col min="4" max="4" width="20.7109375" style="16" customWidth="1"/>
    <col min="5" max="5" width="10.140625" style="11" customWidth="1"/>
    <col min="6" max="6" width="3.7109375" style="1" customWidth="1"/>
    <col min="7" max="7" width="15.7109375" style="16" customWidth="1"/>
    <col min="8" max="8" width="3.7109375" style="28" customWidth="1"/>
    <col min="9" max="9" width="15.7109375" style="27" customWidth="1"/>
    <col min="10" max="16384" width="11.42578125" style="28"/>
  </cols>
  <sheetData>
    <row r="1" spans="1:9" ht="15" customHeight="1">
      <c r="A1" s="120" t="str">
        <f>CONCATENATE(Base!A1)</f>
        <v/>
      </c>
      <c r="B1" s="120"/>
      <c r="C1" s="120"/>
      <c r="D1" s="120"/>
      <c r="E1" s="120"/>
      <c r="F1" s="120"/>
      <c r="H1" s="30"/>
    </row>
    <row r="2" spans="1:9">
      <c r="A2" s="120"/>
      <c r="B2" s="120"/>
      <c r="C2" s="120"/>
      <c r="D2" s="120"/>
      <c r="E2" s="120"/>
      <c r="F2" s="120"/>
      <c r="H2" s="30"/>
    </row>
    <row r="3" spans="1:9">
      <c r="A3" s="120"/>
      <c r="B3" s="120"/>
      <c r="C3" s="120"/>
      <c r="D3" s="120"/>
      <c r="E3" s="120"/>
      <c r="F3" s="120"/>
      <c r="H3" s="30"/>
    </row>
    <row r="4" spans="1:9">
      <c r="A4" s="120"/>
      <c r="B4" s="120"/>
      <c r="C4" s="120"/>
      <c r="D4" s="120"/>
      <c r="E4" s="120"/>
      <c r="F4" s="120"/>
      <c r="H4" s="30"/>
    </row>
    <row r="5" spans="1:9">
      <c r="A5" s="120"/>
      <c r="B5" s="120"/>
      <c r="C5" s="120"/>
      <c r="D5" s="120"/>
      <c r="E5" s="120"/>
      <c r="F5" s="120"/>
      <c r="H5" s="30"/>
    </row>
    <row r="7" spans="1:9">
      <c r="A7" s="7" t="str">
        <f>CONCATENATE(Base!A13)</f>
        <v>3</v>
      </c>
      <c r="B7" s="119" t="str">
        <f>CONCATENATE(Base!C13)</f>
        <v>Couverture - zinguerie</v>
      </c>
      <c r="C7" s="119"/>
      <c r="D7" s="119"/>
    </row>
    <row r="8" spans="1:9" ht="15.75" thickBot="1"/>
    <row r="9" spans="1:9" ht="16.5" thickTop="1" thickBot="1">
      <c r="C9" s="25" t="s">
        <v>7</v>
      </c>
      <c r="D9" s="26" t="str">
        <f>IF(COUNT(Base!#REF!),Base!#REF!,"'")</f>
        <v>'</v>
      </c>
      <c r="E9" s="16"/>
      <c r="F9" s="16"/>
      <c r="G9" s="11"/>
    </row>
    <row r="10" spans="1:9" ht="15.75" thickTop="1">
      <c r="E10" s="16"/>
      <c r="F10" s="16"/>
      <c r="G10" s="11"/>
    </row>
    <row r="11" spans="1:9">
      <c r="B11" s="6"/>
      <c r="C11" s="6"/>
      <c r="F11" s="16"/>
      <c r="G11" s="11"/>
    </row>
    <row r="12" spans="1:9" ht="15.75" thickBot="1">
      <c r="F12" s="16"/>
      <c r="G12" s="11"/>
    </row>
    <row r="13" spans="1:9" ht="15.75" customHeight="1" thickTop="1">
      <c r="B13" s="115" t="s">
        <v>4</v>
      </c>
      <c r="C13" s="117" t="s">
        <v>2</v>
      </c>
      <c r="D13" s="121" t="s">
        <v>6</v>
      </c>
      <c r="E13" s="123" t="s">
        <v>3</v>
      </c>
      <c r="F13" s="16"/>
      <c r="G13" s="114" t="s">
        <v>5</v>
      </c>
      <c r="I13" s="31"/>
    </row>
    <row r="14" spans="1:9" ht="15.75" thickBot="1">
      <c r="B14" s="116"/>
      <c r="C14" s="118"/>
      <c r="D14" s="122"/>
      <c r="E14" s="124"/>
      <c r="F14" s="16"/>
      <c r="G14" s="114"/>
      <c r="I14" s="31"/>
    </row>
    <row r="15" spans="1:9" ht="15.75" thickTop="1">
      <c r="A15" s="21"/>
      <c r="B15" s="9" t="str">
        <f>IF(C15&lt;&gt;"",1,"")</f>
        <v/>
      </c>
      <c r="C15" s="22"/>
      <c r="D15" s="18"/>
      <c r="E15" s="17" t="str">
        <f t="shared" ref="E15:E37" si="0">IF(ISNUMBER($D15),COUNTIF($D$15:$D$37,"&lt;"&amp;$D15)+1,"")</f>
        <v/>
      </c>
      <c r="F15" s="16"/>
      <c r="G15" s="15" t="str">
        <f t="shared" ref="G15:G37" si="1">IF(AND(D15&lt;&gt;"",COUNT(D15-$D$9)),(D15-$D$9),"")</f>
        <v/>
      </c>
      <c r="I15" s="29"/>
    </row>
    <row r="16" spans="1:9">
      <c r="A16" s="21"/>
      <c r="B16" s="10" t="str">
        <f>IF(C16&lt;&gt;"",B15+1,"")</f>
        <v/>
      </c>
      <c r="C16" s="23"/>
      <c r="D16" s="19"/>
      <c r="E16" s="12" t="str">
        <f t="shared" si="0"/>
        <v/>
      </c>
      <c r="F16" s="16"/>
      <c r="G16" s="15" t="str">
        <f t="shared" si="1"/>
        <v/>
      </c>
      <c r="I16" s="29"/>
    </row>
    <row r="17" spans="1:9">
      <c r="A17" s="21"/>
      <c r="B17" s="10" t="str">
        <f t="shared" ref="B17:B37" si="2">IF(C17&lt;&gt;"",B16+1,"")</f>
        <v/>
      </c>
      <c r="C17" s="23"/>
      <c r="D17" s="19"/>
      <c r="E17" s="12" t="str">
        <f t="shared" si="0"/>
        <v/>
      </c>
      <c r="F17" s="16"/>
      <c r="G17" s="15" t="str">
        <f t="shared" si="1"/>
        <v/>
      </c>
      <c r="I17" s="29"/>
    </row>
    <row r="18" spans="1:9">
      <c r="A18" s="21"/>
      <c r="B18" s="10" t="str">
        <f>IF(C18&lt;&gt;"",B17+1,"")</f>
        <v/>
      </c>
      <c r="C18" s="23"/>
      <c r="D18" s="19"/>
      <c r="E18" s="12" t="str">
        <f t="shared" si="0"/>
        <v/>
      </c>
      <c r="F18" s="16"/>
      <c r="G18" s="15" t="str">
        <f t="shared" si="1"/>
        <v/>
      </c>
      <c r="I18" s="29"/>
    </row>
    <row r="19" spans="1:9">
      <c r="A19" s="21"/>
      <c r="B19" s="10" t="str">
        <f t="shared" si="2"/>
        <v/>
      </c>
      <c r="C19" s="23"/>
      <c r="D19" s="19"/>
      <c r="E19" s="12" t="str">
        <f t="shared" si="0"/>
        <v/>
      </c>
      <c r="F19" s="16"/>
      <c r="G19" s="15" t="str">
        <f t="shared" si="1"/>
        <v/>
      </c>
      <c r="I19" s="29"/>
    </row>
    <row r="20" spans="1:9">
      <c r="A20" s="21"/>
      <c r="B20" s="10" t="str">
        <f t="shared" si="2"/>
        <v/>
      </c>
      <c r="C20" s="23"/>
      <c r="D20" s="19"/>
      <c r="E20" s="12" t="str">
        <f t="shared" si="0"/>
        <v/>
      </c>
      <c r="F20" s="16"/>
      <c r="G20" s="15" t="str">
        <f t="shared" si="1"/>
        <v/>
      </c>
      <c r="I20" s="29"/>
    </row>
    <row r="21" spans="1:9">
      <c r="A21" s="21"/>
      <c r="B21" s="10" t="str">
        <f t="shared" si="2"/>
        <v/>
      </c>
      <c r="C21" s="23"/>
      <c r="D21" s="19"/>
      <c r="E21" s="12" t="str">
        <f t="shared" si="0"/>
        <v/>
      </c>
      <c r="F21" s="16"/>
      <c r="G21" s="15" t="str">
        <f t="shared" si="1"/>
        <v/>
      </c>
      <c r="I21" s="29"/>
    </row>
    <row r="22" spans="1:9">
      <c r="A22" s="21"/>
      <c r="B22" s="10" t="str">
        <f t="shared" si="2"/>
        <v/>
      </c>
      <c r="C22" s="23"/>
      <c r="D22" s="19"/>
      <c r="E22" s="12" t="str">
        <f t="shared" si="0"/>
        <v/>
      </c>
      <c r="F22" s="16"/>
      <c r="G22" s="15" t="str">
        <f t="shared" si="1"/>
        <v/>
      </c>
      <c r="I22" s="29"/>
    </row>
    <row r="23" spans="1:9">
      <c r="A23" s="21"/>
      <c r="B23" s="10" t="str">
        <f t="shared" si="2"/>
        <v/>
      </c>
      <c r="C23" s="23"/>
      <c r="D23" s="19"/>
      <c r="E23" s="12" t="str">
        <f t="shared" si="0"/>
        <v/>
      </c>
      <c r="F23" s="16"/>
      <c r="G23" s="15" t="str">
        <f t="shared" si="1"/>
        <v/>
      </c>
      <c r="I23" s="29"/>
    </row>
    <row r="24" spans="1:9">
      <c r="A24" s="21"/>
      <c r="B24" s="10" t="str">
        <f t="shared" si="2"/>
        <v/>
      </c>
      <c r="C24" s="23"/>
      <c r="D24" s="19"/>
      <c r="E24" s="12" t="str">
        <f t="shared" si="0"/>
        <v/>
      </c>
      <c r="F24" s="16"/>
      <c r="G24" s="15" t="str">
        <f t="shared" si="1"/>
        <v/>
      </c>
      <c r="I24" s="29"/>
    </row>
    <row r="25" spans="1:9">
      <c r="A25" s="21"/>
      <c r="B25" s="10" t="str">
        <f t="shared" si="2"/>
        <v/>
      </c>
      <c r="C25" s="23"/>
      <c r="D25" s="19"/>
      <c r="E25" s="12" t="str">
        <f t="shared" si="0"/>
        <v/>
      </c>
      <c r="F25" s="16"/>
      <c r="G25" s="15" t="str">
        <f t="shared" si="1"/>
        <v/>
      </c>
      <c r="I25" s="29"/>
    </row>
    <row r="26" spans="1:9">
      <c r="A26" s="21"/>
      <c r="B26" s="10" t="str">
        <f t="shared" si="2"/>
        <v/>
      </c>
      <c r="C26" s="23"/>
      <c r="D26" s="19"/>
      <c r="E26" s="12" t="str">
        <f t="shared" si="0"/>
        <v/>
      </c>
      <c r="F26" s="16"/>
      <c r="G26" s="15" t="str">
        <f t="shared" si="1"/>
        <v/>
      </c>
      <c r="I26" s="29"/>
    </row>
    <row r="27" spans="1:9">
      <c r="A27" s="21"/>
      <c r="B27" s="10" t="str">
        <f t="shared" si="2"/>
        <v/>
      </c>
      <c r="C27" s="23"/>
      <c r="D27" s="19"/>
      <c r="E27" s="12" t="str">
        <f t="shared" si="0"/>
        <v/>
      </c>
      <c r="F27" s="16"/>
      <c r="G27" s="15" t="str">
        <f t="shared" si="1"/>
        <v/>
      </c>
      <c r="I27" s="29"/>
    </row>
    <row r="28" spans="1:9">
      <c r="A28" s="21"/>
      <c r="B28" s="10" t="str">
        <f t="shared" si="2"/>
        <v/>
      </c>
      <c r="C28" s="23"/>
      <c r="D28" s="19"/>
      <c r="E28" s="12" t="str">
        <f t="shared" si="0"/>
        <v/>
      </c>
      <c r="F28" s="16"/>
      <c r="G28" s="15" t="str">
        <f t="shared" si="1"/>
        <v/>
      </c>
      <c r="I28" s="29"/>
    </row>
    <row r="29" spans="1:9">
      <c r="A29" s="21"/>
      <c r="B29" s="10" t="str">
        <f t="shared" si="2"/>
        <v/>
      </c>
      <c r="C29" s="23"/>
      <c r="D29" s="19"/>
      <c r="E29" s="12" t="str">
        <f t="shared" si="0"/>
        <v/>
      </c>
      <c r="F29" s="16"/>
      <c r="G29" s="15" t="str">
        <f t="shared" si="1"/>
        <v/>
      </c>
      <c r="I29" s="29"/>
    </row>
    <row r="30" spans="1:9">
      <c r="A30" s="21"/>
      <c r="B30" s="10" t="str">
        <f t="shared" si="2"/>
        <v/>
      </c>
      <c r="C30" s="23"/>
      <c r="D30" s="19"/>
      <c r="E30" s="12" t="str">
        <f t="shared" si="0"/>
        <v/>
      </c>
      <c r="F30" s="16"/>
      <c r="G30" s="15" t="str">
        <f t="shared" si="1"/>
        <v/>
      </c>
      <c r="I30" s="29"/>
    </row>
    <row r="31" spans="1:9">
      <c r="A31" s="21"/>
      <c r="B31" s="10" t="str">
        <f t="shared" si="2"/>
        <v/>
      </c>
      <c r="C31" s="23"/>
      <c r="D31" s="19"/>
      <c r="E31" s="12" t="str">
        <f t="shared" si="0"/>
        <v/>
      </c>
      <c r="F31" s="16"/>
      <c r="G31" s="15" t="str">
        <f t="shared" si="1"/>
        <v/>
      </c>
      <c r="I31" s="29"/>
    </row>
    <row r="32" spans="1:9">
      <c r="A32" s="21"/>
      <c r="B32" s="10" t="str">
        <f t="shared" si="2"/>
        <v/>
      </c>
      <c r="C32" s="23"/>
      <c r="D32" s="19"/>
      <c r="E32" s="12" t="str">
        <f t="shared" si="0"/>
        <v/>
      </c>
      <c r="F32" s="16"/>
      <c r="G32" s="15" t="str">
        <f t="shared" si="1"/>
        <v/>
      </c>
      <c r="I32" s="29"/>
    </row>
    <row r="33" spans="1:9">
      <c r="A33" s="21"/>
      <c r="B33" s="10" t="str">
        <f t="shared" si="2"/>
        <v/>
      </c>
      <c r="C33" s="23"/>
      <c r="D33" s="19"/>
      <c r="E33" s="12" t="str">
        <f t="shared" si="0"/>
        <v/>
      </c>
      <c r="F33" s="16"/>
      <c r="G33" s="15" t="str">
        <f t="shared" si="1"/>
        <v/>
      </c>
      <c r="I33" s="29"/>
    </row>
    <row r="34" spans="1:9">
      <c r="A34" s="21"/>
      <c r="B34" s="10" t="str">
        <f t="shared" si="2"/>
        <v/>
      </c>
      <c r="C34" s="23"/>
      <c r="D34" s="19"/>
      <c r="E34" s="12" t="str">
        <f t="shared" si="0"/>
        <v/>
      </c>
      <c r="F34" s="16"/>
      <c r="G34" s="15" t="str">
        <f t="shared" si="1"/>
        <v/>
      </c>
      <c r="I34" s="29"/>
    </row>
    <row r="35" spans="1:9">
      <c r="A35" s="21"/>
      <c r="B35" s="10" t="str">
        <f t="shared" si="2"/>
        <v/>
      </c>
      <c r="C35" s="23"/>
      <c r="D35" s="19"/>
      <c r="E35" s="12" t="str">
        <f t="shared" si="0"/>
        <v/>
      </c>
      <c r="F35" s="16"/>
      <c r="G35" s="15" t="str">
        <f t="shared" si="1"/>
        <v/>
      </c>
      <c r="I35" s="29"/>
    </row>
    <row r="36" spans="1:9">
      <c r="A36" s="21"/>
      <c r="B36" s="10" t="str">
        <f t="shared" si="2"/>
        <v/>
      </c>
      <c r="C36" s="23"/>
      <c r="D36" s="19"/>
      <c r="E36" s="12" t="str">
        <f t="shared" si="0"/>
        <v/>
      </c>
      <c r="F36" s="16"/>
      <c r="G36" s="15" t="str">
        <f t="shared" si="1"/>
        <v/>
      </c>
      <c r="I36" s="29"/>
    </row>
    <row r="37" spans="1:9" ht="15.75" thickBot="1">
      <c r="A37" s="21"/>
      <c r="B37" s="14" t="str">
        <f t="shared" si="2"/>
        <v/>
      </c>
      <c r="C37" s="24"/>
      <c r="D37" s="20"/>
      <c r="E37" s="13" t="str">
        <f t="shared" si="0"/>
        <v/>
      </c>
      <c r="F37" s="16"/>
      <c r="G37" s="15" t="str">
        <f t="shared" si="1"/>
        <v/>
      </c>
      <c r="I37" s="29"/>
    </row>
    <row r="38" spans="1:9" ht="15.75" thickTop="1"/>
  </sheetData>
  <mergeCells count="7">
    <mergeCell ref="A1:F5"/>
    <mergeCell ref="B7:D7"/>
    <mergeCell ref="B13:B14"/>
    <mergeCell ref="G13:G14"/>
    <mergeCell ref="C13:C14"/>
    <mergeCell ref="D13:D14"/>
    <mergeCell ref="E13:E14"/>
  </mergeCells>
  <pageMargins left="1.299212598425197" right="0.70866141732283472"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sheetPr codeName="Feuil5"/>
  <dimension ref="A1:I38"/>
  <sheetViews>
    <sheetView workbookViewId="0">
      <selection sqref="A1:F5"/>
    </sheetView>
  </sheetViews>
  <sheetFormatPr baseColWidth="10" defaultRowHeight="15"/>
  <cols>
    <col min="1" max="1" width="3.7109375" style="1" customWidth="1"/>
    <col min="2" max="2" width="11.85546875" style="16" customWidth="1"/>
    <col min="3" max="3" width="23.140625" style="16" customWidth="1"/>
    <col min="4" max="4" width="20.7109375" style="16" customWidth="1"/>
    <col min="5" max="5" width="10.140625" style="11" customWidth="1"/>
    <col min="6" max="6" width="3.7109375" style="1" customWidth="1"/>
    <col min="7" max="7" width="15.7109375" style="16" customWidth="1"/>
    <col min="8" max="8" width="3.7109375" style="28" customWidth="1"/>
    <col min="9" max="9" width="15.7109375" style="27" customWidth="1"/>
    <col min="10" max="16384" width="11.42578125" style="28"/>
  </cols>
  <sheetData>
    <row r="1" spans="1:9" ht="15" customHeight="1">
      <c r="A1" s="120" t="str">
        <f>CONCATENATE(Base!A1)</f>
        <v/>
      </c>
      <c r="B1" s="120"/>
      <c r="C1" s="120"/>
      <c r="D1" s="120"/>
      <c r="E1" s="120"/>
      <c r="F1" s="120"/>
      <c r="H1" s="30"/>
    </row>
    <row r="2" spans="1:9">
      <c r="A2" s="120"/>
      <c r="B2" s="120"/>
      <c r="C2" s="120"/>
      <c r="D2" s="120"/>
      <c r="E2" s="120"/>
      <c r="F2" s="120"/>
      <c r="H2" s="30"/>
    </row>
    <row r="3" spans="1:9">
      <c r="A3" s="120"/>
      <c r="B3" s="120"/>
      <c r="C3" s="120"/>
      <c r="D3" s="120"/>
      <c r="E3" s="120"/>
      <c r="F3" s="120"/>
      <c r="H3" s="30"/>
    </row>
    <row r="4" spans="1:9">
      <c r="A4" s="120"/>
      <c r="B4" s="120"/>
      <c r="C4" s="120"/>
      <c r="D4" s="120"/>
      <c r="E4" s="120"/>
      <c r="F4" s="120"/>
      <c r="H4" s="30"/>
    </row>
    <row r="5" spans="1:9">
      <c r="A5" s="120"/>
      <c r="B5" s="120"/>
      <c r="C5" s="120"/>
      <c r="D5" s="120"/>
      <c r="E5" s="120"/>
      <c r="F5" s="120"/>
      <c r="H5" s="30"/>
    </row>
    <row r="7" spans="1:9">
      <c r="A7" s="7" t="str">
        <f>CONCATENATE(Base!A15)</f>
        <v>4</v>
      </c>
      <c r="B7" s="119" t="str">
        <f>CONCATENATE(Base!C15)</f>
        <v>Façade</v>
      </c>
      <c r="C7" s="119"/>
      <c r="D7" s="119"/>
    </row>
    <row r="8" spans="1:9" ht="15.75" thickBot="1"/>
    <row r="9" spans="1:9" ht="16.5" thickTop="1" thickBot="1">
      <c r="C9" s="25" t="s">
        <v>7</v>
      </c>
      <c r="D9" s="26" t="str">
        <f>IF(COUNT(Base!#REF!),Base!#REF!,"'")</f>
        <v>'</v>
      </c>
      <c r="E9" s="16"/>
      <c r="F9" s="16"/>
      <c r="G9" s="11"/>
    </row>
    <row r="10" spans="1:9" ht="15.75" thickTop="1">
      <c r="E10" s="16"/>
      <c r="F10" s="16"/>
      <c r="G10" s="11"/>
    </row>
    <row r="11" spans="1:9">
      <c r="B11" s="6"/>
      <c r="C11" s="6"/>
      <c r="F11" s="16"/>
      <c r="G11" s="11"/>
    </row>
    <row r="12" spans="1:9" ht="15.75" thickBot="1">
      <c r="F12" s="16"/>
      <c r="G12" s="11"/>
    </row>
    <row r="13" spans="1:9" ht="15.75" customHeight="1" thickTop="1">
      <c r="B13" s="115" t="s">
        <v>4</v>
      </c>
      <c r="C13" s="117" t="s">
        <v>2</v>
      </c>
      <c r="D13" s="121" t="s">
        <v>6</v>
      </c>
      <c r="E13" s="123" t="s">
        <v>3</v>
      </c>
      <c r="F13" s="16"/>
      <c r="G13" s="114" t="s">
        <v>5</v>
      </c>
      <c r="I13" s="31"/>
    </row>
    <row r="14" spans="1:9" ht="15.75" thickBot="1">
      <c r="B14" s="116"/>
      <c r="C14" s="118"/>
      <c r="D14" s="122"/>
      <c r="E14" s="124"/>
      <c r="F14" s="16"/>
      <c r="G14" s="114"/>
      <c r="I14" s="31"/>
    </row>
    <row r="15" spans="1:9" ht="15.75" thickTop="1">
      <c r="A15" s="21"/>
      <c r="B15" s="9" t="str">
        <f>IF(C15&lt;&gt;"",1,"")</f>
        <v/>
      </c>
      <c r="C15" s="22"/>
      <c r="D15" s="18"/>
      <c r="E15" s="17" t="str">
        <f t="shared" ref="E15:E37" si="0">IF(ISNUMBER($D15),COUNTIF($D$15:$D$37,"&lt;"&amp;$D15)+1,"")</f>
        <v/>
      </c>
      <c r="F15" s="16"/>
      <c r="G15" s="15" t="str">
        <f t="shared" ref="G15:G37" si="1">IF(AND(D15&lt;&gt;"",COUNT(D15-$D$9)),(D15-$D$9),"")</f>
        <v/>
      </c>
      <c r="I15" s="29"/>
    </row>
    <row r="16" spans="1:9">
      <c r="A16" s="21"/>
      <c r="B16" s="10" t="str">
        <f>IF(C16&lt;&gt;"",B15+1,"")</f>
        <v/>
      </c>
      <c r="C16" s="23"/>
      <c r="D16" s="19"/>
      <c r="E16" s="12" t="str">
        <f t="shared" si="0"/>
        <v/>
      </c>
      <c r="F16" s="16"/>
      <c r="G16" s="15" t="str">
        <f t="shared" si="1"/>
        <v/>
      </c>
      <c r="I16" s="29"/>
    </row>
    <row r="17" spans="1:9">
      <c r="A17" s="21"/>
      <c r="B17" s="10" t="str">
        <f t="shared" ref="B17:B37" si="2">IF(C17&lt;&gt;"",B16+1,"")</f>
        <v/>
      </c>
      <c r="C17" s="23"/>
      <c r="D17" s="19"/>
      <c r="E17" s="12" t="str">
        <f t="shared" si="0"/>
        <v/>
      </c>
      <c r="F17" s="16"/>
      <c r="G17" s="15" t="str">
        <f t="shared" si="1"/>
        <v/>
      </c>
      <c r="I17" s="29"/>
    </row>
    <row r="18" spans="1:9">
      <c r="A18" s="21"/>
      <c r="B18" s="10" t="str">
        <f>IF(C18&lt;&gt;"",B17+1,"")</f>
        <v/>
      </c>
      <c r="C18" s="23"/>
      <c r="D18" s="19"/>
      <c r="E18" s="12" t="str">
        <f t="shared" si="0"/>
        <v/>
      </c>
      <c r="F18" s="16"/>
      <c r="G18" s="15" t="str">
        <f t="shared" si="1"/>
        <v/>
      </c>
      <c r="I18" s="29"/>
    </row>
    <row r="19" spans="1:9">
      <c r="A19" s="21"/>
      <c r="B19" s="10" t="str">
        <f t="shared" si="2"/>
        <v/>
      </c>
      <c r="C19" s="23"/>
      <c r="D19" s="19"/>
      <c r="E19" s="12" t="str">
        <f t="shared" si="0"/>
        <v/>
      </c>
      <c r="F19" s="16"/>
      <c r="G19" s="15" t="str">
        <f t="shared" si="1"/>
        <v/>
      </c>
      <c r="I19" s="29"/>
    </row>
    <row r="20" spans="1:9">
      <c r="A20" s="21"/>
      <c r="B20" s="10" t="str">
        <f t="shared" si="2"/>
        <v/>
      </c>
      <c r="C20" s="23"/>
      <c r="D20" s="19"/>
      <c r="E20" s="12" t="str">
        <f t="shared" si="0"/>
        <v/>
      </c>
      <c r="F20" s="16"/>
      <c r="G20" s="15" t="str">
        <f t="shared" si="1"/>
        <v/>
      </c>
      <c r="I20" s="29"/>
    </row>
    <row r="21" spans="1:9">
      <c r="A21" s="21"/>
      <c r="B21" s="10" t="str">
        <f t="shared" si="2"/>
        <v/>
      </c>
      <c r="C21" s="23"/>
      <c r="D21" s="19"/>
      <c r="E21" s="12" t="str">
        <f t="shared" si="0"/>
        <v/>
      </c>
      <c r="F21" s="16"/>
      <c r="G21" s="15" t="str">
        <f t="shared" si="1"/>
        <v/>
      </c>
      <c r="I21" s="29"/>
    </row>
    <row r="22" spans="1:9">
      <c r="A22" s="21"/>
      <c r="B22" s="10" t="str">
        <f t="shared" si="2"/>
        <v/>
      </c>
      <c r="C22" s="23"/>
      <c r="D22" s="19"/>
      <c r="E22" s="12" t="str">
        <f t="shared" si="0"/>
        <v/>
      </c>
      <c r="F22" s="16"/>
      <c r="G22" s="15" t="str">
        <f t="shared" si="1"/>
        <v/>
      </c>
      <c r="I22" s="29"/>
    </row>
    <row r="23" spans="1:9">
      <c r="A23" s="21"/>
      <c r="B23" s="10" t="str">
        <f t="shared" si="2"/>
        <v/>
      </c>
      <c r="C23" s="23"/>
      <c r="D23" s="19"/>
      <c r="E23" s="12" t="str">
        <f t="shared" si="0"/>
        <v/>
      </c>
      <c r="F23" s="16"/>
      <c r="G23" s="15" t="str">
        <f t="shared" si="1"/>
        <v/>
      </c>
      <c r="I23" s="29"/>
    </row>
    <row r="24" spans="1:9">
      <c r="A24" s="21"/>
      <c r="B24" s="10" t="str">
        <f t="shared" si="2"/>
        <v/>
      </c>
      <c r="C24" s="23"/>
      <c r="D24" s="19"/>
      <c r="E24" s="12" t="str">
        <f t="shared" si="0"/>
        <v/>
      </c>
      <c r="F24" s="16"/>
      <c r="G24" s="15" t="str">
        <f t="shared" si="1"/>
        <v/>
      </c>
      <c r="I24" s="29"/>
    </row>
    <row r="25" spans="1:9">
      <c r="A25" s="21"/>
      <c r="B25" s="10" t="str">
        <f t="shared" si="2"/>
        <v/>
      </c>
      <c r="C25" s="23"/>
      <c r="D25" s="19"/>
      <c r="E25" s="12" t="str">
        <f t="shared" si="0"/>
        <v/>
      </c>
      <c r="F25" s="16"/>
      <c r="G25" s="15" t="str">
        <f t="shared" si="1"/>
        <v/>
      </c>
      <c r="I25" s="29"/>
    </row>
    <row r="26" spans="1:9">
      <c r="A26" s="21"/>
      <c r="B26" s="10" t="str">
        <f t="shared" si="2"/>
        <v/>
      </c>
      <c r="C26" s="23"/>
      <c r="D26" s="19"/>
      <c r="E26" s="12" t="str">
        <f t="shared" si="0"/>
        <v/>
      </c>
      <c r="F26" s="16"/>
      <c r="G26" s="15" t="str">
        <f t="shared" si="1"/>
        <v/>
      </c>
      <c r="I26" s="29"/>
    </row>
    <row r="27" spans="1:9">
      <c r="A27" s="21"/>
      <c r="B27" s="10" t="str">
        <f t="shared" si="2"/>
        <v/>
      </c>
      <c r="C27" s="23"/>
      <c r="D27" s="19"/>
      <c r="E27" s="12" t="str">
        <f t="shared" si="0"/>
        <v/>
      </c>
      <c r="F27" s="16"/>
      <c r="G27" s="15" t="str">
        <f t="shared" si="1"/>
        <v/>
      </c>
      <c r="I27" s="29"/>
    </row>
    <row r="28" spans="1:9">
      <c r="A28" s="21"/>
      <c r="B28" s="10" t="str">
        <f t="shared" si="2"/>
        <v/>
      </c>
      <c r="C28" s="23"/>
      <c r="D28" s="19"/>
      <c r="E28" s="12" t="str">
        <f t="shared" si="0"/>
        <v/>
      </c>
      <c r="F28" s="16"/>
      <c r="G28" s="15" t="str">
        <f t="shared" si="1"/>
        <v/>
      </c>
      <c r="I28" s="29"/>
    </row>
    <row r="29" spans="1:9">
      <c r="A29" s="21"/>
      <c r="B29" s="10" t="str">
        <f t="shared" si="2"/>
        <v/>
      </c>
      <c r="C29" s="23"/>
      <c r="D29" s="19"/>
      <c r="E29" s="12" t="str">
        <f t="shared" si="0"/>
        <v/>
      </c>
      <c r="F29" s="16"/>
      <c r="G29" s="15" t="str">
        <f t="shared" si="1"/>
        <v/>
      </c>
      <c r="I29" s="29"/>
    </row>
    <row r="30" spans="1:9">
      <c r="A30" s="21"/>
      <c r="B30" s="10" t="str">
        <f t="shared" si="2"/>
        <v/>
      </c>
      <c r="C30" s="23"/>
      <c r="D30" s="19"/>
      <c r="E30" s="12" t="str">
        <f t="shared" si="0"/>
        <v/>
      </c>
      <c r="F30" s="16"/>
      <c r="G30" s="15" t="str">
        <f t="shared" si="1"/>
        <v/>
      </c>
      <c r="I30" s="29"/>
    </row>
    <row r="31" spans="1:9">
      <c r="A31" s="21"/>
      <c r="B31" s="10" t="str">
        <f t="shared" si="2"/>
        <v/>
      </c>
      <c r="C31" s="23"/>
      <c r="D31" s="19"/>
      <c r="E31" s="12" t="str">
        <f t="shared" si="0"/>
        <v/>
      </c>
      <c r="F31" s="16"/>
      <c r="G31" s="15" t="str">
        <f t="shared" si="1"/>
        <v/>
      </c>
      <c r="I31" s="29"/>
    </row>
    <row r="32" spans="1:9">
      <c r="A32" s="21"/>
      <c r="B32" s="10" t="str">
        <f t="shared" si="2"/>
        <v/>
      </c>
      <c r="C32" s="23"/>
      <c r="D32" s="19"/>
      <c r="E32" s="12" t="str">
        <f t="shared" si="0"/>
        <v/>
      </c>
      <c r="F32" s="16"/>
      <c r="G32" s="15" t="str">
        <f t="shared" si="1"/>
        <v/>
      </c>
      <c r="I32" s="29"/>
    </row>
    <row r="33" spans="1:9">
      <c r="A33" s="21"/>
      <c r="B33" s="10" t="str">
        <f t="shared" si="2"/>
        <v/>
      </c>
      <c r="C33" s="23"/>
      <c r="D33" s="19"/>
      <c r="E33" s="12" t="str">
        <f t="shared" si="0"/>
        <v/>
      </c>
      <c r="F33" s="16"/>
      <c r="G33" s="15" t="str">
        <f t="shared" si="1"/>
        <v/>
      </c>
      <c r="I33" s="29"/>
    </row>
    <row r="34" spans="1:9">
      <c r="A34" s="21"/>
      <c r="B34" s="10" t="str">
        <f t="shared" si="2"/>
        <v/>
      </c>
      <c r="C34" s="23"/>
      <c r="D34" s="19"/>
      <c r="E34" s="12" t="str">
        <f t="shared" si="0"/>
        <v/>
      </c>
      <c r="F34" s="16"/>
      <c r="G34" s="15" t="str">
        <f t="shared" si="1"/>
        <v/>
      </c>
      <c r="I34" s="29"/>
    </row>
    <row r="35" spans="1:9">
      <c r="A35" s="21"/>
      <c r="B35" s="10" t="str">
        <f t="shared" si="2"/>
        <v/>
      </c>
      <c r="C35" s="23"/>
      <c r="D35" s="19"/>
      <c r="E35" s="12" t="str">
        <f t="shared" si="0"/>
        <v/>
      </c>
      <c r="F35" s="16"/>
      <c r="G35" s="15" t="str">
        <f t="shared" si="1"/>
        <v/>
      </c>
      <c r="I35" s="29"/>
    </row>
    <row r="36" spans="1:9">
      <c r="A36" s="21"/>
      <c r="B36" s="10" t="str">
        <f t="shared" si="2"/>
        <v/>
      </c>
      <c r="C36" s="23"/>
      <c r="D36" s="19"/>
      <c r="E36" s="12" t="str">
        <f t="shared" si="0"/>
        <v/>
      </c>
      <c r="F36" s="16"/>
      <c r="G36" s="15" t="str">
        <f t="shared" si="1"/>
        <v/>
      </c>
      <c r="I36" s="29"/>
    </row>
    <row r="37" spans="1:9" ht="15.75" thickBot="1">
      <c r="A37" s="21"/>
      <c r="B37" s="14" t="str">
        <f t="shared" si="2"/>
        <v/>
      </c>
      <c r="C37" s="24"/>
      <c r="D37" s="20"/>
      <c r="E37" s="13" t="str">
        <f t="shared" si="0"/>
        <v/>
      </c>
      <c r="F37" s="16"/>
      <c r="G37" s="15" t="str">
        <f t="shared" si="1"/>
        <v/>
      </c>
      <c r="I37" s="29"/>
    </row>
    <row r="38" spans="1:9" ht="15.75" thickTop="1"/>
  </sheetData>
  <mergeCells count="7">
    <mergeCell ref="A1:F5"/>
    <mergeCell ref="B7:D7"/>
    <mergeCell ref="B13:B14"/>
    <mergeCell ref="G13:G14"/>
    <mergeCell ref="C13:C14"/>
    <mergeCell ref="D13:D14"/>
    <mergeCell ref="E13:E14"/>
  </mergeCells>
  <pageMargins left="1.299212598425197" right="0.70866141732283472" top="0.74803149606299213" bottom="0.74803149606299213"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sheetPr codeName="Feuil6"/>
  <dimension ref="A1:I38"/>
  <sheetViews>
    <sheetView workbookViewId="0">
      <selection sqref="A1:F5"/>
    </sheetView>
  </sheetViews>
  <sheetFormatPr baseColWidth="10" defaultRowHeight="15"/>
  <cols>
    <col min="1" max="1" width="3.7109375" style="1" customWidth="1"/>
    <col min="2" max="2" width="11.85546875" style="16" customWidth="1"/>
    <col min="3" max="3" width="23.140625" style="16" customWidth="1"/>
    <col min="4" max="4" width="20.7109375" style="16" customWidth="1"/>
    <col min="5" max="5" width="10.140625" style="11" customWidth="1"/>
    <col min="6" max="6" width="3.7109375" style="1" customWidth="1"/>
    <col min="7" max="7" width="15.7109375" style="16" customWidth="1"/>
    <col min="8" max="8" width="3.7109375" style="28" customWidth="1"/>
    <col min="9" max="9" width="15.7109375" style="27" customWidth="1"/>
    <col min="10" max="16384" width="11.42578125" style="28"/>
  </cols>
  <sheetData>
    <row r="1" spans="1:9" ht="15" customHeight="1">
      <c r="A1" s="120" t="str">
        <f>CONCATENATE(Base!A1)</f>
        <v/>
      </c>
      <c r="B1" s="120"/>
      <c r="C1" s="120"/>
      <c r="D1" s="120"/>
      <c r="E1" s="120"/>
      <c r="F1" s="120"/>
      <c r="H1" s="30"/>
    </row>
    <row r="2" spans="1:9">
      <c r="A2" s="120"/>
      <c r="B2" s="120"/>
      <c r="C2" s="120"/>
      <c r="D2" s="120"/>
      <c r="E2" s="120"/>
      <c r="F2" s="120"/>
      <c r="H2" s="30"/>
    </row>
    <row r="3" spans="1:9">
      <c r="A3" s="120"/>
      <c r="B3" s="120"/>
      <c r="C3" s="120"/>
      <c r="D3" s="120"/>
      <c r="E3" s="120"/>
      <c r="F3" s="120"/>
      <c r="H3" s="30"/>
    </row>
    <row r="4" spans="1:9">
      <c r="A4" s="120"/>
      <c r="B4" s="120"/>
      <c r="C4" s="120"/>
      <c r="D4" s="120"/>
      <c r="E4" s="120"/>
      <c r="F4" s="120"/>
      <c r="H4" s="30"/>
    </row>
    <row r="5" spans="1:9">
      <c r="A5" s="120"/>
      <c r="B5" s="120"/>
      <c r="C5" s="120"/>
      <c r="D5" s="120"/>
      <c r="E5" s="120"/>
      <c r="F5" s="120"/>
      <c r="H5" s="30"/>
    </row>
    <row r="7" spans="1:9">
      <c r="A7" s="7" t="str">
        <f>CONCATENATE(Base!A17)</f>
        <v>5</v>
      </c>
      <c r="B7" s="119" t="str">
        <f>CONCATENATE(Base!C17)</f>
        <v>Menuiseries extérieures</v>
      </c>
      <c r="C7" s="119"/>
      <c r="D7" s="119"/>
    </row>
    <row r="8" spans="1:9" ht="15.75" thickBot="1"/>
    <row r="9" spans="1:9" ht="16.5" thickTop="1" thickBot="1">
      <c r="C9" s="25" t="s">
        <v>7</v>
      </c>
      <c r="D9" s="26" t="str">
        <f>IF(COUNT(Base!#REF!),Base!#REF!,"'")</f>
        <v>'</v>
      </c>
      <c r="E9" s="16"/>
      <c r="F9" s="16"/>
      <c r="G9" s="11"/>
    </row>
    <row r="10" spans="1:9" ht="15.75" thickTop="1">
      <c r="E10" s="16"/>
      <c r="F10" s="16"/>
      <c r="G10" s="11"/>
    </row>
    <row r="11" spans="1:9">
      <c r="B11" s="6"/>
      <c r="C11" s="6"/>
      <c r="F11" s="16"/>
      <c r="G11" s="11"/>
    </row>
    <row r="12" spans="1:9" ht="15.75" thickBot="1">
      <c r="F12" s="16"/>
      <c r="G12" s="11"/>
    </row>
    <row r="13" spans="1:9" ht="15.75" customHeight="1" thickTop="1">
      <c r="B13" s="115" t="s">
        <v>4</v>
      </c>
      <c r="C13" s="117" t="s">
        <v>2</v>
      </c>
      <c r="D13" s="121" t="s">
        <v>6</v>
      </c>
      <c r="E13" s="123" t="s">
        <v>3</v>
      </c>
      <c r="F13" s="16"/>
      <c r="G13" s="114" t="s">
        <v>5</v>
      </c>
      <c r="I13" s="31"/>
    </row>
    <row r="14" spans="1:9" ht="15.75" thickBot="1">
      <c r="B14" s="116"/>
      <c r="C14" s="118"/>
      <c r="D14" s="122"/>
      <c r="E14" s="124"/>
      <c r="F14" s="16"/>
      <c r="G14" s="114"/>
      <c r="I14" s="31"/>
    </row>
    <row r="15" spans="1:9" ht="15.75" thickTop="1">
      <c r="A15" s="21"/>
      <c r="B15" s="9" t="str">
        <f>IF(C15&lt;&gt;"",1,"")</f>
        <v/>
      </c>
      <c r="C15" s="22"/>
      <c r="D15" s="18"/>
      <c r="E15" s="17" t="str">
        <f t="shared" ref="E15:E37" si="0">IF(ISNUMBER($D15),COUNTIF($D$15:$D$37,"&lt;"&amp;$D15)+1,"")</f>
        <v/>
      </c>
      <c r="F15" s="16"/>
      <c r="G15" s="15" t="str">
        <f t="shared" ref="G15:G37" si="1">IF(AND(D15&lt;&gt;"",COUNT(D15-$D$9)),(D15-$D$9),"")</f>
        <v/>
      </c>
      <c r="I15" s="29"/>
    </row>
    <row r="16" spans="1:9">
      <c r="A16" s="21"/>
      <c r="B16" s="10" t="str">
        <f>IF(C16&lt;&gt;"",B15+1,"")</f>
        <v/>
      </c>
      <c r="C16" s="23"/>
      <c r="D16" s="19"/>
      <c r="E16" s="12" t="str">
        <f t="shared" si="0"/>
        <v/>
      </c>
      <c r="F16" s="16"/>
      <c r="G16" s="15" t="str">
        <f t="shared" si="1"/>
        <v/>
      </c>
      <c r="I16" s="29"/>
    </row>
    <row r="17" spans="1:9">
      <c r="A17" s="21"/>
      <c r="B17" s="10" t="str">
        <f t="shared" ref="B17:B37" si="2">IF(C17&lt;&gt;"",B16+1,"")</f>
        <v/>
      </c>
      <c r="C17" s="23"/>
      <c r="D17" s="19"/>
      <c r="E17" s="12" t="str">
        <f t="shared" si="0"/>
        <v/>
      </c>
      <c r="F17" s="16"/>
      <c r="G17" s="15" t="str">
        <f t="shared" si="1"/>
        <v/>
      </c>
      <c r="I17" s="29"/>
    </row>
    <row r="18" spans="1:9">
      <c r="A18" s="21"/>
      <c r="B18" s="10" t="str">
        <f>IF(C18&lt;&gt;"",B17+1,"")</f>
        <v/>
      </c>
      <c r="C18" s="23"/>
      <c r="D18" s="19"/>
      <c r="E18" s="12" t="str">
        <f t="shared" si="0"/>
        <v/>
      </c>
      <c r="F18" s="16"/>
      <c r="G18" s="15" t="str">
        <f t="shared" si="1"/>
        <v/>
      </c>
      <c r="I18" s="29"/>
    </row>
    <row r="19" spans="1:9">
      <c r="A19" s="21"/>
      <c r="B19" s="10" t="str">
        <f t="shared" si="2"/>
        <v/>
      </c>
      <c r="C19" s="23"/>
      <c r="D19" s="19"/>
      <c r="E19" s="12" t="str">
        <f t="shared" si="0"/>
        <v/>
      </c>
      <c r="F19" s="16"/>
      <c r="G19" s="15" t="str">
        <f t="shared" si="1"/>
        <v/>
      </c>
      <c r="I19" s="29"/>
    </row>
    <row r="20" spans="1:9">
      <c r="A20" s="21"/>
      <c r="B20" s="10" t="str">
        <f t="shared" si="2"/>
        <v/>
      </c>
      <c r="C20" s="23"/>
      <c r="D20" s="19"/>
      <c r="E20" s="12" t="str">
        <f t="shared" si="0"/>
        <v/>
      </c>
      <c r="F20" s="16"/>
      <c r="G20" s="15" t="str">
        <f t="shared" si="1"/>
        <v/>
      </c>
      <c r="I20" s="29"/>
    </row>
    <row r="21" spans="1:9">
      <c r="A21" s="21"/>
      <c r="B21" s="10" t="str">
        <f t="shared" si="2"/>
        <v/>
      </c>
      <c r="C21" s="23"/>
      <c r="D21" s="19"/>
      <c r="E21" s="12" t="str">
        <f t="shared" si="0"/>
        <v/>
      </c>
      <c r="F21" s="16"/>
      <c r="G21" s="15" t="str">
        <f t="shared" si="1"/>
        <v/>
      </c>
      <c r="I21" s="29"/>
    </row>
    <row r="22" spans="1:9">
      <c r="A22" s="21"/>
      <c r="B22" s="10" t="str">
        <f t="shared" si="2"/>
        <v/>
      </c>
      <c r="C22" s="23"/>
      <c r="D22" s="19"/>
      <c r="E22" s="12" t="str">
        <f t="shared" si="0"/>
        <v/>
      </c>
      <c r="F22" s="16"/>
      <c r="G22" s="15" t="str">
        <f t="shared" si="1"/>
        <v/>
      </c>
      <c r="I22" s="29"/>
    </row>
    <row r="23" spans="1:9">
      <c r="A23" s="21"/>
      <c r="B23" s="10" t="str">
        <f t="shared" si="2"/>
        <v/>
      </c>
      <c r="C23" s="23"/>
      <c r="D23" s="19"/>
      <c r="E23" s="12" t="str">
        <f t="shared" si="0"/>
        <v/>
      </c>
      <c r="F23" s="16"/>
      <c r="G23" s="15" t="str">
        <f t="shared" si="1"/>
        <v/>
      </c>
      <c r="I23" s="29"/>
    </row>
    <row r="24" spans="1:9">
      <c r="A24" s="21"/>
      <c r="B24" s="10" t="str">
        <f t="shared" si="2"/>
        <v/>
      </c>
      <c r="C24" s="23"/>
      <c r="D24" s="19"/>
      <c r="E24" s="12" t="str">
        <f t="shared" si="0"/>
        <v/>
      </c>
      <c r="F24" s="16"/>
      <c r="G24" s="15" t="str">
        <f t="shared" si="1"/>
        <v/>
      </c>
      <c r="I24" s="29"/>
    </row>
    <row r="25" spans="1:9">
      <c r="A25" s="21"/>
      <c r="B25" s="10" t="str">
        <f t="shared" si="2"/>
        <v/>
      </c>
      <c r="C25" s="23"/>
      <c r="D25" s="19"/>
      <c r="E25" s="12" t="str">
        <f t="shared" si="0"/>
        <v/>
      </c>
      <c r="F25" s="16"/>
      <c r="G25" s="15" t="str">
        <f t="shared" si="1"/>
        <v/>
      </c>
      <c r="I25" s="29"/>
    </row>
    <row r="26" spans="1:9">
      <c r="A26" s="21"/>
      <c r="B26" s="10" t="str">
        <f t="shared" si="2"/>
        <v/>
      </c>
      <c r="C26" s="23"/>
      <c r="D26" s="19"/>
      <c r="E26" s="12" t="str">
        <f t="shared" si="0"/>
        <v/>
      </c>
      <c r="F26" s="16"/>
      <c r="G26" s="15" t="str">
        <f t="shared" si="1"/>
        <v/>
      </c>
      <c r="I26" s="29"/>
    </row>
    <row r="27" spans="1:9">
      <c r="A27" s="21"/>
      <c r="B27" s="10" t="str">
        <f t="shared" si="2"/>
        <v/>
      </c>
      <c r="C27" s="23"/>
      <c r="D27" s="19"/>
      <c r="E27" s="12" t="str">
        <f t="shared" si="0"/>
        <v/>
      </c>
      <c r="F27" s="16"/>
      <c r="G27" s="15" t="str">
        <f t="shared" si="1"/>
        <v/>
      </c>
      <c r="I27" s="29"/>
    </row>
    <row r="28" spans="1:9">
      <c r="A28" s="21"/>
      <c r="B28" s="10" t="str">
        <f t="shared" si="2"/>
        <v/>
      </c>
      <c r="C28" s="23"/>
      <c r="D28" s="19"/>
      <c r="E28" s="12" t="str">
        <f t="shared" si="0"/>
        <v/>
      </c>
      <c r="F28" s="16"/>
      <c r="G28" s="15" t="str">
        <f t="shared" si="1"/>
        <v/>
      </c>
      <c r="I28" s="29"/>
    </row>
    <row r="29" spans="1:9">
      <c r="A29" s="21"/>
      <c r="B29" s="10" t="str">
        <f t="shared" si="2"/>
        <v/>
      </c>
      <c r="C29" s="23"/>
      <c r="D29" s="19"/>
      <c r="E29" s="12" t="str">
        <f t="shared" si="0"/>
        <v/>
      </c>
      <c r="F29" s="16"/>
      <c r="G29" s="15" t="str">
        <f t="shared" si="1"/>
        <v/>
      </c>
      <c r="I29" s="29"/>
    </row>
    <row r="30" spans="1:9">
      <c r="A30" s="21"/>
      <c r="B30" s="10" t="str">
        <f t="shared" si="2"/>
        <v/>
      </c>
      <c r="C30" s="23"/>
      <c r="D30" s="19"/>
      <c r="E30" s="12" t="str">
        <f t="shared" si="0"/>
        <v/>
      </c>
      <c r="F30" s="16"/>
      <c r="G30" s="15" t="str">
        <f t="shared" si="1"/>
        <v/>
      </c>
      <c r="I30" s="29"/>
    </row>
    <row r="31" spans="1:9">
      <c r="A31" s="21"/>
      <c r="B31" s="10" t="str">
        <f t="shared" si="2"/>
        <v/>
      </c>
      <c r="C31" s="23"/>
      <c r="D31" s="19"/>
      <c r="E31" s="12" t="str">
        <f t="shared" si="0"/>
        <v/>
      </c>
      <c r="F31" s="16"/>
      <c r="G31" s="15" t="str">
        <f t="shared" si="1"/>
        <v/>
      </c>
      <c r="I31" s="29"/>
    </row>
    <row r="32" spans="1:9">
      <c r="A32" s="21"/>
      <c r="B32" s="10" t="str">
        <f t="shared" si="2"/>
        <v/>
      </c>
      <c r="C32" s="23"/>
      <c r="D32" s="19"/>
      <c r="E32" s="12" t="str">
        <f t="shared" si="0"/>
        <v/>
      </c>
      <c r="F32" s="16"/>
      <c r="G32" s="15" t="str">
        <f t="shared" si="1"/>
        <v/>
      </c>
      <c r="I32" s="29"/>
    </row>
    <row r="33" spans="1:9">
      <c r="A33" s="21"/>
      <c r="B33" s="10" t="str">
        <f t="shared" si="2"/>
        <v/>
      </c>
      <c r="C33" s="23"/>
      <c r="D33" s="19"/>
      <c r="E33" s="12" t="str">
        <f t="shared" si="0"/>
        <v/>
      </c>
      <c r="F33" s="16"/>
      <c r="G33" s="15" t="str">
        <f t="shared" si="1"/>
        <v/>
      </c>
      <c r="I33" s="29"/>
    </row>
    <row r="34" spans="1:9">
      <c r="A34" s="21"/>
      <c r="B34" s="10" t="str">
        <f t="shared" si="2"/>
        <v/>
      </c>
      <c r="C34" s="23"/>
      <c r="D34" s="19"/>
      <c r="E34" s="12" t="str">
        <f t="shared" si="0"/>
        <v/>
      </c>
      <c r="F34" s="16"/>
      <c r="G34" s="15" t="str">
        <f t="shared" si="1"/>
        <v/>
      </c>
      <c r="I34" s="29"/>
    </row>
    <row r="35" spans="1:9">
      <c r="A35" s="21"/>
      <c r="B35" s="10" t="str">
        <f t="shared" si="2"/>
        <v/>
      </c>
      <c r="C35" s="23"/>
      <c r="D35" s="19"/>
      <c r="E35" s="12" t="str">
        <f t="shared" si="0"/>
        <v/>
      </c>
      <c r="F35" s="16"/>
      <c r="G35" s="15" t="str">
        <f t="shared" si="1"/>
        <v/>
      </c>
      <c r="I35" s="29"/>
    </row>
    <row r="36" spans="1:9">
      <c r="A36" s="21"/>
      <c r="B36" s="10" t="str">
        <f t="shared" si="2"/>
        <v/>
      </c>
      <c r="C36" s="23"/>
      <c r="D36" s="19"/>
      <c r="E36" s="12" t="str">
        <f t="shared" si="0"/>
        <v/>
      </c>
      <c r="F36" s="16"/>
      <c r="G36" s="15" t="str">
        <f t="shared" si="1"/>
        <v/>
      </c>
      <c r="I36" s="29"/>
    </row>
    <row r="37" spans="1:9" ht="15.75" thickBot="1">
      <c r="A37" s="21"/>
      <c r="B37" s="14" t="str">
        <f t="shared" si="2"/>
        <v/>
      </c>
      <c r="C37" s="24"/>
      <c r="D37" s="20"/>
      <c r="E37" s="13" t="str">
        <f t="shared" si="0"/>
        <v/>
      </c>
      <c r="F37" s="16"/>
      <c r="G37" s="15" t="str">
        <f t="shared" si="1"/>
        <v/>
      </c>
      <c r="I37" s="29"/>
    </row>
    <row r="38" spans="1:9" ht="15.75" thickTop="1"/>
  </sheetData>
  <mergeCells count="7">
    <mergeCell ref="A1:F5"/>
    <mergeCell ref="B7:D7"/>
    <mergeCell ref="B13:B14"/>
    <mergeCell ref="G13:G14"/>
    <mergeCell ref="C13:C14"/>
    <mergeCell ref="D13:D14"/>
    <mergeCell ref="E13:E14"/>
  </mergeCells>
  <pageMargins left="1.299212598425197" right="0.70866141732283472"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sheetPr codeName="Feuil7"/>
  <dimension ref="A1:I38"/>
  <sheetViews>
    <sheetView workbookViewId="0">
      <selection sqref="A1:F5"/>
    </sheetView>
  </sheetViews>
  <sheetFormatPr baseColWidth="10" defaultRowHeight="15"/>
  <cols>
    <col min="1" max="1" width="3.7109375" style="1" customWidth="1"/>
    <col min="2" max="2" width="11.85546875" style="16" customWidth="1"/>
    <col min="3" max="3" width="23.140625" style="16" customWidth="1"/>
    <col min="4" max="4" width="20.7109375" style="16" customWidth="1"/>
    <col min="5" max="5" width="10.140625" style="11" customWidth="1"/>
    <col min="6" max="6" width="3.7109375" style="1" customWidth="1"/>
    <col min="7" max="7" width="15.7109375" style="16" customWidth="1"/>
    <col min="8" max="8" width="3.7109375" style="28" customWidth="1"/>
    <col min="9" max="9" width="15.7109375" style="27" customWidth="1"/>
    <col min="10" max="16384" width="11.42578125" style="28"/>
  </cols>
  <sheetData>
    <row r="1" spans="1:9" ht="15" customHeight="1">
      <c r="A1" s="120" t="str">
        <f>CONCATENATE(Base!A1)</f>
        <v/>
      </c>
      <c r="B1" s="120"/>
      <c r="C1" s="120"/>
      <c r="D1" s="120"/>
      <c r="E1" s="120"/>
      <c r="F1" s="120"/>
      <c r="H1" s="30"/>
    </row>
    <row r="2" spans="1:9">
      <c r="A2" s="120"/>
      <c r="B2" s="120"/>
      <c r="C2" s="120"/>
      <c r="D2" s="120"/>
      <c r="E2" s="120"/>
      <c r="F2" s="120"/>
      <c r="H2" s="30"/>
    </row>
    <row r="3" spans="1:9">
      <c r="A3" s="120"/>
      <c r="B3" s="120"/>
      <c r="C3" s="120"/>
      <c r="D3" s="120"/>
      <c r="E3" s="120"/>
      <c r="F3" s="120"/>
      <c r="H3" s="30"/>
    </row>
    <row r="4" spans="1:9">
      <c r="A4" s="120"/>
      <c r="B4" s="120"/>
      <c r="C4" s="120"/>
      <c r="D4" s="120"/>
      <c r="E4" s="120"/>
      <c r="F4" s="120"/>
      <c r="H4" s="30"/>
    </row>
    <row r="5" spans="1:9">
      <c r="A5" s="120"/>
      <c r="B5" s="120"/>
      <c r="C5" s="120"/>
      <c r="D5" s="120"/>
      <c r="E5" s="120"/>
      <c r="F5" s="120"/>
      <c r="H5" s="30"/>
    </row>
    <row r="7" spans="1:9">
      <c r="A7" s="7" t="str">
        <f>CONCATENATE(Base!A19)</f>
        <v>6</v>
      </c>
      <c r="B7" s="119" t="str">
        <f>CONCATENATE(Base!C19)</f>
        <v>Menuiseries intérieures</v>
      </c>
      <c r="C7" s="119"/>
      <c r="D7" s="119"/>
    </row>
    <row r="8" spans="1:9" ht="15.75" thickBot="1"/>
    <row r="9" spans="1:9" ht="16.5" thickTop="1" thickBot="1">
      <c r="C9" s="25" t="s">
        <v>7</v>
      </c>
      <c r="D9" s="26" t="str">
        <f>IF(COUNT(Base!#REF!),Base!#REF!,"'")</f>
        <v>'</v>
      </c>
      <c r="E9" s="16"/>
      <c r="F9" s="16"/>
      <c r="G9" s="11"/>
    </row>
    <row r="10" spans="1:9" ht="15.75" thickTop="1">
      <c r="E10" s="16"/>
      <c r="F10" s="16"/>
      <c r="G10" s="11"/>
    </row>
    <row r="11" spans="1:9">
      <c r="B11" s="6"/>
      <c r="C11" s="6"/>
      <c r="F11" s="16"/>
      <c r="G11" s="11"/>
    </row>
    <row r="12" spans="1:9" ht="15.75" thickBot="1">
      <c r="F12" s="16"/>
      <c r="G12" s="11"/>
    </row>
    <row r="13" spans="1:9" ht="15.75" customHeight="1" thickTop="1">
      <c r="B13" s="115" t="s">
        <v>4</v>
      </c>
      <c r="C13" s="117" t="s">
        <v>2</v>
      </c>
      <c r="D13" s="121" t="s">
        <v>6</v>
      </c>
      <c r="E13" s="123" t="s">
        <v>3</v>
      </c>
      <c r="F13" s="16"/>
      <c r="G13" s="114" t="s">
        <v>5</v>
      </c>
      <c r="I13" s="31"/>
    </row>
    <row r="14" spans="1:9" ht="15.75" thickBot="1">
      <c r="B14" s="116"/>
      <c r="C14" s="118"/>
      <c r="D14" s="122"/>
      <c r="E14" s="124"/>
      <c r="F14" s="16"/>
      <c r="G14" s="114"/>
      <c r="I14" s="31"/>
    </row>
    <row r="15" spans="1:9" ht="15.75" thickTop="1">
      <c r="A15" s="21"/>
      <c r="B15" s="9" t="str">
        <f>IF(C15&lt;&gt;"",1,"")</f>
        <v/>
      </c>
      <c r="C15" s="22"/>
      <c r="D15" s="18"/>
      <c r="E15" s="17" t="str">
        <f t="shared" ref="E15:E37" si="0">IF(ISNUMBER($D15),COUNTIF($D$15:$D$37,"&lt;"&amp;$D15)+1,"")</f>
        <v/>
      </c>
      <c r="F15" s="16"/>
      <c r="G15" s="15" t="str">
        <f t="shared" ref="G15:G37" si="1">IF(AND(D15&lt;&gt;"",COUNT(D15-$D$9)),(D15-$D$9),"")</f>
        <v/>
      </c>
      <c r="I15" s="29"/>
    </row>
    <row r="16" spans="1:9">
      <c r="A16" s="21"/>
      <c r="B16" s="10" t="str">
        <f>IF(C16&lt;&gt;"",B15+1,"")</f>
        <v/>
      </c>
      <c r="C16" s="23"/>
      <c r="D16" s="19"/>
      <c r="E16" s="12" t="str">
        <f t="shared" si="0"/>
        <v/>
      </c>
      <c r="F16" s="16"/>
      <c r="G16" s="15" t="str">
        <f t="shared" si="1"/>
        <v/>
      </c>
      <c r="I16" s="29"/>
    </row>
    <row r="17" spans="1:9">
      <c r="A17" s="21"/>
      <c r="B17" s="10" t="str">
        <f t="shared" ref="B17:B37" si="2">IF(C17&lt;&gt;"",B16+1,"")</f>
        <v/>
      </c>
      <c r="C17" s="23"/>
      <c r="D17" s="19"/>
      <c r="E17" s="12" t="str">
        <f t="shared" si="0"/>
        <v/>
      </c>
      <c r="F17" s="16"/>
      <c r="G17" s="15" t="str">
        <f t="shared" si="1"/>
        <v/>
      </c>
      <c r="I17" s="29"/>
    </row>
    <row r="18" spans="1:9">
      <c r="A18" s="21"/>
      <c r="B18" s="10" t="str">
        <f>IF(C18&lt;&gt;"",B17+1,"")</f>
        <v/>
      </c>
      <c r="C18" s="23"/>
      <c r="D18" s="19"/>
      <c r="E18" s="12" t="str">
        <f t="shared" si="0"/>
        <v/>
      </c>
      <c r="F18" s="16"/>
      <c r="G18" s="15" t="str">
        <f t="shared" si="1"/>
        <v/>
      </c>
      <c r="I18" s="29"/>
    </row>
    <row r="19" spans="1:9">
      <c r="A19" s="21"/>
      <c r="B19" s="10" t="str">
        <f t="shared" si="2"/>
        <v/>
      </c>
      <c r="C19" s="23"/>
      <c r="D19" s="19"/>
      <c r="E19" s="12" t="str">
        <f t="shared" si="0"/>
        <v/>
      </c>
      <c r="F19" s="16"/>
      <c r="G19" s="15" t="str">
        <f t="shared" si="1"/>
        <v/>
      </c>
      <c r="I19" s="29"/>
    </row>
    <row r="20" spans="1:9">
      <c r="A20" s="21"/>
      <c r="B20" s="10" t="str">
        <f t="shared" si="2"/>
        <v/>
      </c>
      <c r="C20" s="23"/>
      <c r="D20" s="19"/>
      <c r="E20" s="12" t="str">
        <f t="shared" si="0"/>
        <v/>
      </c>
      <c r="F20" s="16"/>
      <c r="G20" s="15" t="str">
        <f t="shared" si="1"/>
        <v/>
      </c>
      <c r="I20" s="29"/>
    </row>
    <row r="21" spans="1:9">
      <c r="A21" s="21"/>
      <c r="B21" s="10" t="str">
        <f t="shared" si="2"/>
        <v/>
      </c>
      <c r="C21" s="23"/>
      <c r="D21" s="19"/>
      <c r="E21" s="12" t="str">
        <f t="shared" si="0"/>
        <v/>
      </c>
      <c r="F21" s="16"/>
      <c r="G21" s="15" t="str">
        <f t="shared" si="1"/>
        <v/>
      </c>
      <c r="I21" s="29"/>
    </row>
    <row r="22" spans="1:9">
      <c r="A22" s="21"/>
      <c r="B22" s="10" t="str">
        <f t="shared" si="2"/>
        <v/>
      </c>
      <c r="C22" s="23"/>
      <c r="D22" s="19"/>
      <c r="E22" s="12" t="str">
        <f t="shared" si="0"/>
        <v/>
      </c>
      <c r="F22" s="16"/>
      <c r="G22" s="15" t="str">
        <f t="shared" si="1"/>
        <v/>
      </c>
      <c r="I22" s="29"/>
    </row>
    <row r="23" spans="1:9">
      <c r="A23" s="21"/>
      <c r="B23" s="10" t="str">
        <f t="shared" si="2"/>
        <v/>
      </c>
      <c r="C23" s="23"/>
      <c r="D23" s="19"/>
      <c r="E23" s="12" t="str">
        <f t="shared" si="0"/>
        <v/>
      </c>
      <c r="F23" s="16"/>
      <c r="G23" s="15" t="str">
        <f t="shared" si="1"/>
        <v/>
      </c>
      <c r="I23" s="29"/>
    </row>
    <row r="24" spans="1:9">
      <c r="A24" s="21"/>
      <c r="B24" s="10" t="str">
        <f t="shared" si="2"/>
        <v/>
      </c>
      <c r="C24" s="23"/>
      <c r="D24" s="19"/>
      <c r="E24" s="12" t="str">
        <f t="shared" si="0"/>
        <v/>
      </c>
      <c r="F24" s="16"/>
      <c r="G24" s="15" t="str">
        <f t="shared" si="1"/>
        <v/>
      </c>
      <c r="I24" s="29"/>
    </row>
    <row r="25" spans="1:9">
      <c r="A25" s="21"/>
      <c r="B25" s="10" t="str">
        <f t="shared" si="2"/>
        <v/>
      </c>
      <c r="C25" s="23"/>
      <c r="D25" s="19"/>
      <c r="E25" s="12" t="str">
        <f t="shared" si="0"/>
        <v/>
      </c>
      <c r="F25" s="16"/>
      <c r="G25" s="15" t="str">
        <f t="shared" si="1"/>
        <v/>
      </c>
      <c r="I25" s="29"/>
    </row>
    <row r="26" spans="1:9">
      <c r="A26" s="21"/>
      <c r="B26" s="10" t="str">
        <f t="shared" si="2"/>
        <v/>
      </c>
      <c r="C26" s="23"/>
      <c r="D26" s="19"/>
      <c r="E26" s="12" t="str">
        <f t="shared" si="0"/>
        <v/>
      </c>
      <c r="F26" s="16"/>
      <c r="G26" s="15" t="str">
        <f t="shared" si="1"/>
        <v/>
      </c>
      <c r="I26" s="29"/>
    </row>
    <row r="27" spans="1:9">
      <c r="A27" s="21"/>
      <c r="B27" s="10" t="str">
        <f t="shared" si="2"/>
        <v/>
      </c>
      <c r="C27" s="23"/>
      <c r="D27" s="19"/>
      <c r="E27" s="12" t="str">
        <f t="shared" si="0"/>
        <v/>
      </c>
      <c r="F27" s="16"/>
      <c r="G27" s="15" t="str">
        <f t="shared" si="1"/>
        <v/>
      </c>
      <c r="I27" s="29"/>
    </row>
    <row r="28" spans="1:9">
      <c r="A28" s="21"/>
      <c r="B28" s="10" t="str">
        <f t="shared" si="2"/>
        <v/>
      </c>
      <c r="C28" s="23"/>
      <c r="D28" s="19"/>
      <c r="E28" s="12" t="str">
        <f t="shared" si="0"/>
        <v/>
      </c>
      <c r="F28" s="16"/>
      <c r="G28" s="15" t="str">
        <f t="shared" si="1"/>
        <v/>
      </c>
      <c r="I28" s="29"/>
    </row>
    <row r="29" spans="1:9">
      <c r="A29" s="21"/>
      <c r="B29" s="10" t="str">
        <f t="shared" si="2"/>
        <v/>
      </c>
      <c r="C29" s="23"/>
      <c r="D29" s="19"/>
      <c r="E29" s="12" t="str">
        <f t="shared" si="0"/>
        <v/>
      </c>
      <c r="F29" s="16"/>
      <c r="G29" s="15" t="str">
        <f t="shared" si="1"/>
        <v/>
      </c>
      <c r="I29" s="29"/>
    </row>
    <row r="30" spans="1:9">
      <c r="A30" s="21"/>
      <c r="B30" s="10" t="str">
        <f t="shared" si="2"/>
        <v/>
      </c>
      <c r="C30" s="23"/>
      <c r="D30" s="19"/>
      <c r="E30" s="12" t="str">
        <f t="shared" si="0"/>
        <v/>
      </c>
      <c r="F30" s="16"/>
      <c r="G30" s="15" t="str">
        <f t="shared" si="1"/>
        <v/>
      </c>
      <c r="I30" s="29"/>
    </row>
    <row r="31" spans="1:9">
      <c r="A31" s="21"/>
      <c r="B31" s="10" t="str">
        <f t="shared" si="2"/>
        <v/>
      </c>
      <c r="C31" s="23"/>
      <c r="D31" s="19"/>
      <c r="E31" s="12" t="str">
        <f t="shared" si="0"/>
        <v/>
      </c>
      <c r="F31" s="16"/>
      <c r="G31" s="15" t="str">
        <f t="shared" si="1"/>
        <v/>
      </c>
      <c r="I31" s="29"/>
    </row>
    <row r="32" spans="1:9">
      <c r="A32" s="21"/>
      <c r="B32" s="10" t="str">
        <f t="shared" si="2"/>
        <v/>
      </c>
      <c r="C32" s="23"/>
      <c r="D32" s="19"/>
      <c r="E32" s="12" t="str">
        <f t="shared" si="0"/>
        <v/>
      </c>
      <c r="F32" s="16"/>
      <c r="G32" s="15" t="str">
        <f t="shared" si="1"/>
        <v/>
      </c>
      <c r="I32" s="29"/>
    </row>
    <row r="33" spans="1:9">
      <c r="A33" s="21"/>
      <c r="B33" s="10" t="str">
        <f t="shared" si="2"/>
        <v/>
      </c>
      <c r="C33" s="23"/>
      <c r="D33" s="19"/>
      <c r="E33" s="12" t="str">
        <f t="shared" si="0"/>
        <v/>
      </c>
      <c r="F33" s="16"/>
      <c r="G33" s="15" t="str">
        <f t="shared" si="1"/>
        <v/>
      </c>
      <c r="I33" s="29"/>
    </row>
    <row r="34" spans="1:9">
      <c r="A34" s="21"/>
      <c r="B34" s="10" t="str">
        <f t="shared" si="2"/>
        <v/>
      </c>
      <c r="C34" s="23"/>
      <c r="D34" s="19"/>
      <c r="E34" s="12" t="str">
        <f t="shared" si="0"/>
        <v/>
      </c>
      <c r="F34" s="16"/>
      <c r="G34" s="15" t="str">
        <f t="shared" si="1"/>
        <v/>
      </c>
      <c r="I34" s="29"/>
    </row>
    <row r="35" spans="1:9">
      <c r="A35" s="21"/>
      <c r="B35" s="10" t="str">
        <f t="shared" si="2"/>
        <v/>
      </c>
      <c r="C35" s="23"/>
      <c r="D35" s="19"/>
      <c r="E35" s="12" t="str">
        <f t="shared" si="0"/>
        <v/>
      </c>
      <c r="F35" s="16"/>
      <c r="G35" s="15" t="str">
        <f t="shared" si="1"/>
        <v/>
      </c>
      <c r="I35" s="29"/>
    </row>
    <row r="36" spans="1:9">
      <c r="A36" s="21"/>
      <c r="B36" s="10" t="str">
        <f t="shared" si="2"/>
        <v/>
      </c>
      <c r="C36" s="23"/>
      <c r="D36" s="19"/>
      <c r="E36" s="12" t="str">
        <f t="shared" si="0"/>
        <v/>
      </c>
      <c r="F36" s="16"/>
      <c r="G36" s="15" t="str">
        <f t="shared" si="1"/>
        <v/>
      </c>
      <c r="I36" s="29"/>
    </row>
    <row r="37" spans="1:9" ht="15.75" thickBot="1">
      <c r="A37" s="21"/>
      <c r="B37" s="14" t="str">
        <f t="shared" si="2"/>
        <v/>
      </c>
      <c r="C37" s="24"/>
      <c r="D37" s="20"/>
      <c r="E37" s="13" t="str">
        <f t="shared" si="0"/>
        <v/>
      </c>
      <c r="F37" s="16"/>
      <c r="G37" s="15" t="str">
        <f t="shared" si="1"/>
        <v/>
      </c>
      <c r="I37" s="29"/>
    </row>
    <row r="38" spans="1:9" ht="15.75" thickTop="1"/>
  </sheetData>
  <mergeCells count="7">
    <mergeCell ref="A1:F5"/>
    <mergeCell ref="B7:D7"/>
    <mergeCell ref="B13:B14"/>
    <mergeCell ref="G13:G14"/>
    <mergeCell ref="C13:C14"/>
    <mergeCell ref="D13:D14"/>
    <mergeCell ref="E13:E14"/>
  </mergeCells>
  <pageMargins left="1.299212598425197" right="0.70866141732283472" top="0.74803149606299213" bottom="0.74803149606299213"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sheetPr codeName="Feuil8"/>
  <dimension ref="A1:I38"/>
  <sheetViews>
    <sheetView workbookViewId="0">
      <selection sqref="A1:F5"/>
    </sheetView>
  </sheetViews>
  <sheetFormatPr baseColWidth="10" defaultRowHeight="15"/>
  <cols>
    <col min="1" max="1" width="3.7109375" style="1" customWidth="1"/>
    <col min="2" max="2" width="11.85546875" style="16" customWidth="1"/>
    <col min="3" max="3" width="23.140625" style="16" customWidth="1"/>
    <col min="4" max="4" width="20.7109375" style="16" customWidth="1"/>
    <col min="5" max="5" width="10.140625" style="11" customWidth="1"/>
    <col min="6" max="6" width="3.7109375" style="1" customWidth="1"/>
    <col min="7" max="7" width="15.7109375" style="16" customWidth="1"/>
    <col min="8" max="8" width="3.7109375" style="28" customWidth="1"/>
    <col min="9" max="9" width="15.7109375" style="27" customWidth="1"/>
    <col min="10" max="16384" width="11.42578125" style="28"/>
  </cols>
  <sheetData>
    <row r="1" spans="1:9" ht="15" customHeight="1">
      <c r="A1" s="120" t="str">
        <f>CONCATENATE(Base!A1)</f>
        <v/>
      </c>
      <c r="B1" s="120"/>
      <c r="C1" s="120"/>
      <c r="D1" s="120"/>
      <c r="E1" s="120"/>
      <c r="F1" s="120"/>
      <c r="H1" s="30"/>
    </row>
    <row r="2" spans="1:9">
      <c r="A2" s="120"/>
      <c r="B2" s="120"/>
      <c r="C2" s="120"/>
      <c r="D2" s="120"/>
      <c r="E2" s="120"/>
      <c r="F2" s="120"/>
      <c r="H2" s="30"/>
    </row>
    <row r="3" spans="1:9">
      <c r="A3" s="120"/>
      <c r="B3" s="120"/>
      <c r="C3" s="120"/>
      <c r="D3" s="120"/>
      <c r="E3" s="120"/>
      <c r="F3" s="120"/>
      <c r="H3" s="30"/>
    </row>
    <row r="4" spans="1:9">
      <c r="A4" s="120"/>
      <c r="B4" s="120"/>
      <c r="C4" s="120"/>
      <c r="D4" s="120"/>
      <c r="E4" s="120"/>
      <c r="F4" s="120"/>
      <c r="H4" s="30"/>
    </row>
    <row r="5" spans="1:9">
      <c r="A5" s="120"/>
      <c r="B5" s="120"/>
      <c r="C5" s="120"/>
      <c r="D5" s="120"/>
      <c r="E5" s="120"/>
      <c r="F5" s="120"/>
      <c r="H5" s="30"/>
    </row>
    <row r="7" spans="1:9">
      <c r="A7" s="7" t="str">
        <f>CONCATENATE(Base!A21)</f>
        <v>7</v>
      </c>
      <c r="B7" s="119" t="str">
        <f>CONCATENATE(Base!C21)</f>
        <v>Platrerie - Peinture - Faux plafonds</v>
      </c>
      <c r="C7" s="119"/>
      <c r="D7" s="119"/>
    </row>
    <row r="8" spans="1:9" ht="15.75" thickBot="1"/>
    <row r="9" spans="1:9" ht="16.5" thickTop="1" thickBot="1">
      <c r="C9" s="25" t="s">
        <v>7</v>
      </c>
      <c r="D9" s="26" t="str">
        <f>IF(COUNT(Base!#REF!),Base!#REF!,"'")</f>
        <v>'</v>
      </c>
      <c r="E9" s="16"/>
      <c r="F9" s="16"/>
      <c r="G9" s="11"/>
    </row>
    <row r="10" spans="1:9" ht="15.75" thickTop="1">
      <c r="E10" s="16"/>
      <c r="F10" s="16"/>
      <c r="G10" s="11"/>
    </row>
    <row r="11" spans="1:9">
      <c r="B11" s="6"/>
      <c r="C11" s="6"/>
      <c r="F11" s="16"/>
      <c r="G11" s="11"/>
    </row>
    <row r="12" spans="1:9" ht="15.75" thickBot="1">
      <c r="F12" s="16"/>
      <c r="G12" s="11"/>
    </row>
    <row r="13" spans="1:9" ht="15.75" customHeight="1" thickTop="1">
      <c r="B13" s="115" t="s">
        <v>4</v>
      </c>
      <c r="C13" s="117" t="s">
        <v>2</v>
      </c>
      <c r="D13" s="121" t="s">
        <v>6</v>
      </c>
      <c r="E13" s="123" t="s">
        <v>3</v>
      </c>
      <c r="F13" s="16"/>
      <c r="G13" s="114" t="s">
        <v>5</v>
      </c>
      <c r="I13" s="31"/>
    </row>
    <row r="14" spans="1:9" ht="15.75" thickBot="1">
      <c r="B14" s="116"/>
      <c r="C14" s="118"/>
      <c r="D14" s="122"/>
      <c r="E14" s="124"/>
      <c r="F14" s="16"/>
      <c r="G14" s="114"/>
      <c r="I14" s="31"/>
    </row>
    <row r="15" spans="1:9" ht="15.75" thickTop="1">
      <c r="A15" s="21"/>
      <c r="B15" s="9" t="str">
        <f>IF(C15&lt;&gt;"",1,"")</f>
        <v/>
      </c>
      <c r="C15" s="22"/>
      <c r="D15" s="18"/>
      <c r="E15" s="17" t="str">
        <f t="shared" ref="E15:E37" si="0">IF(ISNUMBER($D15),COUNTIF($D$15:$D$37,"&lt;"&amp;$D15)+1,"")</f>
        <v/>
      </c>
      <c r="F15" s="16"/>
      <c r="G15" s="15" t="str">
        <f t="shared" ref="G15:G37" si="1">IF(AND(D15&lt;&gt;"",COUNT(D15-$D$9)),(D15-$D$9),"")</f>
        <v/>
      </c>
      <c r="I15" s="29"/>
    </row>
    <row r="16" spans="1:9">
      <c r="A16" s="21"/>
      <c r="B16" s="10" t="str">
        <f>IF(C16&lt;&gt;"",B15+1,"")</f>
        <v/>
      </c>
      <c r="C16" s="23"/>
      <c r="D16" s="19"/>
      <c r="E16" s="12" t="str">
        <f t="shared" si="0"/>
        <v/>
      </c>
      <c r="F16" s="16"/>
      <c r="G16" s="15" t="str">
        <f t="shared" si="1"/>
        <v/>
      </c>
      <c r="I16" s="29"/>
    </row>
    <row r="17" spans="1:9">
      <c r="A17" s="21"/>
      <c r="B17" s="10" t="str">
        <f t="shared" ref="B17:B37" si="2">IF(C17&lt;&gt;"",B16+1,"")</f>
        <v/>
      </c>
      <c r="C17" s="23"/>
      <c r="D17" s="19"/>
      <c r="E17" s="12" t="str">
        <f t="shared" si="0"/>
        <v/>
      </c>
      <c r="F17" s="16"/>
      <c r="G17" s="15" t="str">
        <f t="shared" si="1"/>
        <v/>
      </c>
      <c r="I17" s="29"/>
    </row>
    <row r="18" spans="1:9">
      <c r="A18" s="21"/>
      <c r="B18" s="10" t="str">
        <f>IF(C18&lt;&gt;"",B17+1,"")</f>
        <v/>
      </c>
      <c r="C18" s="23"/>
      <c r="D18" s="19"/>
      <c r="E18" s="12" t="str">
        <f t="shared" si="0"/>
        <v/>
      </c>
      <c r="F18" s="16"/>
      <c r="G18" s="15" t="str">
        <f t="shared" si="1"/>
        <v/>
      </c>
      <c r="I18" s="29"/>
    </row>
    <row r="19" spans="1:9">
      <c r="A19" s="21"/>
      <c r="B19" s="10" t="str">
        <f t="shared" si="2"/>
        <v/>
      </c>
      <c r="C19" s="23"/>
      <c r="D19" s="19"/>
      <c r="E19" s="12" t="str">
        <f t="shared" si="0"/>
        <v/>
      </c>
      <c r="F19" s="16"/>
      <c r="G19" s="15" t="str">
        <f t="shared" si="1"/>
        <v/>
      </c>
      <c r="I19" s="29"/>
    </row>
    <row r="20" spans="1:9">
      <c r="A20" s="21"/>
      <c r="B20" s="10" t="str">
        <f t="shared" si="2"/>
        <v/>
      </c>
      <c r="C20" s="23"/>
      <c r="D20" s="19"/>
      <c r="E20" s="12" t="str">
        <f t="shared" si="0"/>
        <v/>
      </c>
      <c r="F20" s="16"/>
      <c r="G20" s="15" t="str">
        <f t="shared" si="1"/>
        <v/>
      </c>
      <c r="I20" s="29"/>
    </row>
    <row r="21" spans="1:9">
      <c r="A21" s="21"/>
      <c r="B21" s="10" t="str">
        <f t="shared" si="2"/>
        <v/>
      </c>
      <c r="C21" s="23"/>
      <c r="D21" s="19"/>
      <c r="E21" s="12" t="str">
        <f t="shared" si="0"/>
        <v/>
      </c>
      <c r="F21" s="16"/>
      <c r="G21" s="15" t="str">
        <f t="shared" si="1"/>
        <v/>
      </c>
      <c r="I21" s="29"/>
    </row>
    <row r="22" spans="1:9">
      <c r="A22" s="21"/>
      <c r="B22" s="10" t="str">
        <f t="shared" si="2"/>
        <v/>
      </c>
      <c r="C22" s="23"/>
      <c r="D22" s="19"/>
      <c r="E22" s="12" t="str">
        <f t="shared" si="0"/>
        <v/>
      </c>
      <c r="F22" s="16"/>
      <c r="G22" s="15" t="str">
        <f t="shared" si="1"/>
        <v/>
      </c>
      <c r="I22" s="29"/>
    </row>
    <row r="23" spans="1:9">
      <c r="A23" s="21"/>
      <c r="B23" s="10" t="str">
        <f t="shared" si="2"/>
        <v/>
      </c>
      <c r="C23" s="23"/>
      <c r="D23" s="19"/>
      <c r="E23" s="12" t="str">
        <f t="shared" si="0"/>
        <v/>
      </c>
      <c r="F23" s="16"/>
      <c r="G23" s="15" t="str">
        <f t="shared" si="1"/>
        <v/>
      </c>
      <c r="I23" s="29"/>
    </row>
    <row r="24" spans="1:9">
      <c r="A24" s="21"/>
      <c r="B24" s="10" t="str">
        <f t="shared" si="2"/>
        <v/>
      </c>
      <c r="C24" s="23"/>
      <c r="D24" s="19"/>
      <c r="E24" s="12" t="str">
        <f t="shared" si="0"/>
        <v/>
      </c>
      <c r="F24" s="16"/>
      <c r="G24" s="15" t="str">
        <f t="shared" si="1"/>
        <v/>
      </c>
      <c r="I24" s="29"/>
    </row>
    <row r="25" spans="1:9">
      <c r="A25" s="21"/>
      <c r="B25" s="10" t="str">
        <f t="shared" si="2"/>
        <v/>
      </c>
      <c r="C25" s="23"/>
      <c r="D25" s="19"/>
      <c r="E25" s="12" t="str">
        <f t="shared" si="0"/>
        <v/>
      </c>
      <c r="F25" s="16"/>
      <c r="G25" s="15" t="str">
        <f t="shared" si="1"/>
        <v/>
      </c>
      <c r="I25" s="29"/>
    </row>
    <row r="26" spans="1:9">
      <c r="A26" s="21"/>
      <c r="B26" s="10" t="str">
        <f t="shared" si="2"/>
        <v/>
      </c>
      <c r="C26" s="23"/>
      <c r="D26" s="19"/>
      <c r="E26" s="12" t="str">
        <f t="shared" si="0"/>
        <v/>
      </c>
      <c r="F26" s="16"/>
      <c r="G26" s="15" t="str">
        <f t="shared" si="1"/>
        <v/>
      </c>
      <c r="I26" s="29"/>
    </row>
    <row r="27" spans="1:9">
      <c r="A27" s="21"/>
      <c r="B27" s="10" t="str">
        <f t="shared" si="2"/>
        <v/>
      </c>
      <c r="C27" s="23"/>
      <c r="D27" s="19"/>
      <c r="E27" s="12" t="str">
        <f t="shared" si="0"/>
        <v/>
      </c>
      <c r="F27" s="16"/>
      <c r="G27" s="15" t="str">
        <f t="shared" si="1"/>
        <v/>
      </c>
      <c r="I27" s="29"/>
    </row>
    <row r="28" spans="1:9">
      <c r="A28" s="21"/>
      <c r="B28" s="10" t="str">
        <f t="shared" si="2"/>
        <v/>
      </c>
      <c r="C28" s="23"/>
      <c r="D28" s="19"/>
      <c r="E28" s="12" t="str">
        <f t="shared" si="0"/>
        <v/>
      </c>
      <c r="F28" s="16"/>
      <c r="G28" s="15" t="str">
        <f t="shared" si="1"/>
        <v/>
      </c>
      <c r="I28" s="29"/>
    </row>
    <row r="29" spans="1:9">
      <c r="A29" s="21"/>
      <c r="B29" s="10" t="str">
        <f t="shared" si="2"/>
        <v/>
      </c>
      <c r="C29" s="23"/>
      <c r="D29" s="19"/>
      <c r="E29" s="12" t="str">
        <f t="shared" si="0"/>
        <v/>
      </c>
      <c r="F29" s="16"/>
      <c r="G29" s="15" t="str">
        <f t="shared" si="1"/>
        <v/>
      </c>
      <c r="I29" s="29"/>
    </row>
    <row r="30" spans="1:9">
      <c r="A30" s="21"/>
      <c r="B30" s="10" t="str">
        <f t="shared" si="2"/>
        <v/>
      </c>
      <c r="C30" s="23"/>
      <c r="D30" s="19"/>
      <c r="E30" s="12" t="str">
        <f t="shared" si="0"/>
        <v/>
      </c>
      <c r="F30" s="16"/>
      <c r="G30" s="15" t="str">
        <f t="shared" si="1"/>
        <v/>
      </c>
      <c r="I30" s="29"/>
    </row>
    <row r="31" spans="1:9">
      <c r="A31" s="21"/>
      <c r="B31" s="10" t="str">
        <f t="shared" si="2"/>
        <v/>
      </c>
      <c r="C31" s="23"/>
      <c r="D31" s="19"/>
      <c r="E31" s="12" t="str">
        <f t="shared" si="0"/>
        <v/>
      </c>
      <c r="F31" s="16"/>
      <c r="G31" s="15" t="str">
        <f t="shared" si="1"/>
        <v/>
      </c>
      <c r="I31" s="29"/>
    </row>
    <row r="32" spans="1:9">
      <c r="A32" s="21"/>
      <c r="B32" s="10" t="str">
        <f t="shared" si="2"/>
        <v/>
      </c>
      <c r="C32" s="23"/>
      <c r="D32" s="19"/>
      <c r="E32" s="12" t="str">
        <f t="shared" si="0"/>
        <v/>
      </c>
      <c r="F32" s="16"/>
      <c r="G32" s="15" t="str">
        <f t="shared" si="1"/>
        <v/>
      </c>
      <c r="I32" s="29"/>
    </row>
    <row r="33" spans="1:9">
      <c r="A33" s="21"/>
      <c r="B33" s="10" t="str">
        <f t="shared" si="2"/>
        <v/>
      </c>
      <c r="C33" s="23"/>
      <c r="D33" s="19"/>
      <c r="E33" s="12" t="str">
        <f t="shared" si="0"/>
        <v/>
      </c>
      <c r="F33" s="16"/>
      <c r="G33" s="15" t="str">
        <f t="shared" si="1"/>
        <v/>
      </c>
      <c r="I33" s="29"/>
    </row>
    <row r="34" spans="1:9">
      <c r="A34" s="21"/>
      <c r="B34" s="10" t="str">
        <f t="shared" si="2"/>
        <v/>
      </c>
      <c r="C34" s="23"/>
      <c r="D34" s="19"/>
      <c r="E34" s="12" t="str">
        <f t="shared" si="0"/>
        <v/>
      </c>
      <c r="F34" s="16"/>
      <c r="G34" s="15" t="str">
        <f t="shared" si="1"/>
        <v/>
      </c>
      <c r="I34" s="29"/>
    </row>
    <row r="35" spans="1:9">
      <c r="A35" s="21"/>
      <c r="B35" s="10" t="str">
        <f t="shared" si="2"/>
        <v/>
      </c>
      <c r="C35" s="23"/>
      <c r="D35" s="19"/>
      <c r="E35" s="12" t="str">
        <f t="shared" si="0"/>
        <v/>
      </c>
      <c r="F35" s="16"/>
      <c r="G35" s="15" t="str">
        <f t="shared" si="1"/>
        <v/>
      </c>
      <c r="I35" s="29"/>
    </row>
    <row r="36" spans="1:9">
      <c r="A36" s="21"/>
      <c r="B36" s="10" t="str">
        <f t="shared" si="2"/>
        <v/>
      </c>
      <c r="C36" s="23"/>
      <c r="D36" s="19"/>
      <c r="E36" s="12" t="str">
        <f t="shared" si="0"/>
        <v/>
      </c>
      <c r="F36" s="16"/>
      <c r="G36" s="15" t="str">
        <f t="shared" si="1"/>
        <v/>
      </c>
      <c r="I36" s="29"/>
    </row>
    <row r="37" spans="1:9" ht="15.75" thickBot="1">
      <c r="A37" s="21"/>
      <c r="B37" s="14" t="str">
        <f t="shared" si="2"/>
        <v/>
      </c>
      <c r="C37" s="24"/>
      <c r="D37" s="20"/>
      <c r="E37" s="13" t="str">
        <f t="shared" si="0"/>
        <v/>
      </c>
      <c r="F37" s="16"/>
      <c r="G37" s="15" t="str">
        <f t="shared" si="1"/>
        <v/>
      </c>
      <c r="I37" s="29"/>
    </row>
    <row r="38" spans="1:9" ht="15.75" thickTop="1"/>
  </sheetData>
  <mergeCells count="7">
    <mergeCell ref="A1:F5"/>
    <mergeCell ref="B7:D7"/>
    <mergeCell ref="B13:B14"/>
    <mergeCell ref="G13:G14"/>
    <mergeCell ref="C13:C14"/>
    <mergeCell ref="D13:D14"/>
    <mergeCell ref="E13:E14"/>
  </mergeCells>
  <pageMargins left="1.299212598425197" right="0.70866141732283472" top="0.74803149606299213" bottom="0.74803149606299213"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sheetPr codeName="Feuil9"/>
  <dimension ref="A1:I38"/>
  <sheetViews>
    <sheetView workbookViewId="0">
      <selection sqref="A1:F5"/>
    </sheetView>
  </sheetViews>
  <sheetFormatPr baseColWidth="10" defaultRowHeight="15"/>
  <cols>
    <col min="1" max="1" width="3.7109375" style="1" customWidth="1"/>
    <col min="2" max="2" width="11.85546875" style="16" customWidth="1"/>
    <col min="3" max="3" width="23.140625" style="16" customWidth="1"/>
    <col min="4" max="4" width="20.7109375" style="16" customWidth="1"/>
    <col min="5" max="5" width="10.140625" style="11" customWidth="1"/>
    <col min="6" max="6" width="3.7109375" style="1" customWidth="1"/>
    <col min="7" max="7" width="15.7109375" style="16" customWidth="1"/>
    <col min="8" max="8" width="3.7109375" style="28" customWidth="1"/>
    <col min="9" max="9" width="15.7109375" style="27" customWidth="1"/>
    <col min="10" max="16384" width="11.42578125" style="28"/>
  </cols>
  <sheetData>
    <row r="1" spans="1:9" ht="15" customHeight="1">
      <c r="A1" s="120" t="str">
        <f>CONCATENATE(Base!A1)</f>
        <v/>
      </c>
      <c r="B1" s="120"/>
      <c r="C1" s="120"/>
      <c r="D1" s="120"/>
      <c r="E1" s="120"/>
      <c r="F1" s="120"/>
      <c r="H1" s="30"/>
    </row>
    <row r="2" spans="1:9">
      <c r="A2" s="120"/>
      <c r="B2" s="120"/>
      <c r="C2" s="120"/>
      <c r="D2" s="120"/>
      <c r="E2" s="120"/>
      <c r="F2" s="120"/>
      <c r="H2" s="30"/>
    </row>
    <row r="3" spans="1:9">
      <c r="A3" s="120"/>
      <c r="B3" s="120"/>
      <c r="C3" s="120"/>
      <c r="D3" s="120"/>
      <c r="E3" s="120"/>
      <c r="F3" s="120"/>
      <c r="H3" s="30"/>
    </row>
    <row r="4" spans="1:9">
      <c r="A4" s="120"/>
      <c r="B4" s="120"/>
      <c r="C4" s="120"/>
      <c r="D4" s="120"/>
      <c r="E4" s="120"/>
      <c r="F4" s="120"/>
      <c r="H4" s="30"/>
    </row>
    <row r="5" spans="1:9">
      <c r="A5" s="120"/>
      <c r="B5" s="120"/>
      <c r="C5" s="120"/>
      <c r="D5" s="120"/>
      <c r="E5" s="120"/>
      <c r="F5" s="120"/>
      <c r="H5" s="30"/>
    </row>
    <row r="7" spans="1:9">
      <c r="A7" s="7" t="str">
        <f>CONCATENATE(Base!A23)</f>
        <v>10</v>
      </c>
      <c r="B7" s="119" t="str">
        <f>CONCATENATE(Base!C23)</f>
        <v>Carrelage</v>
      </c>
      <c r="C7" s="119"/>
      <c r="D7" s="119"/>
    </row>
    <row r="8" spans="1:9" ht="15.75" thickBot="1"/>
    <row r="9" spans="1:9" ht="16.5" thickTop="1" thickBot="1">
      <c r="C9" s="25" t="s">
        <v>7</v>
      </c>
      <c r="D9" s="26" t="str">
        <f>IF(COUNT(Base!#REF!),Base!#REF!,"'")</f>
        <v>'</v>
      </c>
      <c r="E9" s="16"/>
      <c r="F9" s="16"/>
      <c r="G9" s="11"/>
    </row>
    <row r="10" spans="1:9" ht="15.75" thickTop="1">
      <c r="E10" s="16"/>
      <c r="F10" s="16"/>
      <c r="G10" s="11"/>
    </row>
    <row r="11" spans="1:9">
      <c r="B11" s="6"/>
      <c r="C11" s="6"/>
      <c r="F11" s="16"/>
      <c r="G11" s="11"/>
    </row>
    <row r="12" spans="1:9" ht="15.75" thickBot="1">
      <c r="F12" s="16"/>
      <c r="G12" s="11"/>
    </row>
    <row r="13" spans="1:9" ht="15.75" customHeight="1" thickTop="1">
      <c r="B13" s="115" t="s">
        <v>4</v>
      </c>
      <c r="C13" s="117" t="s">
        <v>2</v>
      </c>
      <c r="D13" s="121" t="s">
        <v>6</v>
      </c>
      <c r="E13" s="123" t="s">
        <v>3</v>
      </c>
      <c r="F13" s="16"/>
      <c r="G13" s="114" t="s">
        <v>5</v>
      </c>
      <c r="I13" s="31"/>
    </row>
    <row r="14" spans="1:9" ht="15.75" thickBot="1">
      <c r="B14" s="116"/>
      <c r="C14" s="118"/>
      <c r="D14" s="122"/>
      <c r="E14" s="124"/>
      <c r="F14" s="16"/>
      <c r="G14" s="114"/>
      <c r="I14" s="31"/>
    </row>
    <row r="15" spans="1:9" ht="15.75" thickTop="1">
      <c r="A15" s="21"/>
      <c r="B15" s="9" t="str">
        <f>IF(C15&lt;&gt;"",1,"")</f>
        <v/>
      </c>
      <c r="C15" s="22"/>
      <c r="D15" s="18"/>
      <c r="E15" s="17" t="str">
        <f t="shared" ref="E15:E37" si="0">IF(ISNUMBER($D15),COUNTIF($D$15:$D$37,"&lt;"&amp;$D15)+1,"")</f>
        <v/>
      </c>
      <c r="F15" s="16"/>
      <c r="G15" s="15" t="str">
        <f t="shared" ref="G15:G37" si="1">IF(AND(D15&lt;&gt;"",COUNT(D15-$D$9)),(D15-$D$9),"")</f>
        <v/>
      </c>
      <c r="I15" s="29"/>
    </row>
    <row r="16" spans="1:9">
      <c r="A16" s="21"/>
      <c r="B16" s="10" t="str">
        <f>IF(C16&lt;&gt;"",B15+1,"")</f>
        <v/>
      </c>
      <c r="C16" s="23"/>
      <c r="D16" s="19"/>
      <c r="E16" s="12" t="str">
        <f t="shared" si="0"/>
        <v/>
      </c>
      <c r="F16" s="16"/>
      <c r="G16" s="15" t="str">
        <f t="shared" si="1"/>
        <v/>
      </c>
      <c r="I16" s="29"/>
    </row>
    <row r="17" spans="1:9">
      <c r="A17" s="21"/>
      <c r="B17" s="10" t="str">
        <f t="shared" ref="B17:B37" si="2">IF(C17&lt;&gt;"",B16+1,"")</f>
        <v/>
      </c>
      <c r="C17" s="23"/>
      <c r="D17" s="19"/>
      <c r="E17" s="12" t="str">
        <f t="shared" si="0"/>
        <v/>
      </c>
      <c r="F17" s="16"/>
      <c r="G17" s="15" t="str">
        <f t="shared" si="1"/>
        <v/>
      </c>
      <c r="I17" s="29"/>
    </row>
    <row r="18" spans="1:9">
      <c r="A18" s="21"/>
      <c r="B18" s="10" t="str">
        <f>IF(C18&lt;&gt;"",B17+1,"")</f>
        <v/>
      </c>
      <c r="C18" s="23"/>
      <c r="D18" s="19"/>
      <c r="E18" s="12" t="str">
        <f t="shared" si="0"/>
        <v/>
      </c>
      <c r="F18" s="16"/>
      <c r="G18" s="15" t="str">
        <f t="shared" si="1"/>
        <v/>
      </c>
      <c r="I18" s="29"/>
    </row>
    <row r="19" spans="1:9">
      <c r="A19" s="21"/>
      <c r="B19" s="10" t="str">
        <f t="shared" si="2"/>
        <v/>
      </c>
      <c r="C19" s="23"/>
      <c r="D19" s="19"/>
      <c r="E19" s="12" t="str">
        <f t="shared" si="0"/>
        <v/>
      </c>
      <c r="F19" s="16"/>
      <c r="G19" s="15" t="str">
        <f t="shared" si="1"/>
        <v/>
      </c>
      <c r="I19" s="29"/>
    </row>
    <row r="20" spans="1:9">
      <c r="A20" s="21"/>
      <c r="B20" s="10" t="str">
        <f t="shared" si="2"/>
        <v/>
      </c>
      <c r="C20" s="23"/>
      <c r="D20" s="19"/>
      <c r="E20" s="12" t="str">
        <f t="shared" si="0"/>
        <v/>
      </c>
      <c r="F20" s="16"/>
      <c r="G20" s="15" t="str">
        <f t="shared" si="1"/>
        <v/>
      </c>
      <c r="I20" s="29"/>
    </row>
    <row r="21" spans="1:9">
      <c r="A21" s="21"/>
      <c r="B21" s="10" t="str">
        <f t="shared" si="2"/>
        <v/>
      </c>
      <c r="C21" s="23"/>
      <c r="D21" s="19"/>
      <c r="E21" s="12" t="str">
        <f t="shared" si="0"/>
        <v/>
      </c>
      <c r="F21" s="16"/>
      <c r="G21" s="15" t="str">
        <f t="shared" si="1"/>
        <v/>
      </c>
      <c r="I21" s="29"/>
    </row>
    <row r="22" spans="1:9">
      <c r="A22" s="21"/>
      <c r="B22" s="10" t="str">
        <f t="shared" si="2"/>
        <v/>
      </c>
      <c r="C22" s="23"/>
      <c r="D22" s="19"/>
      <c r="E22" s="12" t="str">
        <f t="shared" si="0"/>
        <v/>
      </c>
      <c r="F22" s="16"/>
      <c r="G22" s="15" t="str">
        <f t="shared" si="1"/>
        <v/>
      </c>
      <c r="I22" s="29"/>
    </row>
    <row r="23" spans="1:9">
      <c r="A23" s="21"/>
      <c r="B23" s="10" t="str">
        <f t="shared" si="2"/>
        <v/>
      </c>
      <c r="C23" s="23"/>
      <c r="D23" s="19"/>
      <c r="E23" s="12" t="str">
        <f t="shared" si="0"/>
        <v/>
      </c>
      <c r="F23" s="16"/>
      <c r="G23" s="15" t="str">
        <f t="shared" si="1"/>
        <v/>
      </c>
      <c r="I23" s="29"/>
    </row>
    <row r="24" spans="1:9">
      <c r="A24" s="21"/>
      <c r="B24" s="10" t="str">
        <f t="shared" si="2"/>
        <v/>
      </c>
      <c r="C24" s="23"/>
      <c r="D24" s="19"/>
      <c r="E24" s="12" t="str">
        <f t="shared" si="0"/>
        <v/>
      </c>
      <c r="F24" s="16"/>
      <c r="G24" s="15" t="str">
        <f t="shared" si="1"/>
        <v/>
      </c>
      <c r="I24" s="29"/>
    </row>
    <row r="25" spans="1:9">
      <c r="A25" s="21"/>
      <c r="B25" s="10" t="str">
        <f t="shared" si="2"/>
        <v/>
      </c>
      <c r="C25" s="23"/>
      <c r="D25" s="19"/>
      <c r="E25" s="12" t="str">
        <f t="shared" si="0"/>
        <v/>
      </c>
      <c r="F25" s="16"/>
      <c r="G25" s="15" t="str">
        <f t="shared" si="1"/>
        <v/>
      </c>
      <c r="I25" s="29"/>
    </row>
    <row r="26" spans="1:9">
      <c r="A26" s="21"/>
      <c r="B26" s="10" t="str">
        <f t="shared" si="2"/>
        <v/>
      </c>
      <c r="C26" s="23"/>
      <c r="D26" s="19"/>
      <c r="E26" s="12" t="str">
        <f t="shared" si="0"/>
        <v/>
      </c>
      <c r="F26" s="16"/>
      <c r="G26" s="15" t="str">
        <f t="shared" si="1"/>
        <v/>
      </c>
      <c r="I26" s="29"/>
    </row>
    <row r="27" spans="1:9">
      <c r="A27" s="21"/>
      <c r="B27" s="10" t="str">
        <f t="shared" si="2"/>
        <v/>
      </c>
      <c r="C27" s="23"/>
      <c r="D27" s="19"/>
      <c r="E27" s="12" t="str">
        <f t="shared" si="0"/>
        <v/>
      </c>
      <c r="F27" s="16"/>
      <c r="G27" s="15" t="str">
        <f t="shared" si="1"/>
        <v/>
      </c>
      <c r="I27" s="29"/>
    </row>
    <row r="28" spans="1:9">
      <c r="A28" s="21"/>
      <c r="B28" s="10" t="str">
        <f t="shared" si="2"/>
        <v/>
      </c>
      <c r="C28" s="23"/>
      <c r="D28" s="19"/>
      <c r="E28" s="12" t="str">
        <f t="shared" si="0"/>
        <v/>
      </c>
      <c r="F28" s="16"/>
      <c r="G28" s="15" t="str">
        <f t="shared" si="1"/>
        <v/>
      </c>
      <c r="I28" s="29"/>
    </row>
    <row r="29" spans="1:9">
      <c r="A29" s="21"/>
      <c r="B29" s="10" t="str">
        <f t="shared" si="2"/>
        <v/>
      </c>
      <c r="C29" s="23"/>
      <c r="D29" s="19"/>
      <c r="E29" s="12" t="str">
        <f t="shared" si="0"/>
        <v/>
      </c>
      <c r="F29" s="16"/>
      <c r="G29" s="15" t="str">
        <f t="shared" si="1"/>
        <v/>
      </c>
      <c r="I29" s="29"/>
    </row>
    <row r="30" spans="1:9">
      <c r="A30" s="21"/>
      <c r="B30" s="10" t="str">
        <f t="shared" si="2"/>
        <v/>
      </c>
      <c r="C30" s="23"/>
      <c r="D30" s="19"/>
      <c r="E30" s="12" t="str">
        <f t="shared" si="0"/>
        <v/>
      </c>
      <c r="F30" s="16"/>
      <c r="G30" s="15" t="str">
        <f t="shared" si="1"/>
        <v/>
      </c>
      <c r="I30" s="29"/>
    </row>
    <row r="31" spans="1:9">
      <c r="A31" s="21"/>
      <c r="B31" s="10" t="str">
        <f t="shared" si="2"/>
        <v/>
      </c>
      <c r="C31" s="23"/>
      <c r="D31" s="19"/>
      <c r="E31" s="12" t="str">
        <f t="shared" si="0"/>
        <v/>
      </c>
      <c r="F31" s="16"/>
      <c r="G31" s="15" t="str">
        <f t="shared" si="1"/>
        <v/>
      </c>
      <c r="I31" s="29"/>
    </row>
    <row r="32" spans="1:9">
      <c r="A32" s="21"/>
      <c r="B32" s="10" t="str">
        <f t="shared" si="2"/>
        <v/>
      </c>
      <c r="C32" s="23"/>
      <c r="D32" s="19"/>
      <c r="E32" s="12" t="str">
        <f t="shared" si="0"/>
        <v/>
      </c>
      <c r="F32" s="16"/>
      <c r="G32" s="15" t="str">
        <f t="shared" si="1"/>
        <v/>
      </c>
      <c r="I32" s="29"/>
    </row>
    <row r="33" spans="1:9">
      <c r="A33" s="21"/>
      <c r="B33" s="10" t="str">
        <f t="shared" si="2"/>
        <v/>
      </c>
      <c r="C33" s="23"/>
      <c r="D33" s="19"/>
      <c r="E33" s="12" t="str">
        <f t="shared" si="0"/>
        <v/>
      </c>
      <c r="F33" s="16"/>
      <c r="G33" s="15" t="str">
        <f t="shared" si="1"/>
        <v/>
      </c>
      <c r="I33" s="29"/>
    </row>
    <row r="34" spans="1:9">
      <c r="A34" s="21"/>
      <c r="B34" s="10" t="str">
        <f t="shared" si="2"/>
        <v/>
      </c>
      <c r="C34" s="23"/>
      <c r="D34" s="19"/>
      <c r="E34" s="12" t="str">
        <f t="shared" si="0"/>
        <v/>
      </c>
      <c r="F34" s="16"/>
      <c r="G34" s="15" t="str">
        <f t="shared" si="1"/>
        <v/>
      </c>
      <c r="I34" s="29"/>
    </row>
    <row r="35" spans="1:9">
      <c r="A35" s="21"/>
      <c r="B35" s="10" t="str">
        <f t="shared" si="2"/>
        <v/>
      </c>
      <c r="C35" s="23"/>
      <c r="D35" s="19"/>
      <c r="E35" s="12" t="str">
        <f t="shared" si="0"/>
        <v/>
      </c>
      <c r="F35" s="16"/>
      <c r="G35" s="15" t="str">
        <f t="shared" si="1"/>
        <v/>
      </c>
      <c r="I35" s="29"/>
    </row>
    <row r="36" spans="1:9">
      <c r="A36" s="21"/>
      <c r="B36" s="10" t="str">
        <f t="shared" si="2"/>
        <v/>
      </c>
      <c r="C36" s="23"/>
      <c r="D36" s="19"/>
      <c r="E36" s="12" t="str">
        <f t="shared" si="0"/>
        <v/>
      </c>
      <c r="F36" s="16"/>
      <c r="G36" s="15" t="str">
        <f t="shared" si="1"/>
        <v/>
      </c>
      <c r="I36" s="29"/>
    </row>
    <row r="37" spans="1:9" ht="15.75" thickBot="1">
      <c r="A37" s="21"/>
      <c r="B37" s="14" t="str">
        <f t="shared" si="2"/>
        <v/>
      </c>
      <c r="C37" s="24"/>
      <c r="D37" s="20"/>
      <c r="E37" s="13" t="str">
        <f t="shared" si="0"/>
        <v/>
      </c>
      <c r="F37" s="16"/>
      <c r="G37" s="15" t="str">
        <f t="shared" si="1"/>
        <v/>
      </c>
      <c r="I37" s="29"/>
    </row>
    <row r="38" spans="1:9" ht="15.75" thickTop="1"/>
  </sheetData>
  <mergeCells count="7">
    <mergeCell ref="A1:F5"/>
    <mergeCell ref="B7:D7"/>
    <mergeCell ref="B13:B14"/>
    <mergeCell ref="G13:G14"/>
    <mergeCell ref="C13:C14"/>
    <mergeCell ref="D13:D14"/>
    <mergeCell ref="E13:E14"/>
  </mergeCells>
  <pageMargins left="1.299212598425197" right="0.70866141732283472" top="0.74803149606299213" bottom="0.74803149606299213"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sheetPr codeName="Feuil10"/>
  <dimension ref="A1:I38"/>
  <sheetViews>
    <sheetView workbookViewId="0">
      <selection sqref="A1:F5"/>
    </sheetView>
  </sheetViews>
  <sheetFormatPr baseColWidth="10" defaultRowHeight="15"/>
  <cols>
    <col min="1" max="1" width="3.7109375" style="1" customWidth="1"/>
    <col min="2" max="2" width="11.85546875" style="16" customWidth="1"/>
    <col min="3" max="3" width="23.140625" style="16" customWidth="1"/>
    <col min="4" max="4" width="20.7109375" style="16" customWidth="1"/>
    <col min="5" max="5" width="10.140625" style="11" customWidth="1"/>
    <col min="6" max="6" width="3.7109375" style="1" customWidth="1"/>
    <col min="7" max="7" width="15.7109375" style="16" customWidth="1"/>
    <col min="8" max="8" width="3.7109375" style="28" customWidth="1"/>
    <col min="9" max="9" width="15.7109375" style="27" customWidth="1"/>
    <col min="10" max="16384" width="11.42578125" style="28"/>
  </cols>
  <sheetData>
    <row r="1" spans="1:9" ht="15" customHeight="1">
      <c r="A1" s="120" t="str">
        <f>CONCATENATE(Base!A1)</f>
        <v/>
      </c>
      <c r="B1" s="120"/>
      <c r="C1" s="120"/>
      <c r="D1" s="120"/>
      <c r="E1" s="120"/>
      <c r="F1" s="120"/>
      <c r="H1" s="30"/>
    </row>
    <row r="2" spans="1:9">
      <c r="A2" s="120"/>
      <c r="B2" s="120"/>
      <c r="C2" s="120"/>
      <c r="D2" s="120"/>
      <c r="E2" s="120"/>
      <c r="F2" s="120"/>
      <c r="H2" s="30"/>
    </row>
    <row r="3" spans="1:9">
      <c r="A3" s="120"/>
      <c r="B3" s="120"/>
      <c r="C3" s="120"/>
      <c r="D3" s="120"/>
      <c r="E3" s="120"/>
      <c r="F3" s="120"/>
      <c r="H3" s="30"/>
    </row>
    <row r="4" spans="1:9">
      <c r="A4" s="120"/>
      <c r="B4" s="120"/>
      <c r="C4" s="120"/>
      <c r="D4" s="120"/>
      <c r="E4" s="120"/>
      <c r="F4" s="120"/>
      <c r="H4" s="30"/>
    </row>
    <row r="5" spans="1:9">
      <c r="A5" s="120"/>
      <c r="B5" s="120"/>
      <c r="C5" s="120"/>
      <c r="D5" s="120"/>
      <c r="E5" s="120"/>
      <c r="F5" s="120"/>
      <c r="H5" s="30"/>
    </row>
    <row r="7" spans="1:9">
      <c r="A7" s="7" t="str">
        <f>CONCATENATE(Base!A25)</f>
        <v>11</v>
      </c>
      <c r="B7" s="119" t="str">
        <f>CONCATENATE(Base!C25)</f>
        <v>sol collé</v>
      </c>
      <c r="C7" s="119"/>
      <c r="D7" s="119"/>
    </row>
    <row r="8" spans="1:9" ht="15.75" thickBot="1"/>
    <row r="9" spans="1:9" ht="16.5" thickTop="1" thickBot="1">
      <c r="C9" s="25" t="s">
        <v>7</v>
      </c>
      <c r="D9" s="26" t="str">
        <f>IF(COUNT(Base!#REF!),Base!#REF!,"'")</f>
        <v>'</v>
      </c>
      <c r="E9" s="16"/>
      <c r="F9" s="16"/>
      <c r="G9" s="11"/>
    </row>
    <row r="10" spans="1:9" ht="15.75" thickTop="1">
      <c r="E10" s="16"/>
      <c r="F10" s="16"/>
      <c r="G10" s="11"/>
    </row>
    <row r="11" spans="1:9">
      <c r="B11" s="6"/>
      <c r="C11" s="6"/>
      <c r="F11" s="16"/>
      <c r="G11" s="11"/>
    </row>
    <row r="12" spans="1:9" ht="15.75" thickBot="1">
      <c r="F12" s="16"/>
      <c r="G12" s="11"/>
    </row>
    <row r="13" spans="1:9" ht="15" customHeight="1" thickTop="1">
      <c r="B13" s="115" t="s">
        <v>4</v>
      </c>
      <c r="C13" s="117" t="s">
        <v>2</v>
      </c>
      <c r="D13" s="121" t="s">
        <v>6</v>
      </c>
      <c r="E13" s="123" t="s">
        <v>3</v>
      </c>
      <c r="F13" s="16"/>
      <c r="G13" s="114" t="s">
        <v>5</v>
      </c>
      <c r="I13" s="31"/>
    </row>
    <row r="14" spans="1:9" ht="15.75" thickBot="1">
      <c r="B14" s="116"/>
      <c r="C14" s="118"/>
      <c r="D14" s="122"/>
      <c r="E14" s="124"/>
      <c r="F14" s="16"/>
      <c r="G14" s="114"/>
      <c r="I14" s="31"/>
    </row>
    <row r="15" spans="1:9" ht="15.75" thickTop="1">
      <c r="A15" s="21"/>
      <c r="B15" s="9" t="str">
        <f>IF(C15&lt;&gt;"",1,"")</f>
        <v/>
      </c>
      <c r="C15" s="22"/>
      <c r="D15" s="18"/>
      <c r="E15" s="17" t="str">
        <f t="shared" ref="E15:E37" si="0">IF(ISNUMBER($D15),COUNTIF($D$15:$D$37,"&lt;"&amp;$D15)+1,"")</f>
        <v/>
      </c>
      <c r="F15" s="16"/>
      <c r="G15" s="15" t="str">
        <f t="shared" ref="G15:G37" si="1">IF(AND(D15&lt;&gt;"",COUNT(D15-$D$9)),(D15-$D$9),"")</f>
        <v/>
      </c>
      <c r="I15" s="29"/>
    </row>
    <row r="16" spans="1:9">
      <c r="A16" s="21"/>
      <c r="B16" s="10" t="str">
        <f>IF(C16&lt;&gt;"",B15+1,"")</f>
        <v/>
      </c>
      <c r="C16" s="23"/>
      <c r="D16" s="19"/>
      <c r="E16" s="12" t="str">
        <f t="shared" si="0"/>
        <v/>
      </c>
      <c r="F16" s="16"/>
      <c r="G16" s="15" t="str">
        <f t="shared" si="1"/>
        <v/>
      </c>
      <c r="I16" s="29"/>
    </row>
    <row r="17" spans="1:9">
      <c r="A17" s="21"/>
      <c r="B17" s="10" t="str">
        <f t="shared" ref="B17:B37" si="2">IF(C17&lt;&gt;"",B16+1,"")</f>
        <v/>
      </c>
      <c r="C17" s="23"/>
      <c r="D17" s="19"/>
      <c r="E17" s="12" t="str">
        <f t="shared" si="0"/>
        <v/>
      </c>
      <c r="F17" s="16"/>
      <c r="G17" s="15" t="str">
        <f t="shared" si="1"/>
        <v/>
      </c>
      <c r="I17" s="29"/>
    </row>
    <row r="18" spans="1:9">
      <c r="A18" s="21"/>
      <c r="B18" s="10" t="str">
        <f>IF(C18&lt;&gt;"",B17+1,"")</f>
        <v/>
      </c>
      <c r="C18" s="23"/>
      <c r="D18" s="19"/>
      <c r="E18" s="12" t="str">
        <f t="shared" si="0"/>
        <v/>
      </c>
      <c r="F18" s="16"/>
      <c r="G18" s="15" t="str">
        <f t="shared" si="1"/>
        <v/>
      </c>
      <c r="I18" s="29"/>
    </row>
    <row r="19" spans="1:9">
      <c r="A19" s="21"/>
      <c r="B19" s="10" t="str">
        <f t="shared" si="2"/>
        <v/>
      </c>
      <c r="C19" s="23"/>
      <c r="D19" s="19"/>
      <c r="E19" s="12" t="str">
        <f t="shared" si="0"/>
        <v/>
      </c>
      <c r="F19" s="16"/>
      <c r="G19" s="15" t="str">
        <f t="shared" si="1"/>
        <v/>
      </c>
      <c r="I19" s="29"/>
    </row>
    <row r="20" spans="1:9">
      <c r="A20" s="21"/>
      <c r="B20" s="10" t="str">
        <f t="shared" si="2"/>
        <v/>
      </c>
      <c r="C20" s="23"/>
      <c r="D20" s="19"/>
      <c r="E20" s="12" t="str">
        <f t="shared" si="0"/>
        <v/>
      </c>
      <c r="F20" s="16"/>
      <c r="G20" s="15" t="str">
        <f t="shared" si="1"/>
        <v/>
      </c>
      <c r="I20" s="29"/>
    </row>
    <row r="21" spans="1:9">
      <c r="A21" s="21"/>
      <c r="B21" s="10" t="str">
        <f t="shared" si="2"/>
        <v/>
      </c>
      <c r="C21" s="23"/>
      <c r="D21" s="19"/>
      <c r="E21" s="12" t="str">
        <f t="shared" si="0"/>
        <v/>
      </c>
      <c r="F21" s="16"/>
      <c r="G21" s="15" t="str">
        <f t="shared" si="1"/>
        <v/>
      </c>
      <c r="I21" s="29"/>
    </row>
    <row r="22" spans="1:9">
      <c r="A22" s="21"/>
      <c r="B22" s="10" t="str">
        <f t="shared" si="2"/>
        <v/>
      </c>
      <c r="C22" s="23"/>
      <c r="D22" s="19"/>
      <c r="E22" s="12" t="str">
        <f t="shared" si="0"/>
        <v/>
      </c>
      <c r="F22" s="16"/>
      <c r="G22" s="15" t="str">
        <f t="shared" si="1"/>
        <v/>
      </c>
      <c r="I22" s="29"/>
    </row>
    <row r="23" spans="1:9">
      <c r="A23" s="21"/>
      <c r="B23" s="10" t="str">
        <f t="shared" si="2"/>
        <v/>
      </c>
      <c r="C23" s="23"/>
      <c r="D23" s="19"/>
      <c r="E23" s="12" t="str">
        <f t="shared" si="0"/>
        <v/>
      </c>
      <c r="F23" s="16"/>
      <c r="G23" s="15" t="str">
        <f t="shared" si="1"/>
        <v/>
      </c>
      <c r="I23" s="29"/>
    </row>
    <row r="24" spans="1:9">
      <c r="A24" s="21"/>
      <c r="B24" s="10" t="str">
        <f t="shared" si="2"/>
        <v/>
      </c>
      <c r="C24" s="23"/>
      <c r="D24" s="19"/>
      <c r="E24" s="12" t="str">
        <f t="shared" si="0"/>
        <v/>
      </c>
      <c r="F24" s="16"/>
      <c r="G24" s="15" t="str">
        <f t="shared" si="1"/>
        <v/>
      </c>
      <c r="I24" s="29"/>
    </row>
    <row r="25" spans="1:9">
      <c r="A25" s="21"/>
      <c r="B25" s="10" t="str">
        <f t="shared" si="2"/>
        <v/>
      </c>
      <c r="C25" s="23"/>
      <c r="D25" s="19"/>
      <c r="E25" s="12" t="str">
        <f t="shared" si="0"/>
        <v/>
      </c>
      <c r="F25" s="16"/>
      <c r="G25" s="15" t="str">
        <f t="shared" si="1"/>
        <v/>
      </c>
      <c r="I25" s="29"/>
    </row>
    <row r="26" spans="1:9">
      <c r="A26" s="21"/>
      <c r="B26" s="10" t="str">
        <f t="shared" si="2"/>
        <v/>
      </c>
      <c r="C26" s="23"/>
      <c r="D26" s="19"/>
      <c r="E26" s="12" t="str">
        <f t="shared" si="0"/>
        <v/>
      </c>
      <c r="F26" s="16"/>
      <c r="G26" s="15" t="str">
        <f t="shared" si="1"/>
        <v/>
      </c>
      <c r="I26" s="29"/>
    </row>
    <row r="27" spans="1:9">
      <c r="A27" s="21"/>
      <c r="B27" s="10" t="str">
        <f t="shared" si="2"/>
        <v/>
      </c>
      <c r="C27" s="23"/>
      <c r="D27" s="19"/>
      <c r="E27" s="12" t="str">
        <f t="shared" si="0"/>
        <v/>
      </c>
      <c r="F27" s="16"/>
      <c r="G27" s="15" t="str">
        <f t="shared" si="1"/>
        <v/>
      </c>
      <c r="I27" s="29"/>
    </row>
    <row r="28" spans="1:9">
      <c r="A28" s="21"/>
      <c r="B28" s="10" t="str">
        <f t="shared" si="2"/>
        <v/>
      </c>
      <c r="C28" s="23"/>
      <c r="D28" s="19"/>
      <c r="E28" s="12" t="str">
        <f t="shared" si="0"/>
        <v/>
      </c>
      <c r="F28" s="16"/>
      <c r="G28" s="15" t="str">
        <f t="shared" si="1"/>
        <v/>
      </c>
      <c r="I28" s="29"/>
    </row>
    <row r="29" spans="1:9">
      <c r="A29" s="21"/>
      <c r="B29" s="10" t="str">
        <f t="shared" si="2"/>
        <v/>
      </c>
      <c r="C29" s="23"/>
      <c r="D29" s="19"/>
      <c r="E29" s="12" t="str">
        <f t="shared" si="0"/>
        <v/>
      </c>
      <c r="F29" s="16"/>
      <c r="G29" s="15" t="str">
        <f t="shared" si="1"/>
        <v/>
      </c>
      <c r="I29" s="29"/>
    </row>
    <row r="30" spans="1:9">
      <c r="A30" s="21"/>
      <c r="B30" s="10" t="str">
        <f t="shared" si="2"/>
        <v/>
      </c>
      <c r="C30" s="23"/>
      <c r="D30" s="19"/>
      <c r="E30" s="12" t="str">
        <f t="shared" si="0"/>
        <v/>
      </c>
      <c r="F30" s="16"/>
      <c r="G30" s="15" t="str">
        <f t="shared" si="1"/>
        <v/>
      </c>
      <c r="I30" s="29"/>
    </row>
    <row r="31" spans="1:9">
      <c r="A31" s="21"/>
      <c r="B31" s="10" t="str">
        <f t="shared" si="2"/>
        <v/>
      </c>
      <c r="C31" s="23"/>
      <c r="D31" s="19"/>
      <c r="E31" s="12" t="str">
        <f t="shared" si="0"/>
        <v/>
      </c>
      <c r="F31" s="16"/>
      <c r="G31" s="15" t="str">
        <f t="shared" si="1"/>
        <v/>
      </c>
      <c r="I31" s="29"/>
    </row>
    <row r="32" spans="1:9">
      <c r="A32" s="21"/>
      <c r="B32" s="10" t="str">
        <f t="shared" si="2"/>
        <v/>
      </c>
      <c r="C32" s="23"/>
      <c r="D32" s="19"/>
      <c r="E32" s="12" t="str">
        <f t="shared" si="0"/>
        <v/>
      </c>
      <c r="F32" s="16"/>
      <c r="G32" s="15" t="str">
        <f t="shared" si="1"/>
        <v/>
      </c>
      <c r="I32" s="29"/>
    </row>
    <row r="33" spans="1:9">
      <c r="A33" s="21"/>
      <c r="B33" s="10" t="str">
        <f t="shared" si="2"/>
        <v/>
      </c>
      <c r="C33" s="23"/>
      <c r="D33" s="19"/>
      <c r="E33" s="12" t="str">
        <f t="shared" si="0"/>
        <v/>
      </c>
      <c r="F33" s="16"/>
      <c r="G33" s="15" t="str">
        <f t="shared" si="1"/>
        <v/>
      </c>
      <c r="I33" s="29"/>
    </row>
    <row r="34" spans="1:9">
      <c r="A34" s="21"/>
      <c r="B34" s="10" t="str">
        <f t="shared" si="2"/>
        <v/>
      </c>
      <c r="C34" s="23"/>
      <c r="D34" s="19"/>
      <c r="E34" s="12" t="str">
        <f t="shared" si="0"/>
        <v/>
      </c>
      <c r="F34" s="16"/>
      <c r="G34" s="15" t="str">
        <f t="shared" si="1"/>
        <v/>
      </c>
      <c r="I34" s="29"/>
    </row>
    <row r="35" spans="1:9">
      <c r="A35" s="21"/>
      <c r="B35" s="10" t="str">
        <f t="shared" si="2"/>
        <v/>
      </c>
      <c r="C35" s="23"/>
      <c r="D35" s="19"/>
      <c r="E35" s="12" t="str">
        <f t="shared" si="0"/>
        <v/>
      </c>
      <c r="F35" s="16"/>
      <c r="G35" s="15" t="str">
        <f t="shared" si="1"/>
        <v/>
      </c>
      <c r="I35" s="29"/>
    </row>
    <row r="36" spans="1:9">
      <c r="A36" s="21"/>
      <c r="B36" s="10" t="str">
        <f t="shared" si="2"/>
        <v/>
      </c>
      <c r="C36" s="23"/>
      <c r="D36" s="19"/>
      <c r="E36" s="12" t="str">
        <f t="shared" si="0"/>
        <v/>
      </c>
      <c r="F36" s="16"/>
      <c r="G36" s="15" t="str">
        <f t="shared" si="1"/>
        <v/>
      </c>
      <c r="I36" s="29"/>
    </row>
    <row r="37" spans="1:9" ht="15.75" thickBot="1">
      <c r="A37" s="21"/>
      <c r="B37" s="14" t="str">
        <f t="shared" si="2"/>
        <v/>
      </c>
      <c r="C37" s="24"/>
      <c r="D37" s="20"/>
      <c r="E37" s="13" t="str">
        <f t="shared" si="0"/>
        <v/>
      </c>
      <c r="F37" s="16"/>
      <c r="G37" s="15" t="str">
        <f t="shared" si="1"/>
        <v/>
      </c>
      <c r="I37" s="29"/>
    </row>
    <row r="38" spans="1:9" ht="15.75" thickTop="1"/>
  </sheetData>
  <mergeCells count="7">
    <mergeCell ref="A1:F5"/>
    <mergeCell ref="B7:D7"/>
    <mergeCell ref="B13:B14"/>
    <mergeCell ref="G13:G14"/>
    <mergeCell ref="C13:C14"/>
    <mergeCell ref="D13:D14"/>
    <mergeCell ref="E13:E14"/>
  </mergeCells>
  <pageMargins left="1.299212598425197" right="0.23622047244094491" top="0.74803149606299213" bottom="0.74803149606299213"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sheetPr codeName="Feuil11"/>
  <dimension ref="A1:G38"/>
  <sheetViews>
    <sheetView workbookViewId="0">
      <selection activeCell="B7" sqref="B7:D7"/>
    </sheetView>
  </sheetViews>
  <sheetFormatPr baseColWidth="10" defaultRowHeight="15"/>
  <cols>
    <col min="1" max="1" width="3.7109375" customWidth="1"/>
    <col min="2" max="2" width="11.85546875" customWidth="1"/>
    <col min="3" max="3" width="23.140625" customWidth="1"/>
    <col min="4" max="4" width="20.7109375" customWidth="1"/>
    <col min="5" max="5" width="10.140625" customWidth="1"/>
    <col min="6" max="6" width="3.7109375" customWidth="1"/>
    <col min="7" max="7" width="15.7109375" customWidth="1"/>
  </cols>
  <sheetData>
    <row r="1" spans="1:7">
      <c r="A1" s="120" t="str">
        <f>CONCATENATE(Base!A1)</f>
        <v/>
      </c>
      <c r="B1" s="120"/>
      <c r="C1" s="120"/>
      <c r="D1" s="120"/>
      <c r="E1" s="120"/>
      <c r="F1" s="120"/>
      <c r="G1" s="16"/>
    </row>
    <row r="2" spans="1:7">
      <c r="A2" s="120"/>
      <c r="B2" s="120"/>
      <c r="C2" s="120"/>
      <c r="D2" s="120"/>
      <c r="E2" s="120"/>
      <c r="F2" s="120"/>
      <c r="G2" s="16"/>
    </row>
    <row r="3" spans="1:7">
      <c r="A3" s="120"/>
      <c r="B3" s="120"/>
      <c r="C3" s="120"/>
      <c r="D3" s="120"/>
      <c r="E3" s="120"/>
      <c r="F3" s="120"/>
      <c r="G3" s="16"/>
    </row>
    <row r="4" spans="1:7">
      <c r="A4" s="120"/>
      <c r="B4" s="120"/>
      <c r="C4" s="120"/>
      <c r="D4" s="120"/>
      <c r="E4" s="120"/>
      <c r="F4" s="120"/>
      <c r="G4" s="16"/>
    </row>
    <row r="5" spans="1:7">
      <c r="A5" s="120"/>
      <c r="B5" s="120"/>
      <c r="C5" s="120"/>
      <c r="D5" s="120"/>
      <c r="E5" s="120"/>
      <c r="F5" s="120"/>
      <c r="G5" s="16"/>
    </row>
    <row r="6" spans="1:7">
      <c r="A6" s="1"/>
      <c r="B6" s="16"/>
      <c r="C6" s="16"/>
      <c r="D6" s="16"/>
      <c r="E6" s="11"/>
      <c r="F6" s="1"/>
      <c r="G6" s="16"/>
    </row>
    <row r="7" spans="1:7">
      <c r="A7" s="7" t="str">
        <f>CONCATENATE(Base!A27)</f>
        <v/>
      </c>
      <c r="B7" s="119" t="str">
        <f>CONCATENATE(Base!C27)</f>
        <v/>
      </c>
      <c r="C7" s="119"/>
      <c r="D7" s="119"/>
      <c r="E7" s="11"/>
      <c r="F7" s="1"/>
      <c r="G7" s="16"/>
    </row>
    <row r="8" spans="1:7" ht="15.75" thickBot="1">
      <c r="A8" s="1"/>
      <c r="B8" s="16"/>
      <c r="C8" s="16"/>
      <c r="D8" s="16"/>
      <c r="E8" s="11"/>
      <c r="F8" s="1"/>
      <c r="G8" s="16"/>
    </row>
    <row r="9" spans="1:7" ht="16.5" thickTop="1" thickBot="1">
      <c r="A9" s="1"/>
      <c r="B9" s="16"/>
      <c r="C9" s="25" t="s">
        <v>7</v>
      </c>
      <c r="D9" s="26" t="str">
        <f>IF(COUNT(Base!#REF!),Base!#REF!,"'")</f>
        <v>'</v>
      </c>
      <c r="E9" s="16"/>
      <c r="F9" s="16"/>
      <c r="G9" s="11"/>
    </row>
    <row r="10" spans="1:7" ht="15.75" thickTop="1">
      <c r="A10" s="1"/>
      <c r="B10" s="16"/>
      <c r="C10" s="16"/>
      <c r="D10" s="16"/>
      <c r="E10" s="16"/>
      <c r="F10" s="16"/>
      <c r="G10" s="11"/>
    </row>
    <row r="11" spans="1:7">
      <c r="A11" s="1"/>
      <c r="B11" s="6"/>
      <c r="C11" s="6"/>
      <c r="D11" s="16"/>
      <c r="E11" s="11"/>
      <c r="F11" s="16"/>
      <c r="G11" s="11"/>
    </row>
    <row r="12" spans="1:7" ht="15.75" thickBot="1">
      <c r="A12" s="1"/>
      <c r="B12" s="16"/>
      <c r="C12" s="16"/>
      <c r="D12" s="16"/>
      <c r="E12" s="11"/>
      <c r="F12" s="16"/>
      <c r="G12" s="11"/>
    </row>
    <row r="13" spans="1:7" ht="15.75" thickTop="1">
      <c r="A13" s="1"/>
      <c r="B13" s="115" t="s">
        <v>4</v>
      </c>
      <c r="C13" s="117" t="s">
        <v>2</v>
      </c>
      <c r="D13" s="121" t="s">
        <v>6</v>
      </c>
      <c r="E13" s="123" t="s">
        <v>3</v>
      </c>
      <c r="F13" s="16"/>
      <c r="G13" s="114" t="s">
        <v>5</v>
      </c>
    </row>
    <row r="14" spans="1:7" ht="15.75" thickBot="1">
      <c r="A14" s="1"/>
      <c r="B14" s="116"/>
      <c r="C14" s="118"/>
      <c r="D14" s="122"/>
      <c r="E14" s="124"/>
      <c r="F14" s="16"/>
      <c r="G14" s="114"/>
    </row>
    <row r="15" spans="1:7" ht="15.75" thickTop="1">
      <c r="A15" s="21"/>
      <c r="B15" s="9" t="str">
        <f>IF(C15&lt;&gt;"",1,"")</f>
        <v/>
      </c>
      <c r="C15" s="22"/>
      <c r="D15" s="18"/>
      <c r="E15" s="17" t="str">
        <f t="shared" ref="E15:E37" si="0">IF(ISNUMBER($D15),COUNTIF($D$15:$D$37,"&lt;"&amp;$D15)+1,"")</f>
        <v/>
      </c>
      <c r="F15" s="16"/>
      <c r="G15" s="15" t="str">
        <f t="shared" ref="G15:G37" si="1">IF(AND(D15&lt;&gt;"",COUNT(D15-$D$9)),(D15-$D$9),"")</f>
        <v/>
      </c>
    </row>
    <row r="16" spans="1:7">
      <c r="A16" s="21"/>
      <c r="B16" s="10" t="str">
        <f>IF(C16&lt;&gt;"",B15+1,"")</f>
        <v/>
      </c>
      <c r="C16" s="23"/>
      <c r="D16" s="19"/>
      <c r="E16" s="12" t="str">
        <f t="shared" si="0"/>
        <v/>
      </c>
      <c r="F16" s="16"/>
      <c r="G16" s="15" t="str">
        <f t="shared" si="1"/>
        <v/>
      </c>
    </row>
    <row r="17" spans="1:7">
      <c r="A17" s="21"/>
      <c r="B17" s="10" t="str">
        <f t="shared" ref="B17:B37" si="2">IF(C17&lt;&gt;"",B16+1,"")</f>
        <v/>
      </c>
      <c r="C17" s="23"/>
      <c r="D17" s="19"/>
      <c r="E17" s="12" t="str">
        <f t="shared" si="0"/>
        <v/>
      </c>
      <c r="F17" s="16"/>
      <c r="G17" s="15" t="str">
        <f t="shared" si="1"/>
        <v/>
      </c>
    </row>
    <row r="18" spans="1:7">
      <c r="A18" s="21"/>
      <c r="B18" s="10" t="str">
        <f>IF(C18&lt;&gt;"",B17+1,"")</f>
        <v/>
      </c>
      <c r="C18" s="23"/>
      <c r="D18" s="19"/>
      <c r="E18" s="12" t="str">
        <f t="shared" si="0"/>
        <v/>
      </c>
      <c r="F18" s="16"/>
      <c r="G18" s="15" t="str">
        <f t="shared" si="1"/>
        <v/>
      </c>
    </row>
    <row r="19" spans="1:7">
      <c r="A19" s="21"/>
      <c r="B19" s="10" t="str">
        <f t="shared" si="2"/>
        <v/>
      </c>
      <c r="C19" s="23"/>
      <c r="D19" s="19"/>
      <c r="E19" s="12" t="str">
        <f t="shared" si="0"/>
        <v/>
      </c>
      <c r="F19" s="16"/>
      <c r="G19" s="15" t="str">
        <f t="shared" si="1"/>
        <v/>
      </c>
    </row>
    <row r="20" spans="1:7">
      <c r="A20" s="21"/>
      <c r="B20" s="10" t="str">
        <f t="shared" si="2"/>
        <v/>
      </c>
      <c r="C20" s="23"/>
      <c r="D20" s="19"/>
      <c r="E20" s="12" t="str">
        <f t="shared" si="0"/>
        <v/>
      </c>
      <c r="F20" s="16"/>
      <c r="G20" s="15" t="str">
        <f t="shared" si="1"/>
        <v/>
      </c>
    </row>
    <row r="21" spans="1:7">
      <c r="A21" s="21"/>
      <c r="B21" s="10" t="str">
        <f t="shared" si="2"/>
        <v/>
      </c>
      <c r="C21" s="23"/>
      <c r="D21" s="19"/>
      <c r="E21" s="12" t="str">
        <f t="shared" si="0"/>
        <v/>
      </c>
      <c r="F21" s="16"/>
      <c r="G21" s="15" t="str">
        <f t="shared" si="1"/>
        <v/>
      </c>
    </row>
    <row r="22" spans="1:7">
      <c r="A22" s="21"/>
      <c r="B22" s="10" t="str">
        <f t="shared" si="2"/>
        <v/>
      </c>
      <c r="C22" s="23"/>
      <c r="D22" s="19"/>
      <c r="E22" s="12" t="str">
        <f t="shared" si="0"/>
        <v/>
      </c>
      <c r="F22" s="16"/>
      <c r="G22" s="15" t="str">
        <f t="shared" si="1"/>
        <v/>
      </c>
    </row>
    <row r="23" spans="1:7">
      <c r="A23" s="21"/>
      <c r="B23" s="10" t="str">
        <f t="shared" si="2"/>
        <v/>
      </c>
      <c r="C23" s="23"/>
      <c r="D23" s="19"/>
      <c r="E23" s="12" t="str">
        <f t="shared" si="0"/>
        <v/>
      </c>
      <c r="F23" s="16"/>
      <c r="G23" s="15" t="str">
        <f t="shared" si="1"/>
        <v/>
      </c>
    </row>
    <row r="24" spans="1:7">
      <c r="A24" s="21"/>
      <c r="B24" s="10" t="str">
        <f t="shared" si="2"/>
        <v/>
      </c>
      <c r="C24" s="23"/>
      <c r="D24" s="19"/>
      <c r="E24" s="12" t="str">
        <f t="shared" si="0"/>
        <v/>
      </c>
      <c r="F24" s="16"/>
      <c r="G24" s="15" t="str">
        <f t="shared" si="1"/>
        <v/>
      </c>
    </row>
    <row r="25" spans="1:7">
      <c r="A25" s="21"/>
      <c r="B25" s="10" t="str">
        <f t="shared" si="2"/>
        <v/>
      </c>
      <c r="C25" s="23"/>
      <c r="D25" s="19"/>
      <c r="E25" s="12" t="str">
        <f t="shared" si="0"/>
        <v/>
      </c>
      <c r="F25" s="16"/>
      <c r="G25" s="15" t="str">
        <f t="shared" si="1"/>
        <v/>
      </c>
    </row>
    <row r="26" spans="1:7">
      <c r="A26" s="21"/>
      <c r="B26" s="10" t="str">
        <f t="shared" si="2"/>
        <v/>
      </c>
      <c r="C26" s="23"/>
      <c r="D26" s="19"/>
      <c r="E26" s="12" t="str">
        <f t="shared" si="0"/>
        <v/>
      </c>
      <c r="F26" s="16"/>
      <c r="G26" s="15" t="str">
        <f t="shared" si="1"/>
        <v/>
      </c>
    </row>
    <row r="27" spans="1:7">
      <c r="A27" s="21"/>
      <c r="B27" s="10" t="str">
        <f t="shared" si="2"/>
        <v/>
      </c>
      <c r="C27" s="23"/>
      <c r="D27" s="19"/>
      <c r="E27" s="12" t="str">
        <f t="shared" si="0"/>
        <v/>
      </c>
      <c r="F27" s="16"/>
      <c r="G27" s="15" t="str">
        <f t="shared" si="1"/>
        <v/>
      </c>
    </row>
    <row r="28" spans="1:7">
      <c r="A28" s="21"/>
      <c r="B28" s="10" t="str">
        <f t="shared" si="2"/>
        <v/>
      </c>
      <c r="C28" s="23"/>
      <c r="D28" s="19"/>
      <c r="E28" s="12" t="str">
        <f t="shared" si="0"/>
        <v/>
      </c>
      <c r="F28" s="16"/>
      <c r="G28" s="15" t="str">
        <f t="shared" si="1"/>
        <v/>
      </c>
    </row>
    <row r="29" spans="1:7">
      <c r="A29" s="21"/>
      <c r="B29" s="10" t="str">
        <f t="shared" si="2"/>
        <v/>
      </c>
      <c r="C29" s="23"/>
      <c r="D29" s="19"/>
      <c r="E29" s="12" t="str">
        <f t="shared" si="0"/>
        <v/>
      </c>
      <c r="F29" s="16"/>
      <c r="G29" s="15" t="str">
        <f t="shared" si="1"/>
        <v/>
      </c>
    </row>
    <row r="30" spans="1:7">
      <c r="A30" s="21"/>
      <c r="B30" s="10" t="str">
        <f t="shared" si="2"/>
        <v/>
      </c>
      <c r="C30" s="23"/>
      <c r="D30" s="19"/>
      <c r="E30" s="12" t="str">
        <f t="shared" si="0"/>
        <v/>
      </c>
      <c r="F30" s="16"/>
      <c r="G30" s="15" t="str">
        <f t="shared" si="1"/>
        <v/>
      </c>
    </row>
    <row r="31" spans="1:7">
      <c r="A31" s="21"/>
      <c r="B31" s="10" t="str">
        <f t="shared" si="2"/>
        <v/>
      </c>
      <c r="C31" s="23"/>
      <c r="D31" s="19"/>
      <c r="E31" s="12" t="str">
        <f t="shared" si="0"/>
        <v/>
      </c>
      <c r="F31" s="16"/>
      <c r="G31" s="15" t="str">
        <f t="shared" si="1"/>
        <v/>
      </c>
    </row>
    <row r="32" spans="1:7">
      <c r="A32" s="21"/>
      <c r="B32" s="10" t="str">
        <f t="shared" si="2"/>
        <v/>
      </c>
      <c r="C32" s="23"/>
      <c r="D32" s="19"/>
      <c r="E32" s="12" t="str">
        <f t="shared" si="0"/>
        <v/>
      </c>
      <c r="F32" s="16"/>
      <c r="G32" s="15" t="str">
        <f t="shared" si="1"/>
        <v/>
      </c>
    </row>
    <row r="33" spans="1:7">
      <c r="A33" s="21"/>
      <c r="B33" s="10" t="str">
        <f t="shared" si="2"/>
        <v/>
      </c>
      <c r="C33" s="23"/>
      <c r="D33" s="19"/>
      <c r="E33" s="12" t="str">
        <f t="shared" si="0"/>
        <v/>
      </c>
      <c r="F33" s="16"/>
      <c r="G33" s="15" t="str">
        <f t="shared" si="1"/>
        <v/>
      </c>
    </row>
    <row r="34" spans="1:7">
      <c r="A34" s="21"/>
      <c r="B34" s="10" t="str">
        <f t="shared" si="2"/>
        <v/>
      </c>
      <c r="C34" s="23"/>
      <c r="D34" s="19"/>
      <c r="E34" s="12" t="str">
        <f t="shared" si="0"/>
        <v/>
      </c>
      <c r="F34" s="16"/>
      <c r="G34" s="15" t="str">
        <f t="shared" si="1"/>
        <v/>
      </c>
    </row>
    <row r="35" spans="1:7">
      <c r="A35" s="21"/>
      <c r="B35" s="10" t="str">
        <f t="shared" si="2"/>
        <v/>
      </c>
      <c r="C35" s="23"/>
      <c r="D35" s="19"/>
      <c r="E35" s="12" t="str">
        <f t="shared" si="0"/>
        <v/>
      </c>
      <c r="F35" s="16"/>
      <c r="G35" s="15" t="str">
        <f t="shared" si="1"/>
        <v/>
      </c>
    </row>
    <row r="36" spans="1:7">
      <c r="A36" s="21"/>
      <c r="B36" s="10" t="str">
        <f t="shared" si="2"/>
        <v/>
      </c>
      <c r="C36" s="23"/>
      <c r="D36" s="19"/>
      <c r="E36" s="12" t="str">
        <f t="shared" si="0"/>
        <v/>
      </c>
      <c r="F36" s="16"/>
      <c r="G36" s="15" t="str">
        <f t="shared" si="1"/>
        <v/>
      </c>
    </row>
    <row r="37" spans="1:7" ht="15.75" thickBot="1">
      <c r="A37" s="21"/>
      <c r="B37" s="14" t="str">
        <f t="shared" si="2"/>
        <v/>
      </c>
      <c r="C37" s="24"/>
      <c r="D37" s="20"/>
      <c r="E37" s="13" t="str">
        <f t="shared" si="0"/>
        <v/>
      </c>
      <c r="F37" s="16"/>
      <c r="G37" s="15" t="str">
        <f t="shared" si="1"/>
        <v/>
      </c>
    </row>
    <row r="38" spans="1:7" ht="15.75" thickTop="1"/>
  </sheetData>
  <mergeCells count="7">
    <mergeCell ref="G13:G14"/>
    <mergeCell ref="A1:F5"/>
    <mergeCell ref="B7:D7"/>
    <mergeCell ref="B13:B14"/>
    <mergeCell ref="C13:C14"/>
    <mergeCell ref="D13:D14"/>
    <mergeCell ref="E13:E14"/>
  </mergeCells>
  <pageMargins left="1.299212598425197" right="0.70866141732283472" top="0.74803149606299213" bottom="0.74803149606299213" header="0.31496062992125984" footer="0.31496062992125984"/>
  <pageSetup paperSize="9" orientation="portrait" r:id="rId1"/>
</worksheet>
</file>

<file path=xl/worksheets/sheet12.xml><?xml version="1.0" encoding="utf-8"?>
<worksheet xmlns="http://schemas.openxmlformats.org/spreadsheetml/2006/main" xmlns:r="http://schemas.openxmlformats.org/officeDocument/2006/relationships">
  <sheetPr codeName="Feuil12"/>
  <dimension ref="A1:G38"/>
  <sheetViews>
    <sheetView workbookViewId="0">
      <selection activeCell="B7" sqref="B7:D7"/>
    </sheetView>
  </sheetViews>
  <sheetFormatPr baseColWidth="10" defaultRowHeight="15"/>
  <cols>
    <col min="1" max="1" width="3.7109375" customWidth="1"/>
    <col min="2" max="2" width="11.85546875" customWidth="1"/>
    <col min="3" max="3" width="23.140625" customWidth="1"/>
    <col min="4" max="4" width="20.7109375" customWidth="1"/>
    <col min="5" max="5" width="10.140625" customWidth="1"/>
    <col min="6" max="6" width="3.7109375" customWidth="1"/>
    <col min="7" max="7" width="15.7109375" customWidth="1"/>
  </cols>
  <sheetData>
    <row r="1" spans="1:7" ht="15" customHeight="1">
      <c r="A1" s="125" t="str">
        <f>CONCATENATE(Base!A1)</f>
        <v/>
      </c>
      <c r="B1" s="125"/>
      <c r="C1" s="125"/>
      <c r="D1" s="125"/>
      <c r="E1" s="125"/>
      <c r="F1" s="125"/>
      <c r="G1" s="16"/>
    </row>
    <row r="2" spans="1:7">
      <c r="A2" s="125"/>
      <c r="B2" s="125"/>
      <c r="C2" s="125"/>
      <c r="D2" s="125"/>
      <c r="E2" s="125"/>
      <c r="F2" s="125"/>
      <c r="G2" s="16"/>
    </row>
    <row r="3" spans="1:7">
      <c r="A3" s="125"/>
      <c r="B3" s="125"/>
      <c r="C3" s="125"/>
      <c r="D3" s="125"/>
      <c r="E3" s="125"/>
      <c r="F3" s="125"/>
      <c r="G3" s="16"/>
    </row>
    <row r="4" spans="1:7">
      <c r="A4" s="125"/>
      <c r="B4" s="125"/>
      <c r="C4" s="125"/>
      <c r="D4" s="125"/>
      <c r="E4" s="125"/>
      <c r="F4" s="125"/>
      <c r="G4" s="16"/>
    </row>
    <row r="5" spans="1:7">
      <c r="A5" s="125"/>
      <c r="B5" s="125"/>
      <c r="C5" s="125"/>
      <c r="D5" s="125"/>
      <c r="E5" s="125"/>
      <c r="F5" s="125"/>
      <c r="G5" s="16"/>
    </row>
    <row r="6" spans="1:7">
      <c r="A6" s="1"/>
      <c r="B6" s="16"/>
      <c r="C6" s="16"/>
      <c r="D6" s="16"/>
      <c r="E6" s="11"/>
      <c r="F6" s="1"/>
      <c r="G6" s="16"/>
    </row>
    <row r="7" spans="1:7">
      <c r="A7" s="7" t="str">
        <f>CONCATENATE(Base!A29)</f>
        <v/>
      </c>
      <c r="B7" s="119" t="str">
        <f>CONCATENATE(Base!C29)</f>
        <v/>
      </c>
      <c r="C7" s="119"/>
      <c r="D7" s="119"/>
      <c r="E7" s="11"/>
      <c r="F7" s="1"/>
      <c r="G7" s="16"/>
    </row>
    <row r="8" spans="1:7" ht="15.75" thickBot="1">
      <c r="A8" s="1"/>
      <c r="B8" s="16"/>
      <c r="C8" s="16"/>
      <c r="D8" s="16"/>
      <c r="E8" s="11"/>
      <c r="F8" s="1"/>
      <c r="G8" s="16"/>
    </row>
    <row r="9" spans="1:7" ht="16.5" thickTop="1" thickBot="1">
      <c r="A9" s="1"/>
      <c r="B9" s="16"/>
      <c r="C9" s="25" t="s">
        <v>7</v>
      </c>
      <c r="D9" s="26" t="str">
        <f>IF(COUNT(Base!#REF!),Base!#REF!,"'")</f>
        <v>'</v>
      </c>
      <c r="E9" s="16"/>
      <c r="F9" s="16"/>
      <c r="G9" s="11"/>
    </row>
    <row r="10" spans="1:7" ht="15.75" thickTop="1">
      <c r="A10" s="1"/>
      <c r="B10" s="16"/>
      <c r="C10" s="16"/>
      <c r="D10" s="16"/>
      <c r="E10" s="16"/>
      <c r="F10" s="16"/>
      <c r="G10" s="11"/>
    </row>
    <row r="11" spans="1:7">
      <c r="A11" s="1"/>
      <c r="B11" s="6"/>
      <c r="C11" s="6"/>
      <c r="D11" s="16"/>
      <c r="E11" s="11"/>
      <c r="F11" s="16"/>
      <c r="G11" s="11"/>
    </row>
    <row r="12" spans="1:7" ht="15.75" thickBot="1">
      <c r="A12" s="1"/>
      <c r="B12" s="16"/>
      <c r="C12" s="16"/>
      <c r="D12" s="16"/>
      <c r="E12" s="11"/>
      <c r="F12" s="16"/>
      <c r="G12" s="11"/>
    </row>
    <row r="13" spans="1:7" ht="15.75" customHeight="1" thickTop="1">
      <c r="A13" s="1"/>
      <c r="B13" s="115" t="s">
        <v>4</v>
      </c>
      <c r="C13" s="117" t="s">
        <v>2</v>
      </c>
      <c r="D13" s="121" t="s">
        <v>6</v>
      </c>
      <c r="E13" s="123" t="s">
        <v>3</v>
      </c>
      <c r="F13" s="16"/>
      <c r="G13" s="114" t="s">
        <v>5</v>
      </c>
    </row>
    <row r="14" spans="1:7" ht="15.75" thickBot="1">
      <c r="A14" s="1"/>
      <c r="B14" s="116"/>
      <c r="C14" s="118"/>
      <c r="D14" s="122"/>
      <c r="E14" s="124"/>
      <c r="F14" s="16"/>
      <c r="G14" s="114"/>
    </row>
    <row r="15" spans="1:7" ht="15.75" thickTop="1">
      <c r="A15" s="21"/>
      <c r="B15" s="9" t="str">
        <f>IF(C15&lt;&gt;"",1,"")</f>
        <v/>
      </c>
      <c r="C15" s="22"/>
      <c r="D15" s="18"/>
      <c r="E15" s="17" t="str">
        <f t="shared" ref="E15:E37" si="0">IF(ISNUMBER($D15),COUNTIF($D$15:$D$37,"&lt;"&amp;$D15)+1,"")</f>
        <v/>
      </c>
      <c r="F15" s="16"/>
      <c r="G15" s="15" t="str">
        <f t="shared" ref="G15:G37" si="1">IF(AND(D15&lt;&gt;"",COUNT(D15-$D$9)),(D15-$D$9),"")</f>
        <v/>
      </c>
    </row>
    <row r="16" spans="1:7">
      <c r="A16" s="21"/>
      <c r="B16" s="10" t="str">
        <f>IF(C16&lt;&gt;"",B15+1,"")</f>
        <v/>
      </c>
      <c r="C16" s="23"/>
      <c r="D16" s="19"/>
      <c r="E16" s="12" t="str">
        <f t="shared" si="0"/>
        <v/>
      </c>
      <c r="F16" s="16"/>
      <c r="G16" s="15" t="str">
        <f t="shared" si="1"/>
        <v/>
      </c>
    </row>
    <row r="17" spans="1:7">
      <c r="A17" s="21"/>
      <c r="B17" s="10" t="str">
        <f t="shared" ref="B17:B37" si="2">IF(C17&lt;&gt;"",B16+1,"")</f>
        <v/>
      </c>
      <c r="C17" s="23"/>
      <c r="D17" s="19"/>
      <c r="E17" s="12" t="str">
        <f t="shared" si="0"/>
        <v/>
      </c>
      <c r="F17" s="16"/>
      <c r="G17" s="15" t="str">
        <f t="shared" si="1"/>
        <v/>
      </c>
    </row>
    <row r="18" spans="1:7">
      <c r="A18" s="21"/>
      <c r="B18" s="10" t="str">
        <f>IF(C18&lt;&gt;"",B17+1,"")</f>
        <v/>
      </c>
      <c r="C18" s="23"/>
      <c r="D18" s="19"/>
      <c r="E18" s="12" t="str">
        <f t="shared" si="0"/>
        <v/>
      </c>
      <c r="F18" s="16"/>
      <c r="G18" s="15" t="str">
        <f t="shared" si="1"/>
        <v/>
      </c>
    </row>
    <row r="19" spans="1:7">
      <c r="A19" s="21"/>
      <c r="B19" s="10" t="str">
        <f t="shared" si="2"/>
        <v/>
      </c>
      <c r="C19" s="23"/>
      <c r="D19" s="19"/>
      <c r="E19" s="12" t="str">
        <f t="shared" si="0"/>
        <v/>
      </c>
      <c r="F19" s="16"/>
      <c r="G19" s="15" t="str">
        <f t="shared" si="1"/>
        <v/>
      </c>
    </row>
    <row r="20" spans="1:7">
      <c r="A20" s="21"/>
      <c r="B20" s="10" t="str">
        <f t="shared" si="2"/>
        <v/>
      </c>
      <c r="C20" s="23"/>
      <c r="D20" s="19"/>
      <c r="E20" s="12" t="str">
        <f t="shared" si="0"/>
        <v/>
      </c>
      <c r="F20" s="16"/>
      <c r="G20" s="15" t="str">
        <f t="shared" si="1"/>
        <v/>
      </c>
    </row>
    <row r="21" spans="1:7">
      <c r="A21" s="21"/>
      <c r="B21" s="10" t="str">
        <f t="shared" si="2"/>
        <v/>
      </c>
      <c r="C21" s="23"/>
      <c r="D21" s="19"/>
      <c r="E21" s="12" t="str">
        <f t="shared" si="0"/>
        <v/>
      </c>
      <c r="F21" s="16"/>
      <c r="G21" s="15" t="str">
        <f t="shared" si="1"/>
        <v/>
      </c>
    </row>
    <row r="22" spans="1:7">
      <c r="A22" s="21"/>
      <c r="B22" s="10" t="str">
        <f t="shared" si="2"/>
        <v/>
      </c>
      <c r="C22" s="23"/>
      <c r="D22" s="19"/>
      <c r="E22" s="12" t="str">
        <f t="shared" si="0"/>
        <v/>
      </c>
      <c r="F22" s="16"/>
      <c r="G22" s="15" t="str">
        <f t="shared" si="1"/>
        <v/>
      </c>
    </row>
    <row r="23" spans="1:7">
      <c r="A23" s="21"/>
      <c r="B23" s="10" t="str">
        <f t="shared" si="2"/>
        <v/>
      </c>
      <c r="C23" s="23"/>
      <c r="D23" s="19"/>
      <c r="E23" s="12" t="str">
        <f t="shared" si="0"/>
        <v/>
      </c>
      <c r="F23" s="16"/>
      <c r="G23" s="15" t="str">
        <f t="shared" si="1"/>
        <v/>
      </c>
    </row>
    <row r="24" spans="1:7">
      <c r="A24" s="21"/>
      <c r="B24" s="10" t="str">
        <f t="shared" si="2"/>
        <v/>
      </c>
      <c r="C24" s="23"/>
      <c r="D24" s="19"/>
      <c r="E24" s="12" t="str">
        <f t="shared" si="0"/>
        <v/>
      </c>
      <c r="F24" s="16"/>
      <c r="G24" s="15" t="str">
        <f t="shared" si="1"/>
        <v/>
      </c>
    </row>
    <row r="25" spans="1:7">
      <c r="A25" s="21"/>
      <c r="B25" s="10" t="str">
        <f t="shared" si="2"/>
        <v/>
      </c>
      <c r="C25" s="23"/>
      <c r="D25" s="19"/>
      <c r="E25" s="12" t="str">
        <f t="shared" si="0"/>
        <v/>
      </c>
      <c r="F25" s="16"/>
      <c r="G25" s="15" t="str">
        <f t="shared" si="1"/>
        <v/>
      </c>
    </row>
    <row r="26" spans="1:7">
      <c r="A26" s="21"/>
      <c r="B26" s="10" t="str">
        <f t="shared" si="2"/>
        <v/>
      </c>
      <c r="C26" s="23"/>
      <c r="D26" s="19"/>
      <c r="E26" s="12" t="str">
        <f t="shared" si="0"/>
        <v/>
      </c>
      <c r="F26" s="16"/>
      <c r="G26" s="15" t="str">
        <f t="shared" si="1"/>
        <v/>
      </c>
    </row>
    <row r="27" spans="1:7">
      <c r="A27" s="21"/>
      <c r="B27" s="10" t="str">
        <f t="shared" si="2"/>
        <v/>
      </c>
      <c r="C27" s="23"/>
      <c r="D27" s="19"/>
      <c r="E27" s="12" t="str">
        <f t="shared" si="0"/>
        <v/>
      </c>
      <c r="F27" s="16"/>
      <c r="G27" s="15" t="str">
        <f t="shared" si="1"/>
        <v/>
      </c>
    </row>
    <row r="28" spans="1:7">
      <c r="A28" s="21"/>
      <c r="B28" s="10" t="str">
        <f t="shared" si="2"/>
        <v/>
      </c>
      <c r="C28" s="23"/>
      <c r="D28" s="19"/>
      <c r="E28" s="12" t="str">
        <f t="shared" si="0"/>
        <v/>
      </c>
      <c r="F28" s="16"/>
      <c r="G28" s="15" t="str">
        <f t="shared" si="1"/>
        <v/>
      </c>
    </row>
    <row r="29" spans="1:7">
      <c r="A29" s="21"/>
      <c r="B29" s="10" t="str">
        <f t="shared" si="2"/>
        <v/>
      </c>
      <c r="C29" s="23"/>
      <c r="D29" s="19"/>
      <c r="E29" s="12" t="str">
        <f t="shared" si="0"/>
        <v/>
      </c>
      <c r="F29" s="16"/>
      <c r="G29" s="15" t="str">
        <f t="shared" si="1"/>
        <v/>
      </c>
    </row>
    <row r="30" spans="1:7">
      <c r="A30" s="21"/>
      <c r="B30" s="10" t="str">
        <f t="shared" si="2"/>
        <v/>
      </c>
      <c r="C30" s="23"/>
      <c r="D30" s="19"/>
      <c r="E30" s="12" t="str">
        <f t="shared" si="0"/>
        <v/>
      </c>
      <c r="F30" s="16"/>
      <c r="G30" s="15" t="str">
        <f t="shared" si="1"/>
        <v/>
      </c>
    </row>
    <row r="31" spans="1:7">
      <c r="A31" s="21"/>
      <c r="B31" s="10" t="str">
        <f t="shared" si="2"/>
        <v/>
      </c>
      <c r="C31" s="23"/>
      <c r="D31" s="19"/>
      <c r="E31" s="12" t="str">
        <f t="shared" si="0"/>
        <v/>
      </c>
      <c r="F31" s="16"/>
      <c r="G31" s="15" t="str">
        <f t="shared" si="1"/>
        <v/>
      </c>
    </row>
    <row r="32" spans="1:7">
      <c r="A32" s="21"/>
      <c r="B32" s="10" t="str">
        <f t="shared" si="2"/>
        <v/>
      </c>
      <c r="C32" s="23"/>
      <c r="D32" s="19"/>
      <c r="E32" s="12" t="str">
        <f t="shared" si="0"/>
        <v/>
      </c>
      <c r="F32" s="16"/>
      <c r="G32" s="15" t="str">
        <f t="shared" si="1"/>
        <v/>
      </c>
    </row>
    <row r="33" spans="1:7">
      <c r="A33" s="21"/>
      <c r="B33" s="10" t="str">
        <f t="shared" si="2"/>
        <v/>
      </c>
      <c r="C33" s="23"/>
      <c r="D33" s="19"/>
      <c r="E33" s="12" t="str">
        <f t="shared" si="0"/>
        <v/>
      </c>
      <c r="F33" s="16"/>
      <c r="G33" s="15" t="str">
        <f t="shared" si="1"/>
        <v/>
      </c>
    </row>
    <row r="34" spans="1:7">
      <c r="A34" s="21"/>
      <c r="B34" s="10" t="str">
        <f t="shared" si="2"/>
        <v/>
      </c>
      <c r="C34" s="23"/>
      <c r="D34" s="19"/>
      <c r="E34" s="12" t="str">
        <f t="shared" si="0"/>
        <v/>
      </c>
      <c r="F34" s="16"/>
      <c r="G34" s="15" t="str">
        <f t="shared" si="1"/>
        <v/>
      </c>
    </row>
    <row r="35" spans="1:7">
      <c r="A35" s="21"/>
      <c r="B35" s="10" t="str">
        <f t="shared" si="2"/>
        <v/>
      </c>
      <c r="C35" s="23"/>
      <c r="D35" s="19"/>
      <c r="E35" s="12" t="str">
        <f t="shared" si="0"/>
        <v/>
      </c>
      <c r="F35" s="16"/>
      <c r="G35" s="15" t="str">
        <f t="shared" si="1"/>
        <v/>
      </c>
    </row>
    <row r="36" spans="1:7">
      <c r="A36" s="21"/>
      <c r="B36" s="10" t="str">
        <f t="shared" si="2"/>
        <v/>
      </c>
      <c r="C36" s="23"/>
      <c r="D36" s="19"/>
      <c r="E36" s="12" t="str">
        <f t="shared" si="0"/>
        <v/>
      </c>
      <c r="F36" s="16"/>
      <c r="G36" s="15" t="str">
        <f t="shared" si="1"/>
        <v/>
      </c>
    </row>
    <row r="37" spans="1:7" ht="15.75" thickBot="1">
      <c r="A37" s="21"/>
      <c r="B37" s="14" t="str">
        <f t="shared" si="2"/>
        <v/>
      </c>
      <c r="C37" s="24"/>
      <c r="D37" s="20"/>
      <c r="E37" s="13" t="str">
        <f t="shared" si="0"/>
        <v/>
      </c>
      <c r="F37" s="16"/>
      <c r="G37" s="15" t="str">
        <f t="shared" si="1"/>
        <v/>
      </c>
    </row>
    <row r="38" spans="1:7" ht="15.75" thickTop="1"/>
  </sheetData>
  <mergeCells count="7">
    <mergeCell ref="G13:G14"/>
    <mergeCell ref="A1:F5"/>
    <mergeCell ref="B7:D7"/>
    <mergeCell ref="B13:B14"/>
    <mergeCell ref="C13:C14"/>
    <mergeCell ref="D13:D14"/>
    <mergeCell ref="E13:E14"/>
  </mergeCells>
  <pageMargins left="1.299212598425197" right="0.70866141732283472" top="0.74803149606299213" bottom="0.74803149606299213" header="0.31496062992125984" footer="0.31496062992125984"/>
  <pageSetup paperSize="9" orientation="portrait" r:id="rId1"/>
</worksheet>
</file>

<file path=xl/worksheets/sheet13.xml><?xml version="1.0" encoding="utf-8"?>
<worksheet xmlns="http://schemas.openxmlformats.org/spreadsheetml/2006/main" xmlns:r="http://schemas.openxmlformats.org/officeDocument/2006/relationships">
  <sheetPr codeName="Feuil13"/>
  <dimension ref="A1:G38"/>
  <sheetViews>
    <sheetView workbookViewId="0">
      <selection activeCell="B8" sqref="B8"/>
    </sheetView>
  </sheetViews>
  <sheetFormatPr baseColWidth="10" defaultRowHeight="15"/>
  <cols>
    <col min="1" max="1" width="3.7109375" customWidth="1"/>
    <col min="2" max="2" width="11.85546875" customWidth="1"/>
    <col min="3" max="3" width="23.140625" customWidth="1"/>
    <col min="4" max="4" width="20.7109375" customWidth="1"/>
    <col min="5" max="5" width="10.140625" customWidth="1"/>
    <col min="6" max="6" width="3.7109375" customWidth="1"/>
    <col min="7" max="7" width="15.7109375" customWidth="1"/>
  </cols>
  <sheetData>
    <row r="1" spans="1:7" ht="15" customHeight="1">
      <c r="A1" s="125" t="str">
        <f>CONCATENATE(Base!A1)</f>
        <v/>
      </c>
      <c r="B1" s="125"/>
      <c r="C1" s="125"/>
      <c r="D1" s="125"/>
      <c r="E1" s="125"/>
      <c r="F1" s="125"/>
      <c r="G1" s="16"/>
    </row>
    <row r="2" spans="1:7">
      <c r="A2" s="125"/>
      <c r="B2" s="125"/>
      <c r="C2" s="125"/>
      <c r="D2" s="125"/>
      <c r="E2" s="125"/>
      <c r="F2" s="125"/>
      <c r="G2" s="16"/>
    </row>
    <row r="3" spans="1:7">
      <c r="A3" s="125"/>
      <c r="B3" s="125"/>
      <c r="C3" s="125"/>
      <c r="D3" s="125"/>
      <c r="E3" s="125"/>
      <c r="F3" s="125"/>
      <c r="G3" s="16"/>
    </row>
    <row r="4" spans="1:7">
      <c r="A4" s="125"/>
      <c r="B4" s="125"/>
      <c r="C4" s="125"/>
      <c r="D4" s="125"/>
      <c r="E4" s="125"/>
      <c r="F4" s="125"/>
      <c r="G4" s="16"/>
    </row>
    <row r="5" spans="1:7">
      <c r="A5" s="125"/>
      <c r="B5" s="125"/>
      <c r="C5" s="125"/>
      <c r="D5" s="125"/>
      <c r="E5" s="125"/>
      <c r="F5" s="125"/>
      <c r="G5" s="16"/>
    </row>
    <row r="6" spans="1:7">
      <c r="A6" s="1"/>
      <c r="B6" s="16"/>
      <c r="C6" s="16"/>
      <c r="D6" s="16"/>
      <c r="E6" s="11"/>
      <c r="F6" s="1"/>
      <c r="G6" s="16"/>
    </row>
    <row r="7" spans="1:7">
      <c r="A7" s="7" t="str">
        <f>CONCATENATE(Base!A31)</f>
        <v/>
      </c>
      <c r="B7" s="119" t="str">
        <f>CONCATENATE(Base!C31)</f>
        <v/>
      </c>
      <c r="C7" s="119"/>
      <c r="D7" s="119"/>
      <c r="E7" s="11"/>
      <c r="F7" s="1"/>
      <c r="G7" s="16"/>
    </row>
    <row r="8" spans="1:7" ht="15.75" thickBot="1">
      <c r="A8" s="1"/>
      <c r="B8" s="16"/>
      <c r="C8" s="16"/>
      <c r="D8" s="16"/>
      <c r="E8" s="11"/>
      <c r="F8" s="1"/>
      <c r="G8" s="16"/>
    </row>
    <row r="9" spans="1:7" ht="16.5" thickTop="1" thickBot="1">
      <c r="A9" s="1"/>
      <c r="B9" s="16"/>
      <c r="C9" s="25" t="s">
        <v>7</v>
      </c>
      <c r="D9" s="26" t="str">
        <f>IF(COUNT(Base!#REF!),Base!#REF!,"'")</f>
        <v>'</v>
      </c>
      <c r="E9" s="16"/>
      <c r="F9" s="16"/>
      <c r="G9" s="11"/>
    </row>
    <row r="10" spans="1:7" ht="15.75" thickTop="1">
      <c r="A10" s="1"/>
      <c r="B10" s="16"/>
      <c r="C10" s="16"/>
      <c r="D10" s="16"/>
      <c r="E10" s="16"/>
      <c r="F10" s="16"/>
      <c r="G10" s="11"/>
    </row>
    <row r="11" spans="1:7">
      <c r="A11" s="1"/>
      <c r="B11" s="6"/>
      <c r="C11" s="6"/>
      <c r="D11" s="16"/>
      <c r="E11" s="11"/>
      <c r="F11" s="16"/>
      <c r="G11" s="11"/>
    </row>
    <row r="12" spans="1:7" ht="15.75" thickBot="1">
      <c r="A12" s="1"/>
      <c r="B12" s="16"/>
      <c r="C12" s="16"/>
      <c r="D12" s="16"/>
      <c r="E12" s="11"/>
      <c r="F12" s="16"/>
      <c r="G12" s="11"/>
    </row>
    <row r="13" spans="1:7" ht="15.75" customHeight="1" thickTop="1">
      <c r="A13" s="1"/>
      <c r="B13" s="115" t="s">
        <v>4</v>
      </c>
      <c r="C13" s="117" t="s">
        <v>2</v>
      </c>
      <c r="D13" s="121" t="s">
        <v>6</v>
      </c>
      <c r="E13" s="123" t="s">
        <v>3</v>
      </c>
      <c r="F13" s="16"/>
      <c r="G13" s="114" t="s">
        <v>5</v>
      </c>
    </row>
    <row r="14" spans="1:7" ht="15.75" thickBot="1">
      <c r="A14" s="1"/>
      <c r="B14" s="116"/>
      <c r="C14" s="118"/>
      <c r="D14" s="122"/>
      <c r="E14" s="124"/>
      <c r="F14" s="16"/>
      <c r="G14" s="114"/>
    </row>
    <row r="15" spans="1:7" ht="15.75" thickTop="1">
      <c r="A15" s="21"/>
      <c r="B15" s="9" t="str">
        <f>IF(C15&lt;&gt;"",1,"")</f>
        <v/>
      </c>
      <c r="C15" s="22"/>
      <c r="D15" s="18"/>
      <c r="E15" s="17" t="str">
        <f t="shared" ref="E15:E37" si="0">IF(ISNUMBER($D15),COUNTIF($D$15:$D$37,"&lt;"&amp;$D15)+1,"")</f>
        <v/>
      </c>
      <c r="F15" s="16"/>
      <c r="G15" s="15" t="str">
        <f t="shared" ref="G15:G37" si="1">IF(AND(D15&lt;&gt;"",COUNT(D15-$D$9)),(D15-$D$9),"")</f>
        <v/>
      </c>
    </row>
    <row r="16" spans="1:7">
      <c r="A16" s="21"/>
      <c r="B16" s="10" t="str">
        <f>IF(C16&lt;&gt;"",B15+1,"")</f>
        <v/>
      </c>
      <c r="C16" s="23"/>
      <c r="D16" s="19"/>
      <c r="E16" s="12" t="str">
        <f t="shared" si="0"/>
        <v/>
      </c>
      <c r="F16" s="16"/>
      <c r="G16" s="15" t="str">
        <f t="shared" si="1"/>
        <v/>
      </c>
    </row>
    <row r="17" spans="1:7">
      <c r="A17" s="21"/>
      <c r="B17" s="10" t="str">
        <f t="shared" ref="B17:B37" si="2">IF(C17&lt;&gt;"",B16+1,"")</f>
        <v/>
      </c>
      <c r="C17" s="23"/>
      <c r="D17" s="19"/>
      <c r="E17" s="12" t="str">
        <f t="shared" si="0"/>
        <v/>
      </c>
      <c r="F17" s="16"/>
      <c r="G17" s="15" t="str">
        <f t="shared" si="1"/>
        <v/>
      </c>
    </row>
    <row r="18" spans="1:7">
      <c r="A18" s="21"/>
      <c r="B18" s="10" t="str">
        <f>IF(C18&lt;&gt;"",B17+1,"")</f>
        <v/>
      </c>
      <c r="C18" s="23"/>
      <c r="D18" s="19"/>
      <c r="E18" s="12" t="str">
        <f t="shared" si="0"/>
        <v/>
      </c>
      <c r="F18" s="16"/>
      <c r="G18" s="15" t="str">
        <f t="shared" si="1"/>
        <v/>
      </c>
    </row>
    <row r="19" spans="1:7">
      <c r="A19" s="21"/>
      <c r="B19" s="10" t="str">
        <f t="shared" si="2"/>
        <v/>
      </c>
      <c r="C19" s="23"/>
      <c r="D19" s="19"/>
      <c r="E19" s="12" t="str">
        <f t="shared" si="0"/>
        <v/>
      </c>
      <c r="F19" s="16"/>
      <c r="G19" s="15" t="str">
        <f t="shared" si="1"/>
        <v/>
      </c>
    </row>
    <row r="20" spans="1:7">
      <c r="A20" s="21"/>
      <c r="B20" s="10" t="str">
        <f t="shared" si="2"/>
        <v/>
      </c>
      <c r="C20" s="23"/>
      <c r="D20" s="19"/>
      <c r="E20" s="12" t="str">
        <f t="shared" si="0"/>
        <v/>
      </c>
      <c r="F20" s="16"/>
      <c r="G20" s="15" t="str">
        <f t="shared" si="1"/>
        <v/>
      </c>
    </row>
    <row r="21" spans="1:7">
      <c r="A21" s="21"/>
      <c r="B21" s="10" t="str">
        <f t="shared" si="2"/>
        <v/>
      </c>
      <c r="C21" s="23"/>
      <c r="D21" s="19"/>
      <c r="E21" s="12" t="str">
        <f t="shared" si="0"/>
        <v/>
      </c>
      <c r="F21" s="16"/>
      <c r="G21" s="15" t="str">
        <f t="shared" si="1"/>
        <v/>
      </c>
    </row>
    <row r="22" spans="1:7">
      <c r="A22" s="21"/>
      <c r="B22" s="10" t="str">
        <f t="shared" si="2"/>
        <v/>
      </c>
      <c r="C22" s="23"/>
      <c r="D22" s="19"/>
      <c r="E22" s="12" t="str">
        <f t="shared" si="0"/>
        <v/>
      </c>
      <c r="F22" s="16"/>
      <c r="G22" s="15" t="str">
        <f t="shared" si="1"/>
        <v/>
      </c>
    </row>
    <row r="23" spans="1:7">
      <c r="A23" s="21"/>
      <c r="B23" s="10" t="str">
        <f t="shared" si="2"/>
        <v/>
      </c>
      <c r="C23" s="23"/>
      <c r="D23" s="19"/>
      <c r="E23" s="12" t="str">
        <f t="shared" si="0"/>
        <v/>
      </c>
      <c r="F23" s="16"/>
      <c r="G23" s="15" t="str">
        <f t="shared" si="1"/>
        <v/>
      </c>
    </row>
    <row r="24" spans="1:7">
      <c r="A24" s="21"/>
      <c r="B24" s="10" t="str">
        <f t="shared" si="2"/>
        <v/>
      </c>
      <c r="C24" s="23"/>
      <c r="D24" s="19"/>
      <c r="E24" s="12" t="str">
        <f t="shared" si="0"/>
        <v/>
      </c>
      <c r="F24" s="16"/>
      <c r="G24" s="15" t="str">
        <f t="shared" si="1"/>
        <v/>
      </c>
    </row>
    <row r="25" spans="1:7">
      <c r="A25" s="21"/>
      <c r="B25" s="10" t="str">
        <f t="shared" si="2"/>
        <v/>
      </c>
      <c r="C25" s="23"/>
      <c r="D25" s="19"/>
      <c r="E25" s="12" t="str">
        <f t="shared" si="0"/>
        <v/>
      </c>
      <c r="F25" s="16"/>
      <c r="G25" s="15" t="str">
        <f t="shared" si="1"/>
        <v/>
      </c>
    </row>
    <row r="26" spans="1:7">
      <c r="A26" s="21"/>
      <c r="B26" s="10" t="str">
        <f t="shared" si="2"/>
        <v/>
      </c>
      <c r="C26" s="23"/>
      <c r="D26" s="19"/>
      <c r="E26" s="12" t="str">
        <f t="shared" si="0"/>
        <v/>
      </c>
      <c r="F26" s="16"/>
      <c r="G26" s="15" t="str">
        <f t="shared" si="1"/>
        <v/>
      </c>
    </row>
    <row r="27" spans="1:7">
      <c r="A27" s="21"/>
      <c r="B27" s="10" t="str">
        <f t="shared" si="2"/>
        <v/>
      </c>
      <c r="C27" s="23"/>
      <c r="D27" s="19"/>
      <c r="E27" s="12" t="str">
        <f t="shared" si="0"/>
        <v/>
      </c>
      <c r="F27" s="16"/>
      <c r="G27" s="15" t="str">
        <f t="shared" si="1"/>
        <v/>
      </c>
    </row>
    <row r="28" spans="1:7">
      <c r="A28" s="21"/>
      <c r="B28" s="10" t="str">
        <f t="shared" si="2"/>
        <v/>
      </c>
      <c r="C28" s="23"/>
      <c r="D28" s="19"/>
      <c r="E28" s="12" t="str">
        <f t="shared" si="0"/>
        <v/>
      </c>
      <c r="F28" s="16"/>
      <c r="G28" s="15" t="str">
        <f t="shared" si="1"/>
        <v/>
      </c>
    </row>
    <row r="29" spans="1:7">
      <c r="A29" s="21"/>
      <c r="B29" s="10" t="str">
        <f t="shared" si="2"/>
        <v/>
      </c>
      <c r="C29" s="23"/>
      <c r="D29" s="19"/>
      <c r="E29" s="12" t="str">
        <f t="shared" si="0"/>
        <v/>
      </c>
      <c r="F29" s="16"/>
      <c r="G29" s="15" t="str">
        <f t="shared" si="1"/>
        <v/>
      </c>
    </row>
    <row r="30" spans="1:7">
      <c r="A30" s="21"/>
      <c r="B30" s="10" t="str">
        <f t="shared" si="2"/>
        <v/>
      </c>
      <c r="C30" s="23"/>
      <c r="D30" s="19"/>
      <c r="E30" s="12" t="str">
        <f t="shared" si="0"/>
        <v/>
      </c>
      <c r="F30" s="16"/>
      <c r="G30" s="15" t="str">
        <f t="shared" si="1"/>
        <v/>
      </c>
    </row>
    <row r="31" spans="1:7">
      <c r="A31" s="21"/>
      <c r="B31" s="10" t="str">
        <f t="shared" si="2"/>
        <v/>
      </c>
      <c r="C31" s="23"/>
      <c r="D31" s="19"/>
      <c r="E31" s="12" t="str">
        <f t="shared" si="0"/>
        <v/>
      </c>
      <c r="F31" s="16"/>
      <c r="G31" s="15" t="str">
        <f t="shared" si="1"/>
        <v/>
      </c>
    </row>
    <row r="32" spans="1:7">
      <c r="A32" s="21"/>
      <c r="B32" s="10" t="str">
        <f t="shared" si="2"/>
        <v/>
      </c>
      <c r="C32" s="23"/>
      <c r="D32" s="19"/>
      <c r="E32" s="12" t="str">
        <f t="shared" si="0"/>
        <v/>
      </c>
      <c r="F32" s="16"/>
      <c r="G32" s="15" t="str">
        <f t="shared" si="1"/>
        <v/>
      </c>
    </row>
    <row r="33" spans="1:7">
      <c r="A33" s="21"/>
      <c r="B33" s="10" t="str">
        <f t="shared" si="2"/>
        <v/>
      </c>
      <c r="C33" s="23"/>
      <c r="D33" s="19"/>
      <c r="E33" s="12" t="str">
        <f t="shared" si="0"/>
        <v/>
      </c>
      <c r="F33" s="16"/>
      <c r="G33" s="15" t="str">
        <f t="shared" si="1"/>
        <v/>
      </c>
    </row>
    <row r="34" spans="1:7">
      <c r="A34" s="21"/>
      <c r="B34" s="10" t="str">
        <f t="shared" si="2"/>
        <v/>
      </c>
      <c r="C34" s="23"/>
      <c r="D34" s="19"/>
      <c r="E34" s="12" t="str">
        <f t="shared" si="0"/>
        <v/>
      </c>
      <c r="F34" s="16"/>
      <c r="G34" s="15" t="str">
        <f t="shared" si="1"/>
        <v/>
      </c>
    </row>
    <row r="35" spans="1:7">
      <c r="A35" s="21"/>
      <c r="B35" s="10" t="str">
        <f t="shared" si="2"/>
        <v/>
      </c>
      <c r="C35" s="23"/>
      <c r="D35" s="19"/>
      <c r="E35" s="12" t="str">
        <f t="shared" si="0"/>
        <v/>
      </c>
      <c r="F35" s="16"/>
      <c r="G35" s="15" t="str">
        <f t="shared" si="1"/>
        <v/>
      </c>
    </row>
    <row r="36" spans="1:7">
      <c r="A36" s="21"/>
      <c r="B36" s="10" t="str">
        <f t="shared" si="2"/>
        <v/>
      </c>
      <c r="C36" s="23"/>
      <c r="D36" s="19"/>
      <c r="E36" s="12" t="str">
        <f t="shared" si="0"/>
        <v/>
      </c>
      <c r="F36" s="16"/>
      <c r="G36" s="15" t="str">
        <f t="shared" si="1"/>
        <v/>
      </c>
    </row>
    <row r="37" spans="1:7" ht="15.75" thickBot="1">
      <c r="A37" s="21"/>
      <c r="B37" s="14" t="str">
        <f t="shared" si="2"/>
        <v/>
      </c>
      <c r="C37" s="24"/>
      <c r="D37" s="20"/>
      <c r="E37" s="13" t="str">
        <f t="shared" si="0"/>
        <v/>
      </c>
      <c r="F37" s="16"/>
      <c r="G37" s="15" t="str">
        <f t="shared" si="1"/>
        <v/>
      </c>
    </row>
    <row r="38" spans="1:7" ht="15.75" thickTop="1"/>
  </sheetData>
  <mergeCells count="7">
    <mergeCell ref="G13:G14"/>
    <mergeCell ref="A1:F5"/>
    <mergeCell ref="B7:D7"/>
    <mergeCell ref="B13:B14"/>
    <mergeCell ref="C13:C14"/>
    <mergeCell ref="D13:D14"/>
    <mergeCell ref="E13:E14"/>
  </mergeCells>
  <pageMargins left="1.299212598425197" right="0.70866141732283472" top="0.74803149606299213" bottom="0.74803149606299213"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sheetPr codeName="Feuil14"/>
  <dimension ref="A1:G38"/>
  <sheetViews>
    <sheetView workbookViewId="0">
      <selection activeCell="B8" sqref="B8"/>
    </sheetView>
  </sheetViews>
  <sheetFormatPr baseColWidth="10" defaultRowHeight="15"/>
  <cols>
    <col min="1" max="1" width="3.7109375" customWidth="1"/>
    <col min="2" max="2" width="11.85546875" customWidth="1"/>
    <col min="3" max="3" width="23.140625" customWidth="1"/>
    <col min="4" max="4" width="20.7109375" customWidth="1"/>
    <col min="5" max="5" width="10.140625" customWidth="1"/>
    <col min="6" max="6" width="3.7109375" customWidth="1"/>
    <col min="7" max="7" width="15.7109375" customWidth="1"/>
  </cols>
  <sheetData>
    <row r="1" spans="1:7" ht="15" customHeight="1">
      <c r="A1" s="125" t="str">
        <f>CONCATENATE(Base!A1)</f>
        <v/>
      </c>
      <c r="B1" s="125"/>
      <c r="C1" s="125"/>
      <c r="D1" s="125"/>
      <c r="E1" s="125"/>
      <c r="F1" s="125"/>
      <c r="G1" s="16"/>
    </row>
    <row r="2" spans="1:7">
      <c r="A2" s="125"/>
      <c r="B2" s="125"/>
      <c r="C2" s="125"/>
      <c r="D2" s="125"/>
      <c r="E2" s="125"/>
      <c r="F2" s="125"/>
      <c r="G2" s="16"/>
    </row>
    <row r="3" spans="1:7">
      <c r="A3" s="125"/>
      <c r="B3" s="125"/>
      <c r="C3" s="125"/>
      <c r="D3" s="125"/>
      <c r="E3" s="125"/>
      <c r="F3" s="125"/>
      <c r="G3" s="16"/>
    </row>
    <row r="4" spans="1:7">
      <c r="A4" s="125"/>
      <c r="B4" s="125"/>
      <c r="C4" s="125"/>
      <c r="D4" s="125"/>
      <c r="E4" s="125"/>
      <c r="F4" s="125"/>
      <c r="G4" s="16"/>
    </row>
    <row r="5" spans="1:7">
      <c r="A5" s="125"/>
      <c r="B5" s="125"/>
      <c r="C5" s="125"/>
      <c r="D5" s="125"/>
      <c r="E5" s="125"/>
      <c r="F5" s="125"/>
      <c r="G5" s="16"/>
    </row>
    <row r="6" spans="1:7">
      <c r="A6" s="1"/>
      <c r="B6" s="16"/>
      <c r="C6" s="16"/>
      <c r="D6" s="16"/>
      <c r="E6" s="11"/>
      <c r="F6" s="1"/>
      <c r="G6" s="16"/>
    </row>
    <row r="7" spans="1:7">
      <c r="A7" s="7" t="str">
        <f>CONCATENATE(Base!A33)</f>
        <v>8</v>
      </c>
      <c r="B7" s="119" t="str">
        <f>CONCATENATE(Base!C33)</f>
        <v>Courant</v>
      </c>
      <c r="C7" s="119"/>
      <c r="D7" s="119"/>
      <c r="E7" s="11"/>
      <c r="F7" s="1"/>
      <c r="G7" s="16"/>
    </row>
    <row r="8" spans="1:7" ht="15.75" thickBot="1">
      <c r="A8" s="1"/>
      <c r="B8" s="16"/>
      <c r="C8" s="16"/>
      <c r="D8" s="16"/>
      <c r="E8" s="11"/>
      <c r="F8" s="1"/>
      <c r="G8" s="16"/>
    </row>
    <row r="9" spans="1:7" ht="16.5" thickTop="1" thickBot="1">
      <c r="A9" s="1"/>
      <c r="B9" s="16"/>
      <c r="C9" s="25" t="s">
        <v>7</v>
      </c>
      <c r="D9" s="26" t="str">
        <f>IF(COUNT(Base!#REF!),Base!#REF!,"'")</f>
        <v>'</v>
      </c>
      <c r="E9" s="16"/>
      <c r="F9" s="16"/>
      <c r="G9" s="11"/>
    </row>
    <row r="10" spans="1:7" ht="15.75" thickTop="1">
      <c r="A10" s="1"/>
      <c r="B10" s="16"/>
      <c r="C10" s="16"/>
      <c r="D10" s="16"/>
      <c r="E10" s="16"/>
      <c r="F10" s="16"/>
      <c r="G10" s="11"/>
    </row>
    <row r="11" spans="1:7">
      <c r="A11" s="1"/>
      <c r="B11" s="6"/>
      <c r="C11" s="6"/>
      <c r="D11" s="16"/>
      <c r="E11" s="11"/>
      <c r="F11" s="16"/>
      <c r="G11" s="11"/>
    </row>
    <row r="12" spans="1:7" ht="15.75" thickBot="1">
      <c r="A12" s="1"/>
      <c r="B12" s="16"/>
      <c r="C12" s="16"/>
      <c r="D12" s="16"/>
      <c r="E12" s="11"/>
      <c r="F12" s="16"/>
      <c r="G12" s="11"/>
    </row>
    <row r="13" spans="1:7" ht="15.75" customHeight="1" thickTop="1">
      <c r="A13" s="1"/>
      <c r="B13" s="115" t="s">
        <v>4</v>
      </c>
      <c r="C13" s="117" t="s">
        <v>2</v>
      </c>
      <c r="D13" s="121" t="s">
        <v>6</v>
      </c>
      <c r="E13" s="123" t="s">
        <v>3</v>
      </c>
      <c r="F13" s="16"/>
      <c r="G13" s="114" t="s">
        <v>5</v>
      </c>
    </row>
    <row r="14" spans="1:7" ht="15.75" thickBot="1">
      <c r="A14" s="1"/>
      <c r="B14" s="116"/>
      <c r="C14" s="118"/>
      <c r="D14" s="122"/>
      <c r="E14" s="124"/>
      <c r="F14" s="16"/>
      <c r="G14" s="114"/>
    </row>
    <row r="15" spans="1:7" ht="15.75" thickTop="1">
      <c r="A15" s="21"/>
      <c r="B15" s="9" t="str">
        <f>IF(C15&lt;&gt;"",1,"")</f>
        <v/>
      </c>
      <c r="C15" s="22"/>
      <c r="D15" s="18"/>
      <c r="E15" s="17" t="str">
        <f t="shared" ref="E15:E37" si="0">IF(ISNUMBER($D15),COUNTIF($D$15:$D$37,"&lt;"&amp;$D15)+1,"")</f>
        <v/>
      </c>
      <c r="F15" s="16"/>
      <c r="G15" s="15" t="str">
        <f t="shared" ref="G15:G37" si="1">IF(AND(D15&lt;&gt;"",COUNT(D15-$D$9)),(D15-$D$9),"")</f>
        <v/>
      </c>
    </row>
    <row r="16" spans="1:7">
      <c r="A16" s="21"/>
      <c r="B16" s="10" t="str">
        <f>IF(C16&lt;&gt;"",B15+1,"")</f>
        <v/>
      </c>
      <c r="C16" s="23"/>
      <c r="D16" s="19"/>
      <c r="E16" s="12" t="str">
        <f t="shared" si="0"/>
        <v/>
      </c>
      <c r="F16" s="16"/>
      <c r="G16" s="15" t="str">
        <f t="shared" si="1"/>
        <v/>
      </c>
    </row>
    <row r="17" spans="1:7">
      <c r="A17" s="21"/>
      <c r="B17" s="10" t="str">
        <f t="shared" ref="B17:B37" si="2">IF(C17&lt;&gt;"",B16+1,"")</f>
        <v/>
      </c>
      <c r="C17" s="23"/>
      <c r="D17" s="19"/>
      <c r="E17" s="12" t="str">
        <f t="shared" si="0"/>
        <v/>
      </c>
      <c r="F17" s="16"/>
      <c r="G17" s="15" t="str">
        <f t="shared" si="1"/>
        <v/>
      </c>
    </row>
    <row r="18" spans="1:7">
      <c r="A18" s="21"/>
      <c r="B18" s="10" t="str">
        <f>IF(C18&lt;&gt;"",B17+1,"")</f>
        <v/>
      </c>
      <c r="C18" s="23"/>
      <c r="D18" s="19"/>
      <c r="E18" s="12" t="str">
        <f t="shared" si="0"/>
        <v/>
      </c>
      <c r="F18" s="16"/>
      <c r="G18" s="15" t="str">
        <f t="shared" si="1"/>
        <v/>
      </c>
    </row>
    <row r="19" spans="1:7">
      <c r="A19" s="21"/>
      <c r="B19" s="10" t="str">
        <f t="shared" si="2"/>
        <v/>
      </c>
      <c r="C19" s="23"/>
      <c r="D19" s="19"/>
      <c r="E19" s="12" t="str">
        <f t="shared" si="0"/>
        <v/>
      </c>
      <c r="F19" s="16"/>
      <c r="G19" s="15" t="str">
        <f t="shared" si="1"/>
        <v/>
      </c>
    </row>
    <row r="20" spans="1:7">
      <c r="A20" s="21"/>
      <c r="B20" s="10" t="str">
        <f t="shared" si="2"/>
        <v/>
      </c>
      <c r="C20" s="23"/>
      <c r="D20" s="19"/>
      <c r="E20" s="12" t="str">
        <f t="shared" si="0"/>
        <v/>
      </c>
      <c r="F20" s="16"/>
      <c r="G20" s="15" t="str">
        <f t="shared" si="1"/>
        <v/>
      </c>
    </row>
    <row r="21" spans="1:7">
      <c r="A21" s="21"/>
      <c r="B21" s="10" t="str">
        <f t="shared" si="2"/>
        <v/>
      </c>
      <c r="C21" s="23"/>
      <c r="D21" s="19"/>
      <c r="E21" s="12" t="str">
        <f t="shared" si="0"/>
        <v/>
      </c>
      <c r="F21" s="16"/>
      <c r="G21" s="15" t="str">
        <f t="shared" si="1"/>
        <v/>
      </c>
    </row>
    <row r="22" spans="1:7">
      <c r="A22" s="21"/>
      <c r="B22" s="10" t="str">
        <f t="shared" si="2"/>
        <v/>
      </c>
      <c r="C22" s="23"/>
      <c r="D22" s="19"/>
      <c r="E22" s="12" t="str">
        <f t="shared" si="0"/>
        <v/>
      </c>
      <c r="F22" s="16"/>
      <c r="G22" s="15" t="str">
        <f t="shared" si="1"/>
        <v/>
      </c>
    </row>
    <row r="23" spans="1:7">
      <c r="A23" s="21"/>
      <c r="B23" s="10" t="str">
        <f t="shared" si="2"/>
        <v/>
      </c>
      <c r="C23" s="23"/>
      <c r="D23" s="19"/>
      <c r="E23" s="12" t="str">
        <f t="shared" si="0"/>
        <v/>
      </c>
      <c r="F23" s="16"/>
      <c r="G23" s="15" t="str">
        <f t="shared" si="1"/>
        <v/>
      </c>
    </row>
    <row r="24" spans="1:7">
      <c r="A24" s="21"/>
      <c r="B24" s="10" t="str">
        <f t="shared" si="2"/>
        <v/>
      </c>
      <c r="C24" s="23"/>
      <c r="D24" s="19"/>
      <c r="E24" s="12" t="str">
        <f t="shared" si="0"/>
        <v/>
      </c>
      <c r="F24" s="16"/>
      <c r="G24" s="15" t="str">
        <f t="shared" si="1"/>
        <v/>
      </c>
    </row>
    <row r="25" spans="1:7">
      <c r="A25" s="21"/>
      <c r="B25" s="10" t="str">
        <f t="shared" si="2"/>
        <v/>
      </c>
      <c r="C25" s="23"/>
      <c r="D25" s="19"/>
      <c r="E25" s="12" t="str">
        <f t="shared" si="0"/>
        <v/>
      </c>
      <c r="F25" s="16"/>
      <c r="G25" s="15" t="str">
        <f t="shared" si="1"/>
        <v/>
      </c>
    </row>
    <row r="26" spans="1:7">
      <c r="A26" s="21"/>
      <c r="B26" s="10" t="str">
        <f t="shared" si="2"/>
        <v/>
      </c>
      <c r="C26" s="23"/>
      <c r="D26" s="19"/>
      <c r="E26" s="12" t="str">
        <f t="shared" si="0"/>
        <v/>
      </c>
      <c r="F26" s="16"/>
      <c r="G26" s="15" t="str">
        <f t="shared" si="1"/>
        <v/>
      </c>
    </row>
    <row r="27" spans="1:7">
      <c r="A27" s="21"/>
      <c r="B27" s="10" t="str">
        <f t="shared" si="2"/>
        <v/>
      </c>
      <c r="C27" s="23"/>
      <c r="D27" s="19"/>
      <c r="E27" s="12" t="str">
        <f t="shared" si="0"/>
        <v/>
      </c>
      <c r="F27" s="16"/>
      <c r="G27" s="15" t="str">
        <f t="shared" si="1"/>
        <v/>
      </c>
    </row>
    <row r="28" spans="1:7">
      <c r="A28" s="21"/>
      <c r="B28" s="10" t="str">
        <f t="shared" si="2"/>
        <v/>
      </c>
      <c r="C28" s="23"/>
      <c r="D28" s="19"/>
      <c r="E28" s="12" t="str">
        <f t="shared" si="0"/>
        <v/>
      </c>
      <c r="F28" s="16"/>
      <c r="G28" s="15" t="str">
        <f t="shared" si="1"/>
        <v/>
      </c>
    </row>
    <row r="29" spans="1:7">
      <c r="A29" s="21"/>
      <c r="B29" s="10" t="str">
        <f t="shared" si="2"/>
        <v/>
      </c>
      <c r="C29" s="23"/>
      <c r="D29" s="19"/>
      <c r="E29" s="12" t="str">
        <f t="shared" si="0"/>
        <v/>
      </c>
      <c r="F29" s="16"/>
      <c r="G29" s="15" t="str">
        <f t="shared" si="1"/>
        <v/>
      </c>
    </row>
    <row r="30" spans="1:7">
      <c r="A30" s="21"/>
      <c r="B30" s="10" t="str">
        <f t="shared" si="2"/>
        <v/>
      </c>
      <c r="C30" s="23"/>
      <c r="D30" s="19"/>
      <c r="E30" s="12" t="str">
        <f t="shared" si="0"/>
        <v/>
      </c>
      <c r="F30" s="16"/>
      <c r="G30" s="15" t="str">
        <f t="shared" si="1"/>
        <v/>
      </c>
    </row>
    <row r="31" spans="1:7">
      <c r="A31" s="21"/>
      <c r="B31" s="10" t="str">
        <f t="shared" si="2"/>
        <v/>
      </c>
      <c r="C31" s="23"/>
      <c r="D31" s="19"/>
      <c r="E31" s="12" t="str">
        <f t="shared" si="0"/>
        <v/>
      </c>
      <c r="F31" s="16"/>
      <c r="G31" s="15" t="str">
        <f t="shared" si="1"/>
        <v/>
      </c>
    </row>
    <row r="32" spans="1:7">
      <c r="A32" s="21"/>
      <c r="B32" s="10" t="str">
        <f t="shared" si="2"/>
        <v/>
      </c>
      <c r="C32" s="23"/>
      <c r="D32" s="19"/>
      <c r="E32" s="12" t="str">
        <f t="shared" si="0"/>
        <v/>
      </c>
      <c r="F32" s="16"/>
      <c r="G32" s="15" t="str">
        <f t="shared" si="1"/>
        <v/>
      </c>
    </row>
    <row r="33" spans="1:7">
      <c r="A33" s="21"/>
      <c r="B33" s="10" t="str">
        <f t="shared" si="2"/>
        <v/>
      </c>
      <c r="C33" s="23"/>
      <c r="D33" s="19"/>
      <c r="E33" s="12" t="str">
        <f t="shared" si="0"/>
        <v/>
      </c>
      <c r="F33" s="16"/>
      <c r="G33" s="15" t="str">
        <f t="shared" si="1"/>
        <v/>
      </c>
    </row>
    <row r="34" spans="1:7">
      <c r="A34" s="21"/>
      <c r="B34" s="10" t="str">
        <f t="shared" si="2"/>
        <v/>
      </c>
      <c r="C34" s="23"/>
      <c r="D34" s="19"/>
      <c r="E34" s="12" t="str">
        <f t="shared" si="0"/>
        <v/>
      </c>
      <c r="F34" s="16"/>
      <c r="G34" s="15" t="str">
        <f t="shared" si="1"/>
        <v/>
      </c>
    </row>
    <row r="35" spans="1:7">
      <c r="A35" s="21"/>
      <c r="B35" s="10" t="str">
        <f t="shared" si="2"/>
        <v/>
      </c>
      <c r="C35" s="23"/>
      <c r="D35" s="19"/>
      <c r="E35" s="12" t="str">
        <f t="shared" si="0"/>
        <v/>
      </c>
      <c r="F35" s="16"/>
      <c r="G35" s="15" t="str">
        <f t="shared" si="1"/>
        <v/>
      </c>
    </row>
    <row r="36" spans="1:7">
      <c r="A36" s="21"/>
      <c r="B36" s="10" t="str">
        <f t="shared" si="2"/>
        <v/>
      </c>
      <c r="C36" s="23"/>
      <c r="D36" s="19"/>
      <c r="E36" s="12" t="str">
        <f t="shared" si="0"/>
        <v/>
      </c>
      <c r="F36" s="16"/>
      <c r="G36" s="15" t="str">
        <f t="shared" si="1"/>
        <v/>
      </c>
    </row>
    <row r="37" spans="1:7" ht="15.75" thickBot="1">
      <c r="A37" s="21"/>
      <c r="B37" s="14" t="str">
        <f t="shared" si="2"/>
        <v/>
      </c>
      <c r="C37" s="24"/>
      <c r="D37" s="20"/>
      <c r="E37" s="13" t="str">
        <f t="shared" si="0"/>
        <v/>
      </c>
      <c r="F37" s="16"/>
      <c r="G37" s="15" t="str">
        <f t="shared" si="1"/>
        <v/>
      </c>
    </row>
    <row r="38" spans="1:7" ht="15.75" thickTop="1"/>
  </sheetData>
  <mergeCells count="7">
    <mergeCell ref="G13:G14"/>
    <mergeCell ref="A1:F5"/>
    <mergeCell ref="B7:D7"/>
    <mergeCell ref="B13:B14"/>
    <mergeCell ref="C13:C14"/>
    <mergeCell ref="D13:D14"/>
    <mergeCell ref="E13:E14"/>
  </mergeCells>
  <pageMargins left="1.299212598425197" right="0.70866141732283472" top="0.74803149606299213" bottom="0.74803149606299213"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sheetPr codeName="Feuil15"/>
  <dimension ref="A1:G38"/>
  <sheetViews>
    <sheetView workbookViewId="0">
      <selection activeCell="B8" sqref="B8"/>
    </sheetView>
  </sheetViews>
  <sheetFormatPr baseColWidth="10" defaultRowHeight="15"/>
  <cols>
    <col min="1" max="1" width="3.7109375" customWidth="1"/>
    <col min="2" max="2" width="11.85546875" customWidth="1"/>
    <col min="3" max="3" width="23.140625" customWidth="1"/>
    <col min="4" max="4" width="20.7109375" customWidth="1"/>
    <col min="5" max="5" width="10.140625" customWidth="1"/>
    <col min="6" max="6" width="3.7109375" customWidth="1"/>
    <col min="7" max="7" width="15.7109375" customWidth="1"/>
  </cols>
  <sheetData>
    <row r="1" spans="1:7" ht="15" customHeight="1">
      <c r="A1" s="125" t="str">
        <f>CONCATENATE(Base!A1)</f>
        <v/>
      </c>
      <c r="B1" s="125"/>
      <c r="C1" s="125"/>
      <c r="D1" s="125"/>
      <c r="E1" s="125"/>
      <c r="F1" s="125"/>
      <c r="G1" s="16"/>
    </row>
    <row r="2" spans="1:7">
      <c r="A2" s="125"/>
      <c r="B2" s="125"/>
      <c r="C2" s="125"/>
      <c r="D2" s="125"/>
      <c r="E2" s="125"/>
      <c r="F2" s="125"/>
      <c r="G2" s="16"/>
    </row>
    <row r="3" spans="1:7">
      <c r="A3" s="125"/>
      <c r="B3" s="125"/>
      <c r="C3" s="125"/>
      <c r="D3" s="125"/>
      <c r="E3" s="125"/>
      <c r="F3" s="125"/>
      <c r="G3" s="16"/>
    </row>
    <row r="4" spans="1:7">
      <c r="A4" s="125"/>
      <c r="B4" s="125"/>
      <c r="C4" s="125"/>
      <c r="D4" s="125"/>
      <c r="E4" s="125"/>
      <c r="F4" s="125"/>
      <c r="G4" s="16"/>
    </row>
    <row r="5" spans="1:7">
      <c r="A5" s="125"/>
      <c r="B5" s="125"/>
      <c r="C5" s="125"/>
      <c r="D5" s="125"/>
      <c r="E5" s="125"/>
      <c r="F5" s="125"/>
      <c r="G5" s="16"/>
    </row>
    <row r="6" spans="1:7">
      <c r="A6" s="1"/>
      <c r="B6" s="16"/>
      <c r="C6" s="16"/>
      <c r="D6" s="16"/>
      <c r="E6" s="11"/>
      <c r="F6" s="1"/>
      <c r="G6" s="16"/>
    </row>
    <row r="7" spans="1:7">
      <c r="A7" s="7" t="str">
        <f>CONCATENATE(Base!A35)</f>
        <v>9</v>
      </c>
      <c r="B7" s="119" t="str">
        <f>CONCATENATE(Base!C35)</f>
        <v>WC</v>
      </c>
      <c r="C7" s="119"/>
      <c r="D7" s="119"/>
      <c r="E7" s="11"/>
      <c r="F7" s="1"/>
      <c r="G7" s="16"/>
    </row>
    <row r="8" spans="1:7" ht="15.75" thickBot="1">
      <c r="A8" s="1"/>
      <c r="B8" s="16"/>
      <c r="C8" s="16"/>
      <c r="D8" s="16"/>
      <c r="E8" s="11"/>
      <c r="F8" s="1"/>
      <c r="G8" s="16"/>
    </row>
    <row r="9" spans="1:7" ht="16.5" thickTop="1" thickBot="1">
      <c r="A9" s="1"/>
      <c r="B9" s="16"/>
      <c r="C9" s="25" t="s">
        <v>7</v>
      </c>
      <c r="D9" s="26" t="str">
        <f>IF(COUNT(Base!#REF!),Base!#REF!,"'")</f>
        <v>'</v>
      </c>
      <c r="E9" s="16"/>
      <c r="F9" s="16"/>
      <c r="G9" s="11"/>
    </row>
    <row r="10" spans="1:7" ht="15.75" thickTop="1">
      <c r="A10" s="1"/>
      <c r="B10" s="16"/>
      <c r="C10" s="16"/>
      <c r="D10" s="16"/>
      <c r="E10" s="16"/>
      <c r="F10" s="16"/>
      <c r="G10" s="11"/>
    </row>
    <row r="11" spans="1:7">
      <c r="A11" s="1"/>
      <c r="B11" s="6"/>
      <c r="C11" s="6"/>
      <c r="D11" s="16"/>
      <c r="E11" s="11"/>
      <c r="F11" s="16"/>
      <c r="G11" s="11"/>
    </row>
    <row r="12" spans="1:7" ht="15.75" thickBot="1">
      <c r="A12" s="1"/>
      <c r="B12" s="16"/>
      <c r="C12" s="16"/>
      <c r="D12" s="16"/>
      <c r="E12" s="11"/>
      <c r="F12" s="16"/>
      <c r="G12" s="11"/>
    </row>
    <row r="13" spans="1:7" ht="15.75" customHeight="1" thickTop="1">
      <c r="A13" s="1"/>
      <c r="B13" s="115" t="s">
        <v>4</v>
      </c>
      <c r="C13" s="117" t="s">
        <v>2</v>
      </c>
      <c r="D13" s="121" t="s">
        <v>6</v>
      </c>
      <c r="E13" s="123" t="s">
        <v>3</v>
      </c>
      <c r="F13" s="16"/>
      <c r="G13" s="114" t="s">
        <v>5</v>
      </c>
    </row>
    <row r="14" spans="1:7" ht="15.75" thickBot="1">
      <c r="A14" s="1"/>
      <c r="B14" s="116"/>
      <c r="C14" s="118"/>
      <c r="D14" s="122"/>
      <c r="E14" s="124"/>
      <c r="F14" s="16"/>
      <c r="G14" s="114"/>
    </row>
    <row r="15" spans="1:7" ht="15.75" thickTop="1">
      <c r="A15" s="21"/>
      <c r="B15" s="9" t="str">
        <f>IF(C15&lt;&gt;"",1,"")</f>
        <v/>
      </c>
      <c r="C15" s="22"/>
      <c r="D15" s="18"/>
      <c r="E15" s="17" t="str">
        <f t="shared" ref="E15:E37" si="0">IF(ISNUMBER($D15),COUNTIF($D$15:$D$37,"&lt;"&amp;$D15)+1,"")</f>
        <v/>
      </c>
      <c r="F15" s="16"/>
      <c r="G15" s="15" t="str">
        <f t="shared" ref="G15:G37" si="1">IF(AND(D15&lt;&gt;"",COUNT(D15-$D$9)),(D15-$D$9),"")</f>
        <v/>
      </c>
    </row>
    <row r="16" spans="1:7">
      <c r="A16" s="21"/>
      <c r="B16" s="10" t="str">
        <f>IF(C16&lt;&gt;"",B15+1,"")</f>
        <v/>
      </c>
      <c r="C16" s="23"/>
      <c r="D16" s="19"/>
      <c r="E16" s="12" t="str">
        <f t="shared" si="0"/>
        <v/>
      </c>
      <c r="F16" s="16"/>
      <c r="G16" s="15" t="str">
        <f t="shared" si="1"/>
        <v/>
      </c>
    </row>
    <row r="17" spans="1:7">
      <c r="A17" s="21"/>
      <c r="B17" s="10" t="str">
        <f t="shared" ref="B17:B37" si="2">IF(C17&lt;&gt;"",B16+1,"")</f>
        <v/>
      </c>
      <c r="C17" s="23"/>
      <c r="D17" s="19"/>
      <c r="E17" s="12" t="str">
        <f t="shared" si="0"/>
        <v/>
      </c>
      <c r="F17" s="16"/>
      <c r="G17" s="15" t="str">
        <f t="shared" si="1"/>
        <v/>
      </c>
    </row>
    <row r="18" spans="1:7">
      <c r="A18" s="21"/>
      <c r="B18" s="10" t="str">
        <f>IF(C18&lt;&gt;"",B17+1,"")</f>
        <v/>
      </c>
      <c r="C18" s="23"/>
      <c r="D18" s="19"/>
      <c r="E18" s="12" t="str">
        <f t="shared" si="0"/>
        <v/>
      </c>
      <c r="F18" s="16"/>
      <c r="G18" s="15" t="str">
        <f t="shared" si="1"/>
        <v/>
      </c>
    </row>
    <row r="19" spans="1:7">
      <c r="A19" s="21"/>
      <c r="B19" s="10" t="str">
        <f t="shared" si="2"/>
        <v/>
      </c>
      <c r="C19" s="23"/>
      <c r="D19" s="19"/>
      <c r="E19" s="12" t="str">
        <f t="shared" si="0"/>
        <v/>
      </c>
      <c r="F19" s="16"/>
      <c r="G19" s="15" t="str">
        <f t="shared" si="1"/>
        <v/>
      </c>
    </row>
    <row r="20" spans="1:7">
      <c r="A20" s="21"/>
      <c r="B20" s="10" t="str">
        <f t="shared" si="2"/>
        <v/>
      </c>
      <c r="C20" s="23"/>
      <c r="D20" s="19"/>
      <c r="E20" s="12" t="str">
        <f t="shared" si="0"/>
        <v/>
      </c>
      <c r="F20" s="16"/>
      <c r="G20" s="15" t="str">
        <f t="shared" si="1"/>
        <v/>
      </c>
    </row>
    <row r="21" spans="1:7">
      <c r="A21" s="21"/>
      <c r="B21" s="10" t="str">
        <f t="shared" si="2"/>
        <v/>
      </c>
      <c r="C21" s="23"/>
      <c r="D21" s="19"/>
      <c r="E21" s="12" t="str">
        <f t="shared" si="0"/>
        <v/>
      </c>
      <c r="F21" s="16"/>
      <c r="G21" s="15" t="str">
        <f t="shared" si="1"/>
        <v/>
      </c>
    </row>
    <row r="22" spans="1:7">
      <c r="A22" s="21"/>
      <c r="B22" s="10" t="str">
        <f t="shared" si="2"/>
        <v/>
      </c>
      <c r="C22" s="23"/>
      <c r="D22" s="19"/>
      <c r="E22" s="12" t="str">
        <f t="shared" si="0"/>
        <v/>
      </c>
      <c r="F22" s="16"/>
      <c r="G22" s="15" t="str">
        <f t="shared" si="1"/>
        <v/>
      </c>
    </row>
    <row r="23" spans="1:7">
      <c r="A23" s="21"/>
      <c r="B23" s="10" t="str">
        <f t="shared" si="2"/>
        <v/>
      </c>
      <c r="C23" s="23"/>
      <c r="D23" s="19"/>
      <c r="E23" s="12" t="str">
        <f t="shared" si="0"/>
        <v/>
      </c>
      <c r="F23" s="16"/>
      <c r="G23" s="15" t="str">
        <f t="shared" si="1"/>
        <v/>
      </c>
    </row>
    <row r="24" spans="1:7">
      <c r="A24" s="21"/>
      <c r="B24" s="10" t="str">
        <f t="shared" si="2"/>
        <v/>
      </c>
      <c r="C24" s="23"/>
      <c r="D24" s="19"/>
      <c r="E24" s="12" t="str">
        <f t="shared" si="0"/>
        <v/>
      </c>
      <c r="F24" s="16"/>
      <c r="G24" s="15" t="str">
        <f t="shared" si="1"/>
        <v/>
      </c>
    </row>
    <row r="25" spans="1:7">
      <c r="A25" s="21"/>
      <c r="B25" s="10" t="str">
        <f t="shared" si="2"/>
        <v/>
      </c>
      <c r="C25" s="23"/>
      <c r="D25" s="19"/>
      <c r="E25" s="12" t="str">
        <f t="shared" si="0"/>
        <v/>
      </c>
      <c r="F25" s="16"/>
      <c r="G25" s="15" t="str">
        <f t="shared" si="1"/>
        <v/>
      </c>
    </row>
    <row r="26" spans="1:7">
      <c r="A26" s="21"/>
      <c r="B26" s="10" t="str">
        <f t="shared" si="2"/>
        <v/>
      </c>
      <c r="C26" s="23"/>
      <c r="D26" s="19"/>
      <c r="E26" s="12" t="str">
        <f t="shared" si="0"/>
        <v/>
      </c>
      <c r="F26" s="16"/>
      <c r="G26" s="15" t="str">
        <f t="shared" si="1"/>
        <v/>
      </c>
    </row>
    <row r="27" spans="1:7">
      <c r="A27" s="21"/>
      <c r="B27" s="10" t="str">
        <f t="shared" si="2"/>
        <v/>
      </c>
      <c r="C27" s="23"/>
      <c r="D27" s="19"/>
      <c r="E27" s="12" t="str">
        <f t="shared" si="0"/>
        <v/>
      </c>
      <c r="F27" s="16"/>
      <c r="G27" s="15" t="str">
        <f t="shared" si="1"/>
        <v/>
      </c>
    </row>
    <row r="28" spans="1:7">
      <c r="A28" s="21"/>
      <c r="B28" s="10" t="str">
        <f t="shared" si="2"/>
        <v/>
      </c>
      <c r="C28" s="23"/>
      <c r="D28" s="19"/>
      <c r="E28" s="12" t="str">
        <f t="shared" si="0"/>
        <v/>
      </c>
      <c r="F28" s="16"/>
      <c r="G28" s="15" t="str">
        <f t="shared" si="1"/>
        <v/>
      </c>
    </row>
    <row r="29" spans="1:7">
      <c r="A29" s="21"/>
      <c r="B29" s="10" t="str">
        <f t="shared" si="2"/>
        <v/>
      </c>
      <c r="C29" s="23"/>
      <c r="D29" s="19"/>
      <c r="E29" s="12" t="str">
        <f t="shared" si="0"/>
        <v/>
      </c>
      <c r="F29" s="16"/>
      <c r="G29" s="15" t="str">
        <f t="shared" si="1"/>
        <v/>
      </c>
    </row>
    <row r="30" spans="1:7">
      <c r="A30" s="21"/>
      <c r="B30" s="10" t="str">
        <f t="shared" si="2"/>
        <v/>
      </c>
      <c r="C30" s="23"/>
      <c r="D30" s="19"/>
      <c r="E30" s="12" t="str">
        <f t="shared" si="0"/>
        <v/>
      </c>
      <c r="F30" s="16"/>
      <c r="G30" s="15" t="str">
        <f t="shared" si="1"/>
        <v/>
      </c>
    </row>
    <row r="31" spans="1:7">
      <c r="A31" s="21"/>
      <c r="B31" s="10" t="str">
        <f t="shared" si="2"/>
        <v/>
      </c>
      <c r="C31" s="23"/>
      <c r="D31" s="19"/>
      <c r="E31" s="12" t="str">
        <f t="shared" si="0"/>
        <v/>
      </c>
      <c r="F31" s="16"/>
      <c r="G31" s="15" t="str">
        <f t="shared" si="1"/>
        <v/>
      </c>
    </row>
    <row r="32" spans="1:7">
      <c r="A32" s="21"/>
      <c r="B32" s="10" t="str">
        <f t="shared" si="2"/>
        <v/>
      </c>
      <c r="C32" s="23"/>
      <c r="D32" s="19"/>
      <c r="E32" s="12" t="str">
        <f t="shared" si="0"/>
        <v/>
      </c>
      <c r="F32" s="16"/>
      <c r="G32" s="15" t="str">
        <f t="shared" si="1"/>
        <v/>
      </c>
    </row>
    <row r="33" spans="1:7">
      <c r="A33" s="21"/>
      <c r="B33" s="10" t="str">
        <f t="shared" si="2"/>
        <v/>
      </c>
      <c r="C33" s="23"/>
      <c r="D33" s="19"/>
      <c r="E33" s="12" t="str">
        <f t="shared" si="0"/>
        <v/>
      </c>
      <c r="F33" s="16"/>
      <c r="G33" s="15" t="str">
        <f t="shared" si="1"/>
        <v/>
      </c>
    </row>
    <row r="34" spans="1:7">
      <c r="A34" s="21"/>
      <c r="B34" s="10" t="str">
        <f t="shared" si="2"/>
        <v/>
      </c>
      <c r="C34" s="23"/>
      <c r="D34" s="19"/>
      <c r="E34" s="12" t="str">
        <f t="shared" si="0"/>
        <v/>
      </c>
      <c r="F34" s="16"/>
      <c r="G34" s="15" t="str">
        <f t="shared" si="1"/>
        <v/>
      </c>
    </row>
    <row r="35" spans="1:7">
      <c r="A35" s="21"/>
      <c r="B35" s="10" t="str">
        <f t="shared" si="2"/>
        <v/>
      </c>
      <c r="C35" s="23"/>
      <c r="D35" s="19"/>
      <c r="E35" s="12" t="str">
        <f t="shared" si="0"/>
        <v/>
      </c>
      <c r="F35" s="16"/>
      <c r="G35" s="15" t="str">
        <f t="shared" si="1"/>
        <v/>
      </c>
    </row>
    <row r="36" spans="1:7">
      <c r="A36" s="21"/>
      <c r="B36" s="10" t="str">
        <f t="shared" si="2"/>
        <v/>
      </c>
      <c r="C36" s="23"/>
      <c r="D36" s="19"/>
      <c r="E36" s="12" t="str">
        <f t="shared" si="0"/>
        <v/>
      </c>
      <c r="F36" s="16"/>
      <c r="G36" s="15" t="str">
        <f t="shared" si="1"/>
        <v/>
      </c>
    </row>
    <row r="37" spans="1:7" ht="15.75" thickBot="1">
      <c r="A37" s="21"/>
      <c r="B37" s="14" t="str">
        <f t="shared" si="2"/>
        <v/>
      </c>
      <c r="C37" s="24"/>
      <c r="D37" s="20"/>
      <c r="E37" s="13" t="str">
        <f t="shared" si="0"/>
        <v/>
      </c>
      <c r="F37" s="16"/>
      <c r="G37" s="15" t="str">
        <f t="shared" si="1"/>
        <v/>
      </c>
    </row>
    <row r="38" spans="1:7" ht="15.75" thickTop="1"/>
  </sheetData>
  <mergeCells count="7">
    <mergeCell ref="G13:G14"/>
    <mergeCell ref="A1:F5"/>
    <mergeCell ref="B7:D7"/>
    <mergeCell ref="B13:B14"/>
    <mergeCell ref="C13:C14"/>
    <mergeCell ref="D13:D14"/>
    <mergeCell ref="E13:E14"/>
  </mergeCells>
  <pageMargins left="1.299212598425197" right="0.70866141732283472" top="0.74803149606299213" bottom="0.74803149606299213"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sheetPr codeName="Feuil16"/>
  <dimension ref="A1:G38"/>
  <sheetViews>
    <sheetView workbookViewId="0">
      <selection activeCell="L26" sqref="L26"/>
    </sheetView>
  </sheetViews>
  <sheetFormatPr baseColWidth="10" defaultRowHeight="15"/>
  <cols>
    <col min="1" max="1" width="3.7109375" customWidth="1"/>
    <col min="2" max="2" width="11.85546875" customWidth="1"/>
    <col min="3" max="3" width="23.140625" customWidth="1"/>
    <col min="4" max="4" width="20.7109375" customWidth="1"/>
    <col min="5" max="5" width="10.140625" customWidth="1"/>
    <col min="6" max="6" width="3.7109375" customWidth="1"/>
    <col min="7" max="7" width="15.7109375" customWidth="1"/>
  </cols>
  <sheetData>
    <row r="1" spans="1:7">
      <c r="A1" s="125" t="str">
        <f>CONCATENATE(Base!A1)</f>
        <v/>
      </c>
      <c r="B1" s="125"/>
      <c r="C1" s="125"/>
      <c r="D1" s="125"/>
      <c r="E1" s="125"/>
      <c r="F1" s="125"/>
      <c r="G1" s="16"/>
    </row>
    <row r="2" spans="1:7">
      <c r="A2" s="125"/>
      <c r="B2" s="125"/>
      <c r="C2" s="125"/>
      <c r="D2" s="125"/>
      <c r="E2" s="125"/>
      <c r="F2" s="125"/>
      <c r="G2" s="16"/>
    </row>
    <row r="3" spans="1:7">
      <c r="A3" s="125"/>
      <c r="B3" s="125"/>
      <c r="C3" s="125"/>
      <c r="D3" s="125"/>
      <c r="E3" s="125"/>
      <c r="F3" s="125"/>
      <c r="G3" s="16"/>
    </row>
    <row r="4" spans="1:7">
      <c r="A4" s="125"/>
      <c r="B4" s="125"/>
      <c r="C4" s="125"/>
      <c r="D4" s="125"/>
      <c r="E4" s="125"/>
      <c r="F4" s="125"/>
      <c r="G4" s="16"/>
    </row>
    <row r="5" spans="1:7">
      <c r="A5" s="125"/>
      <c r="B5" s="125"/>
      <c r="C5" s="125"/>
      <c r="D5" s="125"/>
      <c r="E5" s="125"/>
      <c r="F5" s="125"/>
      <c r="G5" s="16"/>
    </row>
    <row r="6" spans="1:7">
      <c r="A6" s="1"/>
      <c r="B6" s="16"/>
      <c r="C6" s="16"/>
      <c r="D6" s="16"/>
      <c r="E6" s="11"/>
      <c r="F6" s="1"/>
      <c r="G6" s="16"/>
    </row>
    <row r="7" spans="1:7">
      <c r="A7" s="7" t="str">
        <f>CONCATENATE(Base!A37)</f>
        <v/>
      </c>
      <c r="B7" s="119" t="str">
        <f>CONCATENATE(Base!C37)</f>
        <v/>
      </c>
      <c r="C7" s="119"/>
      <c r="D7" s="119"/>
      <c r="E7" s="11"/>
      <c r="F7" s="1"/>
      <c r="G7" s="16"/>
    </row>
    <row r="8" spans="1:7" ht="15.75" thickBot="1">
      <c r="A8" s="1"/>
      <c r="B8" s="16"/>
      <c r="C8" s="16"/>
      <c r="D8" s="16"/>
      <c r="E8" s="11"/>
      <c r="F8" s="1"/>
      <c r="G8" s="16"/>
    </row>
    <row r="9" spans="1:7" ht="16.5" thickTop="1" thickBot="1">
      <c r="A9" s="1"/>
      <c r="B9" s="16"/>
      <c r="C9" s="25" t="s">
        <v>7</v>
      </c>
      <c r="D9" s="26" t="str">
        <f>IF(COUNT(Base!#REF!),Base!#REF!,"'")</f>
        <v>'</v>
      </c>
      <c r="E9" s="16"/>
      <c r="F9" s="16"/>
      <c r="G9" s="11"/>
    </row>
    <row r="10" spans="1:7" ht="15.75" thickTop="1">
      <c r="A10" s="1"/>
      <c r="B10" s="16"/>
      <c r="C10" s="16"/>
      <c r="D10" s="16"/>
      <c r="E10" s="16"/>
      <c r="F10" s="16"/>
      <c r="G10" s="11"/>
    </row>
    <row r="11" spans="1:7">
      <c r="A11" s="1"/>
      <c r="B11" s="6"/>
      <c r="C11" s="6"/>
      <c r="D11" s="16"/>
      <c r="E11" s="11"/>
      <c r="F11" s="16"/>
      <c r="G11" s="11"/>
    </row>
    <row r="12" spans="1:7" ht="15.75" thickBot="1">
      <c r="A12" s="1"/>
      <c r="B12" s="16"/>
      <c r="C12" s="16"/>
      <c r="D12" s="16"/>
      <c r="E12" s="11"/>
      <c r="F12" s="16"/>
      <c r="G12" s="11"/>
    </row>
    <row r="13" spans="1:7" ht="15.75" thickTop="1">
      <c r="A13" s="1"/>
      <c r="B13" s="115" t="s">
        <v>4</v>
      </c>
      <c r="C13" s="117" t="s">
        <v>2</v>
      </c>
      <c r="D13" s="121" t="s">
        <v>6</v>
      </c>
      <c r="E13" s="123" t="s">
        <v>3</v>
      </c>
      <c r="F13" s="16"/>
      <c r="G13" s="114" t="s">
        <v>5</v>
      </c>
    </row>
    <row r="14" spans="1:7" ht="15.75" thickBot="1">
      <c r="A14" s="1"/>
      <c r="B14" s="116"/>
      <c r="C14" s="118"/>
      <c r="D14" s="122"/>
      <c r="E14" s="124"/>
      <c r="F14" s="16"/>
      <c r="G14" s="114"/>
    </row>
    <row r="15" spans="1:7" ht="15.75" thickTop="1">
      <c r="A15" s="21"/>
      <c r="B15" s="9" t="str">
        <f>IF(C15&lt;&gt;"",1,"")</f>
        <v/>
      </c>
      <c r="C15" s="22"/>
      <c r="D15" s="18"/>
      <c r="E15" s="17" t="str">
        <f t="shared" ref="E15:E37" si="0">IF(ISNUMBER($D15),COUNTIF($D$15:$D$37,"&lt;"&amp;$D15)+1,"")</f>
        <v/>
      </c>
      <c r="F15" s="16"/>
      <c r="G15" s="15" t="str">
        <f t="shared" ref="G15:G37" si="1">IF(AND(D15&lt;&gt;"",COUNT(D15-$D$9)),(D15-$D$9),"")</f>
        <v/>
      </c>
    </row>
    <row r="16" spans="1:7">
      <c r="A16" s="21"/>
      <c r="B16" s="10" t="str">
        <f>IF(C16&lt;&gt;"",B15+1,"")</f>
        <v/>
      </c>
      <c r="C16" s="23"/>
      <c r="D16" s="19"/>
      <c r="E16" s="12" t="str">
        <f t="shared" si="0"/>
        <v/>
      </c>
      <c r="F16" s="16"/>
      <c r="G16" s="15" t="str">
        <f t="shared" si="1"/>
        <v/>
      </c>
    </row>
    <row r="17" spans="1:7">
      <c r="A17" s="21"/>
      <c r="B17" s="10" t="str">
        <f t="shared" ref="B17:B37" si="2">IF(C17&lt;&gt;"",B16+1,"")</f>
        <v/>
      </c>
      <c r="C17" s="23"/>
      <c r="D17" s="19"/>
      <c r="E17" s="12" t="str">
        <f t="shared" si="0"/>
        <v/>
      </c>
      <c r="F17" s="16"/>
      <c r="G17" s="15" t="str">
        <f t="shared" si="1"/>
        <v/>
      </c>
    </row>
    <row r="18" spans="1:7">
      <c r="A18" s="21"/>
      <c r="B18" s="10" t="str">
        <f>IF(C18&lt;&gt;"",B17+1,"")</f>
        <v/>
      </c>
      <c r="C18" s="23"/>
      <c r="D18" s="19"/>
      <c r="E18" s="12" t="str">
        <f t="shared" si="0"/>
        <v/>
      </c>
      <c r="F18" s="16"/>
      <c r="G18" s="15" t="str">
        <f t="shared" si="1"/>
        <v/>
      </c>
    </row>
    <row r="19" spans="1:7">
      <c r="A19" s="21"/>
      <c r="B19" s="10" t="str">
        <f t="shared" si="2"/>
        <v/>
      </c>
      <c r="C19" s="23"/>
      <c r="D19" s="19"/>
      <c r="E19" s="12" t="str">
        <f t="shared" si="0"/>
        <v/>
      </c>
      <c r="F19" s="16"/>
      <c r="G19" s="15" t="str">
        <f t="shared" si="1"/>
        <v/>
      </c>
    </row>
    <row r="20" spans="1:7">
      <c r="A20" s="21"/>
      <c r="B20" s="10" t="str">
        <f t="shared" si="2"/>
        <v/>
      </c>
      <c r="C20" s="23"/>
      <c r="D20" s="19"/>
      <c r="E20" s="12" t="str">
        <f t="shared" si="0"/>
        <v/>
      </c>
      <c r="F20" s="16"/>
      <c r="G20" s="15" t="str">
        <f t="shared" si="1"/>
        <v/>
      </c>
    </row>
    <row r="21" spans="1:7">
      <c r="A21" s="21"/>
      <c r="B21" s="10" t="str">
        <f t="shared" si="2"/>
        <v/>
      </c>
      <c r="C21" s="23"/>
      <c r="D21" s="19"/>
      <c r="E21" s="12" t="str">
        <f t="shared" si="0"/>
        <v/>
      </c>
      <c r="F21" s="16"/>
      <c r="G21" s="15" t="str">
        <f t="shared" si="1"/>
        <v/>
      </c>
    </row>
    <row r="22" spans="1:7">
      <c r="A22" s="21"/>
      <c r="B22" s="10" t="str">
        <f t="shared" si="2"/>
        <v/>
      </c>
      <c r="C22" s="23"/>
      <c r="D22" s="19"/>
      <c r="E22" s="12" t="str">
        <f t="shared" si="0"/>
        <v/>
      </c>
      <c r="F22" s="16"/>
      <c r="G22" s="15" t="str">
        <f t="shared" si="1"/>
        <v/>
      </c>
    </row>
    <row r="23" spans="1:7">
      <c r="A23" s="21"/>
      <c r="B23" s="10" t="str">
        <f t="shared" si="2"/>
        <v/>
      </c>
      <c r="C23" s="23"/>
      <c r="D23" s="19"/>
      <c r="E23" s="12" t="str">
        <f t="shared" si="0"/>
        <v/>
      </c>
      <c r="F23" s="16"/>
      <c r="G23" s="15" t="str">
        <f t="shared" si="1"/>
        <v/>
      </c>
    </row>
    <row r="24" spans="1:7">
      <c r="A24" s="21"/>
      <c r="B24" s="10" t="str">
        <f t="shared" si="2"/>
        <v/>
      </c>
      <c r="C24" s="23"/>
      <c r="D24" s="19"/>
      <c r="E24" s="12" t="str">
        <f t="shared" si="0"/>
        <v/>
      </c>
      <c r="F24" s="16"/>
      <c r="G24" s="15" t="str">
        <f t="shared" si="1"/>
        <v/>
      </c>
    </row>
    <row r="25" spans="1:7">
      <c r="A25" s="21"/>
      <c r="B25" s="10" t="str">
        <f t="shared" si="2"/>
        <v/>
      </c>
      <c r="C25" s="23"/>
      <c r="D25" s="19"/>
      <c r="E25" s="12" t="str">
        <f t="shared" si="0"/>
        <v/>
      </c>
      <c r="F25" s="16"/>
      <c r="G25" s="15" t="str">
        <f t="shared" si="1"/>
        <v/>
      </c>
    </row>
    <row r="26" spans="1:7">
      <c r="A26" s="21"/>
      <c r="B26" s="10" t="str">
        <f t="shared" si="2"/>
        <v/>
      </c>
      <c r="C26" s="23"/>
      <c r="D26" s="19"/>
      <c r="E26" s="12" t="str">
        <f t="shared" si="0"/>
        <v/>
      </c>
      <c r="F26" s="16"/>
      <c r="G26" s="15" t="str">
        <f t="shared" si="1"/>
        <v/>
      </c>
    </row>
    <row r="27" spans="1:7">
      <c r="A27" s="21"/>
      <c r="B27" s="10" t="str">
        <f t="shared" si="2"/>
        <v/>
      </c>
      <c r="C27" s="23"/>
      <c r="D27" s="19"/>
      <c r="E27" s="12" t="str">
        <f t="shared" si="0"/>
        <v/>
      </c>
      <c r="F27" s="16"/>
      <c r="G27" s="15" t="str">
        <f t="shared" si="1"/>
        <v/>
      </c>
    </row>
    <row r="28" spans="1:7">
      <c r="A28" s="21"/>
      <c r="B28" s="10" t="str">
        <f t="shared" si="2"/>
        <v/>
      </c>
      <c r="C28" s="23"/>
      <c r="D28" s="19"/>
      <c r="E28" s="12" t="str">
        <f t="shared" si="0"/>
        <v/>
      </c>
      <c r="F28" s="16"/>
      <c r="G28" s="15" t="str">
        <f t="shared" si="1"/>
        <v/>
      </c>
    </row>
    <row r="29" spans="1:7">
      <c r="A29" s="21"/>
      <c r="B29" s="10" t="str">
        <f t="shared" si="2"/>
        <v/>
      </c>
      <c r="C29" s="23"/>
      <c r="D29" s="19"/>
      <c r="E29" s="12" t="str">
        <f t="shared" si="0"/>
        <v/>
      </c>
      <c r="F29" s="16"/>
      <c r="G29" s="15" t="str">
        <f t="shared" si="1"/>
        <v/>
      </c>
    </row>
    <row r="30" spans="1:7">
      <c r="A30" s="21"/>
      <c r="B30" s="10" t="str">
        <f t="shared" si="2"/>
        <v/>
      </c>
      <c r="C30" s="23"/>
      <c r="D30" s="19"/>
      <c r="E30" s="12" t="str">
        <f t="shared" si="0"/>
        <v/>
      </c>
      <c r="F30" s="16"/>
      <c r="G30" s="15" t="str">
        <f t="shared" si="1"/>
        <v/>
      </c>
    </row>
    <row r="31" spans="1:7">
      <c r="A31" s="21"/>
      <c r="B31" s="10" t="str">
        <f t="shared" si="2"/>
        <v/>
      </c>
      <c r="C31" s="23"/>
      <c r="D31" s="19"/>
      <c r="E31" s="12" t="str">
        <f t="shared" si="0"/>
        <v/>
      </c>
      <c r="F31" s="16"/>
      <c r="G31" s="15" t="str">
        <f t="shared" si="1"/>
        <v/>
      </c>
    </row>
    <row r="32" spans="1:7">
      <c r="A32" s="21"/>
      <c r="B32" s="10" t="str">
        <f t="shared" si="2"/>
        <v/>
      </c>
      <c r="C32" s="23"/>
      <c r="D32" s="19"/>
      <c r="E32" s="12" t="str">
        <f t="shared" si="0"/>
        <v/>
      </c>
      <c r="F32" s="16"/>
      <c r="G32" s="15" t="str">
        <f t="shared" si="1"/>
        <v/>
      </c>
    </row>
    <row r="33" spans="1:7">
      <c r="A33" s="21"/>
      <c r="B33" s="10" t="str">
        <f t="shared" si="2"/>
        <v/>
      </c>
      <c r="C33" s="23"/>
      <c r="D33" s="19"/>
      <c r="E33" s="12" t="str">
        <f t="shared" si="0"/>
        <v/>
      </c>
      <c r="F33" s="16"/>
      <c r="G33" s="15" t="str">
        <f t="shared" si="1"/>
        <v/>
      </c>
    </row>
    <row r="34" spans="1:7">
      <c r="A34" s="21"/>
      <c r="B34" s="10" t="str">
        <f t="shared" si="2"/>
        <v/>
      </c>
      <c r="C34" s="23"/>
      <c r="D34" s="19"/>
      <c r="E34" s="12" t="str">
        <f t="shared" si="0"/>
        <v/>
      </c>
      <c r="F34" s="16"/>
      <c r="G34" s="15" t="str">
        <f t="shared" si="1"/>
        <v/>
      </c>
    </row>
    <row r="35" spans="1:7">
      <c r="A35" s="21"/>
      <c r="B35" s="10" t="str">
        <f t="shared" si="2"/>
        <v/>
      </c>
      <c r="C35" s="23"/>
      <c r="D35" s="19"/>
      <c r="E35" s="12" t="str">
        <f t="shared" si="0"/>
        <v/>
      </c>
      <c r="F35" s="16"/>
      <c r="G35" s="15" t="str">
        <f t="shared" si="1"/>
        <v/>
      </c>
    </row>
    <row r="36" spans="1:7">
      <c r="A36" s="21"/>
      <c r="B36" s="10" t="str">
        <f t="shared" si="2"/>
        <v/>
      </c>
      <c r="C36" s="23"/>
      <c r="D36" s="19"/>
      <c r="E36" s="12" t="str">
        <f t="shared" si="0"/>
        <v/>
      </c>
      <c r="F36" s="16"/>
      <c r="G36" s="15" t="str">
        <f t="shared" si="1"/>
        <v/>
      </c>
    </row>
    <row r="37" spans="1:7" ht="15.75" thickBot="1">
      <c r="A37" s="21"/>
      <c r="B37" s="14" t="str">
        <f t="shared" si="2"/>
        <v/>
      </c>
      <c r="C37" s="24"/>
      <c r="D37" s="20"/>
      <c r="E37" s="13" t="str">
        <f t="shared" si="0"/>
        <v/>
      </c>
      <c r="F37" s="16"/>
      <c r="G37" s="15" t="str">
        <f t="shared" si="1"/>
        <v/>
      </c>
    </row>
    <row r="38" spans="1:7" ht="15.75" thickTop="1"/>
  </sheetData>
  <mergeCells count="7">
    <mergeCell ref="G13:G14"/>
    <mergeCell ref="A1:F5"/>
    <mergeCell ref="B7:D7"/>
    <mergeCell ref="B13:B14"/>
    <mergeCell ref="C13:C14"/>
    <mergeCell ref="D13:D14"/>
    <mergeCell ref="E13:E14"/>
  </mergeCells>
  <pageMargins left="1.299212598425197"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16</vt:i4>
      </vt:variant>
    </vt:vector>
  </HeadingPairs>
  <TitlesOfParts>
    <vt:vector size="16" baseType="lpstr">
      <vt:lpstr>Base</vt:lpstr>
      <vt:lpstr>Feuil2</vt:lpstr>
      <vt:lpstr>Feuil3</vt:lpstr>
      <vt:lpstr>Feuil4</vt:lpstr>
      <vt:lpstr>Feuil5</vt:lpstr>
      <vt:lpstr>Feuil6</vt:lpstr>
      <vt:lpstr>Feuil7</vt:lpstr>
      <vt:lpstr>Feuil8</vt:lpstr>
      <vt:lpstr>Feuil9</vt:lpstr>
      <vt:lpstr>Feuil10</vt:lpstr>
      <vt:lpstr>Feuil11</vt:lpstr>
      <vt:lpstr>Feuil12</vt:lpstr>
      <vt:lpstr>Feuil13</vt:lpstr>
      <vt:lpstr>Feuil14</vt:lpstr>
      <vt:lpstr>Feuil15</vt:lpstr>
      <vt:lpstr>Feuil16</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SEEC </cp:lastModifiedBy>
  <cp:lastPrinted>2010-11-24T15:59:38Z</cp:lastPrinted>
  <dcterms:created xsi:type="dcterms:W3CDTF">2010-04-30T12:32:28Z</dcterms:created>
  <dcterms:modified xsi:type="dcterms:W3CDTF">2010-11-25T09:16:56Z</dcterms:modified>
</cp:coreProperties>
</file>