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filterPrivacy="1"/>
  <xr:revisionPtr revIDLastSave="162" documentId="8_{1D62F636-DC60-42D9-81F8-EE7C82C7936E}" xr6:coauthVersionLast="47" xr6:coauthVersionMax="47" xr10:uidLastSave="{D5D053C6-A02E-41E2-9CCE-56B430DC7C35}"/>
  <bookViews>
    <workbookView xWindow="-120" yWindow="-163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8" i="1" l="1"/>
  <c r="J28" i="1"/>
  <c r="K28" i="1"/>
  <c r="L28" i="1"/>
  <c r="M28" i="1"/>
  <c r="N28" i="1"/>
  <c r="O28" i="1"/>
  <c r="P28" i="1"/>
  <c r="Q28" i="1"/>
  <c r="R28" i="1"/>
  <c r="S28" i="1"/>
  <c r="T28" i="1"/>
  <c r="U28" i="1"/>
  <c r="V28" i="1"/>
  <c r="W28" i="1"/>
  <c r="X28" i="1"/>
  <c r="Y28" i="1"/>
  <c r="Z28" i="1"/>
  <c r="AA28" i="1"/>
  <c r="AB28" i="1"/>
  <c r="AC28" i="1"/>
  <c r="AD28" i="1"/>
  <c r="AE28" i="1"/>
  <c r="AF28" i="1"/>
  <c r="AG28" i="1"/>
  <c r="AH28" i="1"/>
  <c r="AI28" i="1"/>
  <c r="I27" i="1"/>
  <c r="J27" i="1"/>
  <c r="K27" i="1"/>
  <c r="L27" i="1"/>
  <c r="M27" i="1"/>
  <c r="N27" i="1"/>
  <c r="O27" i="1"/>
  <c r="P27" i="1"/>
  <c r="Q27" i="1"/>
  <c r="R27" i="1"/>
  <c r="S27" i="1"/>
  <c r="T27" i="1"/>
  <c r="U27" i="1"/>
  <c r="V27" i="1"/>
  <c r="W27" i="1"/>
  <c r="X27" i="1"/>
  <c r="Y27" i="1"/>
  <c r="Z27" i="1"/>
  <c r="AA27" i="1"/>
  <c r="AB27" i="1"/>
  <c r="AC27" i="1"/>
  <c r="AD27" i="1"/>
  <c r="AE27" i="1"/>
  <c r="AF27" i="1"/>
  <c r="AG27" i="1"/>
  <c r="AH27" i="1"/>
  <c r="AI27" i="1"/>
  <c r="AJ27" i="1"/>
  <c r="AK27" i="1"/>
  <c r="AL27" i="1"/>
  <c r="AM27" i="1"/>
  <c r="AN27" i="1"/>
  <c r="I25" i="1"/>
  <c r="J25" i="1"/>
  <c r="K25" i="1"/>
  <c r="L25" i="1"/>
  <c r="M25" i="1"/>
  <c r="N25" i="1"/>
  <c r="O25" i="1"/>
  <c r="P25" i="1"/>
  <c r="Q25" i="1"/>
  <c r="R25" i="1"/>
  <c r="S25" i="1"/>
  <c r="T25" i="1"/>
  <c r="U25" i="1"/>
  <c r="V25" i="1"/>
  <c r="W25" i="1"/>
  <c r="X25" i="1"/>
  <c r="Y25" i="1"/>
  <c r="Z25" i="1"/>
  <c r="AA25" i="1"/>
  <c r="AB25" i="1"/>
  <c r="AC25" i="1"/>
  <c r="AD25" i="1"/>
  <c r="AE25" i="1"/>
  <c r="AF25" i="1"/>
  <c r="AG25" i="1"/>
  <c r="AH25" i="1"/>
  <c r="AI25" i="1"/>
  <c r="AJ25" i="1"/>
  <c r="AK25" i="1"/>
  <c r="AL25" i="1"/>
  <c r="AM25" i="1"/>
  <c r="AN25" i="1"/>
  <c r="AO25" i="1"/>
  <c r="AP25" i="1"/>
  <c r="AQ25" i="1"/>
  <c r="AR25" i="1"/>
  <c r="AS25" i="1"/>
  <c r="AT25" i="1"/>
  <c r="H25" i="1"/>
  <c r="H26" i="1"/>
  <c r="I26" i="1"/>
  <c r="J26" i="1"/>
  <c r="K26" i="1"/>
  <c r="L26" i="1"/>
  <c r="M26" i="1"/>
  <c r="H27" i="1"/>
  <c r="H28" i="1"/>
  <c r="H29" i="1"/>
  <c r="I29" i="1"/>
  <c r="J29" i="1"/>
  <c r="K29" i="1"/>
  <c r="L29" i="1"/>
  <c r="M29" i="1"/>
  <c r="H30" i="1"/>
  <c r="I30" i="1"/>
  <c r="J30" i="1"/>
  <c r="K30" i="1"/>
  <c r="L30" i="1"/>
  <c r="M30" i="1"/>
  <c r="H31" i="1"/>
  <c r="I31" i="1"/>
  <c r="J31" i="1"/>
  <c r="K31" i="1"/>
  <c r="L31" i="1"/>
  <c r="M31" i="1"/>
  <c r="H32" i="1"/>
  <c r="I32" i="1"/>
  <c r="J32" i="1"/>
  <c r="K32" i="1"/>
  <c r="L32" i="1"/>
  <c r="M32" i="1"/>
  <c r="A11" i="1"/>
  <c r="F3" i="1" s="1"/>
  <c r="AT18" i="1"/>
  <c r="AU18" i="1"/>
  <c r="AV18" i="1"/>
  <c r="AW18" i="1"/>
  <c r="AX18" i="1"/>
  <c r="AY18" i="1"/>
  <c r="AZ18" i="1"/>
  <c r="BA18" i="1"/>
  <c r="BB18" i="1"/>
  <c r="BC18" i="1"/>
  <c r="BD18" i="1"/>
  <c r="BE18" i="1"/>
  <c r="AT24" i="1"/>
  <c r="AU24" i="1"/>
  <c r="AV24" i="1"/>
  <c r="AW24" i="1"/>
  <c r="AX24" i="1"/>
  <c r="AY24" i="1"/>
  <c r="AZ24" i="1"/>
  <c r="BA24" i="1"/>
  <c r="BB24" i="1"/>
  <c r="BC24" i="1"/>
  <c r="BD24" i="1"/>
  <c r="BE24" i="1"/>
  <c r="AP18" i="1"/>
  <c r="AQ18" i="1"/>
  <c r="AR18" i="1"/>
  <c r="AS18" i="1"/>
  <c r="AP24" i="1"/>
  <c r="AQ24" i="1"/>
  <c r="AR24" i="1"/>
  <c r="AS24" i="1"/>
  <c r="AO18" i="1"/>
  <c r="AN18" i="1"/>
  <c r="AM18" i="1"/>
  <c r="AL18" i="1"/>
  <c r="AK18" i="1"/>
  <c r="AJ18" i="1"/>
  <c r="AI18" i="1"/>
  <c r="AH18" i="1"/>
  <c r="AG18" i="1"/>
  <c r="AF18" i="1"/>
  <c r="AE18" i="1"/>
  <c r="AD18" i="1"/>
  <c r="AC18" i="1"/>
  <c r="AB18" i="1"/>
  <c r="AA18" i="1"/>
  <c r="Z18" i="1"/>
  <c r="Y18" i="1"/>
  <c r="X18" i="1"/>
  <c r="W18" i="1"/>
  <c r="V18" i="1"/>
  <c r="U18" i="1"/>
  <c r="T18" i="1"/>
  <c r="S18" i="1"/>
  <c r="R18" i="1"/>
  <c r="Q18" i="1"/>
  <c r="P18" i="1"/>
  <c r="O18" i="1"/>
  <c r="N18" i="1"/>
  <c r="M18" i="1"/>
  <c r="L18" i="1"/>
  <c r="K18" i="1"/>
  <c r="J18" i="1"/>
  <c r="I18" i="1"/>
  <c r="H18" i="1"/>
  <c r="R31" i="1"/>
  <c r="AJ30" i="1"/>
  <c r="AO29" i="1"/>
  <c r="AN29" i="1"/>
  <c r="AM29" i="1"/>
  <c r="AL29" i="1"/>
  <c r="AK29" i="1"/>
  <c r="AJ29" i="1"/>
  <c r="AI29" i="1"/>
  <c r="AH29" i="1"/>
  <c r="AG29" i="1"/>
  <c r="AF29" i="1"/>
  <c r="AE29" i="1"/>
  <c r="AD29" i="1"/>
  <c r="AC29" i="1"/>
  <c r="AB29" i="1"/>
  <c r="AA29" i="1"/>
  <c r="Z29" i="1"/>
  <c r="Y29" i="1"/>
  <c r="X29" i="1"/>
  <c r="W29" i="1"/>
  <c r="V29" i="1"/>
  <c r="U29" i="1"/>
  <c r="T29" i="1"/>
  <c r="S29" i="1"/>
  <c r="R29" i="1"/>
  <c r="Q29" i="1"/>
  <c r="P29" i="1"/>
  <c r="O29" i="1"/>
  <c r="N29" i="1"/>
  <c r="AK28" i="1"/>
  <c r="AL26" i="1"/>
  <c r="AO24" i="1"/>
  <c r="AN24" i="1"/>
  <c r="AM24" i="1"/>
  <c r="AL24" i="1"/>
  <c r="AK24" i="1"/>
  <c r="AJ24" i="1"/>
  <c r="AI24" i="1"/>
  <c r="AH24" i="1"/>
  <c r="AG24" i="1"/>
  <c r="AF24" i="1"/>
  <c r="AE24" i="1"/>
  <c r="AD24" i="1"/>
  <c r="AC24" i="1"/>
  <c r="AB24" i="1"/>
  <c r="AA24" i="1"/>
  <c r="Z24" i="1"/>
  <c r="Y24" i="1"/>
  <c r="X24" i="1"/>
  <c r="W24" i="1"/>
  <c r="V24" i="1"/>
  <c r="U24" i="1"/>
  <c r="T24" i="1"/>
  <c r="S24" i="1"/>
  <c r="R24" i="1"/>
  <c r="Q24" i="1"/>
  <c r="P24" i="1"/>
  <c r="O24" i="1"/>
  <c r="N24" i="1"/>
  <c r="M24" i="1"/>
  <c r="L24" i="1"/>
  <c r="K24" i="1"/>
  <c r="J24" i="1"/>
  <c r="I24" i="1"/>
  <c r="H24" i="1"/>
  <c r="F9" i="1" l="1"/>
  <c r="F7" i="1"/>
  <c r="F6" i="1"/>
  <c r="F8" i="1"/>
  <c r="F5" i="1"/>
  <c r="F4" i="1"/>
  <c r="AL28" i="1"/>
  <c r="AC30" i="1"/>
  <c r="T26" i="1"/>
  <c r="U26" i="1"/>
  <c r="V26" i="1"/>
  <c r="W26" i="1"/>
  <c r="X26" i="1"/>
  <c r="Y26" i="1"/>
  <c r="AH26" i="1"/>
  <c r="AI26" i="1"/>
  <c r="AM26" i="1"/>
  <c r="AN31" i="1"/>
  <c r="AO31" i="1"/>
  <c r="Z30" i="1"/>
  <c r="AK26" i="1"/>
  <c r="AO27" i="1"/>
  <c r="AA30" i="1"/>
  <c r="R30" i="1"/>
  <c r="Y30" i="1"/>
  <c r="AB30" i="1"/>
  <c r="AA32" i="1"/>
  <c r="AM32" i="1"/>
  <c r="AE32" i="1"/>
  <c r="AC32" i="1"/>
  <c r="AD32" i="1"/>
  <c r="AK31" i="1"/>
  <c r="AL31" i="1"/>
  <c r="AD31" i="1"/>
  <c r="AC31" i="1"/>
  <c r="AB31" i="1"/>
  <c r="AA31" i="1"/>
  <c r="Z31" i="1"/>
  <c r="N31" i="1"/>
  <c r="O31" i="1"/>
  <c r="AJ28" i="1"/>
  <c r="P31" i="1"/>
  <c r="AE26" i="1"/>
  <c r="AG26" i="1"/>
  <c r="Q26" i="1"/>
  <c r="AF26" i="1"/>
  <c r="P26" i="1"/>
  <c r="AC26" i="1"/>
  <c r="O26" i="1"/>
  <c r="AB26" i="1"/>
  <c r="N26" i="1"/>
  <c r="AO26" i="1"/>
  <c r="AA26" i="1"/>
  <c r="AN26" i="1"/>
  <c r="Z26" i="1"/>
  <c r="AJ26" i="1"/>
  <c r="Q31" i="1"/>
  <c r="AO28" i="1"/>
  <c r="AN28" i="1"/>
  <c r="AM28" i="1"/>
  <c r="AM31" i="1"/>
  <c r="AD30" i="1"/>
  <c r="AK30" i="1"/>
  <c r="N30" i="1"/>
  <c r="AL30" i="1"/>
  <c r="O30" i="1"/>
  <c r="AM30" i="1"/>
  <c r="P30" i="1"/>
  <c r="AN30" i="1"/>
  <c r="Q30" i="1"/>
  <c r="AO30" i="1"/>
  <c r="AN32" i="1"/>
  <c r="Q32" i="1"/>
  <c r="R32" i="1"/>
  <c r="S32" i="1"/>
  <c r="AL32" i="1"/>
  <c r="Z32" i="1"/>
  <c r="N32" i="1"/>
  <c r="AJ32" i="1"/>
  <c r="X32" i="1"/>
  <c r="AI32" i="1"/>
  <c r="AH32" i="1"/>
  <c r="V32" i="1"/>
  <c r="AK32" i="1"/>
  <c r="Y32" i="1"/>
  <c r="W32" i="1"/>
  <c r="AG32" i="1"/>
  <c r="U32" i="1"/>
  <c r="AF32" i="1"/>
  <c r="T32" i="1"/>
  <c r="O32" i="1"/>
  <c r="AO32" i="1"/>
  <c r="P32" i="1"/>
  <c r="AB32" i="1"/>
  <c r="S31" i="1"/>
  <c r="AE31" i="1"/>
  <c r="S30" i="1"/>
  <c r="AE30" i="1"/>
  <c r="T31" i="1"/>
  <c r="AF31" i="1"/>
  <c r="U30" i="1"/>
  <c r="AG30" i="1"/>
  <c r="V31" i="1"/>
  <c r="AI31" i="1"/>
  <c r="R26" i="1"/>
  <c r="AD26" i="1"/>
  <c r="W30" i="1"/>
  <c r="AI30" i="1"/>
  <c r="X31" i="1"/>
  <c r="AJ31" i="1"/>
  <c r="T30" i="1"/>
  <c r="AF30" i="1"/>
  <c r="U31" i="1"/>
  <c r="AG31" i="1"/>
  <c r="AH31" i="1"/>
  <c r="V30" i="1"/>
  <c r="AH30" i="1"/>
  <c r="W31" i="1"/>
  <c r="S26" i="1"/>
  <c r="X30" i="1"/>
  <c r="Y31" i="1"/>
</calcChain>
</file>

<file path=xl/sharedStrings.xml><?xml version="1.0" encoding="utf-8"?>
<sst xmlns="http://schemas.openxmlformats.org/spreadsheetml/2006/main" count="63" uniqueCount="28">
  <si>
    <t>Date de rendu</t>
  </si>
  <si>
    <t>Statut</t>
  </si>
  <si>
    <t>Nb d'actifs</t>
  </si>
  <si>
    <t>Personne</t>
  </si>
  <si>
    <t xml:space="preserve">Projet </t>
  </si>
  <si>
    <t>A venir</t>
  </si>
  <si>
    <t>Justine</t>
  </si>
  <si>
    <t>Projet 1</t>
  </si>
  <si>
    <t>Réalisé</t>
  </si>
  <si>
    <t>Edgard</t>
  </si>
  <si>
    <t>Projet 2</t>
  </si>
  <si>
    <t>En cours</t>
  </si>
  <si>
    <t>Loic</t>
  </si>
  <si>
    <t>Projet 3</t>
  </si>
  <si>
    <t>Projet 4</t>
  </si>
  <si>
    <t>Projet 5</t>
  </si>
  <si>
    <t>Projet 6</t>
  </si>
  <si>
    <t>Calendrier de suivi</t>
  </si>
  <si>
    <t>Projet</t>
  </si>
  <si>
    <t>x</t>
  </si>
  <si>
    <t>jours restants</t>
  </si>
  <si>
    <t>Tableau de données</t>
  </si>
  <si>
    <t>Jour restants</t>
  </si>
  <si>
    <t>Calendrier de base quand il n'y a pas d'automatisation</t>
  </si>
  <si>
    <t xml:space="preserve">Souhait : 
Je cherche à créer un planning dynqmique en fonction de différents critères présents dans le tables (à gauche)
Je souhaite créer ce planning en fonction des dossiers à rendre de mon équipe, l'intégralité des données se trouve dans le tableau "Tableau de données".
Je souhaite que le "calendrier se forme automatiquement en fonction du nom des personnes, des statuts " en cours" et " A venir"
--&gt; le tout devant être trier par personne avec une ligne blanche pour séparer . S'il est possible d'ajouter dans le planning, les jours fériés + weekend en gris c'est encore mieux.
Pour info, il peut y avoir une centaine de ligne
</t>
  </si>
  <si>
    <t xml:space="preserve">Projet 2 </t>
  </si>
  <si>
    <t>Après automatisation :</t>
  </si>
  <si>
    <t>Projet 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</si>
</sst>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7" x14ac:knownFonts="1">
    <font>
      <sz val="11"/>
      <color theme="1"/>
      <name val="Aptos Narrow"/>
      <family val="2"/>
      <scheme val="minor"/>
    </font>
    <font>
      <sz val="11"/>
      <color theme="0"/>
      <name val="Aptos Narrow"/>
      <family val="2"/>
      <scheme val="minor"/>
    </font>
    <font>
      <b/>
      <sz val="16"/>
      <color theme="1"/>
      <name val="Aptos Narrow"/>
      <family val="2"/>
      <scheme val="minor"/>
    </font>
    <font>
      <b/>
      <sz val="16"/>
      <color theme="4" tint="0.39997558519241921"/>
      <name val="Aptos Narrow"/>
      <family val="2"/>
      <scheme val="minor"/>
    </font>
    <font>
      <sz val="14"/>
      <color theme="1"/>
      <name val="Aptos Narrow"/>
      <family val="2"/>
      <scheme val="minor"/>
    </font>
    <font>
      <sz val="20"/>
      <color theme="1"/>
      <name val="Aptos Narrow"/>
      <family val="2"/>
      <scheme val="minor"/>
    </font>
    <font>
      <i/>
      <sz val="11"/>
      <color theme="1"/>
      <name val="Aptos Narrow"/>
      <family val="2"/>
      <scheme val="minor"/>
    </font>
  </fonts>
  <fills count="7">
    <fill>
      <patternFill patternType="none"/>
    </fill>
    <fill>
      <patternFill patternType="gray125"/>
    </fill>
    <fill>
      <patternFill patternType="solid">
        <fgColor theme="3"/>
        <bgColor indexed="64"/>
      </patternFill>
    </fill>
    <fill>
      <patternFill patternType="solid">
        <fgColor theme="3" tint="-0.499984740745262"/>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8" tint="0.39997558519241921"/>
        <bgColor indexed="64"/>
      </patternFill>
    </fill>
  </fills>
  <borders count="9">
    <border>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7">
    <xf numFmtId="0" fontId="0" fillId="0" borderId="0" xfId="0"/>
    <xf numFmtId="0" fontId="0" fillId="0" borderId="0" xfId="0" applyAlignment="1">
      <alignment horizontal="center"/>
    </xf>
    <xf numFmtId="14" fontId="0" fillId="0" borderId="0" xfId="0" applyNumberFormat="1" applyAlignment="1">
      <alignment horizontal="center"/>
    </xf>
    <xf numFmtId="14" fontId="0" fillId="0" borderId="0" xfId="0" applyNumberFormat="1"/>
    <xf numFmtId="16" fontId="1" fillId="2" borderId="0" xfId="0" applyNumberFormat="1" applyFont="1" applyFill="1" applyAlignment="1">
      <alignment horizontal="center" vertical="center" textRotation="90"/>
    </xf>
    <xf numFmtId="0" fontId="1" fillId="3" borderId="0" xfId="0" applyFont="1" applyFill="1" applyAlignment="1">
      <alignment horizontal="center" vertical="center"/>
    </xf>
    <xf numFmtId="0" fontId="1" fillId="3" borderId="1" xfId="0" applyFont="1" applyFill="1" applyBorder="1" applyAlignment="1">
      <alignment horizontal="center" vertical="center"/>
    </xf>
    <xf numFmtId="0" fontId="0" fillId="0" borderId="0" xfId="0" applyAlignment="1">
      <alignment horizontal="center" vertical="center"/>
    </xf>
    <xf numFmtId="164" fontId="0" fillId="0" borderId="0" xfId="0" applyNumberFormat="1" applyAlignment="1">
      <alignment horizontal="center" vertical="center"/>
    </xf>
    <xf numFmtId="0" fontId="2" fillId="0" borderId="0" xfId="0" applyFont="1" applyAlignment="1">
      <alignment horizontal="center" vertical="center"/>
    </xf>
    <xf numFmtId="0" fontId="0" fillId="5" borderId="0" xfId="0" applyFill="1" applyAlignment="1">
      <alignment horizontal="center"/>
    </xf>
    <xf numFmtId="0" fontId="1" fillId="5" borderId="0" xfId="0" applyFont="1" applyFill="1" applyAlignment="1">
      <alignment horizontal="center" vertical="center"/>
    </xf>
    <xf numFmtId="0" fontId="1" fillId="6" borderId="0" xfId="0" applyFont="1" applyFill="1" applyAlignment="1">
      <alignment horizontal="center" vertical="center"/>
    </xf>
    <xf numFmtId="0" fontId="0" fillId="6" borderId="0" xfId="0" applyFill="1" applyAlignment="1">
      <alignment horizontal="center"/>
    </xf>
    <xf numFmtId="0" fontId="0" fillId="4" borderId="0" xfId="0" applyFill="1" applyAlignment="1">
      <alignment horizontal="center"/>
    </xf>
    <xf numFmtId="164" fontId="4" fillId="0" borderId="0" xfId="0" applyNumberFormat="1" applyFont="1" applyAlignment="1">
      <alignment vertical="center"/>
    </xf>
    <xf numFmtId="0" fontId="5" fillId="0" borderId="0" xfId="0" applyFont="1"/>
    <xf numFmtId="0" fontId="0" fillId="0" borderId="0" xfId="0" applyFill="1" applyBorder="1" applyAlignment="1">
      <alignment horizontal="center" vertical="center"/>
    </xf>
    <xf numFmtId="16" fontId="0" fillId="0" borderId="0" xfId="0" applyNumberFormat="1" applyFill="1" applyBorder="1" applyAlignment="1">
      <alignment horizontal="center" vertical="center"/>
    </xf>
    <xf numFmtId="14" fontId="0" fillId="0" borderId="0" xfId="0" applyNumberFormat="1" applyFill="1" applyBorder="1" applyAlignment="1">
      <alignment horizontal="center" vertical="center"/>
    </xf>
    <xf numFmtId="0" fontId="3" fillId="0" borderId="0" xfId="0" applyFont="1" applyFill="1" applyBorder="1" applyAlignment="1">
      <alignment horizontal="center" vertical="center"/>
    </xf>
    <xf numFmtId="14" fontId="0" fillId="0" borderId="0" xfId="0" applyNumberFormat="1" applyFont="1" applyFill="1" applyBorder="1" applyAlignment="1">
      <alignment horizontal="center"/>
    </xf>
    <xf numFmtId="0" fontId="0" fillId="0" borderId="0" xfId="0" applyFont="1" applyFill="1" applyBorder="1" applyAlignment="1">
      <alignment horizontal="center"/>
    </xf>
    <xf numFmtId="164" fontId="0" fillId="4" borderId="0" xfId="0" applyNumberFormat="1" applyFill="1" applyAlignment="1">
      <alignment horizontal="center" vertical="center"/>
    </xf>
    <xf numFmtId="1" fontId="6" fillId="0" borderId="0" xfId="0" applyNumberFormat="1" applyFont="1" applyAlignment="1">
      <alignment horizontal="center"/>
    </xf>
    <xf numFmtId="0" fontId="0" fillId="0" borderId="0" xfId="0" applyFont="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16" fontId="1" fillId="2" borderId="3" xfId="0" applyNumberFormat="1" applyFont="1" applyFill="1" applyBorder="1" applyAlignment="1">
      <alignment horizontal="center" vertical="center" textRotation="90"/>
    </xf>
    <xf numFmtId="16" fontId="1" fillId="2" borderId="4" xfId="0" applyNumberFormat="1" applyFont="1" applyFill="1" applyBorder="1" applyAlignment="1">
      <alignment horizontal="center" vertical="center" textRotation="90"/>
    </xf>
    <xf numFmtId="0" fontId="1" fillId="3" borderId="5" xfId="0" applyFont="1" applyFill="1" applyBorder="1" applyAlignment="1">
      <alignment horizontal="center" vertical="center"/>
    </xf>
    <xf numFmtId="0" fontId="1" fillId="3" borderId="0" xfId="0" applyFont="1" applyFill="1" applyBorder="1" applyAlignment="1">
      <alignment horizontal="center" vertical="center"/>
    </xf>
    <xf numFmtId="0" fontId="1" fillId="6" borderId="0" xfId="0" applyFont="1" applyFill="1" applyBorder="1" applyAlignment="1">
      <alignment horizontal="center" vertical="center"/>
    </xf>
    <xf numFmtId="0" fontId="1" fillId="5" borderId="0" xfId="0" applyFont="1" applyFill="1" applyBorder="1" applyAlignment="1">
      <alignment horizontal="center" vertical="center"/>
    </xf>
    <xf numFmtId="164" fontId="4" fillId="0" borderId="6" xfId="0" applyNumberFormat="1" applyFont="1" applyBorder="1" applyAlignment="1">
      <alignment vertical="center"/>
    </xf>
    <xf numFmtId="164" fontId="4" fillId="0" borderId="7" xfId="0" applyNumberFormat="1" applyFont="1" applyBorder="1" applyAlignment="1">
      <alignment vertical="center"/>
    </xf>
    <xf numFmtId="164" fontId="4" fillId="0" borderId="8" xfId="0" applyNumberFormat="1" applyFont="1" applyBorder="1" applyAlignment="1">
      <alignment vertical="center"/>
    </xf>
  </cellXfs>
  <cellStyles count="1">
    <cellStyle name="Normal" xfId="0" builtinId="0"/>
  </cellStyles>
  <dxfs count="10">
    <dxf>
      <alignment horizontal="center" vertical="bottom" textRotation="0" wrapText="0" indent="0" justifyLastLine="0" shrinkToFit="0" readingOrder="0"/>
    </dxf>
    <dxf>
      <font>
        <i/>
      </font>
      <numFmt numFmtId="1" formatCode="0"/>
      <alignment horizontal="center" vertical="bottom" textRotation="0" wrapText="0" indent="0" justifyLastLine="0" shrinkToFit="0" readingOrder="0"/>
    </dxf>
    <dxf>
      <fill>
        <patternFill>
          <bgColor theme="3" tint="0.39994506668294322"/>
        </patternFill>
      </fill>
    </dxf>
    <dxf>
      <fill>
        <patternFill>
          <bgColor theme="5" tint="0.59996337778862885"/>
        </patternFill>
      </fill>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D9DEC02-F4B2-47F9-B2C5-76F87272D771}" name="Tableau7" displayName="Tableau7" ref="A2:F9" totalsRowShown="0" headerRowDxfId="9" dataDxfId="8">
  <autoFilter ref="A2:F9" xr:uid="{6D9DEC02-F4B2-47F9-B2C5-76F87272D771}"/>
  <sortState xmlns:xlrd2="http://schemas.microsoft.com/office/spreadsheetml/2017/richdata2" ref="A3:F8">
    <sortCondition ref="D2:D8"/>
  </sortState>
  <tableColumns count="6">
    <tableColumn id="1" xr3:uid="{A4B33E5A-F641-4177-8849-41BC0CC4A352}" name="Date de rendu" dataDxfId="7"/>
    <tableColumn id="7" xr3:uid="{0E34CE63-1DC3-4841-8A30-22A2AB21BB78}" name="Statut" dataDxfId="6"/>
    <tableColumn id="5" xr3:uid="{83867B0C-65CD-46C0-86D0-1406E703E191}" name="Nb d'actifs" dataDxfId="5"/>
    <tableColumn id="11" xr3:uid="{B65EC055-3F04-41A5-AD02-B8EB7A8CD0DD}" name="Personne" dataDxfId="4"/>
    <tableColumn id="12" xr3:uid="{F0D8F1A1-A04F-4B1F-BAD2-F3D38857386E}" name="Projet " dataDxfId="0"/>
    <tableColumn id="13" xr3:uid="{236CE9F0-E00B-4B58-94B6-15E897501013}" name="Jour restants" dataDxfId="1">
      <calculatedColumnFormula>Tableau7[[#This Row],[Date de rendu]]-$A$11</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1D26D-58E6-4B13-B3DA-2DFBBC0E86E2}">
  <dimension ref="A1:BF41"/>
  <sheetViews>
    <sheetView tabSelected="1" zoomScale="85" zoomScaleNormal="85" workbookViewId="0">
      <selection activeCell="H1" sqref="H1:AN14"/>
    </sheetView>
  </sheetViews>
  <sheetFormatPr baseColWidth="10" defaultRowHeight="14.5" x14ac:dyDescent="0.35"/>
  <cols>
    <col min="1" max="1" width="23.26953125" bestFit="1" customWidth="1"/>
    <col min="2" max="2" width="15" customWidth="1"/>
    <col min="3" max="3" width="11.90625" customWidth="1"/>
    <col min="4" max="4" width="14.54296875" bestFit="1" customWidth="1"/>
    <col min="5" max="5" width="13.26953125" customWidth="1"/>
    <col min="6" max="6" width="11.90625" customWidth="1"/>
    <col min="7" max="7" width="12.81640625" customWidth="1"/>
    <col min="8" max="41" width="3" customWidth="1"/>
    <col min="42" max="57" width="2.1796875" customWidth="1"/>
  </cols>
  <sheetData>
    <row r="1" spans="1:40" x14ac:dyDescent="0.35">
      <c r="A1" s="14" t="s">
        <v>21</v>
      </c>
      <c r="B1" s="14"/>
      <c r="C1" s="14"/>
      <c r="D1" s="14"/>
      <c r="E1" s="14"/>
      <c r="F1" s="14"/>
      <c r="H1" s="25" t="s">
        <v>24</v>
      </c>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row>
    <row r="2" spans="1:40" ht="14.5" customHeight="1" x14ac:dyDescent="0.35">
      <c r="A2" s="13" t="s">
        <v>0</v>
      </c>
      <c r="B2" s="1" t="s">
        <v>1</v>
      </c>
      <c r="C2" s="1" t="s">
        <v>2</v>
      </c>
      <c r="D2" s="1" t="s">
        <v>3</v>
      </c>
      <c r="E2" s="1" t="s">
        <v>4</v>
      </c>
      <c r="F2" s="10" t="s">
        <v>22</v>
      </c>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row>
    <row r="3" spans="1:40" x14ac:dyDescent="0.35">
      <c r="A3" s="2">
        <v>45534</v>
      </c>
      <c r="B3" s="1" t="s">
        <v>11</v>
      </c>
      <c r="C3" s="1"/>
      <c r="D3" s="1" t="s">
        <v>9</v>
      </c>
      <c r="E3" s="1" t="s">
        <v>16</v>
      </c>
      <c r="F3" s="24">
        <f ca="1">Tableau7[[#This Row],[Date de rendu]]-$A$11</f>
        <v>32</v>
      </c>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row>
    <row r="4" spans="1:40" x14ac:dyDescent="0.35">
      <c r="A4" s="2">
        <v>45529</v>
      </c>
      <c r="B4" s="1" t="s">
        <v>11</v>
      </c>
      <c r="C4" s="1"/>
      <c r="D4" s="1" t="s">
        <v>9</v>
      </c>
      <c r="E4" s="1" t="s">
        <v>10</v>
      </c>
      <c r="F4" s="24">
        <f ca="1">Tableau7[[#This Row],[Date de rendu]]-$A$11</f>
        <v>27</v>
      </c>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row>
    <row r="5" spans="1:40" x14ac:dyDescent="0.35">
      <c r="A5" s="2">
        <v>45540</v>
      </c>
      <c r="B5" s="1" t="s">
        <v>5</v>
      </c>
      <c r="C5" s="1"/>
      <c r="D5" s="1" t="s">
        <v>6</v>
      </c>
      <c r="E5" s="1" t="s">
        <v>7</v>
      </c>
      <c r="F5" s="24">
        <f ca="1">Tableau7[[#This Row],[Date de rendu]]-$A$11</f>
        <v>38</v>
      </c>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row>
    <row r="6" spans="1:40" x14ac:dyDescent="0.35">
      <c r="A6" s="2">
        <v>45537</v>
      </c>
      <c r="B6" s="1" t="s">
        <v>5</v>
      </c>
      <c r="C6" s="1"/>
      <c r="D6" s="1" t="s">
        <v>12</v>
      </c>
      <c r="E6" s="1" t="s">
        <v>14</v>
      </c>
      <c r="F6" s="24">
        <f ca="1">Tableau7[[#This Row],[Date de rendu]]-$A$11</f>
        <v>35</v>
      </c>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row>
    <row r="7" spans="1:40" x14ac:dyDescent="0.35">
      <c r="A7" s="2">
        <v>45537</v>
      </c>
      <c r="B7" s="1" t="s">
        <v>5</v>
      </c>
      <c r="C7" s="1"/>
      <c r="D7" s="1" t="s">
        <v>12</v>
      </c>
      <c r="E7" s="1" t="s">
        <v>15</v>
      </c>
      <c r="F7" s="24">
        <f ca="1">Tableau7[[#This Row],[Date de rendu]]-$A$11</f>
        <v>35</v>
      </c>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row>
    <row r="8" spans="1:40" x14ac:dyDescent="0.35">
      <c r="A8" s="2">
        <v>45504</v>
      </c>
      <c r="B8" s="1" t="s">
        <v>11</v>
      </c>
      <c r="C8" s="1"/>
      <c r="D8" s="1" t="s">
        <v>12</v>
      </c>
      <c r="E8" s="1" t="s">
        <v>13</v>
      </c>
      <c r="F8" s="24">
        <f ca="1">Tableau7[[#This Row],[Date de rendu]]-$A$11</f>
        <v>2</v>
      </c>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row>
    <row r="9" spans="1:40" ht="14.5" customHeight="1" x14ac:dyDescent="0.35">
      <c r="A9" s="2">
        <v>45355</v>
      </c>
      <c r="B9" s="2" t="s">
        <v>8</v>
      </c>
      <c r="C9" s="1"/>
      <c r="D9" s="1" t="s">
        <v>12</v>
      </c>
      <c r="E9" s="1" t="s">
        <v>27</v>
      </c>
      <c r="F9" s="24">
        <f ca="1">Tableau7[[#This Row],[Date de rendu]]-$A$11</f>
        <v>-147</v>
      </c>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row>
    <row r="10" spans="1:40" x14ac:dyDescent="0.3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row>
    <row r="11" spans="1:40" x14ac:dyDescent="0.35">
      <c r="A11" s="3">
        <f ca="1">TODAY()</f>
        <v>45502</v>
      </c>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row>
    <row r="12" spans="1:40" x14ac:dyDescent="0.3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row>
    <row r="13" spans="1:40" x14ac:dyDescent="0.3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row>
    <row r="14" spans="1:40" x14ac:dyDescent="0.3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row>
    <row r="16" spans="1:40" ht="26" x14ac:dyDescent="0.6">
      <c r="B16" s="16" t="s">
        <v>23</v>
      </c>
    </row>
    <row r="17" spans="2:57" ht="39" x14ac:dyDescent="0.35">
      <c r="B17" s="26" t="s">
        <v>17</v>
      </c>
      <c r="C17" s="27"/>
      <c r="D17" s="27"/>
      <c r="E17" s="27"/>
      <c r="F17" s="27"/>
      <c r="G17" s="27"/>
      <c r="H17" s="28">
        <v>45502</v>
      </c>
      <c r="I17" s="28">
        <v>45503</v>
      </c>
      <c r="J17" s="28">
        <v>45504</v>
      </c>
      <c r="K17" s="28">
        <v>45505</v>
      </c>
      <c r="L17" s="28">
        <v>45506</v>
      </c>
      <c r="M17" s="28">
        <v>45507</v>
      </c>
      <c r="N17" s="28">
        <v>45508</v>
      </c>
      <c r="O17" s="28">
        <v>45509</v>
      </c>
      <c r="P17" s="28">
        <v>45510</v>
      </c>
      <c r="Q17" s="28">
        <v>45511</v>
      </c>
      <c r="R17" s="28">
        <v>45512</v>
      </c>
      <c r="S17" s="28">
        <v>45513</v>
      </c>
      <c r="T17" s="28">
        <v>45514</v>
      </c>
      <c r="U17" s="28">
        <v>45515</v>
      </c>
      <c r="V17" s="28">
        <v>45516</v>
      </c>
      <c r="W17" s="28">
        <v>45517</v>
      </c>
      <c r="X17" s="28">
        <v>45518</v>
      </c>
      <c r="Y17" s="28">
        <v>45519</v>
      </c>
      <c r="Z17" s="28">
        <v>45520</v>
      </c>
      <c r="AA17" s="28">
        <v>45521</v>
      </c>
      <c r="AB17" s="28">
        <v>45522</v>
      </c>
      <c r="AC17" s="28">
        <v>45523</v>
      </c>
      <c r="AD17" s="28">
        <v>45524</v>
      </c>
      <c r="AE17" s="28">
        <v>45525</v>
      </c>
      <c r="AF17" s="28">
        <v>45526</v>
      </c>
      <c r="AG17" s="28">
        <v>45527</v>
      </c>
      <c r="AH17" s="28">
        <v>45528</v>
      </c>
      <c r="AI17" s="28">
        <v>45529</v>
      </c>
      <c r="AJ17" s="28">
        <v>45530</v>
      </c>
      <c r="AK17" s="28">
        <v>45531</v>
      </c>
      <c r="AL17" s="28">
        <v>45532</v>
      </c>
      <c r="AM17" s="28">
        <v>45533</v>
      </c>
      <c r="AN17" s="28">
        <v>45534</v>
      </c>
      <c r="AO17" s="28">
        <v>45535</v>
      </c>
      <c r="AP17" s="28">
        <v>45536</v>
      </c>
      <c r="AQ17" s="28">
        <v>45537</v>
      </c>
      <c r="AR17" s="28">
        <v>45538</v>
      </c>
      <c r="AS17" s="28">
        <v>45539</v>
      </c>
      <c r="AT17" s="28">
        <v>45540</v>
      </c>
      <c r="AU17" s="28">
        <v>45541</v>
      </c>
      <c r="AV17" s="28">
        <v>45542</v>
      </c>
      <c r="AW17" s="28">
        <v>45543</v>
      </c>
      <c r="AX17" s="28">
        <v>45544</v>
      </c>
      <c r="AY17" s="28">
        <v>45545</v>
      </c>
      <c r="AZ17" s="28">
        <v>45546</v>
      </c>
      <c r="BA17" s="28">
        <v>45547</v>
      </c>
      <c r="BB17" s="28">
        <v>45548</v>
      </c>
      <c r="BC17" s="28">
        <v>45549</v>
      </c>
      <c r="BD17" s="28">
        <v>45550</v>
      </c>
      <c r="BE17" s="29">
        <v>45551</v>
      </c>
    </row>
    <row r="18" spans="2:57" x14ac:dyDescent="0.35">
      <c r="B18" s="30" t="s">
        <v>3</v>
      </c>
      <c r="C18" s="31" t="s">
        <v>18</v>
      </c>
      <c r="D18" s="31" t="s">
        <v>19</v>
      </c>
      <c r="E18" s="32" t="s">
        <v>0</v>
      </c>
      <c r="F18" s="33" t="s">
        <v>20</v>
      </c>
      <c r="G18" s="6" t="s">
        <v>1</v>
      </c>
      <c r="H18" s="31" t="str">
        <f t="shared" ref="H18:AO18" si="0">LEFT(TEXT(H17,"jjjj"),1)</f>
        <v>l</v>
      </c>
      <c r="I18" s="31" t="str">
        <f t="shared" si="0"/>
        <v>m</v>
      </c>
      <c r="J18" s="31" t="str">
        <f t="shared" si="0"/>
        <v>m</v>
      </c>
      <c r="K18" s="31" t="str">
        <f t="shared" si="0"/>
        <v>j</v>
      </c>
      <c r="L18" s="31" t="str">
        <f t="shared" si="0"/>
        <v>v</v>
      </c>
      <c r="M18" s="31" t="str">
        <f t="shared" si="0"/>
        <v>s</v>
      </c>
      <c r="N18" s="31" t="str">
        <f t="shared" si="0"/>
        <v>d</v>
      </c>
      <c r="O18" s="31" t="str">
        <f t="shared" si="0"/>
        <v>l</v>
      </c>
      <c r="P18" s="31" t="str">
        <f t="shared" si="0"/>
        <v>m</v>
      </c>
      <c r="Q18" s="31" t="str">
        <f t="shared" si="0"/>
        <v>m</v>
      </c>
      <c r="R18" s="31" t="str">
        <f t="shared" si="0"/>
        <v>j</v>
      </c>
      <c r="S18" s="31" t="str">
        <f t="shared" si="0"/>
        <v>v</v>
      </c>
      <c r="T18" s="31" t="str">
        <f t="shared" si="0"/>
        <v>s</v>
      </c>
      <c r="U18" s="31" t="str">
        <f t="shared" si="0"/>
        <v>d</v>
      </c>
      <c r="V18" s="31" t="str">
        <f t="shared" si="0"/>
        <v>l</v>
      </c>
      <c r="W18" s="31" t="str">
        <f t="shared" si="0"/>
        <v>m</v>
      </c>
      <c r="X18" s="31" t="str">
        <f t="shared" si="0"/>
        <v>m</v>
      </c>
      <c r="Y18" s="31" t="str">
        <f t="shared" si="0"/>
        <v>j</v>
      </c>
      <c r="Z18" s="31" t="str">
        <f t="shared" si="0"/>
        <v>v</v>
      </c>
      <c r="AA18" s="31" t="str">
        <f t="shared" si="0"/>
        <v>s</v>
      </c>
      <c r="AB18" s="31" t="str">
        <f t="shared" si="0"/>
        <v>d</v>
      </c>
      <c r="AC18" s="31" t="str">
        <f t="shared" si="0"/>
        <v>l</v>
      </c>
      <c r="AD18" s="31" t="str">
        <f t="shared" si="0"/>
        <v>m</v>
      </c>
      <c r="AE18" s="31" t="str">
        <f t="shared" si="0"/>
        <v>m</v>
      </c>
      <c r="AF18" s="31" t="str">
        <f t="shared" si="0"/>
        <v>j</v>
      </c>
      <c r="AG18" s="31" t="str">
        <f t="shared" si="0"/>
        <v>v</v>
      </c>
      <c r="AH18" s="31" t="str">
        <f t="shared" si="0"/>
        <v>s</v>
      </c>
      <c r="AI18" s="31" t="str">
        <f t="shared" si="0"/>
        <v>d</v>
      </c>
      <c r="AJ18" s="31" t="str">
        <f t="shared" si="0"/>
        <v>l</v>
      </c>
      <c r="AK18" s="31" t="str">
        <f t="shared" si="0"/>
        <v>m</v>
      </c>
      <c r="AL18" s="31" t="str">
        <f t="shared" si="0"/>
        <v>m</v>
      </c>
      <c r="AM18" s="31" t="str">
        <f t="shared" si="0"/>
        <v>j</v>
      </c>
      <c r="AN18" s="31" t="str">
        <f t="shared" si="0"/>
        <v>v</v>
      </c>
      <c r="AO18" s="31" t="str">
        <f t="shared" si="0"/>
        <v>s</v>
      </c>
      <c r="AP18" s="31" t="str">
        <f t="shared" ref="AP18:AT18" si="1">LEFT(TEXT(AP17,"jjjj"),1)</f>
        <v>d</v>
      </c>
      <c r="AQ18" s="31" t="str">
        <f t="shared" si="1"/>
        <v>l</v>
      </c>
      <c r="AR18" s="31" t="str">
        <f t="shared" si="1"/>
        <v>m</v>
      </c>
      <c r="AS18" s="31" t="str">
        <f t="shared" si="1"/>
        <v>m</v>
      </c>
      <c r="AT18" s="31" t="str">
        <f t="shared" si="1"/>
        <v>j</v>
      </c>
      <c r="AU18" s="31" t="str">
        <f t="shared" ref="AU18:BE18" si="2">LEFT(TEXT(AU17,"jjjj"),1)</f>
        <v>v</v>
      </c>
      <c r="AV18" s="31" t="str">
        <f t="shared" si="2"/>
        <v>s</v>
      </c>
      <c r="AW18" s="31" t="str">
        <f t="shared" si="2"/>
        <v>d</v>
      </c>
      <c r="AX18" s="31" t="str">
        <f t="shared" si="2"/>
        <v>l</v>
      </c>
      <c r="AY18" s="31" t="str">
        <f t="shared" si="2"/>
        <v>m</v>
      </c>
      <c r="AZ18" s="31" t="str">
        <f t="shared" si="2"/>
        <v>m</v>
      </c>
      <c r="BA18" s="31" t="str">
        <f t="shared" si="2"/>
        <v>j</v>
      </c>
      <c r="BB18" s="31" t="str">
        <f t="shared" si="2"/>
        <v>v</v>
      </c>
      <c r="BC18" s="31" t="str">
        <f t="shared" si="2"/>
        <v>s</v>
      </c>
      <c r="BD18" s="31" t="str">
        <f t="shared" si="2"/>
        <v>d</v>
      </c>
      <c r="BE18" s="6" t="str">
        <f t="shared" si="2"/>
        <v>l</v>
      </c>
    </row>
    <row r="19" spans="2:57" ht="21" customHeight="1" x14ac:dyDescent="0.35">
      <c r="B19" s="34" t="s">
        <v>23</v>
      </c>
      <c r="C19" s="35"/>
      <c r="D19" s="35"/>
      <c r="E19" s="35"/>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6"/>
    </row>
    <row r="20" spans="2:57" ht="14.5" customHeight="1" x14ac:dyDescent="0.35">
      <c r="B20" s="15"/>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row>
    <row r="21" spans="2:57" ht="26" x14ac:dyDescent="0.6">
      <c r="B21" s="16" t="s">
        <v>26</v>
      </c>
    </row>
    <row r="23" spans="2:57" ht="39" x14ac:dyDescent="0.35">
      <c r="B23" s="9" t="s">
        <v>17</v>
      </c>
      <c r="C23" s="9"/>
      <c r="D23" s="9"/>
      <c r="E23" s="9"/>
      <c r="F23" s="9"/>
      <c r="G23" s="9"/>
      <c r="H23" s="4">
        <v>45502</v>
      </c>
      <c r="I23" s="4">
        <v>45503</v>
      </c>
      <c r="J23" s="4">
        <v>45504</v>
      </c>
      <c r="K23" s="4">
        <v>45505</v>
      </c>
      <c r="L23" s="4">
        <v>45506</v>
      </c>
      <c r="M23" s="4">
        <v>45507</v>
      </c>
      <c r="N23" s="4">
        <v>45508</v>
      </c>
      <c r="O23" s="4">
        <v>45509</v>
      </c>
      <c r="P23" s="4">
        <v>45510</v>
      </c>
      <c r="Q23" s="4">
        <v>45511</v>
      </c>
      <c r="R23" s="4">
        <v>45512</v>
      </c>
      <c r="S23" s="4">
        <v>45513</v>
      </c>
      <c r="T23" s="4">
        <v>45514</v>
      </c>
      <c r="U23" s="4">
        <v>45515</v>
      </c>
      <c r="V23" s="4">
        <v>45516</v>
      </c>
      <c r="W23" s="4">
        <v>45517</v>
      </c>
      <c r="X23" s="4">
        <v>45518</v>
      </c>
      <c r="Y23" s="4">
        <v>45519</v>
      </c>
      <c r="Z23" s="4">
        <v>45520</v>
      </c>
      <c r="AA23" s="4">
        <v>45521</v>
      </c>
      <c r="AB23" s="4">
        <v>45522</v>
      </c>
      <c r="AC23" s="4">
        <v>45523</v>
      </c>
      <c r="AD23" s="4">
        <v>45524</v>
      </c>
      <c r="AE23" s="4">
        <v>45525</v>
      </c>
      <c r="AF23" s="4">
        <v>45526</v>
      </c>
      <c r="AG23" s="4">
        <v>45527</v>
      </c>
      <c r="AH23" s="4">
        <v>45528</v>
      </c>
      <c r="AI23" s="4">
        <v>45529</v>
      </c>
      <c r="AJ23" s="4">
        <v>45530</v>
      </c>
      <c r="AK23" s="4">
        <v>45531</v>
      </c>
      <c r="AL23" s="4">
        <v>45532</v>
      </c>
      <c r="AM23" s="4">
        <v>45533</v>
      </c>
      <c r="AN23" s="4">
        <v>45534</v>
      </c>
      <c r="AO23" s="4">
        <v>45535</v>
      </c>
      <c r="AP23" s="4">
        <v>45536</v>
      </c>
      <c r="AQ23" s="4">
        <v>45537</v>
      </c>
      <c r="AR23" s="4">
        <v>45538</v>
      </c>
      <c r="AS23" s="4">
        <v>45539</v>
      </c>
      <c r="AT23" s="4">
        <v>45540</v>
      </c>
      <c r="AU23" s="4">
        <v>45541</v>
      </c>
      <c r="AV23" s="4">
        <v>45542</v>
      </c>
      <c r="AW23" s="4">
        <v>45543</v>
      </c>
      <c r="AX23" s="4">
        <v>45544</v>
      </c>
      <c r="AY23" s="4">
        <v>45545</v>
      </c>
      <c r="AZ23" s="4">
        <v>45546</v>
      </c>
      <c r="BA23" s="4">
        <v>45547</v>
      </c>
      <c r="BB23" s="4">
        <v>45548</v>
      </c>
      <c r="BC23" s="4">
        <v>45549</v>
      </c>
      <c r="BD23" s="4">
        <v>45550</v>
      </c>
      <c r="BE23" s="4">
        <v>45551</v>
      </c>
    </row>
    <row r="24" spans="2:57" ht="26" customHeight="1" x14ac:dyDescent="0.35">
      <c r="B24" s="5" t="s">
        <v>3</v>
      </c>
      <c r="C24" s="5" t="s">
        <v>18</v>
      </c>
      <c r="D24" s="5"/>
      <c r="E24" s="12" t="s">
        <v>0</v>
      </c>
      <c r="F24" s="11" t="s">
        <v>20</v>
      </c>
      <c r="G24" s="6" t="s">
        <v>1</v>
      </c>
      <c r="H24" s="5" t="str">
        <f t="shared" ref="H24:AO24" si="3">LEFT(TEXT(H23,"jjjj"),1)</f>
        <v>l</v>
      </c>
      <c r="I24" s="5" t="str">
        <f t="shared" si="3"/>
        <v>m</v>
      </c>
      <c r="J24" s="5" t="str">
        <f t="shared" si="3"/>
        <v>m</v>
      </c>
      <c r="K24" s="5" t="str">
        <f t="shared" si="3"/>
        <v>j</v>
      </c>
      <c r="L24" s="5" t="str">
        <f t="shared" si="3"/>
        <v>v</v>
      </c>
      <c r="M24" s="5" t="str">
        <f t="shared" si="3"/>
        <v>s</v>
      </c>
      <c r="N24" s="5" t="str">
        <f t="shared" si="3"/>
        <v>d</v>
      </c>
      <c r="O24" s="5" t="str">
        <f t="shared" si="3"/>
        <v>l</v>
      </c>
      <c r="P24" s="5" t="str">
        <f t="shared" si="3"/>
        <v>m</v>
      </c>
      <c r="Q24" s="5" t="str">
        <f t="shared" si="3"/>
        <v>m</v>
      </c>
      <c r="R24" s="5" t="str">
        <f t="shared" si="3"/>
        <v>j</v>
      </c>
      <c r="S24" s="5" t="str">
        <f t="shared" si="3"/>
        <v>v</v>
      </c>
      <c r="T24" s="5" t="str">
        <f t="shared" si="3"/>
        <v>s</v>
      </c>
      <c r="U24" s="5" t="str">
        <f t="shared" si="3"/>
        <v>d</v>
      </c>
      <c r="V24" s="5" t="str">
        <f t="shared" si="3"/>
        <v>l</v>
      </c>
      <c r="W24" s="5" t="str">
        <f t="shared" si="3"/>
        <v>m</v>
      </c>
      <c r="X24" s="5" t="str">
        <f t="shared" si="3"/>
        <v>m</v>
      </c>
      <c r="Y24" s="5" t="str">
        <f t="shared" si="3"/>
        <v>j</v>
      </c>
      <c r="Z24" s="5" t="str">
        <f t="shared" si="3"/>
        <v>v</v>
      </c>
      <c r="AA24" s="5" t="str">
        <f t="shared" si="3"/>
        <v>s</v>
      </c>
      <c r="AB24" s="5" t="str">
        <f t="shared" si="3"/>
        <v>d</v>
      </c>
      <c r="AC24" s="5" t="str">
        <f t="shared" si="3"/>
        <v>l</v>
      </c>
      <c r="AD24" s="5" t="str">
        <f t="shared" si="3"/>
        <v>m</v>
      </c>
      <c r="AE24" s="5" t="str">
        <f t="shared" si="3"/>
        <v>m</v>
      </c>
      <c r="AF24" s="5" t="str">
        <f t="shared" si="3"/>
        <v>j</v>
      </c>
      <c r="AG24" s="5" t="str">
        <f t="shared" si="3"/>
        <v>v</v>
      </c>
      <c r="AH24" s="5" t="str">
        <f t="shared" si="3"/>
        <v>s</v>
      </c>
      <c r="AI24" s="5" t="str">
        <f t="shared" si="3"/>
        <v>d</v>
      </c>
      <c r="AJ24" s="5" t="str">
        <f t="shared" si="3"/>
        <v>l</v>
      </c>
      <c r="AK24" s="5" t="str">
        <f t="shared" si="3"/>
        <v>m</v>
      </c>
      <c r="AL24" s="5" t="str">
        <f t="shared" si="3"/>
        <v>m</v>
      </c>
      <c r="AM24" s="5" t="str">
        <f t="shared" si="3"/>
        <v>j</v>
      </c>
      <c r="AN24" s="5" t="str">
        <f t="shared" si="3"/>
        <v>v</v>
      </c>
      <c r="AO24" s="5" t="str">
        <f t="shared" si="3"/>
        <v>s</v>
      </c>
      <c r="AP24" s="5" t="str">
        <f t="shared" ref="AP24:AT24" si="4">LEFT(TEXT(AP23,"jjjj"),1)</f>
        <v>d</v>
      </c>
      <c r="AQ24" s="5" t="str">
        <f t="shared" si="4"/>
        <v>l</v>
      </c>
      <c r="AR24" s="5" t="str">
        <f t="shared" si="4"/>
        <v>m</v>
      </c>
      <c r="AS24" s="5" t="str">
        <f t="shared" si="4"/>
        <v>m</v>
      </c>
      <c r="AT24" s="5" t="str">
        <f t="shared" si="4"/>
        <v>j</v>
      </c>
      <c r="AU24" s="5" t="str">
        <f t="shared" ref="AU24:BE24" si="5">LEFT(TEXT(AU23,"jjjj"),1)</f>
        <v>v</v>
      </c>
      <c r="AV24" s="5" t="str">
        <f t="shared" si="5"/>
        <v>s</v>
      </c>
      <c r="AW24" s="5" t="str">
        <f t="shared" si="5"/>
        <v>d</v>
      </c>
      <c r="AX24" s="5" t="str">
        <f t="shared" si="5"/>
        <v>l</v>
      </c>
      <c r="AY24" s="5" t="str">
        <f t="shared" si="5"/>
        <v>m</v>
      </c>
      <c r="AZ24" s="5" t="str">
        <f t="shared" si="5"/>
        <v>m</v>
      </c>
      <c r="BA24" s="5" t="str">
        <f t="shared" si="5"/>
        <v>j</v>
      </c>
      <c r="BB24" s="5" t="str">
        <f t="shared" si="5"/>
        <v>v</v>
      </c>
      <c r="BC24" s="5" t="str">
        <f t="shared" si="5"/>
        <v>s</v>
      </c>
      <c r="BD24" s="5" t="str">
        <f t="shared" si="5"/>
        <v>d</v>
      </c>
      <c r="BE24" s="5" t="str">
        <f t="shared" si="5"/>
        <v>l</v>
      </c>
    </row>
    <row r="25" spans="2:57" ht="21" x14ac:dyDescent="0.35">
      <c r="B25" s="17" t="s">
        <v>6</v>
      </c>
      <c r="C25" s="17" t="s">
        <v>7</v>
      </c>
      <c r="D25" s="18"/>
      <c r="E25" s="19">
        <v>45505</v>
      </c>
      <c r="F25" s="20">
        <v>38</v>
      </c>
      <c r="G25" s="17" t="s">
        <v>5</v>
      </c>
      <c r="H25" s="23" t="str">
        <f t="shared" ref="H25:AT25" si="6">IF(AND(G$2&gt;=$D25,G$2&lt;=$E25),$G25,"")</f>
        <v>A venir</v>
      </c>
      <c r="I25" s="23" t="str">
        <f t="shared" si="6"/>
        <v>A venir</v>
      </c>
      <c r="J25" s="23" t="str">
        <f t="shared" si="6"/>
        <v>A venir</v>
      </c>
      <c r="K25" s="23" t="str">
        <f t="shared" si="6"/>
        <v>A venir</v>
      </c>
      <c r="L25" s="23" t="str">
        <f t="shared" si="6"/>
        <v>A venir</v>
      </c>
      <c r="M25" s="23" t="str">
        <f t="shared" si="6"/>
        <v>A venir</v>
      </c>
      <c r="N25" s="23" t="str">
        <f t="shared" si="6"/>
        <v>A venir</v>
      </c>
      <c r="O25" s="23" t="str">
        <f t="shared" si="6"/>
        <v>A venir</v>
      </c>
      <c r="P25" s="23" t="str">
        <f t="shared" si="6"/>
        <v>A venir</v>
      </c>
      <c r="Q25" s="23" t="str">
        <f t="shared" si="6"/>
        <v>A venir</v>
      </c>
      <c r="R25" s="23" t="str">
        <f t="shared" si="6"/>
        <v>A venir</v>
      </c>
      <c r="S25" s="23" t="str">
        <f t="shared" si="6"/>
        <v>A venir</v>
      </c>
      <c r="T25" s="23" t="str">
        <f t="shared" si="6"/>
        <v>A venir</v>
      </c>
      <c r="U25" s="23" t="str">
        <f t="shared" si="6"/>
        <v>A venir</v>
      </c>
      <c r="V25" s="23" t="str">
        <f t="shared" si="6"/>
        <v>A venir</v>
      </c>
      <c r="W25" s="23" t="str">
        <f t="shared" si="6"/>
        <v>A venir</v>
      </c>
      <c r="X25" s="23" t="str">
        <f t="shared" si="6"/>
        <v>A venir</v>
      </c>
      <c r="Y25" s="23" t="str">
        <f t="shared" si="6"/>
        <v>A venir</v>
      </c>
      <c r="Z25" s="23" t="str">
        <f t="shared" si="6"/>
        <v>A venir</v>
      </c>
      <c r="AA25" s="23" t="str">
        <f t="shared" si="6"/>
        <v>A venir</v>
      </c>
      <c r="AB25" s="23" t="str">
        <f t="shared" si="6"/>
        <v>A venir</v>
      </c>
      <c r="AC25" s="23" t="str">
        <f t="shared" si="6"/>
        <v>A venir</v>
      </c>
      <c r="AD25" s="23" t="str">
        <f t="shared" si="6"/>
        <v>A venir</v>
      </c>
      <c r="AE25" s="23" t="str">
        <f t="shared" si="6"/>
        <v>A venir</v>
      </c>
      <c r="AF25" s="23" t="str">
        <f t="shared" si="6"/>
        <v>A venir</v>
      </c>
      <c r="AG25" s="23" t="str">
        <f t="shared" si="6"/>
        <v>A venir</v>
      </c>
      <c r="AH25" s="23" t="str">
        <f t="shared" si="6"/>
        <v>A venir</v>
      </c>
      <c r="AI25" s="23" t="str">
        <f t="shared" si="6"/>
        <v>A venir</v>
      </c>
      <c r="AJ25" s="23" t="str">
        <f t="shared" si="6"/>
        <v>A venir</v>
      </c>
      <c r="AK25" s="23" t="str">
        <f t="shared" si="6"/>
        <v>A venir</v>
      </c>
      <c r="AL25" s="23" t="str">
        <f t="shared" si="6"/>
        <v>A venir</v>
      </c>
      <c r="AM25" s="23" t="str">
        <f t="shared" si="6"/>
        <v>A venir</v>
      </c>
      <c r="AN25" s="23" t="str">
        <f t="shared" si="6"/>
        <v>A venir</v>
      </c>
      <c r="AO25" s="23" t="str">
        <f t="shared" si="6"/>
        <v>A venir</v>
      </c>
      <c r="AP25" s="23" t="str">
        <f t="shared" si="6"/>
        <v>A venir</v>
      </c>
      <c r="AQ25" s="23" t="str">
        <f t="shared" si="6"/>
        <v>A venir</v>
      </c>
      <c r="AR25" s="23" t="str">
        <f t="shared" si="6"/>
        <v>A venir</v>
      </c>
      <c r="AS25" s="23" t="str">
        <f t="shared" si="6"/>
        <v>A venir</v>
      </c>
      <c r="AT25" s="23" t="str">
        <f t="shared" si="6"/>
        <v>A venir</v>
      </c>
    </row>
    <row r="26" spans="2:57" ht="21" x14ac:dyDescent="0.35">
      <c r="B26" s="17"/>
      <c r="C26" s="17"/>
      <c r="D26" s="18"/>
      <c r="E26" s="19"/>
      <c r="F26" s="20"/>
      <c r="G26" s="17"/>
      <c r="H26" s="8">
        <f t="shared" ref="H26:M26" si="7">IF(AND(G$2&gt;=$D26,G$2&lt;=$E26),$G26,"")</f>
        <v>0</v>
      </c>
      <c r="I26" s="8">
        <f t="shared" si="7"/>
        <v>0</v>
      </c>
      <c r="J26" s="8">
        <f t="shared" si="7"/>
        <v>0</v>
      </c>
      <c r="K26" s="8">
        <f t="shared" si="7"/>
        <v>0</v>
      </c>
      <c r="L26" s="8">
        <f t="shared" si="7"/>
        <v>0</v>
      </c>
      <c r="M26" s="8">
        <f t="shared" si="7"/>
        <v>0</v>
      </c>
      <c r="N26" s="8">
        <f>IF(AND(M$2&gt;=$D26,M$2&lt;=$E26),$G26,"")</f>
        <v>0</v>
      </c>
      <c r="O26" s="8">
        <f>IF(AND(N$2&gt;=$D26,N$2&lt;=$E26),$G26,"")</f>
        <v>0</v>
      </c>
      <c r="P26" s="8">
        <f>IF(AND(O$2&gt;=$D26,O$2&lt;=$E26),$G26,"")</f>
        <v>0</v>
      </c>
      <c r="Q26" s="8">
        <f>IF(AND(P$2&gt;=$D26,P$2&lt;=$E26),$G26,"")</f>
        <v>0</v>
      </c>
      <c r="R26" s="8">
        <f>IF(AND(Q$2&gt;=$D26,Q$2&lt;=$E26),$G26,"")</f>
        <v>0</v>
      </c>
      <c r="S26" s="8">
        <f>IF(AND(R$2&gt;=$D26,R$2&lt;=$E26),$G26,"")</f>
        <v>0</v>
      </c>
      <c r="T26" s="8">
        <f>IF(AND(S$2&gt;=$D26,S$2&lt;=$E26),$G26,"")</f>
        <v>0</v>
      </c>
      <c r="U26" s="8">
        <f>IF(AND(T$2&gt;=$D26,T$2&lt;=$E26),$G26,"")</f>
        <v>0</v>
      </c>
      <c r="V26" s="8">
        <f>IF(AND(U$2&gt;=$D26,U$2&lt;=$E26),$G26,"")</f>
        <v>0</v>
      </c>
      <c r="W26" s="8">
        <f>IF(AND(V$2&gt;=$D26,V$2&lt;=$E26),$G26,"")</f>
        <v>0</v>
      </c>
      <c r="X26" s="8">
        <f>IF(AND(W$2&gt;=$D26,W$2&lt;=$E26),$G26,"")</f>
        <v>0</v>
      </c>
      <c r="Y26" s="8">
        <f>IF(AND(X$2&gt;=$D26,X$2&lt;=$E26),$G26,"")</f>
        <v>0</v>
      </c>
      <c r="Z26" s="8">
        <f>IF(AND(Y$2&gt;=$D26,Y$2&lt;=$E26),$G26,"")</f>
        <v>0</v>
      </c>
      <c r="AA26" s="8">
        <f>IF(AND(Z$2&gt;=$D26,Z$2&lt;=$E26),$G26,"")</f>
        <v>0</v>
      </c>
      <c r="AB26" s="8">
        <f>IF(AND(AA$2&gt;=$D26,AA$2&lt;=$E26),$G26,"")</f>
        <v>0</v>
      </c>
      <c r="AC26" s="8">
        <f>IF(AND(AB$2&gt;=$D26,AB$2&lt;=$E26),$G26,"")</f>
        <v>0</v>
      </c>
      <c r="AD26" s="8">
        <f>IF(AND(AC$2&gt;=$D26,AC$2&lt;=$E26),$G26,"")</f>
        <v>0</v>
      </c>
      <c r="AE26" s="8">
        <f>IF(AND(AD$2&gt;=$D26,AD$2&lt;=$E26),$G26,"")</f>
        <v>0</v>
      </c>
      <c r="AF26" s="8">
        <f>IF(AND(AE$2&gt;=$D26,AE$2&lt;=$E26),$G26,"")</f>
        <v>0</v>
      </c>
      <c r="AG26" s="8">
        <f>IF(AND(AF$2&gt;=$D26,AF$2&lt;=$E26),$G26,"")</f>
        <v>0</v>
      </c>
      <c r="AH26" s="8">
        <f>IF(AND(AG$2&gt;=$D26,AG$2&lt;=$E26),$G26,"")</f>
        <v>0</v>
      </c>
      <c r="AI26" s="8">
        <f>IF(AND(AH$2&gt;=$D26,AH$2&lt;=$E26),$G26,"")</f>
        <v>0</v>
      </c>
      <c r="AJ26" s="8">
        <f>IF(AND(AI$2&gt;=$D26,AI$2&lt;=$E26),$G26,"")</f>
        <v>0</v>
      </c>
      <c r="AK26" s="8">
        <f>IF(AND(AJ$2&gt;=$D26,AJ$2&lt;=$E26),$G26,"")</f>
        <v>0</v>
      </c>
      <c r="AL26" s="8">
        <f>IF(AND(AK$2&gt;=$D26,AK$2&lt;=$E26),$G26,"")</f>
        <v>0</v>
      </c>
      <c r="AM26" s="8">
        <f>IF(AND(AL$2&gt;=$D26,AL$2&lt;=$E26),$G26,"")</f>
        <v>0</v>
      </c>
      <c r="AN26" s="8">
        <f>IF(AND(AM$2&gt;=$D26,AM$2&lt;=$E26),$G26,"")</f>
        <v>0</v>
      </c>
      <c r="AO26" s="8">
        <f>IF(AND(AN$2&gt;=$D26,AN$2&lt;=$E26),$G26,"")</f>
        <v>0</v>
      </c>
    </row>
    <row r="27" spans="2:57" ht="21" x14ac:dyDescent="0.35">
      <c r="B27" s="17" t="s">
        <v>9</v>
      </c>
      <c r="C27" s="17" t="s">
        <v>25</v>
      </c>
      <c r="D27" s="18"/>
      <c r="E27" s="21">
        <v>45534</v>
      </c>
      <c r="F27" s="20">
        <v>27</v>
      </c>
      <c r="G27" s="17" t="s">
        <v>11</v>
      </c>
      <c r="H27" s="23" t="str">
        <f t="shared" ref="H27:AN27" si="8">IF(AND(G$2&gt;=$D27,G$2&lt;=$E27),$G27,"")</f>
        <v>En cours</v>
      </c>
      <c r="I27" s="23" t="str">
        <f t="shared" si="8"/>
        <v>En cours</v>
      </c>
      <c r="J27" s="23" t="str">
        <f t="shared" si="8"/>
        <v>En cours</v>
      </c>
      <c r="K27" s="23" t="str">
        <f t="shared" si="8"/>
        <v>En cours</v>
      </c>
      <c r="L27" s="23" t="str">
        <f t="shared" si="8"/>
        <v>En cours</v>
      </c>
      <c r="M27" s="23" t="str">
        <f t="shared" si="8"/>
        <v>En cours</v>
      </c>
      <c r="N27" s="23" t="str">
        <f t="shared" si="8"/>
        <v>En cours</v>
      </c>
      <c r="O27" s="23" t="str">
        <f t="shared" si="8"/>
        <v>En cours</v>
      </c>
      <c r="P27" s="23" t="str">
        <f t="shared" si="8"/>
        <v>En cours</v>
      </c>
      <c r="Q27" s="23" t="str">
        <f t="shared" si="8"/>
        <v>En cours</v>
      </c>
      <c r="R27" s="23" t="str">
        <f t="shared" si="8"/>
        <v>En cours</v>
      </c>
      <c r="S27" s="23" t="str">
        <f t="shared" si="8"/>
        <v>En cours</v>
      </c>
      <c r="T27" s="23" t="str">
        <f t="shared" si="8"/>
        <v>En cours</v>
      </c>
      <c r="U27" s="23" t="str">
        <f t="shared" si="8"/>
        <v>En cours</v>
      </c>
      <c r="V27" s="23" t="str">
        <f t="shared" si="8"/>
        <v>En cours</v>
      </c>
      <c r="W27" s="23" t="str">
        <f t="shared" si="8"/>
        <v>En cours</v>
      </c>
      <c r="X27" s="23" t="str">
        <f t="shared" si="8"/>
        <v>En cours</v>
      </c>
      <c r="Y27" s="23" t="str">
        <f t="shared" si="8"/>
        <v>En cours</v>
      </c>
      <c r="Z27" s="23" t="str">
        <f t="shared" si="8"/>
        <v>En cours</v>
      </c>
      <c r="AA27" s="23" t="str">
        <f t="shared" si="8"/>
        <v>En cours</v>
      </c>
      <c r="AB27" s="23" t="str">
        <f t="shared" si="8"/>
        <v>En cours</v>
      </c>
      <c r="AC27" s="23" t="str">
        <f t="shared" si="8"/>
        <v>En cours</v>
      </c>
      <c r="AD27" s="23" t="str">
        <f t="shared" si="8"/>
        <v>En cours</v>
      </c>
      <c r="AE27" s="23" t="str">
        <f t="shared" si="8"/>
        <v>En cours</v>
      </c>
      <c r="AF27" s="23" t="str">
        <f t="shared" si="8"/>
        <v>En cours</v>
      </c>
      <c r="AG27" s="23" t="str">
        <f t="shared" si="8"/>
        <v>En cours</v>
      </c>
      <c r="AH27" s="23" t="str">
        <f t="shared" si="8"/>
        <v>En cours</v>
      </c>
      <c r="AI27" s="23" t="str">
        <f t="shared" si="8"/>
        <v>En cours</v>
      </c>
      <c r="AJ27" s="23" t="str">
        <f t="shared" si="8"/>
        <v>En cours</v>
      </c>
      <c r="AK27" s="23" t="str">
        <f t="shared" si="8"/>
        <v>En cours</v>
      </c>
      <c r="AL27" s="23" t="str">
        <f t="shared" si="8"/>
        <v>En cours</v>
      </c>
      <c r="AM27" s="23" t="str">
        <f t="shared" si="8"/>
        <v>En cours</v>
      </c>
      <c r="AN27" s="23" t="str">
        <f t="shared" si="8"/>
        <v>En cours</v>
      </c>
      <c r="AO27" s="8" t="str">
        <f>IF(AND(AN$2&gt;=$D27,AN$2&lt;=$E27),$G27,"")</f>
        <v>En cours</v>
      </c>
    </row>
    <row r="28" spans="2:57" ht="21" x14ac:dyDescent="0.35">
      <c r="B28" s="17" t="s">
        <v>9</v>
      </c>
      <c r="C28" s="17" t="s">
        <v>16</v>
      </c>
      <c r="D28" s="18"/>
      <c r="E28" s="21">
        <v>45529</v>
      </c>
      <c r="F28" s="20">
        <v>32</v>
      </c>
      <c r="G28" s="17" t="s">
        <v>11</v>
      </c>
      <c r="H28" s="23" t="str">
        <f t="shared" ref="H28:AI28" si="9">IF(AND(G$2&gt;=$D28,G$2&lt;=$E28),$G28,"")</f>
        <v>En cours</v>
      </c>
      <c r="I28" s="23" t="str">
        <f t="shared" si="9"/>
        <v>En cours</v>
      </c>
      <c r="J28" s="23" t="str">
        <f t="shared" si="9"/>
        <v>En cours</v>
      </c>
      <c r="K28" s="23" t="str">
        <f t="shared" si="9"/>
        <v>En cours</v>
      </c>
      <c r="L28" s="23" t="str">
        <f t="shared" si="9"/>
        <v>En cours</v>
      </c>
      <c r="M28" s="23" t="str">
        <f t="shared" si="9"/>
        <v>En cours</v>
      </c>
      <c r="N28" s="23" t="str">
        <f t="shared" si="9"/>
        <v>En cours</v>
      </c>
      <c r="O28" s="23" t="str">
        <f t="shared" si="9"/>
        <v>En cours</v>
      </c>
      <c r="P28" s="23" t="str">
        <f t="shared" si="9"/>
        <v>En cours</v>
      </c>
      <c r="Q28" s="23" t="str">
        <f t="shared" si="9"/>
        <v>En cours</v>
      </c>
      <c r="R28" s="23" t="str">
        <f t="shared" si="9"/>
        <v>En cours</v>
      </c>
      <c r="S28" s="23" t="str">
        <f t="shared" si="9"/>
        <v>En cours</v>
      </c>
      <c r="T28" s="23" t="str">
        <f t="shared" si="9"/>
        <v>En cours</v>
      </c>
      <c r="U28" s="23" t="str">
        <f t="shared" si="9"/>
        <v>En cours</v>
      </c>
      <c r="V28" s="23" t="str">
        <f t="shared" si="9"/>
        <v>En cours</v>
      </c>
      <c r="W28" s="23" t="str">
        <f t="shared" si="9"/>
        <v>En cours</v>
      </c>
      <c r="X28" s="23" t="str">
        <f t="shared" si="9"/>
        <v>En cours</v>
      </c>
      <c r="Y28" s="23" t="str">
        <f t="shared" si="9"/>
        <v>En cours</v>
      </c>
      <c r="Z28" s="23" t="str">
        <f t="shared" si="9"/>
        <v>En cours</v>
      </c>
      <c r="AA28" s="23" t="str">
        <f t="shared" si="9"/>
        <v>En cours</v>
      </c>
      <c r="AB28" s="23" t="str">
        <f t="shared" si="9"/>
        <v>En cours</v>
      </c>
      <c r="AC28" s="23" t="str">
        <f t="shared" si="9"/>
        <v>En cours</v>
      </c>
      <c r="AD28" s="23" t="str">
        <f t="shared" si="9"/>
        <v>En cours</v>
      </c>
      <c r="AE28" s="23" t="str">
        <f t="shared" si="9"/>
        <v>En cours</v>
      </c>
      <c r="AF28" s="23" t="str">
        <f t="shared" si="9"/>
        <v>En cours</v>
      </c>
      <c r="AG28" s="23" t="str">
        <f t="shared" si="9"/>
        <v>En cours</v>
      </c>
      <c r="AH28" s="23" t="str">
        <f t="shared" si="9"/>
        <v>En cours</v>
      </c>
      <c r="AI28" s="23" t="str">
        <f t="shared" si="9"/>
        <v>En cours</v>
      </c>
      <c r="AJ28" s="8" t="str">
        <f>IF(AND(AI$2&gt;=$D28,AI$2&lt;=$E28),$G28,"")</f>
        <v>En cours</v>
      </c>
      <c r="AK28" s="8" t="str">
        <f>IF(AND(AJ$2&gt;=$D28,AJ$2&lt;=$E28),$G28,"")</f>
        <v>En cours</v>
      </c>
      <c r="AL28" s="8" t="str">
        <f>IF(AND(AK$2&gt;=$D28,AK$2&lt;=$E28),$G28,"")</f>
        <v>En cours</v>
      </c>
      <c r="AM28" s="8" t="str">
        <f>IF(AND(AL$2&gt;=$D28,AL$2&lt;=$E28),$G28,"")</f>
        <v>En cours</v>
      </c>
      <c r="AN28" s="8" t="str">
        <f>IF(AND(AM$2&gt;=$D28,AM$2&lt;=$E28),$G28,"")</f>
        <v>En cours</v>
      </c>
      <c r="AO28" s="8" t="str">
        <f>IF(AND(AN$2&gt;=$D28,AN$2&lt;=$E28),$G28,"")</f>
        <v>En cours</v>
      </c>
    </row>
    <row r="29" spans="2:57" ht="21" x14ac:dyDescent="0.35">
      <c r="B29" s="17"/>
      <c r="C29" s="17"/>
      <c r="D29" s="18"/>
      <c r="E29" s="18"/>
      <c r="F29" s="20"/>
      <c r="G29" s="17"/>
      <c r="H29" s="8">
        <f t="shared" ref="H29:M29" si="10">IF(AND(G$2&gt;=$D29,G$2&lt;=$E29),$G29,"")</f>
        <v>0</v>
      </c>
      <c r="I29" s="8">
        <f t="shared" si="10"/>
        <v>0</v>
      </c>
      <c r="J29" s="8">
        <f t="shared" si="10"/>
        <v>0</v>
      </c>
      <c r="K29" s="8">
        <f t="shared" si="10"/>
        <v>0</v>
      </c>
      <c r="L29" s="8">
        <f t="shared" si="10"/>
        <v>0</v>
      </c>
      <c r="M29" s="8">
        <f t="shared" si="10"/>
        <v>0</v>
      </c>
      <c r="N29" s="8">
        <f>IF(AND(M$2&gt;=$D29,M$2&lt;=$E29),$G29,"")</f>
        <v>0</v>
      </c>
      <c r="O29" s="8">
        <f>IF(AND(N$2&gt;=$D29,N$2&lt;=$E29),$G29,"")</f>
        <v>0</v>
      </c>
      <c r="P29" s="8">
        <f>IF(AND(O$2&gt;=$D29,O$2&lt;=$E29),$G29,"")</f>
        <v>0</v>
      </c>
      <c r="Q29" s="8">
        <f>IF(AND(P$2&gt;=$D29,P$2&lt;=$E29),$G29,"")</f>
        <v>0</v>
      </c>
      <c r="R29" s="8">
        <f>IF(AND(Q$2&gt;=$D29,Q$2&lt;=$E29),$G29,"")</f>
        <v>0</v>
      </c>
      <c r="S29" s="8">
        <f>IF(AND(R$2&gt;=$D29,R$2&lt;=$E29),$G29,"")</f>
        <v>0</v>
      </c>
      <c r="T29" s="8">
        <f>IF(AND(S$2&gt;=$D29,S$2&lt;=$E29),$G29,"")</f>
        <v>0</v>
      </c>
      <c r="U29" s="8">
        <f>IF(AND(T$2&gt;=$D29,T$2&lt;=$E29),$G29,"")</f>
        <v>0</v>
      </c>
      <c r="V29" s="8">
        <f>IF(AND(U$2&gt;=$D29,U$2&lt;=$E29),$G29,"")</f>
        <v>0</v>
      </c>
      <c r="W29" s="8">
        <f>IF(AND(V$2&gt;=$D29,V$2&lt;=$E29),$G29,"")</f>
        <v>0</v>
      </c>
      <c r="X29" s="8">
        <f>IF(AND(W$2&gt;=$D29,W$2&lt;=$E29),$G29,"")</f>
        <v>0</v>
      </c>
      <c r="Y29" s="8">
        <f>IF(AND(X$2&gt;=$D29,X$2&lt;=$E29),$G29,"")</f>
        <v>0</v>
      </c>
      <c r="Z29" s="8">
        <f>IF(AND(Y$2&gt;=$D29,Y$2&lt;=$E29),$G29,"")</f>
        <v>0</v>
      </c>
      <c r="AA29" s="8">
        <f>IF(AND(Z$2&gt;=$D29,Z$2&lt;=$E29),$G29,"")</f>
        <v>0</v>
      </c>
      <c r="AB29" s="8">
        <f>IF(AND(AA$2&gt;=$D29,AA$2&lt;=$E29),$G29,"")</f>
        <v>0</v>
      </c>
      <c r="AC29" s="8">
        <f>IF(AND(AB$2&gt;=$D29,AB$2&lt;=$E29),$G29,"")</f>
        <v>0</v>
      </c>
      <c r="AD29" s="8">
        <f>IF(AND(AC$2&gt;=$D29,AC$2&lt;=$E29),$G29,"")</f>
        <v>0</v>
      </c>
      <c r="AE29" s="8">
        <f>IF(AND(AD$2&gt;=$D29,AD$2&lt;=$E29),$G29,"")</f>
        <v>0</v>
      </c>
      <c r="AF29" s="8">
        <f>IF(AND(AE$2&gt;=$D29,AE$2&lt;=$E29),$G29,"")</f>
        <v>0</v>
      </c>
      <c r="AG29" s="8">
        <f>IF(AND(AF$2&gt;=$D29,AF$2&lt;=$E29),$G29,"")</f>
        <v>0</v>
      </c>
      <c r="AH29" s="8">
        <f>IF(AND(AG$2&gt;=$D29,AG$2&lt;=$E29),$G29,"")</f>
        <v>0</v>
      </c>
      <c r="AI29" s="8">
        <f>IF(AND(AH$2&gt;=$D29,AH$2&lt;=$E29),$G29,"")</f>
        <v>0</v>
      </c>
      <c r="AJ29" s="8">
        <f>IF(AND(AI$2&gt;=$D29,AI$2&lt;=$E29),$G29,"")</f>
        <v>0</v>
      </c>
      <c r="AK29" s="8">
        <f>IF(AND(AJ$2&gt;=$D29,AJ$2&lt;=$E29),$G29,"")</f>
        <v>0</v>
      </c>
      <c r="AL29" s="8">
        <f>IF(AND(AK$2&gt;=$D29,AK$2&lt;=$E29),$G29,"")</f>
        <v>0</v>
      </c>
      <c r="AM29" s="8">
        <f>IF(AND(AL$2&gt;=$D29,AL$2&lt;=$E29),$G29,"")</f>
        <v>0</v>
      </c>
      <c r="AN29" s="8">
        <f>IF(AND(AM$2&gt;=$D29,AM$2&lt;=$E29),$G29,"")</f>
        <v>0</v>
      </c>
      <c r="AO29" s="8">
        <f>IF(AND(AN$2&gt;=$D29,AN$2&lt;=$E29),$G29,"")</f>
        <v>0</v>
      </c>
    </row>
    <row r="30" spans="2:57" ht="21" x14ac:dyDescent="0.35">
      <c r="B30" s="17" t="s">
        <v>12</v>
      </c>
      <c r="C30" s="22" t="s">
        <v>14</v>
      </c>
      <c r="D30" s="18"/>
      <c r="E30" s="21">
        <v>45537</v>
      </c>
      <c r="F30" s="20">
        <v>35</v>
      </c>
      <c r="G30" s="17" t="s">
        <v>11</v>
      </c>
      <c r="H30" s="23" t="str">
        <f t="shared" ref="H30:M30" si="11">IF(AND(G$2&gt;=$D30,G$2&lt;=$E30),$G30,"")</f>
        <v>En cours</v>
      </c>
      <c r="I30" s="8" t="str">
        <f t="shared" si="11"/>
        <v>En cours</v>
      </c>
      <c r="J30" s="8" t="str">
        <f t="shared" si="11"/>
        <v>En cours</v>
      </c>
      <c r="K30" s="8" t="str">
        <f t="shared" si="11"/>
        <v>En cours</v>
      </c>
      <c r="L30" s="8" t="str">
        <f t="shared" si="11"/>
        <v>En cours</v>
      </c>
      <c r="M30" s="8" t="str">
        <f t="shared" si="11"/>
        <v>En cours</v>
      </c>
      <c r="N30" s="8" t="str">
        <f>IF(AND(M$2&gt;=$D30,M$2&lt;=$E30),$G30,"")</f>
        <v>En cours</v>
      </c>
      <c r="O30" s="8" t="str">
        <f>IF(AND(N$2&gt;=$D30,N$2&lt;=$E30),$G30,"")</f>
        <v>En cours</v>
      </c>
      <c r="P30" s="8" t="str">
        <f>IF(AND(O$2&gt;=$D30,O$2&lt;=$E30),$G30,"")</f>
        <v>En cours</v>
      </c>
      <c r="Q30" s="8" t="str">
        <f>IF(AND(P$2&gt;=$D30,P$2&lt;=$E30),$G30,"")</f>
        <v>En cours</v>
      </c>
      <c r="R30" s="8" t="str">
        <f>IF(AND(Q$2&gt;=$D30,Q$2&lt;=$E30),$G30,"")</f>
        <v>En cours</v>
      </c>
      <c r="S30" s="8" t="str">
        <f>IF(AND(R$2&gt;=$D30,R$2&lt;=$E30),$G30,"")</f>
        <v>En cours</v>
      </c>
      <c r="T30" s="8" t="str">
        <f>IF(AND(S$2&gt;=$D30,S$2&lt;=$E30),$G30,"")</f>
        <v>En cours</v>
      </c>
      <c r="U30" s="8" t="str">
        <f>IF(AND(T$2&gt;=$D30,T$2&lt;=$E30),$G30,"")</f>
        <v>En cours</v>
      </c>
      <c r="V30" s="8" t="str">
        <f>IF(AND(U$2&gt;=$D30,U$2&lt;=$E30),$G30,"")</f>
        <v>En cours</v>
      </c>
      <c r="W30" s="8" t="str">
        <f>IF(AND(V$2&gt;=$D30,V$2&lt;=$E30),$G30,"")</f>
        <v>En cours</v>
      </c>
      <c r="X30" s="8" t="str">
        <f>IF(AND(W$2&gt;=$D30,W$2&lt;=$E30),$G30,"")</f>
        <v>En cours</v>
      </c>
      <c r="Y30" s="8" t="str">
        <f>IF(AND(X$2&gt;=$D30,X$2&lt;=$E30),$G30,"")</f>
        <v>En cours</v>
      </c>
      <c r="Z30" s="8" t="str">
        <f>IF(AND(Y$2&gt;=$D30,Y$2&lt;=$E30),$G30,"")</f>
        <v>En cours</v>
      </c>
      <c r="AA30" s="8" t="str">
        <f>IF(AND(Z$2&gt;=$D30,Z$2&lt;=$E30),$G30,"")</f>
        <v>En cours</v>
      </c>
      <c r="AB30" s="8" t="str">
        <f>IF(AND(AA$2&gt;=$D30,AA$2&lt;=$E30),$G30,"")</f>
        <v>En cours</v>
      </c>
      <c r="AC30" s="8" t="str">
        <f>IF(AND(AB$2&gt;=$D30,AB$2&lt;=$E30),$G30,"")</f>
        <v>En cours</v>
      </c>
      <c r="AD30" s="8" t="str">
        <f>IF(AND(AC$2&gt;=$D30,AC$2&lt;=$E30),$G30,"")</f>
        <v>En cours</v>
      </c>
      <c r="AE30" s="8" t="str">
        <f>IF(AND(AD$2&gt;=$D30,AD$2&lt;=$E30),$G30,"")</f>
        <v>En cours</v>
      </c>
      <c r="AF30" s="8" t="str">
        <f>IF(AND(AE$2&gt;=$D30,AE$2&lt;=$E30),$G30,"")</f>
        <v>En cours</v>
      </c>
      <c r="AG30" s="8" t="str">
        <f>IF(AND(AF$2&gt;=$D30,AF$2&lt;=$E30),$G30,"")</f>
        <v>En cours</v>
      </c>
      <c r="AH30" s="8" t="str">
        <f>IF(AND(AG$2&gt;=$D30,AG$2&lt;=$E30),$G30,"")</f>
        <v>En cours</v>
      </c>
      <c r="AI30" s="8" t="str">
        <f>IF(AND(AH$2&gt;=$D30,AH$2&lt;=$E30),$G30,"")</f>
        <v>En cours</v>
      </c>
      <c r="AJ30" s="8" t="str">
        <f>IF(AND(AI$2&gt;=$D30,AI$2&lt;=$E30),$G30,"")</f>
        <v>En cours</v>
      </c>
      <c r="AK30" s="8" t="str">
        <f>IF(AND(AJ$2&gt;=$D30,AJ$2&lt;=$E30),$G30,"")</f>
        <v>En cours</v>
      </c>
      <c r="AL30" s="8" t="str">
        <f>IF(AND(AK$2&gt;=$D30,AK$2&lt;=$E30),$G30,"")</f>
        <v>En cours</v>
      </c>
      <c r="AM30" s="8" t="str">
        <f>IF(AND(AL$2&gt;=$D30,AL$2&lt;=$E30),$G30,"")</f>
        <v>En cours</v>
      </c>
      <c r="AN30" s="8" t="str">
        <f>IF(AND(AM$2&gt;=$D30,AM$2&lt;=$E30),$G30,"")</f>
        <v>En cours</v>
      </c>
      <c r="AO30" s="8" t="str">
        <f>IF(AND(AN$2&gt;=$D30,AN$2&lt;=$E30),$G30,"")</f>
        <v>En cours</v>
      </c>
    </row>
    <row r="31" spans="2:57" ht="21" x14ac:dyDescent="0.35">
      <c r="B31" s="17" t="s">
        <v>12</v>
      </c>
      <c r="C31" s="22" t="s">
        <v>15</v>
      </c>
      <c r="D31" s="18"/>
      <c r="E31" s="21">
        <v>45537</v>
      </c>
      <c r="F31" s="20">
        <v>35</v>
      </c>
      <c r="G31" s="17" t="s">
        <v>5</v>
      </c>
      <c r="H31" s="23" t="str">
        <f t="shared" ref="H31:M31" si="12">IF(AND(G$2&gt;=$D31,G$2&lt;=$E31),$G31,"")</f>
        <v>A venir</v>
      </c>
      <c r="I31" s="8" t="str">
        <f t="shared" si="12"/>
        <v>A venir</v>
      </c>
      <c r="J31" s="8" t="str">
        <f t="shared" si="12"/>
        <v>A venir</v>
      </c>
      <c r="K31" s="8" t="str">
        <f t="shared" si="12"/>
        <v>A venir</v>
      </c>
      <c r="L31" s="8" t="str">
        <f t="shared" si="12"/>
        <v>A venir</v>
      </c>
      <c r="M31" s="8" t="str">
        <f t="shared" si="12"/>
        <v>A venir</v>
      </c>
      <c r="N31" s="8" t="str">
        <f>IF(AND(M$2&gt;=$D31,M$2&lt;=$E31),$G31,"")</f>
        <v>A venir</v>
      </c>
      <c r="O31" s="8" t="str">
        <f>IF(AND(N$2&gt;=$D31,N$2&lt;=$E31),$G31,"")</f>
        <v>A venir</v>
      </c>
      <c r="P31" s="8" t="str">
        <f>IF(AND(O$2&gt;=$D31,O$2&lt;=$E31),$G31,"")</f>
        <v>A venir</v>
      </c>
      <c r="Q31" s="8" t="str">
        <f>IF(AND(P$2&gt;=$D31,P$2&lt;=$E31),$G31,"")</f>
        <v>A venir</v>
      </c>
      <c r="R31" s="8" t="str">
        <f>IF(AND(Q$2&gt;=$D31,Q$2&lt;=$E31),$G31,"")</f>
        <v>A venir</v>
      </c>
      <c r="S31" s="8" t="str">
        <f>IF(AND(R$2&gt;=$D31,R$2&lt;=$E31),$G31,"")</f>
        <v>A venir</v>
      </c>
      <c r="T31" s="8" t="str">
        <f>IF(AND(S$2&gt;=$D31,S$2&lt;=$E31),$G31,"")</f>
        <v>A venir</v>
      </c>
      <c r="U31" s="8" t="str">
        <f>IF(AND(T$2&gt;=$D31,T$2&lt;=$E31),$G31,"")</f>
        <v>A venir</v>
      </c>
      <c r="V31" s="8" t="str">
        <f>IF(AND(U$2&gt;=$D31,U$2&lt;=$E31),$G31,"")</f>
        <v>A venir</v>
      </c>
      <c r="W31" s="8" t="str">
        <f>IF(AND(V$2&gt;=$D31,V$2&lt;=$E31),$G31,"")</f>
        <v>A venir</v>
      </c>
      <c r="X31" s="8" t="str">
        <f>IF(AND(W$2&gt;=$D31,W$2&lt;=$E31),$G31,"")</f>
        <v>A venir</v>
      </c>
      <c r="Y31" s="8" t="str">
        <f>IF(AND(X$2&gt;=$D31,X$2&lt;=$E31),$G31,"")</f>
        <v>A venir</v>
      </c>
      <c r="Z31" s="8" t="str">
        <f>IF(AND(Y$2&gt;=$D31,Y$2&lt;=$E31),$G31,"")</f>
        <v>A venir</v>
      </c>
      <c r="AA31" s="8" t="str">
        <f>IF(AND(Z$2&gt;=$D31,Z$2&lt;=$E31),$G31,"")</f>
        <v>A venir</v>
      </c>
      <c r="AB31" s="8" t="str">
        <f>IF(AND(AA$2&gt;=$D31,AA$2&lt;=$E31),$G31,"")</f>
        <v>A venir</v>
      </c>
      <c r="AC31" s="8" t="str">
        <f>IF(AND(AB$2&gt;=$D31,AB$2&lt;=$E31),$G31,"")</f>
        <v>A venir</v>
      </c>
      <c r="AD31" s="8" t="str">
        <f>IF(AND(AC$2&gt;=$D31,AC$2&lt;=$E31),$G31,"")</f>
        <v>A venir</v>
      </c>
      <c r="AE31" s="8" t="str">
        <f>IF(AND(AD$2&gt;=$D31,AD$2&lt;=$E31),$G31,"")</f>
        <v>A venir</v>
      </c>
      <c r="AF31" s="8" t="str">
        <f>IF(AND(AE$2&gt;=$D31,AE$2&lt;=$E31),$G31,"")</f>
        <v>A venir</v>
      </c>
      <c r="AG31" s="8" t="str">
        <f>IF(AND(AF$2&gt;=$D31,AF$2&lt;=$E31),$G31,"")</f>
        <v>A venir</v>
      </c>
      <c r="AH31" s="8" t="str">
        <f>IF(AND(AG$2&gt;=$D31,AG$2&lt;=$E31),$G31,"")</f>
        <v>A venir</v>
      </c>
      <c r="AI31" s="8" t="str">
        <f>IF(AND(AH$2&gt;=$D31,AH$2&lt;=$E31),$G31,"")</f>
        <v>A venir</v>
      </c>
      <c r="AJ31" s="8" t="str">
        <f>IF(AND(AI$2&gt;=$D31,AI$2&lt;=$E31),$G31,"")</f>
        <v>A venir</v>
      </c>
      <c r="AK31" s="8" t="str">
        <f>IF(AND(AJ$2&gt;=$D31,AJ$2&lt;=$E31),$G31,"")</f>
        <v>A venir</v>
      </c>
      <c r="AL31" s="8" t="str">
        <f>IF(AND(AK$2&gt;=$D31,AK$2&lt;=$E31),$G31,"")</f>
        <v>A venir</v>
      </c>
      <c r="AM31" s="8" t="str">
        <f>IF(AND(AL$2&gt;=$D31,AL$2&lt;=$E31),$G31,"")</f>
        <v>A venir</v>
      </c>
      <c r="AN31" s="8" t="str">
        <f>IF(AND(AM$2&gt;=$D31,AM$2&lt;=$E31),$G31,"")</f>
        <v>A venir</v>
      </c>
      <c r="AO31" s="8" t="str">
        <f>IF(AND(AN$2&gt;=$D31,AN$2&lt;=$E31),$G31,"")</f>
        <v>A venir</v>
      </c>
    </row>
    <row r="32" spans="2:57" ht="21" x14ac:dyDescent="0.35">
      <c r="B32" s="17" t="s">
        <v>12</v>
      </c>
      <c r="C32" s="22" t="s">
        <v>13</v>
      </c>
      <c r="D32" s="18"/>
      <c r="E32" s="21">
        <v>45504</v>
      </c>
      <c r="F32" s="20">
        <v>2</v>
      </c>
      <c r="G32" s="17" t="s">
        <v>11</v>
      </c>
      <c r="H32" s="23" t="str">
        <f t="shared" ref="H32:M32" si="13">IF(AND(G$2&gt;=$D32,G$2&lt;=$E32),$G32,"")</f>
        <v>En cours</v>
      </c>
      <c r="I32" s="23" t="str">
        <f t="shared" si="13"/>
        <v>En cours</v>
      </c>
      <c r="J32" s="8" t="str">
        <f t="shared" si="13"/>
        <v>En cours</v>
      </c>
      <c r="K32" s="8" t="str">
        <f t="shared" si="13"/>
        <v>En cours</v>
      </c>
      <c r="L32" s="8" t="str">
        <f t="shared" si="13"/>
        <v>En cours</v>
      </c>
      <c r="M32" s="8" t="str">
        <f t="shared" si="13"/>
        <v>En cours</v>
      </c>
      <c r="N32" s="8" t="str">
        <f>IF(AND(M$2&gt;=$D32,M$2&lt;=$E32),$G32,"")</f>
        <v>En cours</v>
      </c>
      <c r="O32" s="8" t="str">
        <f>IF(AND(N$2&gt;=$D32,N$2&lt;=$E32),$G32,"")</f>
        <v>En cours</v>
      </c>
      <c r="P32" s="8" t="str">
        <f>IF(AND(O$2&gt;=$D32,O$2&lt;=$E32),$G32,"")</f>
        <v>En cours</v>
      </c>
      <c r="Q32" s="8" t="str">
        <f>IF(AND(P$2&gt;=$D32,P$2&lt;=$E32),$G32,"")</f>
        <v>En cours</v>
      </c>
      <c r="R32" s="8" t="str">
        <f>IF(AND(Q$2&gt;=$D32,Q$2&lt;=$E32),$G32,"")</f>
        <v>En cours</v>
      </c>
      <c r="S32" s="8" t="str">
        <f>IF(AND(R$2&gt;=$D32,R$2&lt;=$E32),$G32,"")</f>
        <v>En cours</v>
      </c>
      <c r="T32" s="8" t="str">
        <f>IF(AND(S$2&gt;=$D32,S$2&lt;=$E32),$G32,"")</f>
        <v>En cours</v>
      </c>
      <c r="U32" s="8" t="str">
        <f>IF(AND(T$2&gt;=$D32,T$2&lt;=$E32),$G32,"")</f>
        <v>En cours</v>
      </c>
      <c r="V32" s="8" t="str">
        <f>IF(AND(U$2&gt;=$D32,U$2&lt;=$E32),$G32,"")</f>
        <v>En cours</v>
      </c>
      <c r="W32" s="8" t="str">
        <f>IF(AND(V$2&gt;=$D32,V$2&lt;=$E32),$G32,"")</f>
        <v>En cours</v>
      </c>
      <c r="X32" s="8" t="str">
        <f>IF(AND(W$2&gt;=$D32,W$2&lt;=$E32),$G32,"")</f>
        <v>En cours</v>
      </c>
      <c r="Y32" s="8" t="str">
        <f>IF(AND(X$2&gt;=$D32,X$2&lt;=$E32),$G32,"")</f>
        <v>En cours</v>
      </c>
      <c r="Z32" s="8" t="str">
        <f>IF(AND(Y$2&gt;=$D32,Y$2&lt;=$E32),$G32,"")</f>
        <v>En cours</v>
      </c>
      <c r="AA32" s="8" t="str">
        <f>IF(AND(Z$2&gt;=$D32,Z$2&lt;=$E32),$G32,"")</f>
        <v>En cours</v>
      </c>
      <c r="AB32" s="8" t="str">
        <f>IF(AND(AA$2&gt;=$D32,AA$2&lt;=$E32),$G32,"")</f>
        <v>En cours</v>
      </c>
      <c r="AC32" s="8" t="str">
        <f>IF(AND(AB$2&gt;=$D32,AB$2&lt;=$E32),$G32,"")</f>
        <v>En cours</v>
      </c>
      <c r="AD32" s="8" t="str">
        <f>IF(AND(AC$2&gt;=$D32,AC$2&lt;=$E32),$G32,"")</f>
        <v>En cours</v>
      </c>
      <c r="AE32" s="8" t="str">
        <f>IF(AND(AD$2&gt;=$D32,AD$2&lt;=$E32),$G32,"")</f>
        <v>En cours</v>
      </c>
      <c r="AF32" s="8" t="str">
        <f>IF(AND(AE$2&gt;=$D32,AE$2&lt;=$E32),$G32,"")</f>
        <v>En cours</v>
      </c>
      <c r="AG32" s="8" t="str">
        <f>IF(AND(AF$2&gt;=$D32,AF$2&lt;=$E32),$G32,"")</f>
        <v>En cours</v>
      </c>
      <c r="AH32" s="8" t="str">
        <f>IF(AND(AG$2&gt;=$D32,AG$2&lt;=$E32),$G32,"")</f>
        <v>En cours</v>
      </c>
      <c r="AI32" s="8" t="str">
        <f>IF(AND(AH$2&gt;=$D32,AH$2&lt;=$E32),$G32,"")</f>
        <v>En cours</v>
      </c>
      <c r="AJ32" s="8" t="str">
        <f>IF(AND(AI$2&gt;=$D32,AI$2&lt;=$E32),$G32,"")</f>
        <v>En cours</v>
      </c>
      <c r="AK32" s="8" t="str">
        <f>IF(AND(AJ$2&gt;=$D32,AJ$2&lt;=$E32),$G32,"")</f>
        <v>En cours</v>
      </c>
      <c r="AL32" s="8" t="str">
        <f>IF(AND(AK$2&gt;=$D32,AK$2&lt;=$E32),$G32,"")</f>
        <v>En cours</v>
      </c>
      <c r="AM32" s="8" t="str">
        <f>IF(AND(AL$2&gt;=$D32,AL$2&lt;=$E32),$G32,"")</f>
        <v>En cours</v>
      </c>
      <c r="AN32" s="8" t="str">
        <f>IF(AND(AM$2&gt;=$D32,AM$2&lt;=$E32),$G32,"")</f>
        <v>En cours</v>
      </c>
      <c r="AO32" s="8" t="str">
        <f>IF(AND(AN$2&gt;=$D32,AN$2&lt;=$E32),$G32,"")</f>
        <v>En cours</v>
      </c>
    </row>
    <row r="33" spans="2:58" x14ac:dyDescent="0.35">
      <c r="B33" s="7"/>
      <c r="C33" s="7"/>
      <c r="D33" s="7"/>
      <c r="E33" s="7"/>
      <c r="F33" s="7"/>
      <c r="G33" s="7"/>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row>
    <row r="34" spans="2:58" x14ac:dyDescent="0.35">
      <c r="B34" s="7"/>
      <c r="C34" s="7"/>
      <c r="D34" s="7"/>
      <c r="E34" s="7"/>
      <c r="F34" s="7"/>
      <c r="G34" s="7"/>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row>
    <row r="35" spans="2:58" x14ac:dyDescent="0.35">
      <c r="B35" s="7"/>
      <c r="C35" s="7"/>
      <c r="D35" s="7"/>
      <c r="E35" s="7"/>
      <c r="F35" s="7"/>
      <c r="G35" s="7"/>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row>
    <row r="36" spans="2:58" x14ac:dyDescent="0.35">
      <c r="B36" s="7"/>
      <c r="C36" s="7"/>
      <c r="D36" s="7"/>
      <c r="E36" s="7"/>
      <c r="F36" s="7"/>
      <c r="G36" s="7"/>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row>
    <row r="37" spans="2:58" x14ac:dyDescent="0.35">
      <c r="B37" s="7"/>
      <c r="C37" s="7"/>
      <c r="D37" s="7"/>
      <c r="E37" s="7"/>
      <c r="F37" s="7"/>
      <c r="G37" s="7"/>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row>
    <row r="39" spans="2:58" x14ac:dyDescent="0.35">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row>
    <row r="40" spans="2:58" x14ac:dyDescent="0.35">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row>
    <row r="41" spans="2:58" x14ac:dyDescent="0.35">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row>
  </sheetData>
  <mergeCells count="3">
    <mergeCell ref="B23:G23"/>
    <mergeCell ref="H1:AN14"/>
    <mergeCell ref="B17:G17"/>
  </mergeCells>
  <conditionalFormatting sqref="B19 H25:AT25 H26:AO37">
    <cfRule type="cellIs" dxfId="3" priority="3" operator="equal">
      <formula>"EA"</formula>
    </cfRule>
    <cfRule type="cellIs" dxfId="2" priority="4" operator="equal">
      <formula>"T"</formula>
    </cfRule>
  </conditionalFormatting>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TemplafyTemplateConfiguration><![CDATA[{"transformationConfigurations":[],"templateName":"blankspreadsheet","templateDescription":"","enableDocumentContentUpdater":false,"version":"2.0"}]]></TemplafyTemplateConfiguration>
</file>

<file path=customXml/item2.xml><?xml version="1.0" encoding="utf-8"?>
<TemplafyFormConfiguration><![CDATA[{"formFields":[],"formDataEntries":[]}]]></TemplafyFormConfiguration>
</file>

<file path=customXml/itemProps1.xml><?xml version="1.0" encoding="utf-8"?>
<ds:datastoreItem xmlns:ds="http://schemas.openxmlformats.org/officeDocument/2006/customXml" ds:itemID="{4E19FFF9-6A23-4D4A-B0EA-B280F7626374}">
  <ds:schemaRefs/>
</ds:datastoreItem>
</file>

<file path=customXml/itemProps2.xml><?xml version="1.0" encoding="utf-8"?>
<ds:datastoreItem xmlns:ds="http://schemas.openxmlformats.org/officeDocument/2006/customXml" ds:itemID="{100D92EC-CA7D-4803-A68F-45E78619E9DB}">
  <ds:schemaRefs/>
</ds:datastoreItem>
</file>

<file path=docMetadata/LabelInfo.xml><?xml version="1.0" encoding="utf-8"?>
<clbl:labelList xmlns:clbl="http://schemas.microsoft.com/office/2020/mipLabelMetadata">
  <clbl:label id="{049e3382-8cdc-477b-9317-951b04689668}" enabled="0" method="" siteId="{049e3382-8cdc-477b-9317-951b04689668}" removed="1"/>
</clbl:labelLis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2024-07-01T09:47:02Z</dcterms:created>
  <dcterms:modified xsi:type="dcterms:W3CDTF">2024-07-29T12:23:16Z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emplafyTenantId">
    <vt:lpwstr>colliers</vt:lpwstr>
  </property>
  <property fmtid="{D5CDD505-2E9C-101B-9397-08002B2CF9AE}" pid="3" name="TemplafyTemplateId">
    <vt:lpwstr>883364822461186313</vt:lpwstr>
  </property>
  <property fmtid="{D5CDD505-2E9C-101B-9397-08002B2CF9AE}" pid="4" name="TemplafyUserProfileId">
    <vt:lpwstr>939330385130553357</vt:lpwstr>
  </property>
  <property fmtid="{D5CDD505-2E9C-101B-9397-08002B2CF9AE}" pid="5" name="TemplafyLanguageCode">
    <vt:lpwstr>fr-FR</vt:lpwstr>
  </property>
  <property fmtid="{D5CDD505-2E9C-101B-9397-08002B2CF9AE}" pid="6" name="TemplafyFromBlank">
    <vt:bool>true</vt:bool>
  </property>
</Properties>
</file>