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afb3eab8976df2d/Bureau/"/>
    </mc:Choice>
  </mc:AlternateContent>
  <xr:revisionPtr revIDLastSave="45" documentId="8_{6A59760A-312D-4503-8CD5-71E2FABF181D}" xr6:coauthVersionLast="47" xr6:coauthVersionMax="47" xr10:uidLastSave="{4663568A-560E-4FE5-B2F2-5D1D01BB4FE7}"/>
  <bookViews>
    <workbookView xWindow="28680" yWindow="-120" windowWidth="29040" windowHeight="15720" activeTab="1" xr2:uid="{1DB7DE01-8481-4638-8F46-73467173F6CC}"/>
  </bookViews>
  <sheets>
    <sheet name="rencontres" sheetId="1" r:id="rId1"/>
    <sheet name="planning" sheetId="3" r:id="rId2"/>
    <sheet name="equipes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Q16" i="1"/>
  <c r="AQ15" i="1"/>
  <c r="AQ14" i="1"/>
  <c r="AQ13" i="1"/>
  <c r="AQ12" i="1"/>
  <c r="AQ11" i="1"/>
  <c r="AQ10" i="1"/>
  <c r="AQ9" i="1"/>
  <c r="AQ8" i="1"/>
  <c r="AQ7" i="1"/>
  <c r="AQ6" i="1"/>
  <c r="AQ5" i="1"/>
  <c r="AQ4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O16" i="1"/>
  <c r="AO15" i="1"/>
  <c r="AO14" i="1"/>
  <c r="AO13" i="1"/>
  <c r="AO12" i="1"/>
  <c r="AO11" i="1"/>
  <c r="AO10" i="1"/>
  <c r="AO9" i="1"/>
  <c r="AO8" i="1"/>
  <c r="AO7" i="1"/>
  <c r="AO6" i="1"/>
  <c r="AO5" i="1"/>
  <c r="AO4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M16" i="1"/>
  <c r="AM15" i="1"/>
  <c r="AM14" i="1"/>
  <c r="AM13" i="1"/>
  <c r="AM12" i="1"/>
  <c r="AM11" i="1"/>
  <c r="AM10" i="1"/>
  <c r="AM9" i="1"/>
  <c r="AM8" i="1"/>
  <c r="AM7" i="1"/>
  <c r="AM6" i="1"/>
  <c r="AM5" i="1"/>
  <c r="AM4" i="1"/>
  <c r="AL4" i="1"/>
  <c r="AL5" i="1"/>
  <c r="AL6" i="1"/>
  <c r="AL7" i="1"/>
  <c r="AL8" i="1"/>
  <c r="AL9" i="1"/>
  <c r="AL10" i="1"/>
  <c r="AL11" i="1"/>
  <c r="AL12" i="1"/>
  <c r="AL13" i="1"/>
  <c r="AL14" i="1"/>
  <c r="AL15" i="1"/>
  <c r="AL16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I16" i="1"/>
  <c r="AI15" i="1"/>
  <c r="AI14" i="1"/>
  <c r="AI13" i="1"/>
  <c r="AI12" i="1"/>
  <c r="AI11" i="1"/>
  <c r="AI10" i="1"/>
  <c r="AI9" i="1"/>
  <c r="AI8" i="1"/>
  <c r="AI7" i="1"/>
  <c r="AI6" i="1"/>
  <c r="AI5" i="1"/>
  <c r="AI4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C16" i="1"/>
  <c r="C15" i="1"/>
  <c r="C14" i="1"/>
  <c r="C13" i="1"/>
  <c r="C12" i="1"/>
  <c r="C11" i="1"/>
  <c r="C10" i="1"/>
  <c r="C9" i="1"/>
  <c r="C8" i="1"/>
  <c r="C7" i="1"/>
  <c r="C6" i="1"/>
  <c r="C5" i="1"/>
  <c r="B15" i="2" l="1"/>
  <c r="B4" i="2"/>
  <c r="B21" i="2"/>
  <c r="B13" i="2"/>
  <c r="B6" i="2"/>
  <c r="B14" i="2"/>
  <c r="B5" i="2"/>
  <c r="B3" i="2"/>
  <c r="B28" i="2"/>
  <c r="B2" i="2"/>
  <c r="B39" i="2"/>
  <c r="B31" i="2"/>
  <c r="B23" i="2"/>
  <c r="B38" i="2"/>
  <c r="B30" i="2"/>
  <c r="B22" i="2"/>
  <c r="B37" i="2"/>
  <c r="B29" i="2"/>
  <c r="B20" i="2"/>
  <c r="B27" i="2"/>
  <c r="B19" i="2"/>
  <c r="B42" i="2"/>
  <c r="B34" i="2"/>
  <c r="B18" i="2"/>
  <c r="B10" i="2"/>
  <c r="B41" i="2"/>
  <c r="B33" i="2"/>
  <c r="B25" i="2"/>
  <c r="B17" i="2"/>
  <c r="B9" i="2"/>
  <c r="B36" i="2"/>
  <c r="B12" i="2"/>
  <c r="B1" i="2"/>
  <c r="B35" i="2"/>
  <c r="B11" i="2"/>
  <c r="B26" i="2"/>
  <c r="B40" i="2"/>
  <c r="B32" i="2"/>
  <c r="B24" i="2"/>
  <c r="B16" i="2"/>
  <c r="B8" i="2"/>
  <c r="B7" i="2"/>
  <c r="B9" i="3"/>
  <c r="B9" i="3" a="1"/>
  <c r="B10" i="3"/>
  <c r="B10" i="3" a="1"/>
  <c r="B13" i="3"/>
  <c r="B13" i="3" a="1"/>
  <c r="B4" i="3"/>
  <c r="B3" i="3"/>
  <c r="B3" i="3" a="1"/>
  <c r="B6" i="3"/>
  <c r="B6" i="3" a="1"/>
  <c r="B11" i="3"/>
  <c r="B11" i="3" a="1"/>
  <c r="B12" i="3"/>
  <c r="B12" i="3" a="1"/>
  <c r="B5" i="3"/>
  <c r="B5" i="3" a="1"/>
  <c r="B14" i="3"/>
  <c r="B14" i="3" a="1"/>
  <c r="B8" i="3"/>
  <c r="B8" i="3" a="1"/>
  <c r="B7" i="3"/>
  <c r="B7" i="3" a="1"/>
  <c r="B15" i="3"/>
  <c r="B4" i="3" a="1"/>
  <c r="B15" i="3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<sst xmlns="http://schemas.openxmlformats.org/spreadsheetml/2006/main" count="154" uniqueCount="99">
  <si>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</si>
  <si>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</si>
  <si>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</si>
  <si>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</si>
  <si>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</si>
  <si>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</si>
  <si>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</si>
  <si>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</si>
  <si>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</si>
  <si>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</si>
  <si>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</si>
  <si>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</si>
  <si>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</si>
  <si>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</si>
  <si>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</si>
  <si>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</si>
  <si>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</si>
  <si>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</si>
  <si>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</si>
  <si>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</si>
  <si>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</si>
  <si>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09h45-10h00</t>
  </si>
  <si>
    <t>10h00-10h15</t>
  </si>
  <si>
    <t>10h15-10h30</t>
  </si>
  <si>
    <t>10h30-10h45</t>
  </si>
  <si>
    <t>10h45-11h00</t>
  </si>
  <si>
    <t>11h00-11h15</t>
  </si>
  <si>
    <t>11h15-11h30</t>
  </si>
  <si>
    <t>11h30-11h45</t>
  </si>
  <si>
    <t>11h45-12h00</t>
  </si>
  <si>
    <t>16h00-16h15</t>
  </si>
  <si>
    <t>15h45-16h00</t>
  </si>
  <si>
    <t>15h30-15h45</t>
  </si>
  <si>
    <t>15h15-15h30</t>
  </si>
  <si>
    <t>15h00-15h15</t>
  </si>
  <si>
    <t>14h45-15h00</t>
  </si>
  <si>
    <t>14h30-14h45</t>
  </si>
  <si>
    <t>14h15-14h30</t>
  </si>
  <si>
    <t>13h45-14h00</t>
  </si>
  <si>
    <t>13h30-13h45</t>
  </si>
  <si>
    <t>13h15-13h30</t>
  </si>
  <si>
    <t>14h00-14h15</t>
  </si>
  <si>
    <t>Défi Ingénierie</t>
  </si>
  <si>
    <t>L'île tournante</t>
  </si>
  <si>
    <t>Le Nœud humain</t>
  </si>
  <si>
    <t>Les petites balles</t>
  </si>
  <si>
    <t>Le memory</t>
  </si>
  <si>
    <t>Le serpent trempé</t>
  </si>
  <si>
    <t>Le tir laser</t>
  </si>
  <si>
    <t>Le tir à la corde</t>
  </si>
  <si>
    <t>Le tir à l'arc</t>
  </si>
  <si>
    <t>La course de brouettes</t>
  </si>
  <si>
    <t>Dis moi ce que tu vois</t>
  </si>
  <si>
    <t>Avions en papier</t>
  </si>
  <si>
    <t>One-One</t>
  </si>
  <si>
    <t>BLS JUVISY</t>
  </si>
  <si>
    <t>MASSYWOOD</t>
  </si>
  <si>
    <t>LES KSOC</t>
  </si>
  <si>
    <t>SI VIS PACEM, PARA BELLUM</t>
  </si>
  <si>
    <t>L'ILE BORIS</t>
  </si>
  <si>
    <t>LES PETITES CULOTTES</t>
  </si>
  <si>
    <t>ETAMPES</t>
  </si>
  <si>
    <t>LES ZINGOUINGOUINS</t>
  </si>
  <si>
    <t>PAL'PATROL</t>
  </si>
  <si>
    <t>LES DIEUX DU CIRQUE</t>
  </si>
  <si>
    <t>LES TAGADAS</t>
  </si>
  <si>
    <t>JUV BY NIGHT</t>
  </si>
  <si>
    <t>PEGASUS</t>
  </si>
  <si>
    <t>LES EXPERS AMIS AMIS</t>
  </si>
  <si>
    <t>LE GROUPE DES</t>
  </si>
  <si>
    <t>VENI VIDI VICI</t>
  </si>
  <si>
    <t>TEAM OMP</t>
  </si>
  <si>
    <t>POUBELLE ESSONNES</t>
  </si>
  <si>
    <t>LES EXPERTS</t>
  </si>
  <si>
    <t>LES OUINS-OUINS D'ETAMPES</t>
  </si>
  <si>
    <t>QUADRICOLORS</t>
  </si>
  <si>
    <t>INCOGNITOS</t>
  </si>
  <si>
    <t>ERROR 404 -TEAM NOT FOUND</t>
  </si>
  <si>
    <t>JEFF ET LES ETAMPOISES</t>
  </si>
  <si>
    <t>LEBOEUF CAROTTE</t>
  </si>
  <si>
    <t>BAC NUIT VYVS</t>
  </si>
  <si>
    <t>LES CHIKENS RUN</t>
  </si>
  <si>
    <t>TOTALLY COPS</t>
  </si>
  <si>
    <t>CLAUDIE ET LES SEPT NAINS</t>
  </si>
  <si>
    <t>LES CAVALIERS DE L'APOCALYPSE</t>
  </si>
  <si>
    <t>LES BUNGA BUNGA</t>
  </si>
  <si>
    <t>LA DRINK TEAM</t>
  </si>
  <si>
    <t>ON JOUE A DOMICILE</t>
  </si>
  <si>
    <t>BIP BIP ET LES COYOTES</t>
  </si>
  <si>
    <t>LES PIEDS NICKELES</t>
  </si>
  <si>
    <t>BARBAPOLICE</t>
  </si>
  <si>
    <t>D-DESPE 91</t>
  </si>
  <si>
    <t>LE FC REDBOUILES</t>
  </si>
  <si>
    <t>VAL'HEUREUX</t>
  </si>
  <si>
    <t>LES COMPLICES</t>
  </si>
  <si>
    <t>LES CROODS</t>
  </si>
  <si>
    <t>CDI</t>
  </si>
  <si>
    <t>ATELIER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</si>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</sst>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0" xfId="0" applyFont="1"/>
    <xf numFmtId="0" fontId="3" fillId="0" borderId="6" xfId="0" applyFont="1" applyBorder="1" applyAlignment="1">
      <alignment horizontal="center" vertical="center" wrapText="1"/>
    </xf>
    <xf numFmtId="0" fontId="0" fillId="0" borderId="6" xfId="0" applyBorder="1"/>
    <xf numFmtId="0" fontId="3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Alignment="1">
      <alignment horizontal="centerContinuous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right"/>
    </xf>
    <xf numFmtId="0" fontId="2" fillId="0" borderId="5" xfId="0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59FA4-BB39-4ACD-99ED-3FA9B5CE6340}">
  <sheetPr codeName="Sheet1"/>
  <dimension ref="B2:AR16"/>
  <sheetViews>
    <sheetView zoomScale="80" zoomScaleNormal="80" workbookViewId="0">
      <selection activeCell="F20" sqref="F20"/>
    </sheetView>
  </sheetViews>
  <sheetFormatPr baseColWidth="10" defaultColWidth="10.109375" defaultRowHeight="14.4" x14ac:dyDescent="0.3"/>
  <cols>
    <col min="1" max="1" width="3.88671875" customWidth="1"/>
    <col min="2" max="2" width="23" bestFit="1" customWidth="1"/>
    <col min="3" max="44" width="30.6640625" customWidth="1"/>
  </cols>
  <sheetData>
    <row r="2" spans="2:44" ht="15" thickBot="1" x14ac:dyDescent="0.35">
      <c r="B2" s="15" t="s">
        <v>98</v>
      </c>
      <c r="C2" s="16" t="s">
        <v>21</v>
      </c>
      <c r="D2" s="16"/>
      <c r="E2" s="16" t="s">
        <v>22</v>
      </c>
      <c r="F2" s="16"/>
      <c r="G2" s="16" t="s">
        <v>23</v>
      </c>
      <c r="H2" s="16"/>
      <c r="I2" s="16" t="s">
        <v>24</v>
      </c>
      <c r="J2" s="16"/>
      <c r="K2" s="16" t="s">
        <v>25</v>
      </c>
      <c r="L2" s="16"/>
      <c r="M2" s="16" t="s">
        <v>26</v>
      </c>
      <c r="N2" s="16"/>
      <c r="O2" s="16" t="s">
        <v>27</v>
      </c>
      <c r="P2" s="16"/>
      <c r="Q2" s="16" t="s">
        <v>28</v>
      </c>
      <c r="R2" s="16"/>
      <c r="S2" s="16" t="s">
        <v>29</v>
      </c>
      <c r="T2" s="16"/>
      <c r="U2" s="16" t="s">
        <v>40</v>
      </c>
      <c r="V2" s="16"/>
      <c r="W2" s="16" t="s">
        <v>39</v>
      </c>
      <c r="X2" s="16"/>
      <c r="Y2" s="16" t="s">
        <v>38</v>
      </c>
      <c r="Z2" s="16"/>
      <c r="AA2" s="16" t="s">
        <v>41</v>
      </c>
      <c r="AB2" s="16"/>
      <c r="AC2" s="16" t="s">
        <v>37</v>
      </c>
      <c r="AD2" s="16"/>
      <c r="AE2" s="16" t="s">
        <v>36</v>
      </c>
      <c r="AF2" s="16"/>
      <c r="AG2" s="16" t="s">
        <v>35</v>
      </c>
      <c r="AH2" s="16"/>
      <c r="AI2" s="16" t="s">
        <v>34</v>
      </c>
      <c r="AJ2" s="16"/>
      <c r="AK2" s="16" t="s">
        <v>33</v>
      </c>
      <c r="AL2" s="16"/>
      <c r="AM2" s="16" t="s">
        <v>32</v>
      </c>
      <c r="AN2" s="16"/>
      <c r="AO2" s="16" t="s">
        <v>31</v>
      </c>
      <c r="AP2" s="16"/>
      <c r="AQ2" s="16" t="s">
        <v>30</v>
      </c>
      <c r="AR2" s="16"/>
    </row>
    <row r="3" spans="2:44" ht="15" thickBot="1" x14ac:dyDescent="0.35">
      <c r="B3" s="11" t="s">
        <v>97</v>
      </c>
      <c r="C3" s="17" t="s">
        <v>0</v>
      </c>
      <c r="D3" s="18"/>
      <c r="E3" s="17" t="s">
        <v>1</v>
      </c>
      <c r="F3" s="18"/>
      <c r="G3" s="17" t="s">
        <v>2</v>
      </c>
      <c r="H3" s="18"/>
      <c r="I3" s="17" t="s">
        <v>3</v>
      </c>
      <c r="J3" s="18"/>
      <c r="K3" s="17" t="s">
        <v>4</v>
      </c>
      <c r="L3" s="18"/>
      <c r="M3" s="17" t="s">
        <v>5</v>
      </c>
      <c r="N3" s="18"/>
      <c r="O3" s="17" t="s">
        <v>6</v>
      </c>
      <c r="P3" s="18"/>
      <c r="Q3" s="17" t="s">
        <v>7</v>
      </c>
      <c r="R3" s="18"/>
      <c r="S3" s="17" t="s">
        <v>8</v>
      </c>
      <c r="T3" s="18"/>
      <c r="U3" s="17" t="s">
        <v>9</v>
      </c>
      <c r="V3" s="18"/>
      <c r="W3" s="17" t="s">
        <v>10</v>
      </c>
      <c r="X3" s="18"/>
      <c r="Y3" s="17" t="s">
        <v>11</v>
      </c>
      <c r="Z3" s="18"/>
      <c r="AA3" s="17" t="s">
        <v>12</v>
      </c>
      <c r="AB3" s="18"/>
      <c r="AC3" s="17" t="s">
        <v>13</v>
      </c>
      <c r="AD3" s="18"/>
      <c r="AE3" s="17" t="s">
        <v>14</v>
      </c>
      <c r="AF3" s="18"/>
      <c r="AG3" s="17" t="s">
        <v>15</v>
      </c>
      <c r="AH3" s="18"/>
      <c r="AI3" s="17" t="s">
        <v>16</v>
      </c>
      <c r="AJ3" s="18"/>
      <c r="AK3" s="17" t="s">
        <v>17</v>
      </c>
      <c r="AL3" s="18"/>
      <c r="AM3" s="17" t="s">
        <v>18</v>
      </c>
      <c r="AN3" s="18"/>
      <c r="AO3" s="17" t="s">
        <v>19</v>
      </c>
      <c r="AP3" s="18"/>
      <c r="AQ3" s="17" t="s">
        <v>20</v>
      </c>
      <c r="AR3" s="18"/>
    </row>
    <row r="4" spans="2:44" x14ac:dyDescent="0.3">
      <c r="B4" s="12" t="s">
        <v>42</v>
      </c>
      <c r="C4" s="9" t="str">
        <f>equipes!A1</f>
        <v>BLS JUVISY</v>
      </c>
      <c r="D4" s="2" t="str">
        <f>equipes!A26</f>
        <v>BAC NUIT VYVS</v>
      </c>
      <c r="E4" s="1" t="str">
        <f>equipes!A27</f>
        <v>LES CHIKENS RUN</v>
      </c>
      <c r="F4" s="2" t="str">
        <f>equipes!A10</f>
        <v>LES DIEUX DU CIRQUE</v>
      </c>
      <c r="G4" s="1" t="str">
        <f>equipes!A11</f>
        <v>LES TAGADAS</v>
      </c>
      <c r="H4" s="2" t="str">
        <f>equipes!A36</f>
        <v>BARBAPOLICE</v>
      </c>
      <c r="I4" s="1" t="str">
        <f>equipes!A37</f>
        <v>D-DESPE 91</v>
      </c>
      <c r="J4" s="2" t="str">
        <f>equipes!A20</f>
        <v>LES OUINS-OUINS D'ETAMPES</v>
      </c>
      <c r="K4" s="1" t="str">
        <f>equipes!A21</f>
        <v>QUADRICOLORS</v>
      </c>
      <c r="L4" s="2" t="str">
        <f>equipes!A4</f>
        <v>SI VIS PACEM, PARA BELLUM</v>
      </c>
      <c r="M4" s="1" t="str">
        <f>equipes!A5</f>
        <v>L'ILE BORIS</v>
      </c>
      <c r="N4" s="2" t="str">
        <f>equipes!A30</f>
        <v>LES CAVALIERS DE L'APOCALYPSE</v>
      </c>
      <c r="O4" s="1" t="str">
        <f>equipes!A31</f>
        <v>LES BUNGA BUNGA</v>
      </c>
      <c r="P4" s="2" t="str">
        <f>equipes!A14</f>
        <v>LES EXPERS AMIS AMIS</v>
      </c>
      <c r="Q4" s="1" t="str">
        <f>equipes!A15</f>
        <v>LE GROUPE DES</v>
      </c>
      <c r="R4" s="2" t="str">
        <f>equipes!A40</f>
        <v>LES COMPLICES</v>
      </c>
      <c r="S4" s="1" t="str">
        <f>equipes!A41</f>
        <v>LES CROODS</v>
      </c>
      <c r="T4" s="2" t="str">
        <f>equipes!A24</f>
        <v>JEFF ET LES ETAMPOISES</v>
      </c>
      <c r="U4" s="1" t="str">
        <f>equipes!A25</f>
        <v>LEBOEUF CAROTTE</v>
      </c>
      <c r="V4" s="2" t="str">
        <f>equipes!A8</f>
        <v>LES ZINGOUINGOUINS</v>
      </c>
      <c r="W4" s="1" t="str">
        <f>equipes!A9</f>
        <v>PAL'PATROL</v>
      </c>
      <c r="X4" s="2" t="str">
        <f>equipes!A34</f>
        <v>BIP BIP ET LES COYOTES</v>
      </c>
      <c r="Y4" s="1" t="str">
        <f>equipes!A35</f>
        <v>LES PIEDS NICKELES</v>
      </c>
      <c r="Z4" s="2" t="str">
        <f>equipes!A18</f>
        <v>POUBELLE ESSONNES</v>
      </c>
      <c r="AA4" s="1" t="str">
        <f>equipes!A19</f>
        <v>LES EXPERTS</v>
      </c>
      <c r="AB4" s="2" t="str">
        <f>equipes!A2</f>
        <v>MASSYWOOD</v>
      </c>
      <c r="AC4" s="1" t="str">
        <f>equipes!A3</f>
        <v>LES KSOC</v>
      </c>
      <c r="AD4" s="2" t="str">
        <f>equipes!A28</f>
        <v>TOTALLY COPS</v>
      </c>
      <c r="AE4" s="1" t="str">
        <f>equipes!A29</f>
        <v>CLAUDIE ET LES SEPT NAINS</v>
      </c>
      <c r="AF4" s="2" t="str">
        <f>equipes!A12</f>
        <v>JUV BY NIGHT</v>
      </c>
      <c r="AG4" s="1" t="str">
        <f>equipes!A13</f>
        <v>PEGASUS</v>
      </c>
      <c r="AH4" s="2" t="str">
        <f>equipes!A38</f>
        <v>LE FC REDBOUILES</v>
      </c>
      <c r="AI4" s="1" t="str">
        <f>equipes!A39</f>
        <v>VAL'HEUREUX</v>
      </c>
      <c r="AJ4" s="2" t="str">
        <f>equipes!A22</f>
        <v>INCOGNITOS</v>
      </c>
      <c r="AK4" s="1" t="str">
        <f>equipes!A23</f>
        <v>ERROR 404 -TEAM NOT FOUND</v>
      </c>
      <c r="AL4" s="2" t="str">
        <f>equipes!A6</f>
        <v>LES PETITES CULOTTES</v>
      </c>
      <c r="AM4" s="1" t="str">
        <f>equipes!A7</f>
        <v>ETAMPES</v>
      </c>
      <c r="AN4" s="2" t="str">
        <f>equipes!A32</f>
        <v>LA DRINK TEAM</v>
      </c>
      <c r="AO4" s="1" t="str">
        <f>equipes!A33</f>
        <v>ON JOUE A DOMICILE</v>
      </c>
      <c r="AP4" s="2" t="str">
        <f>equipes!A16</f>
        <v>VENI VIDI VICI</v>
      </c>
      <c r="AQ4" s="1" t="str">
        <f>equipes!A17</f>
        <v>TEAM OMP</v>
      </c>
      <c r="AR4" s="2" t="str">
        <f>equipes!A42</f>
        <v>CDI</v>
      </c>
    </row>
    <row r="5" spans="2:44" x14ac:dyDescent="0.3">
      <c r="B5" s="13" t="s">
        <v>43</v>
      </c>
      <c r="C5" s="9" t="str">
        <f>equipes!A2</f>
        <v>MASSYWOOD</v>
      </c>
      <c r="D5" s="2" t="str">
        <f>equipes!A25</f>
        <v>LEBOEUF CAROTTE</v>
      </c>
      <c r="E5" s="1" t="str">
        <f>equipes!A28</f>
        <v>TOTALLY COPS</v>
      </c>
      <c r="F5" s="2" t="str">
        <f>equipes!A9</f>
        <v>PAL'PATROL</v>
      </c>
      <c r="G5" s="1" t="str">
        <f>equipes!A12</f>
        <v>JUV BY NIGHT</v>
      </c>
      <c r="H5" s="2" t="str">
        <f>equipes!A35</f>
        <v>LES PIEDS NICKELES</v>
      </c>
      <c r="I5" s="1" t="str">
        <f>equipes!A38</f>
        <v>LE FC REDBOUILES</v>
      </c>
      <c r="J5" s="2" t="str">
        <f>equipes!A19</f>
        <v>LES EXPERTS</v>
      </c>
      <c r="K5" s="1" t="str">
        <f>equipes!A22</f>
        <v>INCOGNITOS</v>
      </c>
      <c r="L5" s="2" t="str">
        <f>equipes!A3</f>
        <v>LES KSOC</v>
      </c>
      <c r="M5" s="1" t="str">
        <f>equipes!A6</f>
        <v>LES PETITES CULOTTES</v>
      </c>
      <c r="N5" s="2" t="str">
        <f>equipes!A29</f>
        <v>CLAUDIE ET LES SEPT NAINS</v>
      </c>
      <c r="O5" s="1" t="str">
        <f>equipes!A32</f>
        <v>LA DRINK TEAM</v>
      </c>
      <c r="P5" s="2" t="str">
        <f>equipes!A13</f>
        <v>PEGASUS</v>
      </c>
      <c r="Q5" s="1" t="str">
        <f>equipes!A16</f>
        <v>VENI VIDI VICI</v>
      </c>
      <c r="R5" s="2" t="str">
        <f>equipes!A39</f>
        <v>VAL'HEUREUX</v>
      </c>
      <c r="S5" s="1" t="str">
        <f>equipes!A42</f>
        <v>CDI</v>
      </c>
      <c r="T5" s="2" t="str">
        <f>equipes!A23</f>
        <v>ERROR 404 -TEAM NOT FOUND</v>
      </c>
      <c r="U5" s="1" t="str">
        <f>equipes!A26</f>
        <v>BAC NUIT VYVS</v>
      </c>
      <c r="V5" s="2" t="str">
        <f>equipes!A7</f>
        <v>ETAMPES</v>
      </c>
      <c r="W5" s="1" t="str">
        <f>equipes!A10</f>
        <v>LES DIEUX DU CIRQUE</v>
      </c>
      <c r="X5" s="2" t="str">
        <f>equipes!A33</f>
        <v>ON JOUE A DOMICILE</v>
      </c>
      <c r="Y5" s="1" t="str">
        <f>equipes!A36</f>
        <v>BARBAPOLICE</v>
      </c>
      <c r="Z5" s="2" t="str">
        <f>equipes!A17</f>
        <v>TEAM OMP</v>
      </c>
      <c r="AA5" s="1" t="str">
        <f>equipes!A20</f>
        <v>LES OUINS-OUINS D'ETAMPES</v>
      </c>
      <c r="AB5" s="2" t="str">
        <f>equipes!A1</f>
        <v>BLS JUVISY</v>
      </c>
      <c r="AC5" s="1" t="str">
        <f>equipes!A4</f>
        <v>SI VIS PACEM, PARA BELLUM</v>
      </c>
      <c r="AD5" s="2" t="str">
        <f>equipes!A27</f>
        <v>LES CHIKENS RUN</v>
      </c>
      <c r="AE5" s="1" t="str">
        <f>equipes!A30</f>
        <v>LES CAVALIERS DE L'APOCALYPSE</v>
      </c>
      <c r="AF5" s="2" t="str">
        <f>equipes!A11</f>
        <v>LES TAGADAS</v>
      </c>
      <c r="AG5" s="1" t="str">
        <f>equipes!A14</f>
        <v>LES EXPERS AMIS AMIS</v>
      </c>
      <c r="AH5" s="2" t="str">
        <f>equipes!A37</f>
        <v>D-DESPE 91</v>
      </c>
      <c r="AI5" s="1" t="str">
        <f>equipes!A40</f>
        <v>LES COMPLICES</v>
      </c>
      <c r="AJ5" s="2" t="str">
        <f>equipes!A21</f>
        <v>QUADRICOLORS</v>
      </c>
      <c r="AK5" s="1" t="str">
        <f>equipes!A24</f>
        <v>JEFF ET LES ETAMPOISES</v>
      </c>
      <c r="AL5" s="2" t="str">
        <f>equipes!A5</f>
        <v>L'ILE BORIS</v>
      </c>
      <c r="AM5" s="1" t="str">
        <f>equipes!A8</f>
        <v>LES ZINGOUINGOUINS</v>
      </c>
      <c r="AN5" s="2" t="str">
        <f>equipes!A31</f>
        <v>LES BUNGA BUNGA</v>
      </c>
      <c r="AO5" s="1" t="str">
        <f>equipes!A34</f>
        <v>BIP BIP ET LES COYOTES</v>
      </c>
      <c r="AP5" s="2" t="str">
        <f>equipes!A15</f>
        <v>LE GROUPE DES</v>
      </c>
      <c r="AQ5" s="1" t="str">
        <f>equipes!A18</f>
        <v>POUBELLE ESSONNES</v>
      </c>
      <c r="AR5" s="2" t="str">
        <f>equipes!A41</f>
        <v>LES CROODS</v>
      </c>
    </row>
    <row r="6" spans="2:44" x14ac:dyDescent="0.3">
      <c r="B6" s="13" t="s">
        <v>44</v>
      </c>
      <c r="C6" s="9" t="str">
        <f>equipes!A3</f>
        <v>LES KSOC</v>
      </c>
      <c r="D6" s="2" t="str">
        <f>equipes!A24</f>
        <v>JEFF ET LES ETAMPOISES</v>
      </c>
      <c r="E6" s="1" t="str">
        <f>equipes!A29</f>
        <v>CLAUDIE ET LES SEPT NAINS</v>
      </c>
      <c r="F6" s="2" t="str">
        <f>equipes!A8</f>
        <v>LES ZINGOUINGOUINS</v>
      </c>
      <c r="G6" s="1" t="str">
        <f>equipes!A13</f>
        <v>PEGASUS</v>
      </c>
      <c r="H6" s="2" t="str">
        <f>equipes!A34</f>
        <v>BIP BIP ET LES COYOTES</v>
      </c>
      <c r="I6" s="1" t="str">
        <f>equipes!A39</f>
        <v>VAL'HEUREUX</v>
      </c>
      <c r="J6" s="2" t="str">
        <f>equipes!A18</f>
        <v>POUBELLE ESSONNES</v>
      </c>
      <c r="K6" s="1" t="str">
        <f>equipes!A23</f>
        <v>ERROR 404 -TEAM NOT FOUND</v>
      </c>
      <c r="L6" s="2" t="str">
        <f>equipes!A2</f>
        <v>MASSYWOOD</v>
      </c>
      <c r="M6" s="1" t="str">
        <f>equipes!A7</f>
        <v>ETAMPES</v>
      </c>
      <c r="N6" s="2" t="str">
        <f>equipes!A28</f>
        <v>TOTALLY COPS</v>
      </c>
      <c r="O6" s="1" t="str">
        <f>equipes!A33</f>
        <v>ON JOUE A DOMICILE</v>
      </c>
      <c r="P6" s="2" t="str">
        <f>equipes!A12</f>
        <v>JUV BY NIGHT</v>
      </c>
      <c r="Q6" s="1" t="str">
        <f>equipes!A17</f>
        <v>TEAM OMP</v>
      </c>
      <c r="R6" s="2" t="str">
        <f>equipes!A38</f>
        <v>LE FC REDBOUILES</v>
      </c>
      <c r="S6" s="1" t="str">
        <f>equipes!A1</f>
        <v>BLS JUVISY</v>
      </c>
      <c r="T6" s="2" t="str">
        <f>equipes!A22</f>
        <v>INCOGNITOS</v>
      </c>
      <c r="U6" s="1" t="str">
        <f>equipes!A27</f>
        <v>LES CHIKENS RUN</v>
      </c>
      <c r="V6" s="2" t="str">
        <f>equipes!A6</f>
        <v>LES PETITES CULOTTES</v>
      </c>
      <c r="W6" s="1" t="str">
        <f>equipes!A11</f>
        <v>LES TAGADAS</v>
      </c>
      <c r="X6" s="2" t="str">
        <f>equipes!A32</f>
        <v>LA DRINK TEAM</v>
      </c>
      <c r="Y6" s="1" t="str">
        <f>equipes!A37</f>
        <v>D-DESPE 91</v>
      </c>
      <c r="Z6" s="2" t="str">
        <f>equipes!A16</f>
        <v>VENI VIDI VICI</v>
      </c>
      <c r="AA6" s="1" t="str">
        <f>equipes!A21</f>
        <v>QUADRICOLORS</v>
      </c>
      <c r="AB6" s="2" t="str">
        <f>equipes!A42</f>
        <v>CDI</v>
      </c>
      <c r="AC6" s="1" t="str">
        <f>equipes!A5</f>
        <v>L'ILE BORIS</v>
      </c>
      <c r="AD6" s="2" t="str">
        <f>equipes!A26</f>
        <v>BAC NUIT VYVS</v>
      </c>
      <c r="AE6" s="1" t="str">
        <f>equipes!A31</f>
        <v>LES BUNGA BUNGA</v>
      </c>
      <c r="AF6" s="2" t="str">
        <f>equipes!A10</f>
        <v>LES DIEUX DU CIRQUE</v>
      </c>
      <c r="AG6" s="1" t="str">
        <f>equipes!A15</f>
        <v>LE GROUPE DES</v>
      </c>
      <c r="AH6" s="2" t="str">
        <f>equipes!A36</f>
        <v>BARBAPOLICE</v>
      </c>
      <c r="AI6" s="1" t="str">
        <f>equipes!A41</f>
        <v>LES CROODS</v>
      </c>
      <c r="AJ6" s="2" t="str">
        <f>equipes!A20</f>
        <v>LES OUINS-OUINS D'ETAMPES</v>
      </c>
      <c r="AK6" s="1" t="str">
        <f>equipes!A25</f>
        <v>LEBOEUF CAROTTE</v>
      </c>
      <c r="AL6" s="2" t="str">
        <f>equipes!A4</f>
        <v>SI VIS PACEM, PARA BELLUM</v>
      </c>
      <c r="AM6" s="1" t="str">
        <f>equipes!A9</f>
        <v>PAL'PATROL</v>
      </c>
      <c r="AN6" s="2" t="str">
        <f>equipes!A30</f>
        <v>LES CAVALIERS DE L'APOCALYPSE</v>
      </c>
      <c r="AO6" s="1" t="str">
        <f>equipes!A35</f>
        <v>LES PIEDS NICKELES</v>
      </c>
      <c r="AP6" s="2" t="str">
        <f>equipes!A14</f>
        <v>LES EXPERS AMIS AMIS</v>
      </c>
      <c r="AQ6" s="1" t="str">
        <f>equipes!A19</f>
        <v>LES EXPERTS</v>
      </c>
      <c r="AR6" s="2" t="str">
        <f>equipes!A40</f>
        <v>LES COMPLICES</v>
      </c>
    </row>
    <row r="7" spans="2:44" x14ac:dyDescent="0.3">
      <c r="B7" s="13" t="s">
        <v>45</v>
      </c>
      <c r="C7" s="9" t="str">
        <f>equipes!A4</f>
        <v>SI VIS PACEM, PARA BELLUM</v>
      </c>
      <c r="D7" s="2" t="str">
        <f>equipes!A23</f>
        <v>ERROR 404 -TEAM NOT FOUND</v>
      </c>
      <c r="E7" s="1" t="str">
        <f>equipes!A30</f>
        <v>LES CAVALIERS DE L'APOCALYPSE</v>
      </c>
      <c r="F7" s="2" t="str">
        <f>equipes!A7</f>
        <v>ETAMPES</v>
      </c>
      <c r="G7" s="1" t="str">
        <f>equipes!A14</f>
        <v>LES EXPERS AMIS AMIS</v>
      </c>
      <c r="H7" s="2" t="str">
        <f>equipes!A33</f>
        <v>ON JOUE A DOMICILE</v>
      </c>
      <c r="I7" s="1" t="str">
        <f>equipes!A40</f>
        <v>LES COMPLICES</v>
      </c>
      <c r="J7" s="2" t="str">
        <f>equipes!A17</f>
        <v>TEAM OMP</v>
      </c>
      <c r="K7" s="1" t="str">
        <f>equipes!A24</f>
        <v>JEFF ET LES ETAMPOISES</v>
      </c>
      <c r="L7" s="2" t="str">
        <f>equipes!A1</f>
        <v>BLS JUVISY</v>
      </c>
      <c r="M7" s="1" t="str">
        <f>equipes!A8</f>
        <v>LES ZINGOUINGOUINS</v>
      </c>
      <c r="N7" s="2" t="str">
        <f>equipes!A27</f>
        <v>LES CHIKENS RUN</v>
      </c>
      <c r="O7" s="1" t="str">
        <f>equipes!A34</f>
        <v>BIP BIP ET LES COYOTES</v>
      </c>
      <c r="P7" s="2" t="str">
        <f>equipes!A11</f>
        <v>LES TAGADAS</v>
      </c>
      <c r="Q7" s="1" t="str">
        <f>equipes!A18</f>
        <v>POUBELLE ESSONNES</v>
      </c>
      <c r="R7" s="2" t="str">
        <f>equipes!A37</f>
        <v>D-DESPE 91</v>
      </c>
      <c r="S7" s="1" t="str">
        <f>equipes!A2</f>
        <v>MASSYWOOD</v>
      </c>
      <c r="T7" s="2" t="str">
        <f>equipes!A21</f>
        <v>QUADRICOLORS</v>
      </c>
      <c r="U7" s="1" t="str">
        <f>equipes!A28</f>
        <v>TOTALLY COPS</v>
      </c>
      <c r="V7" s="2" t="str">
        <f>equipes!A5</f>
        <v>L'ILE BORIS</v>
      </c>
      <c r="W7" s="1" t="str">
        <f>equipes!A12</f>
        <v>JUV BY NIGHT</v>
      </c>
      <c r="X7" s="2" t="str">
        <f>equipes!A31</f>
        <v>LES BUNGA BUNGA</v>
      </c>
      <c r="Y7" s="1" t="str">
        <f>equipes!A38</f>
        <v>LE FC REDBOUILES</v>
      </c>
      <c r="Z7" s="2" t="str">
        <f>equipes!A15</f>
        <v>LE GROUPE DES</v>
      </c>
      <c r="AA7" s="1" t="str">
        <f>equipes!A22</f>
        <v>INCOGNITOS</v>
      </c>
      <c r="AB7" s="2" t="str">
        <f>equipes!A41</f>
        <v>LES CROODS</v>
      </c>
      <c r="AC7" s="1" t="str">
        <f>equipes!A6</f>
        <v>LES PETITES CULOTTES</v>
      </c>
      <c r="AD7" s="2" t="str">
        <f>equipes!A25</f>
        <v>LEBOEUF CAROTTE</v>
      </c>
      <c r="AE7" s="1" t="str">
        <f>equipes!A32</f>
        <v>LA DRINK TEAM</v>
      </c>
      <c r="AF7" s="2" t="str">
        <f>equipes!A9</f>
        <v>PAL'PATROL</v>
      </c>
      <c r="AG7" s="1" t="str">
        <f>equipes!A16</f>
        <v>VENI VIDI VICI</v>
      </c>
      <c r="AH7" s="2" t="str">
        <f>equipes!A35</f>
        <v>LES PIEDS NICKELES</v>
      </c>
      <c r="AI7" s="1" t="str">
        <f>equipes!A42</f>
        <v>CDI</v>
      </c>
      <c r="AJ7" s="2" t="str">
        <f>equipes!A19</f>
        <v>LES EXPERTS</v>
      </c>
      <c r="AK7" s="1" t="str">
        <f>equipes!A26</f>
        <v>BAC NUIT VYVS</v>
      </c>
      <c r="AL7" s="2" t="str">
        <f>equipes!A3</f>
        <v>LES KSOC</v>
      </c>
      <c r="AM7" s="1" t="str">
        <f>equipes!A10</f>
        <v>LES DIEUX DU CIRQUE</v>
      </c>
      <c r="AN7" s="2" t="str">
        <f>equipes!A29</f>
        <v>CLAUDIE ET LES SEPT NAINS</v>
      </c>
      <c r="AO7" s="1" t="str">
        <f>equipes!A36</f>
        <v>BARBAPOLICE</v>
      </c>
      <c r="AP7" s="2" t="str">
        <f>equipes!A13</f>
        <v>PEGASUS</v>
      </c>
      <c r="AQ7" s="1" t="str">
        <f>equipes!A20</f>
        <v>LES OUINS-OUINS D'ETAMPES</v>
      </c>
      <c r="AR7" s="2" t="str">
        <f>equipes!A39</f>
        <v>VAL'HEUREUX</v>
      </c>
    </row>
    <row r="8" spans="2:44" x14ac:dyDescent="0.3">
      <c r="B8" s="13" t="s">
        <v>46</v>
      </c>
      <c r="C8" s="9" t="str">
        <f>equipes!A5</f>
        <v>L'ILE BORIS</v>
      </c>
      <c r="D8" s="2" t="str">
        <f>equipes!A22</f>
        <v>INCOGNITOS</v>
      </c>
      <c r="E8" s="1" t="str">
        <f>equipes!A31</f>
        <v>LES BUNGA BUNGA</v>
      </c>
      <c r="F8" s="2" t="str">
        <f>equipes!A6</f>
        <v>LES PETITES CULOTTES</v>
      </c>
      <c r="G8" s="1" t="str">
        <f>equipes!A15</f>
        <v>LE GROUPE DES</v>
      </c>
      <c r="H8" s="2" t="str">
        <f>equipes!A32</f>
        <v>LA DRINK TEAM</v>
      </c>
      <c r="I8" s="1" t="str">
        <f>equipes!A41</f>
        <v>LES CROODS</v>
      </c>
      <c r="J8" s="2" t="str">
        <f>equipes!A16</f>
        <v>VENI VIDI VICI</v>
      </c>
      <c r="K8" s="1" t="str">
        <f>equipes!A25</f>
        <v>LEBOEUF CAROTTE</v>
      </c>
      <c r="L8" s="2" t="str">
        <f>equipes!A42</f>
        <v>CDI</v>
      </c>
      <c r="M8" s="1" t="str">
        <f>equipes!A9</f>
        <v>PAL'PATROL</v>
      </c>
      <c r="N8" s="2" t="str">
        <f>equipes!A26</f>
        <v>BAC NUIT VYVS</v>
      </c>
      <c r="O8" s="1" t="str">
        <f>equipes!A35</f>
        <v>LES PIEDS NICKELES</v>
      </c>
      <c r="P8" s="2" t="str">
        <f>equipes!A10</f>
        <v>LES DIEUX DU CIRQUE</v>
      </c>
      <c r="Q8" s="1" t="str">
        <f>equipes!A19</f>
        <v>LES EXPERTS</v>
      </c>
      <c r="R8" s="2" t="str">
        <f>equipes!A36</f>
        <v>BARBAPOLICE</v>
      </c>
      <c r="S8" s="1" t="str">
        <f>equipes!A3</f>
        <v>LES KSOC</v>
      </c>
      <c r="T8" s="2" t="str">
        <f>equipes!A20</f>
        <v>LES OUINS-OUINS D'ETAMPES</v>
      </c>
      <c r="U8" s="1" t="str">
        <f>equipes!A29</f>
        <v>CLAUDIE ET LES SEPT NAINS</v>
      </c>
      <c r="V8" s="2" t="str">
        <f>equipes!A4</f>
        <v>SI VIS PACEM, PARA BELLUM</v>
      </c>
      <c r="W8" s="1" t="str">
        <f>equipes!A13</f>
        <v>PEGASUS</v>
      </c>
      <c r="X8" s="2" t="str">
        <f>equipes!A30</f>
        <v>LES CAVALIERS DE L'APOCALYPSE</v>
      </c>
      <c r="Y8" s="1" t="str">
        <f>equipes!A39</f>
        <v>VAL'HEUREUX</v>
      </c>
      <c r="Z8" s="2" t="str">
        <f>equipes!A14</f>
        <v>LES EXPERS AMIS AMIS</v>
      </c>
      <c r="AA8" s="1" t="str">
        <f>equipes!A23</f>
        <v>ERROR 404 -TEAM NOT FOUND</v>
      </c>
      <c r="AB8" s="2" t="str">
        <f>equipes!A40</f>
        <v>LES COMPLICES</v>
      </c>
      <c r="AC8" s="1" t="str">
        <f>equipes!A7</f>
        <v>ETAMPES</v>
      </c>
      <c r="AD8" s="2" t="str">
        <f>equipes!A24</f>
        <v>JEFF ET LES ETAMPOISES</v>
      </c>
      <c r="AE8" s="1" t="str">
        <f>equipes!A33</f>
        <v>ON JOUE A DOMICILE</v>
      </c>
      <c r="AF8" s="2" t="str">
        <f>equipes!A8</f>
        <v>LES ZINGOUINGOUINS</v>
      </c>
      <c r="AG8" s="1" t="str">
        <f>equipes!A17</f>
        <v>TEAM OMP</v>
      </c>
      <c r="AH8" s="2" t="str">
        <f>equipes!A34</f>
        <v>BIP BIP ET LES COYOTES</v>
      </c>
      <c r="AI8" s="1" t="str">
        <f>equipes!A1</f>
        <v>BLS JUVISY</v>
      </c>
      <c r="AJ8" s="2" t="str">
        <f>equipes!A18</f>
        <v>POUBELLE ESSONNES</v>
      </c>
      <c r="AK8" s="1" t="str">
        <f>equipes!A27</f>
        <v>LES CHIKENS RUN</v>
      </c>
      <c r="AL8" s="2" t="str">
        <f>equipes!A2</f>
        <v>MASSYWOOD</v>
      </c>
      <c r="AM8" s="1" t="str">
        <f>equipes!A11</f>
        <v>LES TAGADAS</v>
      </c>
      <c r="AN8" s="2" t="str">
        <f>equipes!A28</f>
        <v>TOTALLY COPS</v>
      </c>
      <c r="AO8" s="1" t="str">
        <f>equipes!A37</f>
        <v>D-DESPE 91</v>
      </c>
      <c r="AP8" s="2" t="str">
        <f>equipes!A12</f>
        <v>JUV BY NIGHT</v>
      </c>
      <c r="AQ8" s="1" t="str">
        <f>equipes!A21</f>
        <v>QUADRICOLORS</v>
      </c>
      <c r="AR8" s="2" t="str">
        <f>equipes!A38</f>
        <v>LE FC REDBOUILES</v>
      </c>
    </row>
    <row r="9" spans="2:44" x14ac:dyDescent="0.3">
      <c r="B9" s="13" t="s">
        <v>47</v>
      </c>
      <c r="C9" s="9" t="str">
        <f>equipes!A6</f>
        <v>LES PETITES CULOTTES</v>
      </c>
      <c r="D9" s="2" t="str">
        <f>equipes!A21</f>
        <v>QUADRICOLORS</v>
      </c>
      <c r="E9" s="1" t="str">
        <f>equipes!A32</f>
        <v>LA DRINK TEAM</v>
      </c>
      <c r="F9" s="2" t="str">
        <f>equipes!A5</f>
        <v>L'ILE BORIS</v>
      </c>
      <c r="G9" s="1" t="str">
        <f>equipes!A16</f>
        <v>VENI VIDI VICI</v>
      </c>
      <c r="H9" s="2" t="str">
        <f>equipes!A31</f>
        <v>LES BUNGA BUNGA</v>
      </c>
      <c r="I9" s="1" t="str">
        <f>equipes!A42</f>
        <v>CDI</v>
      </c>
      <c r="J9" s="2" t="str">
        <f>equipes!A15</f>
        <v>LE GROUPE DES</v>
      </c>
      <c r="K9" s="1" t="str">
        <f>equipes!A26</f>
        <v>BAC NUIT VYVS</v>
      </c>
      <c r="L9" s="2" t="str">
        <f>equipes!A41</f>
        <v>LES CROODS</v>
      </c>
      <c r="M9" s="1" t="str">
        <f>equipes!A10</f>
        <v>LES DIEUX DU CIRQUE</v>
      </c>
      <c r="N9" s="2" t="str">
        <f>equipes!A25</f>
        <v>LEBOEUF CAROTTE</v>
      </c>
      <c r="O9" s="1" t="str">
        <f>equipes!A36</f>
        <v>BARBAPOLICE</v>
      </c>
      <c r="P9" s="2" t="str">
        <f>equipes!A9</f>
        <v>PAL'PATROL</v>
      </c>
      <c r="Q9" s="1" t="str">
        <f>equipes!A20</f>
        <v>LES OUINS-OUINS D'ETAMPES</v>
      </c>
      <c r="R9" s="2" t="str">
        <f>equipes!A35</f>
        <v>LES PIEDS NICKELES</v>
      </c>
      <c r="S9" s="1" t="str">
        <f>equipes!A4</f>
        <v>SI VIS PACEM, PARA BELLUM</v>
      </c>
      <c r="T9" s="2" t="str">
        <f>equipes!A19</f>
        <v>LES EXPERTS</v>
      </c>
      <c r="U9" s="1" t="str">
        <f>equipes!A30</f>
        <v>LES CAVALIERS DE L'APOCALYPSE</v>
      </c>
      <c r="V9" s="2" t="str">
        <f>equipes!A3</f>
        <v>LES KSOC</v>
      </c>
      <c r="W9" s="1" t="str">
        <f>equipes!A14</f>
        <v>LES EXPERS AMIS AMIS</v>
      </c>
      <c r="X9" s="2" t="str">
        <f>equipes!A29</f>
        <v>CLAUDIE ET LES SEPT NAINS</v>
      </c>
      <c r="Y9" s="1" t="str">
        <f>equipes!A40</f>
        <v>LES COMPLICES</v>
      </c>
      <c r="Z9" s="2" t="str">
        <f>equipes!A13</f>
        <v>PEGASUS</v>
      </c>
      <c r="AA9" s="1" t="str">
        <f>equipes!A24</f>
        <v>JEFF ET LES ETAMPOISES</v>
      </c>
      <c r="AB9" s="2" t="str">
        <f>equipes!A39</f>
        <v>VAL'HEUREUX</v>
      </c>
      <c r="AC9" s="1" t="str">
        <f>equipes!A8</f>
        <v>LES ZINGOUINGOUINS</v>
      </c>
      <c r="AD9" s="2" t="str">
        <f>equipes!A23</f>
        <v>ERROR 404 -TEAM NOT FOUND</v>
      </c>
      <c r="AE9" s="1" t="str">
        <f>equipes!A34</f>
        <v>BIP BIP ET LES COYOTES</v>
      </c>
      <c r="AF9" s="2" t="str">
        <f>equipes!A7</f>
        <v>ETAMPES</v>
      </c>
      <c r="AG9" s="1" t="str">
        <f>equipes!A18</f>
        <v>POUBELLE ESSONNES</v>
      </c>
      <c r="AH9" s="2" t="str">
        <f>equipes!A33</f>
        <v>ON JOUE A DOMICILE</v>
      </c>
      <c r="AI9" s="1" t="str">
        <f>equipes!A2</f>
        <v>MASSYWOOD</v>
      </c>
      <c r="AJ9" s="2" t="str">
        <f>equipes!A17</f>
        <v>TEAM OMP</v>
      </c>
      <c r="AK9" s="1" t="str">
        <f>equipes!A28</f>
        <v>TOTALLY COPS</v>
      </c>
      <c r="AL9" s="2" t="str">
        <f>equipes!A1</f>
        <v>BLS JUVISY</v>
      </c>
      <c r="AM9" s="1" t="str">
        <f>equipes!A12</f>
        <v>JUV BY NIGHT</v>
      </c>
      <c r="AN9" s="2" t="str">
        <f>equipes!A27</f>
        <v>LES CHIKENS RUN</v>
      </c>
      <c r="AO9" s="1" t="str">
        <f>equipes!A38</f>
        <v>LE FC REDBOUILES</v>
      </c>
      <c r="AP9" s="2" t="str">
        <f>equipes!A11</f>
        <v>LES TAGADAS</v>
      </c>
      <c r="AQ9" s="1" t="str">
        <f>equipes!A22</f>
        <v>INCOGNITOS</v>
      </c>
      <c r="AR9" s="2" t="str">
        <f>equipes!A37</f>
        <v>D-DESPE 91</v>
      </c>
    </row>
    <row r="10" spans="2:44" x14ac:dyDescent="0.3">
      <c r="B10" s="13" t="s">
        <v>48</v>
      </c>
      <c r="C10" s="9" t="str">
        <f>equipes!A7</f>
        <v>ETAMPES</v>
      </c>
      <c r="D10" s="2" t="str">
        <f>equipes!A20</f>
        <v>LES OUINS-OUINS D'ETAMPES</v>
      </c>
      <c r="E10" s="1" t="str">
        <f>equipes!A33</f>
        <v>ON JOUE A DOMICILE</v>
      </c>
      <c r="F10" s="2" t="str">
        <f>equipes!A4</f>
        <v>SI VIS PACEM, PARA BELLUM</v>
      </c>
      <c r="G10" s="1" t="str">
        <f>equipes!A17</f>
        <v>TEAM OMP</v>
      </c>
      <c r="H10" s="2" t="str">
        <f>equipes!A30</f>
        <v>LES CAVALIERS DE L'APOCALYPSE</v>
      </c>
      <c r="I10" s="1" t="str">
        <f>equipes!A1</f>
        <v>BLS JUVISY</v>
      </c>
      <c r="J10" s="2" t="str">
        <f>equipes!A14</f>
        <v>LES EXPERS AMIS AMIS</v>
      </c>
      <c r="K10" s="1" t="str">
        <f>equipes!A27</f>
        <v>LES CHIKENS RUN</v>
      </c>
      <c r="L10" s="2" t="str">
        <f>equipes!A40</f>
        <v>LES COMPLICES</v>
      </c>
      <c r="M10" s="1" t="str">
        <f>equipes!A11</f>
        <v>LES TAGADAS</v>
      </c>
      <c r="N10" s="2" t="str">
        <f>equipes!A24</f>
        <v>JEFF ET LES ETAMPOISES</v>
      </c>
      <c r="O10" s="1" t="str">
        <f>equipes!A37</f>
        <v>D-DESPE 91</v>
      </c>
      <c r="P10" s="2" t="str">
        <f>equipes!A8</f>
        <v>LES ZINGOUINGOUINS</v>
      </c>
      <c r="Q10" s="1" t="str">
        <f>equipes!A21</f>
        <v>QUADRICOLORS</v>
      </c>
      <c r="R10" s="2" t="str">
        <f>equipes!A34</f>
        <v>BIP BIP ET LES COYOTES</v>
      </c>
      <c r="S10" s="1" t="str">
        <f>equipes!A5</f>
        <v>L'ILE BORIS</v>
      </c>
      <c r="T10" s="2" t="str">
        <f>equipes!A18</f>
        <v>POUBELLE ESSONNES</v>
      </c>
      <c r="U10" s="1" t="str">
        <f>equipes!A31</f>
        <v>LES BUNGA BUNGA</v>
      </c>
      <c r="V10" s="2" t="str">
        <f>equipes!A2</f>
        <v>MASSYWOOD</v>
      </c>
      <c r="W10" s="1" t="str">
        <f>equipes!A15</f>
        <v>LE GROUPE DES</v>
      </c>
      <c r="X10" s="2" t="str">
        <f>equipes!A28</f>
        <v>TOTALLY COPS</v>
      </c>
      <c r="Y10" s="1" t="str">
        <f>equipes!A41</f>
        <v>LES CROODS</v>
      </c>
      <c r="Z10" s="2" t="str">
        <f>equipes!A12</f>
        <v>JUV BY NIGHT</v>
      </c>
      <c r="AA10" s="1" t="str">
        <f>equipes!A25</f>
        <v>LEBOEUF CAROTTE</v>
      </c>
      <c r="AB10" s="2" t="str">
        <f>equipes!A38</f>
        <v>LE FC REDBOUILES</v>
      </c>
      <c r="AC10" s="1" t="str">
        <f>equipes!A9</f>
        <v>PAL'PATROL</v>
      </c>
      <c r="AD10" s="2" t="str">
        <f>equipes!A22</f>
        <v>INCOGNITOS</v>
      </c>
      <c r="AE10" s="1" t="str">
        <f>equipes!A35</f>
        <v>LES PIEDS NICKELES</v>
      </c>
      <c r="AF10" s="2" t="str">
        <f>equipes!A6</f>
        <v>LES PETITES CULOTTES</v>
      </c>
      <c r="AG10" s="1" t="str">
        <f>equipes!A19</f>
        <v>LES EXPERTS</v>
      </c>
      <c r="AH10" s="2" t="str">
        <f>equipes!A32</f>
        <v>LA DRINK TEAM</v>
      </c>
      <c r="AI10" s="1" t="str">
        <f>equipes!A3</f>
        <v>LES KSOC</v>
      </c>
      <c r="AJ10" s="2" t="str">
        <f>equipes!A16</f>
        <v>VENI VIDI VICI</v>
      </c>
      <c r="AK10" s="1" t="str">
        <f>equipes!A29</f>
        <v>CLAUDIE ET LES SEPT NAINS</v>
      </c>
      <c r="AL10" s="2" t="str">
        <f>equipes!A42</f>
        <v>CDI</v>
      </c>
      <c r="AM10" s="1" t="str">
        <f>equipes!A13</f>
        <v>PEGASUS</v>
      </c>
      <c r="AN10" s="2" t="str">
        <f>equipes!A26</f>
        <v>BAC NUIT VYVS</v>
      </c>
      <c r="AO10" s="1" t="str">
        <f>equipes!A39</f>
        <v>VAL'HEUREUX</v>
      </c>
      <c r="AP10" s="2" t="str">
        <f>equipes!A10</f>
        <v>LES DIEUX DU CIRQUE</v>
      </c>
      <c r="AQ10" s="1" t="str">
        <f>equipes!A23</f>
        <v>ERROR 404 -TEAM NOT FOUND</v>
      </c>
      <c r="AR10" s="2" t="str">
        <f>equipes!A36</f>
        <v>BARBAPOLICE</v>
      </c>
    </row>
    <row r="11" spans="2:44" x14ac:dyDescent="0.3">
      <c r="B11" s="13" t="s">
        <v>49</v>
      </c>
      <c r="C11" s="9" t="str">
        <f>equipes!A8</f>
        <v>LES ZINGOUINGOUINS</v>
      </c>
      <c r="D11" s="2" t="str">
        <f>equipes!A19</f>
        <v>LES EXPERTS</v>
      </c>
      <c r="E11" s="1" t="str">
        <f>equipes!A34</f>
        <v>BIP BIP ET LES COYOTES</v>
      </c>
      <c r="F11" s="2" t="str">
        <f>equipes!A3</f>
        <v>LES KSOC</v>
      </c>
      <c r="G11" s="1" t="str">
        <f>equipes!A18</f>
        <v>POUBELLE ESSONNES</v>
      </c>
      <c r="H11" s="2" t="str">
        <f>equipes!A29</f>
        <v>CLAUDIE ET LES SEPT NAINS</v>
      </c>
      <c r="I11" s="1" t="str">
        <f>equipes!A2</f>
        <v>MASSYWOOD</v>
      </c>
      <c r="J11" s="2" t="str">
        <f>equipes!A13</f>
        <v>PEGASUS</v>
      </c>
      <c r="K11" s="1" t="str">
        <f>equipes!A28</f>
        <v>TOTALLY COPS</v>
      </c>
      <c r="L11" s="2" t="str">
        <f>equipes!A39</f>
        <v>VAL'HEUREUX</v>
      </c>
      <c r="M11" s="1" t="str">
        <f>equipes!A12</f>
        <v>JUV BY NIGHT</v>
      </c>
      <c r="N11" s="2" t="str">
        <f>equipes!A23</f>
        <v>ERROR 404 -TEAM NOT FOUND</v>
      </c>
      <c r="O11" s="1" t="str">
        <f>equipes!A38</f>
        <v>LE FC REDBOUILES</v>
      </c>
      <c r="P11" s="2" t="str">
        <f>equipes!A7</f>
        <v>ETAMPES</v>
      </c>
      <c r="Q11" s="1" t="str">
        <f>equipes!A22</f>
        <v>INCOGNITOS</v>
      </c>
      <c r="R11" s="2" t="str">
        <f>equipes!A33</f>
        <v>ON JOUE A DOMICILE</v>
      </c>
      <c r="S11" s="1" t="str">
        <f>equipes!A6</f>
        <v>LES PETITES CULOTTES</v>
      </c>
      <c r="T11" s="2" t="str">
        <f>equipes!A17</f>
        <v>TEAM OMP</v>
      </c>
      <c r="U11" s="1" t="str">
        <f>equipes!A32</f>
        <v>LA DRINK TEAM</v>
      </c>
      <c r="V11" s="2" t="str">
        <f>equipes!A1</f>
        <v>BLS JUVISY</v>
      </c>
      <c r="W11" s="1" t="str">
        <f>equipes!A16</f>
        <v>VENI VIDI VICI</v>
      </c>
      <c r="X11" s="2" t="str">
        <f>equipes!A27</f>
        <v>LES CHIKENS RUN</v>
      </c>
      <c r="Y11" s="1" t="str">
        <f>equipes!A42</f>
        <v>CDI</v>
      </c>
      <c r="Z11" s="2" t="str">
        <f>equipes!A11</f>
        <v>LES TAGADAS</v>
      </c>
      <c r="AA11" s="1" t="str">
        <f>equipes!A26</f>
        <v>BAC NUIT VYVS</v>
      </c>
      <c r="AB11" s="2" t="str">
        <f>equipes!A37</f>
        <v>D-DESPE 91</v>
      </c>
      <c r="AC11" s="1" t="str">
        <f>equipes!A10</f>
        <v>LES DIEUX DU CIRQUE</v>
      </c>
      <c r="AD11" s="2" t="str">
        <f>equipes!A21</f>
        <v>QUADRICOLORS</v>
      </c>
      <c r="AE11" s="1" t="str">
        <f>equipes!A36</f>
        <v>BARBAPOLICE</v>
      </c>
      <c r="AF11" s="2" t="str">
        <f>equipes!A5</f>
        <v>L'ILE BORIS</v>
      </c>
      <c r="AG11" s="1" t="str">
        <f>equipes!A20</f>
        <v>LES OUINS-OUINS D'ETAMPES</v>
      </c>
      <c r="AH11" s="2" t="str">
        <f>equipes!A31</f>
        <v>LES BUNGA BUNGA</v>
      </c>
      <c r="AI11" s="1" t="str">
        <f>equipes!A4</f>
        <v>SI VIS PACEM, PARA BELLUM</v>
      </c>
      <c r="AJ11" s="2" t="str">
        <f>equipes!A15</f>
        <v>LE GROUPE DES</v>
      </c>
      <c r="AK11" s="1" t="str">
        <f>equipes!A30</f>
        <v>LES CAVALIERS DE L'APOCALYPSE</v>
      </c>
      <c r="AL11" s="2" t="str">
        <f>equipes!A41</f>
        <v>LES CROODS</v>
      </c>
      <c r="AM11" s="1" t="str">
        <f>equipes!A14</f>
        <v>LES EXPERS AMIS AMIS</v>
      </c>
      <c r="AN11" s="2" t="str">
        <f>equipes!A25</f>
        <v>LEBOEUF CAROTTE</v>
      </c>
      <c r="AO11" s="1" t="str">
        <f>equipes!A40</f>
        <v>LES COMPLICES</v>
      </c>
      <c r="AP11" s="2" t="str">
        <f>equipes!A9</f>
        <v>PAL'PATROL</v>
      </c>
      <c r="AQ11" s="1" t="str">
        <f>equipes!A24</f>
        <v>JEFF ET LES ETAMPOISES</v>
      </c>
      <c r="AR11" s="2" t="str">
        <f>equipes!A35</f>
        <v>LES PIEDS NICKELES</v>
      </c>
    </row>
    <row r="12" spans="2:44" x14ac:dyDescent="0.3">
      <c r="B12" s="13" t="s">
        <v>50</v>
      </c>
      <c r="C12" s="9" t="str">
        <f>equipes!A9</f>
        <v>PAL'PATROL</v>
      </c>
      <c r="D12" s="2" t="str">
        <f>equipes!A18</f>
        <v>POUBELLE ESSONNES</v>
      </c>
      <c r="E12" s="1" t="str">
        <f>equipes!A35</f>
        <v>LES PIEDS NICKELES</v>
      </c>
      <c r="F12" s="2" t="str">
        <f>equipes!A2</f>
        <v>MASSYWOOD</v>
      </c>
      <c r="G12" s="1" t="str">
        <f>equipes!A19</f>
        <v>LES EXPERTS</v>
      </c>
      <c r="H12" s="2" t="str">
        <f>equipes!A28</f>
        <v>TOTALLY COPS</v>
      </c>
      <c r="I12" s="1" t="str">
        <f>equipes!A3</f>
        <v>LES KSOC</v>
      </c>
      <c r="J12" s="2" t="str">
        <f>equipes!A12</f>
        <v>JUV BY NIGHT</v>
      </c>
      <c r="K12" s="1" t="str">
        <f>equipes!A29</f>
        <v>CLAUDIE ET LES SEPT NAINS</v>
      </c>
      <c r="L12" s="2" t="str">
        <f>equipes!A38</f>
        <v>LE FC REDBOUILES</v>
      </c>
      <c r="M12" s="1" t="str">
        <f>equipes!A13</f>
        <v>PEGASUS</v>
      </c>
      <c r="N12" s="2" t="str">
        <f>equipes!A22</f>
        <v>INCOGNITOS</v>
      </c>
      <c r="O12" s="1" t="str">
        <f>equipes!A39</f>
        <v>VAL'HEUREUX</v>
      </c>
      <c r="P12" s="2" t="str">
        <f>equipes!A6</f>
        <v>LES PETITES CULOTTES</v>
      </c>
      <c r="Q12" s="1" t="str">
        <f>equipes!A23</f>
        <v>ERROR 404 -TEAM NOT FOUND</v>
      </c>
      <c r="R12" s="2" t="str">
        <f>equipes!A32</f>
        <v>LA DRINK TEAM</v>
      </c>
      <c r="S12" s="1" t="str">
        <f>equipes!A7</f>
        <v>ETAMPES</v>
      </c>
      <c r="T12" s="2" t="str">
        <f>equipes!A16</f>
        <v>VENI VIDI VICI</v>
      </c>
      <c r="U12" s="1" t="str">
        <f>equipes!A33</f>
        <v>ON JOUE A DOMICILE</v>
      </c>
      <c r="V12" s="2" t="str">
        <f>equipes!A42</f>
        <v>CDI</v>
      </c>
      <c r="W12" s="1" t="str">
        <f>equipes!A17</f>
        <v>TEAM OMP</v>
      </c>
      <c r="X12" s="2" t="str">
        <f>equipes!A26</f>
        <v>BAC NUIT VYVS</v>
      </c>
      <c r="Y12" s="1" t="str">
        <f>equipes!A1</f>
        <v>BLS JUVISY</v>
      </c>
      <c r="Z12" s="2" t="str">
        <f>equipes!A10</f>
        <v>LES DIEUX DU CIRQUE</v>
      </c>
      <c r="AA12" s="1" t="str">
        <f>equipes!A27</f>
        <v>LES CHIKENS RUN</v>
      </c>
      <c r="AB12" s="2" t="str">
        <f>equipes!A36</f>
        <v>BARBAPOLICE</v>
      </c>
      <c r="AC12" s="1" t="str">
        <f>equipes!A11</f>
        <v>LES TAGADAS</v>
      </c>
      <c r="AD12" s="2" t="str">
        <f>equipes!A20</f>
        <v>LES OUINS-OUINS D'ETAMPES</v>
      </c>
      <c r="AE12" s="1" t="str">
        <f>equipes!A37</f>
        <v>D-DESPE 91</v>
      </c>
      <c r="AF12" s="2" t="str">
        <f>equipes!A4</f>
        <v>SI VIS PACEM, PARA BELLUM</v>
      </c>
      <c r="AG12" s="1" t="str">
        <f>equipes!A21</f>
        <v>QUADRICOLORS</v>
      </c>
      <c r="AH12" s="2" t="str">
        <f>equipes!A30</f>
        <v>LES CAVALIERS DE L'APOCALYPSE</v>
      </c>
      <c r="AI12" s="1" t="str">
        <f>equipes!A5</f>
        <v>L'ILE BORIS</v>
      </c>
      <c r="AJ12" s="2" t="str">
        <f>equipes!A14</f>
        <v>LES EXPERS AMIS AMIS</v>
      </c>
      <c r="AK12" s="1" t="str">
        <f>equipes!A31</f>
        <v>LES BUNGA BUNGA</v>
      </c>
      <c r="AL12" s="2" t="str">
        <f>equipes!A40</f>
        <v>LES COMPLICES</v>
      </c>
      <c r="AM12" s="1" t="str">
        <f>equipes!A15</f>
        <v>LE GROUPE DES</v>
      </c>
      <c r="AN12" s="2" t="str">
        <f>equipes!A24</f>
        <v>JEFF ET LES ETAMPOISES</v>
      </c>
      <c r="AO12" s="1" t="str">
        <f>equipes!A41</f>
        <v>LES CROODS</v>
      </c>
      <c r="AP12" s="2" t="str">
        <f>equipes!A8</f>
        <v>LES ZINGOUINGOUINS</v>
      </c>
      <c r="AQ12" s="1" t="str">
        <f>equipes!A25</f>
        <v>LEBOEUF CAROTTE</v>
      </c>
      <c r="AR12" s="2" t="str">
        <f>equipes!A34</f>
        <v>BIP BIP ET LES COYOTES</v>
      </c>
    </row>
    <row r="13" spans="2:44" x14ac:dyDescent="0.3">
      <c r="B13" s="13" t="s">
        <v>51</v>
      </c>
      <c r="C13" s="9" t="str">
        <f>equipes!A10</f>
        <v>LES DIEUX DU CIRQUE</v>
      </c>
      <c r="D13" s="2" t="str">
        <f>equipes!A17</f>
        <v>TEAM OMP</v>
      </c>
      <c r="E13" s="1" t="str">
        <f>equipes!A36</f>
        <v>BARBAPOLICE</v>
      </c>
      <c r="F13" s="2" t="str">
        <f>equipes!A1</f>
        <v>BLS JUVISY</v>
      </c>
      <c r="G13" s="1" t="str">
        <f>equipes!A20</f>
        <v>LES OUINS-OUINS D'ETAMPES</v>
      </c>
      <c r="H13" s="2" t="str">
        <f>equipes!A27</f>
        <v>LES CHIKENS RUN</v>
      </c>
      <c r="I13" s="1" t="str">
        <f>equipes!A4</f>
        <v>SI VIS PACEM, PARA BELLUM</v>
      </c>
      <c r="J13" s="2" t="str">
        <f>equipes!A11</f>
        <v>LES TAGADAS</v>
      </c>
      <c r="K13" s="1" t="str">
        <f>equipes!A30</f>
        <v>LES CAVALIERS DE L'APOCALYPSE</v>
      </c>
      <c r="L13" s="2" t="str">
        <f>equipes!A37</f>
        <v>D-DESPE 91</v>
      </c>
      <c r="M13" s="1" t="str">
        <f>equipes!A14</f>
        <v>LES EXPERS AMIS AMIS</v>
      </c>
      <c r="N13" s="2" t="str">
        <f>equipes!A21</f>
        <v>QUADRICOLORS</v>
      </c>
      <c r="O13" s="1" t="str">
        <f>equipes!A40</f>
        <v>LES COMPLICES</v>
      </c>
      <c r="P13" s="2" t="str">
        <f>equipes!A5</f>
        <v>L'ILE BORIS</v>
      </c>
      <c r="Q13" s="1" t="str">
        <f>equipes!A24</f>
        <v>JEFF ET LES ETAMPOISES</v>
      </c>
      <c r="R13" s="2" t="str">
        <f>equipes!A31</f>
        <v>LES BUNGA BUNGA</v>
      </c>
      <c r="S13" s="1" t="str">
        <f>equipes!A8</f>
        <v>LES ZINGOUINGOUINS</v>
      </c>
      <c r="T13" s="2" t="str">
        <f>equipes!A15</f>
        <v>LE GROUPE DES</v>
      </c>
      <c r="U13" s="1" t="str">
        <f>equipes!A34</f>
        <v>BIP BIP ET LES COYOTES</v>
      </c>
      <c r="V13" s="2" t="str">
        <f>equipes!A41</f>
        <v>LES CROODS</v>
      </c>
      <c r="W13" s="1" t="str">
        <f>equipes!A18</f>
        <v>POUBELLE ESSONNES</v>
      </c>
      <c r="X13" s="2" t="str">
        <f>equipes!A25</f>
        <v>LEBOEUF CAROTTE</v>
      </c>
      <c r="Y13" s="1" t="str">
        <f>equipes!A2</f>
        <v>MASSYWOOD</v>
      </c>
      <c r="Z13" s="2" t="str">
        <f>equipes!A9</f>
        <v>PAL'PATROL</v>
      </c>
      <c r="AA13" s="1" t="str">
        <f>equipes!A28</f>
        <v>TOTALLY COPS</v>
      </c>
      <c r="AB13" s="2" t="str">
        <f>equipes!A35</f>
        <v>LES PIEDS NICKELES</v>
      </c>
      <c r="AC13" s="1" t="str">
        <f>equipes!A12</f>
        <v>JUV BY NIGHT</v>
      </c>
      <c r="AD13" s="2" t="str">
        <f>equipes!A19</f>
        <v>LES EXPERTS</v>
      </c>
      <c r="AE13" s="1" t="str">
        <f>equipes!A38</f>
        <v>LE FC REDBOUILES</v>
      </c>
      <c r="AF13" s="2" t="str">
        <f>equipes!A3</f>
        <v>LES KSOC</v>
      </c>
      <c r="AG13" s="1" t="str">
        <f>equipes!A22</f>
        <v>INCOGNITOS</v>
      </c>
      <c r="AH13" s="2" t="str">
        <f>equipes!A29</f>
        <v>CLAUDIE ET LES SEPT NAINS</v>
      </c>
      <c r="AI13" s="1" t="str">
        <f>equipes!A6</f>
        <v>LES PETITES CULOTTES</v>
      </c>
      <c r="AJ13" s="2" t="str">
        <f>equipes!A13</f>
        <v>PEGASUS</v>
      </c>
      <c r="AK13" s="1" t="str">
        <f>equipes!A32</f>
        <v>LA DRINK TEAM</v>
      </c>
      <c r="AL13" s="2" t="str">
        <f>equipes!A39</f>
        <v>VAL'HEUREUX</v>
      </c>
      <c r="AM13" s="1" t="str">
        <f>equipes!A16</f>
        <v>VENI VIDI VICI</v>
      </c>
      <c r="AN13" s="2" t="str">
        <f>equipes!A23</f>
        <v>ERROR 404 -TEAM NOT FOUND</v>
      </c>
      <c r="AO13" s="1" t="str">
        <f>equipes!A42</f>
        <v>CDI</v>
      </c>
      <c r="AP13" s="2" t="str">
        <f>equipes!A7</f>
        <v>ETAMPES</v>
      </c>
      <c r="AQ13" s="1" t="str">
        <f>equipes!A26</f>
        <v>BAC NUIT VYVS</v>
      </c>
      <c r="AR13" s="2" t="str">
        <f>equipes!A33</f>
        <v>ON JOUE A DOMICILE</v>
      </c>
    </row>
    <row r="14" spans="2:44" x14ac:dyDescent="0.3">
      <c r="B14" s="13" t="s">
        <v>52</v>
      </c>
      <c r="C14" s="9" t="str">
        <f>equipes!A11</f>
        <v>LES TAGADAS</v>
      </c>
      <c r="D14" s="2" t="str">
        <f>equipes!A16</f>
        <v>VENI VIDI VICI</v>
      </c>
      <c r="E14" s="1" t="str">
        <f>equipes!A37</f>
        <v>D-DESPE 91</v>
      </c>
      <c r="F14" s="2" t="str">
        <f>equipes!A42</f>
        <v>CDI</v>
      </c>
      <c r="G14" s="1" t="str">
        <f>equipes!A21</f>
        <v>QUADRICOLORS</v>
      </c>
      <c r="H14" s="2" t="str">
        <f>equipes!A26</f>
        <v>BAC NUIT VYVS</v>
      </c>
      <c r="I14" s="1" t="str">
        <f>equipes!A5</f>
        <v>L'ILE BORIS</v>
      </c>
      <c r="J14" s="2" t="str">
        <f>equipes!A10</f>
        <v>LES DIEUX DU CIRQUE</v>
      </c>
      <c r="K14" s="1" t="str">
        <f>equipes!A31</f>
        <v>LES BUNGA BUNGA</v>
      </c>
      <c r="L14" s="2" t="str">
        <f>equipes!A36</f>
        <v>BARBAPOLICE</v>
      </c>
      <c r="M14" s="1" t="str">
        <f>equipes!A15</f>
        <v>LE GROUPE DES</v>
      </c>
      <c r="N14" s="2" t="str">
        <f>equipes!A20</f>
        <v>LES OUINS-OUINS D'ETAMPES</v>
      </c>
      <c r="O14" s="1" t="str">
        <f>equipes!A41</f>
        <v>LES CROODS</v>
      </c>
      <c r="P14" s="2" t="str">
        <f>equipes!A4</f>
        <v>SI VIS PACEM, PARA BELLUM</v>
      </c>
      <c r="Q14" s="1" t="str">
        <f>equipes!A25</f>
        <v>LEBOEUF CAROTTE</v>
      </c>
      <c r="R14" s="2" t="str">
        <f>equipes!A30</f>
        <v>LES CAVALIERS DE L'APOCALYPSE</v>
      </c>
      <c r="S14" s="1" t="str">
        <f>equipes!A9</f>
        <v>PAL'PATROL</v>
      </c>
      <c r="T14" s="2" t="str">
        <f>equipes!A14</f>
        <v>LES EXPERS AMIS AMIS</v>
      </c>
      <c r="U14" s="1" t="str">
        <f>equipes!A35</f>
        <v>LES PIEDS NICKELES</v>
      </c>
      <c r="V14" s="2" t="str">
        <f>equipes!A40</f>
        <v>LES COMPLICES</v>
      </c>
      <c r="W14" s="1" t="str">
        <f>equipes!A19</f>
        <v>LES EXPERTS</v>
      </c>
      <c r="X14" s="2" t="str">
        <f>equipes!A24</f>
        <v>JEFF ET LES ETAMPOISES</v>
      </c>
      <c r="Y14" s="1" t="str">
        <f>equipes!A3</f>
        <v>LES KSOC</v>
      </c>
      <c r="Z14" s="2" t="str">
        <f>equipes!A8</f>
        <v>LES ZINGOUINGOUINS</v>
      </c>
      <c r="AA14" s="1" t="str">
        <f>equipes!A29</f>
        <v>CLAUDIE ET LES SEPT NAINS</v>
      </c>
      <c r="AB14" s="2" t="str">
        <f>equipes!A34</f>
        <v>BIP BIP ET LES COYOTES</v>
      </c>
      <c r="AC14" s="1" t="str">
        <f>equipes!A13</f>
        <v>PEGASUS</v>
      </c>
      <c r="AD14" s="2" t="str">
        <f>equipes!A18</f>
        <v>POUBELLE ESSONNES</v>
      </c>
      <c r="AE14" s="1" t="str">
        <f>equipes!A39</f>
        <v>VAL'HEUREUX</v>
      </c>
      <c r="AF14" s="2" t="str">
        <f>equipes!A2</f>
        <v>MASSYWOOD</v>
      </c>
      <c r="AG14" s="1" t="str">
        <f>equipes!A23</f>
        <v>ERROR 404 -TEAM NOT FOUND</v>
      </c>
      <c r="AH14" s="2" t="str">
        <f>equipes!A28</f>
        <v>TOTALLY COPS</v>
      </c>
      <c r="AI14" s="1" t="str">
        <f>equipes!A7</f>
        <v>ETAMPES</v>
      </c>
      <c r="AJ14" s="2" t="str">
        <f>equipes!A12</f>
        <v>JUV BY NIGHT</v>
      </c>
      <c r="AK14" s="1" t="str">
        <f>equipes!A33</f>
        <v>ON JOUE A DOMICILE</v>
      </c>
      <c r="AL14" s="2" t="str">
        <f>equipes!A38</f>
        <v>LE FC REDBOUILES</v>
      </c>
      <c r="AM14" s="1" t="str">
        <f>equipes!A17</f>
        <v>TEAM OMP</v>
      </c>
      <c r="AN14" s="2" t="str">
        <f>equipes!A22</f>
        <v>INCOGNITOS</v>
      </c>
      <c r="AO14" s="1" t="str">
        <f>equipes!A1</f>
        <v>BLS JUVISY</v>
      </c>
      <c r="AP14" s="2" t="str">
        <f>equipes!A6</f>
        <v>LES PETITES CULOTTES</v>
      </c>
      <c r="AQ14" s="1" t="str">
        <f>equipes!A27</f>
        <v>LES CHIKENS RUN</v>
      </c>
      <c r="AR14" s="2" t="str">
        <f>equipes!A32</f>
        <v>LA DRINK TEAM</v>
      </c>
    </row>
    <row r="15" spans="2:44" x14ac:dyDescent="0.3">
      <c r="B15" s="13" t="s">
        <v>53</v>
      </c>
      <c r="C15" s="9" t="str">
        <f>equipes!A12</f>
        <v>JUV BY NIGHT</v>
      </c>
      <c r="D15" s="2" t="str">
        <f>equipes!A15</f>
        <v>LE GROUPE DES</v>
      </c>
      <c r="E15" s="1" t="str">
        <f>equipes!A38</f>
        <v>LE FC REDBOUILES</v>
      </c>
      <c r="F15" s="2" t="str">
        <f>equipes!A41</f>
        <v>LES CROODS</v>
      </c>
      <c r="G15" s="1" t="str">
        <f>equipes!A22</f>
        <v>INCOGNITOS</v>
      </c>
      <c r="H15" s="2" t="str">
        <f>equipes!A25</f>
        <v>LEBOEUF CAROTTE</v>
      </c>
      <c r="I15" s="1" t="str">
        <f>equipes!A6</f>
        <v>LES PETITES CULOTTES</v>
      </c>
      <c r="J15" s="2" t="str">
        <f>equipes!A9</f>
        <v>PAL'PATROL</v>
      </c>
      <c r="K15" s="1" t="str">
        <f>equipes!A32</f>
        <v>LA DRINK TEAM</v>
      </c>
      <c r="L15" s="2" t="str">
        <f>equipes!A35</f>
        <v>LES PIEDS NICKELES</v>
      </c>
      <c r="M15" s="1" t="str">
        <f>equipes!A16</f>
        <v>VENI VIDI VICI</v>
      </c>
      <c r="N15" s="2" t="str">
        <f>equipes!A19</f>
        <v>LES EXPERTS</v>
      </c>
      <c r="O15" s="1" t="str">
        <f>equipes!A42</f>
        <v>CDI</v>
      </c>
      <c r="P15" s="2" t="str">
        <f>equipes!A3</f>
        <v>LES KSOC</v>
      </c>
      <c r="Q15" s="1" t="str">
        <f>equipes!A26</f>
        <v>BAC NUIT VYVS</v>
      </c>
      <c r="R15" s="2" t="str">
        <f>equipes!A29</f>
        <v>CLAUDIE ET LES SEPT NAINS</v>
      </c>
      <c r="S15" s="1" t="str">
        <f>equipes!A10</f>
        <v>LES DIEUX DU CIRQUE</v>
      </c>
      <c r="T15" s="2" t="str">
        <f>equipes!A13</f>
        <v>PEGASUS</v>
      </c>
      <c r="U15" s="1" t="str">
        <f>equipes!A36</f>
        <v>BARBAPOLICE</v>
      </c>
      <c r="V15" s="2" t="str">
        <f>equipes!A39</f>
        <v>VAL'HEUREUX</v>
      </c>
      <c r="W15" s="1" t="str">
        <f>equipes!A20</f>
        <v>LES OUINS-OUINS D'ETAMPES</v>
      </c>
      <c r="X15" s="2" t="str">
        <f>equipes!A23</f>
        <v>ERROR 404 -TEAM NOT FOUND</v>
      </c>
      <c r="Y15" s="1" t="str">
        <f>equipes!A4</f>
        <v>SI VIS PACEM, PARA BELLUM</v>
      </c>
      <c r="Z15" s="2" t="str">
        <f>equipes!A7</f>
        <v>ETAMPES</v>
      </c>
      <c r="AA15" s="1" t="str">
        <f>equipes!A30</f>
        <v>LES CAVALIERS DE L'APOCALYPSE</v>
      </c>
      <c r="AB15" s="2" t="str">
        <f>equipes!A33</f>
        <v>ON JOUE A DOMICILE</v>
      </c>
      <c r="AC15" s="1" t="str">
        <f>equipes!A14</f>
        <v>LES EXPERS AMIS AMIS</v>
      </c>
      <c r="AD15" s="2" t="str">
        <f>equipes!A17</f>
        <v>TEAM OMP</v>
      </c>
      <c r="AE15" s="1" t="str">
        <f>equipes!A40</f>
        <v>LES COMPLICES</v>
      </c>
      <c r="AF15" s="2" t="str">
        <f>equipes!A1</f>
        <v>BLS JUVISY</v>
      </c>
      <c r="AG15" s="1" t="str">
        <f>equipes!A24</f>
        <v>JEFF ET LES ETAMPOISES</v>
      </c>
      <c r="AH15" s="2" t="str">
        <f>equipes!A27</f>
        <v>LES CHIKENS RUN</v>
      </c>
      <c r="AI15" s="1" t="str">
        <f>equipes!A8</f>
        <v>LES ZINGOUINGOUINS</v>
      </c>
      <c r="AJ15" s="2" t="str">
        <f>equipes!A11</f>
        <v>LES TAGADAS</v>
      </c>
      <c r="AK15" s="1" t="str">
        <f>equipes!A34</f>
        <v>BIP BIP ET LES COYOTES</v>
      </c>
      <c r="AL15" s="2" t="str">
        <f>equipes!A37</f>
        <v>D-DESPE 91</v>
      </c>
      <c r="AM15" s="1" t="str">
        <f>equipes!A18</f>
        <v>POUBELLE ESSONNES</v>
      </c>
      <c r="AN15" s="2" t="str">
        <f>equipes!A21</f>
        <v>QUADRICOLORS</v>
      </c>
      <c r="AO15" s="1" t="str">
        <f>equipes!A2</f>
        <v>MASSYWOOD</v>
      </c>
      <c r="AP15" s="2" t="str">
        <f>equipes!A5</f>
        <v>L'ILE BORIS</v>
      </c>
      <c r="AQ15" s="1" t="str">
        <f>equipes!A28</f>
        <v>TOTALLY COPS</v>
      </c>
      <c r="AR15" s="2" t="str">
        <f>equipes!A31</f>
        <v>LES BUNGA BUNGA</v>
      </c>
    </row>
    <row r="16" spans="2:44" ht="15" thickBot="1" x14ac:dyDescent="0.35">
      <c r="B16" s="14" t="s">
        <v>54</v>
      </c>
      <c r="C16" s="10" t="str">
        <f>equipes!A13</f>
        <v>PEGASUS</v>
      </c>
      <c r="D16" s="4" t="str">
        <f>equipes!A14</f>
        <v>LES EXPERS AMIS AMIS</v>
      </c>
      <c r="E16" s="3" t="str">
        <f>equipes!A39</f>
        <v>VAL'HEUREUX</v>
      </c>
      <c r="F16" s="4" t="str">
        <f>equipes!A40</f>
        <v>LES COMPLICES</v>
      </c>
      <c r="G16" s="3" t="str">
        <f>equipes!A23</f>
        <v>ERROR 404 -TEAM NOT FOUND</v>
      </c>
      <c r="H16" s="4" t="str">
        <f>equipes!A24</f>
        <v>JEFF ET LES ETAMPOISES</v>
      </c>
      <c r="I16" s="3" t="str">
        <f>equipes!A7</f>
        <v>ETAMPES</v>
      </c>
      <c r="J16" s="4" t="str">
        <f>equipes!A8</f>
        <v>LES ZINGOUINGOUINS</v>
      </c>
      <c r="K16" s="3" t="str">
        <f>equipes!A33</f>
        <v>ON JOUE A DOMICILE</v>
      </c>
      <c r="L16" s="4" t="str">
        <f>equipes!A34</f>
        <v>BIP BIP ET LES COYOTES</v>
      </c>
      <c r="M16" s="3" t="str">
        <f>equipes!A17</f>
        <v>TEAM OMP</v>
      </c>
      <c r="N16" s="4" t="str">
        <f>equipes!A18</f>
        <v>POUBELLE ESSONNES</v>
      </c>
      <c r="O16" s="3" t="str">
        <f>equipes!A1</f>
        <v>BLS JUVISY</v>
      </c>
      <c r="P16" s="4" t="str">
        <f>equipes!A2</f>
        <v>MASSYWOOD</v>
      </c>
      <c r="Q16" s="3" t="str">
        <f>equipes!A27</f>
        <v>LES CHIKENS RUN</v>
      </c>
      <c r="R16" s="4" t="str">
        <f>equipes!A28</f>
        <v>TOTALLY COPS</v>
      </c>
      <c r="S16" s="3" t="str">
        <f>equipes!A11</f>
        <v>LES TAGADAS</v>
      </c>
      <c r="T16" s="4" t="str">
        <f>equipes!A12</f>
        <v>JUV BY NIGHT</v>
      </c>
      <c r="U16" s="3" t="str">
        <f>equipes!A37</f>
        <v>D-DESPE 91</v>
      </c>
      <c r="V16" s="4" t="str">
        <f>equipes!A38</f>
        <v>LE FC REDBOUILES</v>
      </c>
      <c r="W16" s="3" t="str">
        <f>equipes!A21</f>
        <v>QUADRICOLORS</v>
      </c>
      <c r="X16" s="4" t="str">
        <f>equipes!A22</f>
        <v>INCOGNITOS</v>
      </c>
      <c r="Y16" s="3" t="str">
        <f>equipes!A5</f>
        <v>L'ILE BORIS</v>
      </c>
      <c r="Z16" s="4" t="str">
        <f>equipes!A6</f>
        <v>LES PETITES CULOTTES</v>
      </c>
      <c r="AA16" s="3" t="str">
        <f>equipes!A31</f>
        <v>LES BUNGA BUNGA</v>
      </c>
      <c r="AB16" s="4" t="str">
        <f>equipes!A32</f>
        <v>LA DRINK TEAM</v>
      </c>
      <c r="AC16" s="3" t="str">
        <f>equipes!A15</f>
        <v>LE GROUPE DES</v>
      </c>
      <c r="AD16" s="4" t="str">
        <f>equipes!A16</f>
        <v>VENI VIDI VICI</v>
      </c>
      <c r="AE16" s="3" t="str">
        <f>equipes!A41</f>
        <v>LES CROODS</v>
      </c>
      <c r="AF16" s="4" t="str">
        <f>equipes!A42</f>
        <v>CDI</v>
      </c>
      <c r="AG16" s="3" t="str">
        <f>equipes!A25</f>
        <v>LEBOEUF CAROTTE</v>
      </c>
      <c r="AH16" s="4" t="str">
        <f>equipes!A26</f>
        <v>BAC NUIT VYVS</v>
      </c>
      <c r="AI16" s="3" t="str">
        <f>equipes!A9</f>
        <v>PAL'PATROL</v>
      </c>
      <c r="AJ16" s="4" t="str">
        <f>equipes!A10</f>
        <v>LES DIEUX DU CIRQUE</v>
      </c>
      <c r="AK16" s="3" t="str">
        <f>equipes!A35</f>
        <v>LES PIEDS NICKELES</v>
      </c>
      <c r="AL16" s="4" t="str">
        <f>equipes!A36</f>
        <v>BARBAPOLICE</v>
      </c>
      <c r="AM16" s="3" t="str">
        <f>equipes!A19</f>
        <v>LES EXPERTS</v>
      </c>
      <c r="AN16" s="4" t="str">
        <f>equipes!A20</f>
        <v>LES OUINS-OUINS D'ETAMPES</v>
      </c>
      <c r="AO16" s="3" t="str">
        <f>equipes!A3</f>
        <v>LES KSOC</v>
      </c>
      <c r="AP16" s="4" t="str">
        <f>equipes!A4</f>
        <v>SI VIS PACEM, PARA BELLUM</v>
      </c>
      <c r="AQ16" s="3" t="str">
        <f>equipes!A29</f>
        <v>CLAUDIE ET LES SEPT NAINS</v>
      </c>
      <c r="AR16" s="4" t="str">
        <f>equipes!A30</f>
        <v>LES CAVALIERS DE L'APOCALYPSE</v>
      </c>
    </row>
  </sheetData>
  <mergeCells count="42">
    <mergeCell ref="AQ3:AR3"/>
    <mergeCell ref="AG3:AH3"/>
    <mergeCell ref="AI3:AJ3"/>
    <mergeCell ref="AK3:AL3"/>
    <mergeCell ref="AM3:AN3"/>
    <mergeCell ref="AO3:AP3"/>
    <mergeCell ref="W3:X3"/>
    <mergeCell ref="Y3:Z3"/>
    <mergeCell ref="AA3:AB3"/>
    <mergeCell ref="AC3:AD3"/>
    <mergeCell ref="AE3:AF3"/>
    <mergeCell ref="M3:N3"/>
    <mergeCell ref="O3:P3"/>
    <mergeCell ref="Q3:R3"/>
    <mergeCell ref="S3:T3"/>
    <mergeCell ref="U3:V3"/>
    <mergeCell ref="E3:F3"/>
    <mergeCell ref="C3:D3"/>
    <mergeCell ref="G3:H3"/>
    <mergeCell ref="I3:J3"/>
    <mergeCell ref="K3:L3"/>
    <mergeCell ref="AQ2:AR2"/>
    <mergeCell ref="AO2:AP2"/>
    <mergeCell ref="AM2:AN2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M2:N2"/>
    <mergeCell ref="O2:P2"/>
    <mergeCell ref="Q2:R2"/>
    <mergeCell ref="S2:T2"/>
    <mergeCell ref="C2:D2"/>
    <mergeCell ref="E2:F2"/>
    <mergeCell ref="G2:H2"/>
    <mergeCell ref="I2:J2"/>
    <mergeCell ref="K2:L2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83012-5368-40B5-B525-AE6349BB9C73}">
  <dimension ref="A2:AQ15"/>
  <sheetViews>
    <sheetView tabSelected="1" workbookViewId="0">
      <selection activeCell="B3" sqref="B3"/>
    </sheetView>
  </sheetViews>
  <sheetFormatPr baseColWidth="10" defaultRowHeight="14.4" x14ac:dyDescent="0.3"/>
  <cols>
    <col min="1" max="1" width="20.6640625" bestFit="1" customWidth="1"/>
    <col min="9" max="9" width="15.6640625" customWidth="1"/>
    <col min="22" max="22" width="14.6640625" customWidth="1"/>
  </cols>
  <sheetData>
    <row r="2" spans="1:43" s="5" customFormat="1" ht="36" x14ac:dyDescent="0.25">
      <c r="A2" s="8"/>
      <c r="B2" s="6" t="s">
        <v>55</v>
      </c>
      <c r="C2" s="6" t="s">
        <v>56</v>
      </c>
      <c r="D2" s="6" t="s">
        <v>57</v>
      </c>
      <c r="E2" s="6" t="s">
        <v>58</v>
      </c>
      <c r="F2" s="6" t="s">
        <v>59</v>
      </c>
      <c r="G2" s="6" t="s">
        <v>60</v>
      </c>
      <c r="H2" s="6" t="s">
        <v>61</v>
      </c>
      <c r="I2" s="6" t="s">
        <v>62</v>
      </c>
      <c r="J2" s="6" t="s">
        <v>63</v>
      </c>
      <c r="K2" s="6" t="s">
        <v>64</v>
      </c>
      <c r="L2" s="6" t="s">
        <v>65</v>
      </c>
      <c r="M2" s="6" t="s">
        <v>66</v>
      </c>
      <c r="N2" s="6" t="s">
        <v>67</v>
      </c>
      <c r="O2" s="6" t="s">
        <v>68</v>
      </c>
      <c r="P2" s="6" t="s">
        <v>69</v>
      </c>
      <c r="Q2" s="6" t="s">
        <v>70</v>
      </c>
      <c r="R2" s="6" t="s">
        <v>71</v>
      </c>
      <c r="S2" s="6" t="s">
        <v>72</v>
      </c>
      <c r="T2" s="6" t="s">
        <v>73</v>
      </c>
      <c r="U2" s="6" t="s">
        <v>74</v>
      </c>
      <c r="V2" s="6" t="s">
        <v>75</v>
      </c>
      <c r="W2" s="6" t="s">
        <v>76</v>
      </c>
      <c r="X2" s="6" t="s">
        <v>77</v>
      </c>
      <c r="Y2" s="6" t="s">
        <v>78</v>
      </c>
      <c r="Z2" s="6" t="s">
        <v>79</v>
      </c>
      <c r="AA2" s="6" t="s">
        <v>80</v>
      </c>
      <c r="AB2" s="6" t="s">
        <v>81</v>
      </c>
      <c r="AC2" s="6" t="s">
        <v>82</v>
      </c>
      <c r="AD2" s="6" t="s">
        <v>83</v>
      </c>
      <c r="AE2" s="6" t="s">
        <v>84</v>
      </c>
      <c r="AF2" s="6" t="s">
        <v>85</v>
      </c>
      <c r="AG2" s="6" t="s">
        <v>86</v>
      </c>
      <c r="AH2" s="6" t="s">
        <v>87</v>
      </c>
      <c r="AI2" s="6" t="s">
        <v>88</v>
      </c>
      <c r="AJ2" s="6" t="s">
        <v>89</v>
      </c>
      <c r="AK2" s="6" t="s">
        <v>90</v>
      </c>
      <c r="AL2" s="6" t="s">
        <v>91</v>
      </c>
      <c r="AM2" s="6" t="s">
        <v>92</v>
      </c>
      <c r="AN2" s="6" t="s">
        <v>93</v>
      </c>
      <c r="AO2" s="6" t="s">
        <v>94</v>
      </c>
      <c r="AP2" s="6" t="s">
        <v>95</v>
      </c>
      <c r="AQ2" s="6" t="s">
        <v>96</v>
      </c>
    </row>
    <row r="3" spans="1:43" x14ac:dyDescent="0.3">
      <c r="A3" s="7" t="s">
        <v>42</v>
      </c>
      <c r="B3" s="7" cm="1">
        <f t="array" aca="1" ref="B3" ca="1">IFERROR(INDEX(planning!$2:$2,IF(ISEVEN(MATCH(B$2,OFFSET(planning!$A$3:$AQ$3,MATCH($A3,planning!$B$4:$B$16,0),),0)),MATCH(B$2,OFFSET(planning!$A$3:$AQ$3,MATCH($A3,planning!$B$4:$B$16,0),),0)-1,MATCH(B$2,OFFSET(planning!$A$3:$AQ$3,MATCH($A3,planning!$B$4:$B$16,0),),0))),"")</f>
        <v>0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</row>
    <row r="4" spans="1:43" x14ac:dyDescent="0.3">
      <c r="A4" s="7" t="s">
        <v>43</v>
      </c>
      <c r="B4" s="7" cm="1">
        <f t="array" aca="1" ref="B4" ca="1">IFERROR(INDEX(planning!$2:$2,IF(ISEVEN(MATCH(B$2,OFFSET(planning!$A$3:$AQ$3,MATCH($A4,planning!$B$4:$B$16,0),),0)),MATCH(B$2,OFFSET(planning!$A$3:$AQ$3,MATCH($A4,planning!$B$4:$B$16,0),),0)-1,MATCH(B$2,OFFSET(planning!$A$3:$AQ$3,MATCH($A4,planning!$B$4:$B$16,0),),0))),"")</f>
        <v>0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</row>
    <row r="5" spans="1:43" x14ac:dyDescent="0.3">
      <c r="A5" s="7" t="s">
        <v>44</v>
      </c>
      <c r="B5" s="7" cm="1">
        <f t="array" aca="1" ref="B5" ca="1">IFERROR(INDEX(planning!$2:$2,IF(ISEVEN(MATCH(B$2,OFFSET(planning!$A$3:$AQ$3,MATCH($A5,planning!$B$4:$B$16,0),),0)),MATCH(B$2,OFFSET(planning!$A$3:$AQ$3,MATCH($A5,planning!$B$4:$B$16,0),),0)-1,MATCH(B$2,OFFSET(planning!$A$3:$AQ$3,MATCH($A5,planning!$B$4:$B$16,0),),0))),"")</f>
        <v>0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</row>
    <row r="6" spans="1:43" x14ac:dyDescent="0.3">
      <c r="A6" s="7" t="s">
        <v>45</v>
      </c>
      <c r="B6" s="7" cm="1">
        <f t="array" aca="1" ref="B6" ca="1">IFERROR(INDEX(planning!$2:$2,IF(ISEVEN(MATCH(B$2,OFFSET(planning!$A$3:$AQ$3,MATCH($A6,planning!$B$4:$B$16,0),),0)),MATCH(B$2,OFFSET(planning!$A$3:$AQ$3,MATCH($A6,planning!$B$4:$B$16,0),),0)-1,MATCH(B$2,OFFSET(planning!$A$3:$AQ$3,MATCH($A6,planning!$B$4:$B$16,0),),0))),"")</f>
        <v>0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x14ac:dyDescent="0.3">
      <c r="A7" s="7" t="s">
        <v>46</v>
      </c>
      <c r="B7" s="7" cm="1">
        <f t="array" aca="1" ref="B7" ca="1">IFERROR(INDEX(planning!$2:$2,IF(ISEVEN(MATCH(B$2,OFFSET(planning!$A$3:$AQ$3,MATCH($A7,planning!$B$4:$B$16,0),),0)),MATCH(B$2,OFFSET(planning!$A$3:$AQ$3,MATCH($A7,planning!$B$4:$B$16,0),),0)-1,MATCH(B$2,OFFSET(planning!$A$3:$AQ$3,MATCH($A7,planning!$B$4:$B$16,0),),0))),"")</f>
        <v>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</row>
    <row r="8" spans="1:43" x14ac:dyDescent="0.3">
      <c r="A8" s="7" t="s">
        <v>47</v>
      </c>
      <c r="B8" s="7" cm="1">
        <f t="array" aca="1" ref="B8" ca="1">IFERROR(INDEX(planning!$2:$2,IF(ISEVEN(MATCH(B$2,OFFSET(planning!$A$3:$AQ$3,MATCH($A8,planning!$B$4:$B$16,0),),0)),MATCH(B$2,OFFSET(planning!$A$3:$AQ$3,MATCH($A8,planning!$B$4:$B$16,0),),0)-1,MATCH(B$2,OFFSET(planning!$A$3:$AQ$3,MATCH($A8,planning!$B$4:$B$16,0),),0))),"")</f>
        <v>0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</row>
    <row r="9" spans="1:43" x14ac:dyDescent="0.3">
      <c r="A9" s="7" t="s">
        <v>48</v>
      </c>
      <c r="B9" s="7" cm="1">
        <f t="array" aca="1" ref="B9" ca="1">IFERROR(INDEX(planning!$2:$2,IF(ISEVEN(MATCH(B$2,OFFSET(planning!$A$3:$AQ$3,MATCH($A9,planning!$B$4:$B$16,0),),0)),MATCH(B$2,OFFSET(planning!$A$3:$AQ$3,MATCH($A9,planning!$B$4:$B$16,0),),0)-1,MATCH(B$2,OFFSET(planning!$A$3:$AQ$3,MATCH($A9,planning!$B$4:$B$16,0),),0))),"")</f>
        <v>0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</row>
    <row r="10" spans="1:43" x14ac:dyDescent="0.3">
      <c r="A10" s="7" t="s">
        <v>49</v>
      </c>
      <c r="B10" s="7" cm="1">
        <f t="array" aca="1" ref="B10" ca="1">IFERROR(INDEX(planning!$2:$2,IF(ISEVEN(MATCH(B$2,OFFSET(planning!$A$3:$AQ$3,MATCH($A10,planning!$B$4:$B$16,0),),0)),MATCH(B$2,OFFSET(planning!$A$3:$AQ$3,MATCH($A10,planning!$B$4:$B$16,0),),0)-1,MATCH(B$2,OFFSET(planning!$A$3:$AQ$3,MATCH($A10,planning!$B$4:$B$16,0),),0))),"")</f>
        <v>0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</row>
    <row r="11" spans="1:43" x14ac:dyDescent="0.3">
      <c r="A11" s="7" t="s">
        <v>50</v>
      </c>
      <c r="B11" s="7" cm="1">
        <f t="array" aca="1" ref="B11" ca="1">IFERROR(INDEX(planning!$2:$2,IF(ISEVEN(MATCH(B$2,OFFSET(planning!$A$3:$AQ$3,MATCH($A11,planning!$B$4:$B$16,0),),0)),MATCH(B$2,OFFSET(planning!$A$3:$AQ$3,MATCH($A11,planning!$B$4:$B$16,0),),0)-1,MATCH(B$2,OFFSET(planning!$A$3:$AQ$3,MATCH($A11,planning!$B$4:$B$16,0),),0))),"")</f>
        <v>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</row>
    <row r="12" spans="1:43" x14ac:dyDescent="0.3">
      <c r="A12" s="7" t="s">
        <v>51</v>
      </c>
      <c r="B12" s="7" cm="1">
        <f t="array" aca="1" ref="B12" ca="1">IFERROR(INDEX(planning!$2:$2,IF(ISEVEN(MATCH(B$2,OFFSET(planning!$A$3:$AQ$3,MATCH($A12,planning!$B$4:$B$16,0),),0)),MATCH(B$2,OFFSET(planning!$A$3:$AQ$3,MATCH($A12,planning!$B$4:$B$16,0),),0)-1,MATCH(B$2,OFFSET(planning!$A$3:$AQ$3,MATCH($A12,planning!$B$4:$B$16,0),),0))),"")</f>
        <v>0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</row>
    <row r="13" spans="1:43" x14ac:dyDescent="0.3">
      <c r="A13" s="7" t="s">
        <v>52</v>
      </c>
      <c r="B13" s="7" cm="1">
        <f t="array" aca="1" ref="B13" ca="1">IFERROR(INDEX(planning!$2:$2,IF(ISEVEN(MATCH(B$2,OFFSET(planning!$A$3:$AQ$3,MATCH($A13,planning!$B$4:$B$16,0),),0)),MATCH(B$2,OFFSET(planning!$A$3:$AQ$3,MATCH($A13,planning!$B$4:$B$16,0),),0)-1,MATCH(B$2,OFFSET(planning!$A$3:$AQ$3,MATCH($A13,planning!$B$4:$B$16,0),),0))),"")</f>
        <v>0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</row>
    <row r="14" spans="1:43" x14ac:dyDescent="0.3">
      <c r="A14" s="7" t="s">
        <v>53</v>
      </c>
      <c r="B14" s="7" cm="1">
        <f t="array" aca="1" ref="B14" ca="1">IFERROR(INDEX(planning!$2:$2,IF(ISEVEN(MATCH(B$2,OFFSET(planning!$A$3:$AQ$3,MATCH($A14,planning!$B$4:$B$16,0),),0)),MATCH(B$2,OFFSET(planning!$A$3:$AQ$3,MATCH($A14,planning!$B$4:$B$16,0),),0)-1,MATCH(B$2,OFFSET(planning!$A$3:$AQ$3,MATCH($A14,planning!$B$4:$B$16,0),),0))),"")</f>
        <v>0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</row>
    <row r="15" spans="1:43" x14ac:dyDescent="0.3">
      <c r="A15" s="7" t="s">
        <v>54</v>
      </c>
      <c r="B15" s="7" cm="1">
        <f t="array" aca="1" ref="B15" ca="1">IFERROR(INDEX(planning!$2:$2,IF(ISEVEN(MATCH(B$2,OFFSET(planning!$A$3:$AQ$3,MATCH($A15,planning!$B$4:$B$16,0),),0)),MATCH(B$2,OFFSET(planning!$A$3:$AQ$3,MATCH($A15,planning!$B$4:$B$16,0),),0)-1,MATCH(B$2,OFFSET(planning!$A$3:$AQ$3,MATCH($A15,planning!$B$4:$B$16,0),),0))),"")</f>
        <v>0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143D7-7297-41A2-B3EA-F59FD76D9433}">
  <sheetPr codeName="Sheet2"/>
  <dimension ref="A1:B42"/>
  <sheetViews>
    <sheetView workbookViewId="0">
      <selection activeCell="A23" sqref="A23"/>
    </sheetView>
  </sheetViews>
  <sheetFormatPr baseColWidth="10" defaultColWidth="9.109375" defaultRowHeight="14.4" x14ac:dyDescent="0.3"/>
  <cols>
    <col min="1" max="1" width="29.109375" bestFit="1" customWidth="1"/>
  </cols>
  <sheetData>
    <row r="1" spans="1:2" x14ac:dyDescent="0.3">
      <c r="A1" t="s">
        <v>55</v>
      </c>
      <c r="B1">
        <f>COUNTIF(rencontres!$C$4:$AR$16,equipes!A1)</f>
        <v>13</v>
      </c>
    </row>
    <row r="2" spans="1:2" x14ac:dyDescent="0.3">
      <c r="A2" t="s">
        <v>56</v>
      </c>
      <c r="B2">
        <f>COUNTIF(rencontres!$C$4:$AR$16,equipes!A2)</f>
        <v>13</v>
      </c>
    </row>
    <row r="3" spans="1:2" x14ac:dyDescent="0.3">
      <c r="A3" t="s">
        <v>57</v>
      </c>
      <c r="B3">
        <f>COUNTIF(rencontres!$C$4:$AR$16,equipes!A3)</f>
        <v>13</v>
      </c>
    </row>
    <row r="4" spans="1:2" x14ac:dyDescent="0.3">
      <c r="A4" t="s">
        <v>58</v>
      </c>
      <c r="B4">
        <f>COUNTIF(rencontres!$C$4:$AR$16,equipes!A4)</f>
        <v>13</v>
      </c>
    </row>
    <row r="5" spans="1:2" x14ac:dyDescent="0.3">
      <c r="A5" t="s">
        <v>59</v>
      </c>
      <c r="B5">
        <f>COUNTIF(rencontres!$C$4:$AR$16,equipes!A5)</f>
        <v>13</v>
      </c>
    </row>
    <row r="6" spans="1:2" x14ac:dyDescent="0.3">
      <c r="A6" t="s">
        <v>60</v>
      </c>
      <c r="B6">
        <f>COUNTIF(rencontres!$C$4:$AR$16,equipes!A6)</f>
        <v>13</v>
      </c>
    </row>
    <row r="7" spans="1:2" x14ac:dyDescent="0.3">
      <c r="A7" t="s">
        <v>61</v>
      </c>
      <c r="B7">
        <f>COUNTIF(rencontres!$C$4:$AR$16,equipes!A7)</f>
        <v>13</v>
      </c>
    </row>
    <row r="8" spans="1:2" x14ac:dyDescent="0.3">
      <c r="A8" t="s">
        <v>62</v>
      </c>
      <c r="B8">
        <f>COUNTIF(rencontres!$C$4:$AR$16,equipes!A8)</f>
        <v>13</v>
      </c>
    </row>
    <row r="9" spans="1:2" x14ac:dyDescent="0.3">
      <c r="A9" t="s">
        <v>63</v>
      </c>
      <c r="B9">
        <f>COUNTIF(rencontres!$C$4:$AR$16,equipes!A9)</f>
        <v>13</v>
      </c>
    </row>
    <row r="10" spans="1:2" x14ac:dyDescent="0.3">
      <c r="A10" t="s">
        <v>64</v>
      </c>
      <c r="B10">
        <f>COUNTIF(rencontres!$C$4:$AR$16,equipes!A10)</f>
        <v>13</v>
      </c>
    </row>
    <row r="11" spans="1:2" x14ac:dyDescent="0.3">
      <c r="A11" t="s">
        <v>65</v>
      </c>
      <c r="B11">
        <f>COUNTIF(rencontres!$C$4:$AR$16,equipes!A11)</f>
        <v>13</v>
      </c>
    </row>
    <row r="12" spans="1:2" x14ac:dyDescent="0.3">
      <c r="A12" t="s">
        <v>66</v>
      </c>
      <c r="B12">
        <f>COUNTIF(rencontres!$C$4:$AR$16,equipes!A12)</f>
        <v>13</v>
      </c>
    </row>
    <row r="13" spans="1:2" x14ac:dyDescent="0.3">
      <c r="A13" t="s">
        <v>67</v>
      </c>
      <c r="B13">
        <f>COUNTIF(rencontres!$C$4:$AR$16,equipes!A13)</f>
        <v>13</v>
      </c>
    </row>
    <row r="14" spans="1:2" x14ac:dyDescent="0.3">
      <c r="A14" t="s">
        <v>68</v>
      </c>
      <c r="B14">
        <f>COUNTIF(rencontres!$C$4:$AR$16,equipes!A14)</f>
        <v>13</v>
      </c>
    </row>
    <row r="15" spans="1:2" x14ac:dyDescent="0.3">
      <c r="A15" t="s">
        <v>69</v>
      </c>
      <c r="B15">
        <f>COUNTIF(rencontres!$C$4:$AR$16,equipes!A15)</f>
        <v>13</v>
      </c>
    </row>
    <row r="16" spans="1:2" x14ac:dyDescent="0.3">
      <c r="A16" t="s">
        <v>70</v>
      </c>
      <c r="B16">
        <f>COUNTIF(rencontres!$C$4:$AR$16,equipes!A16)</f>
        <v>13</v>
      </c>
    </row>
    <row r="17" spans="1:2" x14ac:dyDescent="0.3">
      <c r="A17" t="s">
        <v>71</v>
      </c>
      <c r="B17">
        <f>COUNTIF(rencontres!$C$4:$AR$16,equipes!A17)</f>
        <v>13</v>
      </c>
    </row>
    <row r="18" spans="1:2" x14ac:dyDescent="0.3">
      <c r="A18" t="s">
        <v>72</v>
      </c>
      <c r="B18">
        <f>COUNTIF(rencontres!$C$4:$AR$16,equipes!A18)</f>
        <v>13</v>
      </c>
    </row>
    <row r="19" spans="1:2" x14ac:dyDescent="0.3">
      <c r="A19" t="s">
        <v>73</v>
      </c>
      <c r="B19">
        <f>COUNTIF(rencontres!$C$4:$AR$16,equipes!A19)</f>
        <v>13</v>
      </c>
    </row>
    <row r="20" spans="1:2" x14ac:dyDescent="0.3">
      <c r="A20" t="s">
        <v>74</v>
      </c>
      <c r="B20">
        <f>COUNTIF(rencontres!$C$4:$AR$16,equipes!A20)</f>
        <v>13</v>
      </c>
    </row>
    <row r="21" spans="1:2" x14ac:dyDescent="0.3">
      <c r="A21" t="s">
        <v>75</v>
      </c>
      <c r="B21">
        <f>COUNTIF(rencontres!$C$4:$AR$16,equipes!A21)</f>
        <v>13</v>
      </c>
    </row>
    <row r="22" spans="1:2" x14ac:dyDescent="0.3">
      <c r="A22" t="s">
        <v>76</v>
      </c>
      <c r="B22">
        <f>COUNTIF(rencontres!$C$4:$AR$16,equipes!A22)</f>
        <v>13</v>
      </c>
    </row>
    <row r="23" spans="1:2" x14ac:dyDescent="0.3">
      <c r="A23" t="s">
        <v>77</v>
      </c>
      <c r="B23">
        <f>COUNTIF(rencontres!$C$4:$AR$16,equipes!A23)</f>
        <v>13</v>
      </c>
    </row>
    <row r="24" spans="1:2" x14ac:dyDescent="0.3">
      <c r="A24" t="s">
        <v>78</v>
      </c>
      <c r="B24">
        <f>COUNTIF(rencontres!$C$4:$AR$16,equipes!A24)</f>
        <v>13</v>
      </c>
    </row>
    <row r="25" spans="1:2" x14ac:dyDescent="0.3">
      <c r="A25" t="s">
        <v>79</v>
      </c>
      <c r="B25">
        <f>COUNTIF(rencontres!$C$4:$AR$16,equipes!A25)</f>
        <v>13</v>
      </c>
    </row>
    <row r="26" spans="1:2" x14ac:dyDescent="0.3">
      <c r="A26" t="s">
        <v>80</v>
      </c>
      <c r="B26">
        <f>COUNTIF(rencontres!$C$4:$AR$16,equipes!A26)</f>
        <v>13</v>
      </c>
    </row>
    <row r="27" spans="1:2" x14ac:dyDescent="0.3">
      <c r="A27" t="s">
        <v>81</v>
      </c>
      <c r="B27">
        <f>COUNTIF(rencontres!$C$4:$AR$16,equipes!A27)</f>
        <v>13</v>
      </c>
    </row>
    <row r="28" spans="1:2" x14ac:dyDescent="0.3">
      <c r="A28" t="s">
        <v>82</v>
      </c>
      <c r="B28">
        <f>COUNTIF(rencontres!$C$4:$AR$16,equipes!A28)</f>
        <v>13</v>
      </c>
    </row>
    <row r="29" spans="1:2" x14ac:dyDescent="0.3">
      <c r="A29" t="s">
        <v>83</v>
      </c>
      <c r="B29">
        <f>COUNTIF(rencontres!$C$4:$AR$16,equipes!A29)</f>
        <v>13</v>
      </c>
    </row>
    <row r="30" spans="1:2" x14ac:dyDescent="0.3">
      <c r="A30" t="s">
        <v>84</v>
      </c>
      <c r="B30">
        <f>COUNTIF(rencontres!$C$4:$AR$16,equipes!A30)</f>
        <v>13</v>
      </c>
    </row>
    <row r="31" spans="1:2" x14ac:dyDescent="0.3">
      <c r="A31" t="s">
        <v>85</v>
      </c>
      <c r="B31">
        <f>COUNTIF(rencontres!$C$4:$AR$16,equipes!A31)</f>
        <v>13</v>
      </c>
    </row>
    <row r="32" spans="1:2" x14ac:dyDescent="0.3">
      <c r="A32" t="s">
        <v>86</v>
      </c>
      <c r="B32">
        <f>COUNTIF(rencontres!$C$4:$AR$16,equipes!A32)</f>
        <v>13</v>
      </c>
    </row>
    <row r="33" spans="1:2" x14ac:dyDescent="0.3">
      <c r="A33" t="s">
        <v>87</v>
      </c>
      <c r="B33">
        <f>COUNTIF(rencontres!$C$4:$AR$16,equipes!A33)</f>
        <v>13</v>
      </c>
    </row>
    <row r="34" spans="1:2" x14ac:dyDescent="0.3">
      <c r="A34" t="s">
        <v>88</v>
      </c>
      <c r="B34">
        <f>COUNTIF(rencontres!$C$4:$AR$16,equipes!A34)</f>
        <v>13</v>
      </c>
    </row>
    <row r="35" spans="1:2" x14ac:dyDescent="0.3">
      <c r="A35" t="s">
        <v>89</v>
      </c>
      <c r="B35">
        <f>COUNTIF(rencontres!$C$4:$AR$16,equipes!A35)</f>
        <v>13</v>
      </c>
    </row>
    <row r="36" spans="1:2" x14ac:dyDescent="0.3">
      <c r="A36" t="s">
        <v>90</v>
      </c>
      <c r="B36">
        <f>COUNTIF(rencontres!$C$4:$AR$16,equipes!A36)</f>
        <v>13</v>
      </c>
    </row>
    <row r="37" spans="1:2" x14ac:dyDescent="0.3">
      <c r="A37" t="s">
        <v>91</v>
      </c>
      <c r="B37">
        <f>COUNTIF(rencontres!$C$4:$AR$16,equipes!A37)</f>
        <v>13</v>
      </c>
    </row>
    <row r="38" spans="1:2" x14ac:dyDescent="0.3">
      <c r="A38" t="s">
        <v>92</v>
      </c>
      <c r="B38">
        <f>COUNTIF(rencontres!$C$4:$AR$16,equipes!A38)</f>
        <v>13</v>
      </c>
    </row>
    <row r="39" spans="1:2" x14ac:dyDescent="0.3">
      <c r="A39" t="s">
        <v>93</v>
      </c>
      <c r="B39">
        <f>COUNTIF(rencontres!$C$4:$AR$16,equipes!A39)</f>
        <v>13</v>
      </c>
    </row>
    <row r="40" spans="1:2" x14ac:dyDescent="0.3">
      <c r="A40" t="s">
        <v>94</v>
      </c>
      <c r="B40">
        <f>COUNTIF(rencontres!$C$4:$AR$16,equipes!A40)</f>
        <v>13</v>
      </c>
    </row>
    <row r="41" spans="1:2" x14ac:dyDescent="0.3">
      <c r="A41" t="s">
        <v>95</v>
      </c>
      <c r="B41">
        <f>COUNTIF(rencontres!$C$4:$AR$16,equipes!A41)</f>
        <v>13</v>
      </c>
    </row>
    <row r="42" spans="1:2" x14ac:dyDescent="0.3">
      <c r="A42" t="s">
        <v>96</v>
      </c>
      <c r="B42">
        <f>COUNTIF(rencontres!$C$4:$AR$16,equipes!A42)</f>
        <v>13</v>
      </c>
    </row>
  </sheetData>
  <sortState xmlns:xlrd2="http://schemas.microsoft.com/office/spreadsheetml/2017/richdata2" ref="A1:B43">
    <sortCondition ref="B1:B43"/>
  </sortState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rencontres</vt:lpstr>
      <vt:lpstr>planning</vt:lpstr>
      <vt:lpstr>equipes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Dominique HERVE</cp:lastModifiedBy>
  <dcterms:created xsi:type="dcterms:W3CDTF">2023-05-15T11:51:01Z</dcterms:created>
  <dcterms:modified xsi:type="dcterms:W3CDTF">2023-05-23T13:49:12Z</dcterms:modified>
</cp:coreProperties>
</file>