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2022\Desktop\Josée\bastos\"/>
    </mc:Choice>
  </mc:AlternateContent>
  <xr:revisionPtr revIDLastSave="0" documentId="13_ncr:1_{127658DB-F912-458B-A1C5-76D0625BE427}" xr6:coauthVersionLast="47" xr6:coauthVersionMax="47" xr10:uidLastSave="{00000000-0000-0000-0000-000000000000}"/>
  <bookViews>
    <workbookView xWindow="-120" yWindow="-120" windowWidth="20640" windowHeight="11160" activeTab="2" xr2:uid="{00000000-000D-0000-FFFF-FFFF00000000}"/>
  </bookViews>
  <sheets>
    <sheet name="Clients" sheetId="1" r:id="rId1"/>
    <sheet name="Rapport" sheetId="2" r:id="rId2"/>
    <sheet name="Analyse" sheetId="5" r:id="rId3"/>
  </sheets>
  <definedNames>
    <definedName name="Tab_Reference">#REF!</definedName>
    <definedName name="TabReferences">#REF!</definedName>
  </definedNames>
  <calcPr calcId="191029"/>
</workbook>
</file>

<file path=xl/calcChain.xml><?xml version="1.0" encoding="utf-8"?>
<calcChain xmlns="http://schemas.openxmlformats.org/spreadsheetml/2006/main">
  <c r="AJ2" i="1" l="1"/>
  <c r="AI2" i="1"/>
  <c r="AH2" i="1"/>
  <c r="AG2" i="1"/>
  <c r="AF2" i="1"/>
  <c r="A16" i="5"/>
  <c r="T2" i="1"/>
  <c r="U2" i="1" l="1"/>
  <c r="C7" i="5" s="1"/>
  <c r="V2" i="1"/>
  <c r="C9" i="5" s="1"/>
  <c r="W2" i="1"/>
  <c r="C11" i="5" s="1"/>
  <c r="X2" i="1"/>
  <c r="C13" i="5" s="1"/>
  <c r="Z2" i="1"/>
  <c r="C24" i="5" s="1"/>
  <c r="AA2" i="1"/>
  <c r="C26" i="5" s="1"/>
  <c r="C28" i="5"/>
  <c r="AE2" i="1"/>
  <c r="G29" i="5" s="1"/>
</calcChain>
</file>

<file path=xl/sharedStrings.xml><?xml version="1.0" encoding="utf-8"?>
<sst xmlns="http://schemas.openxmlformats.org/spreadsheetml/2006/main" count="181" uniqueCount="110">
  <si>
    <t>N°</t>
  </si>
  <si>
    <t>Ville</t>
  </si>
  <si>
    <t>Province</t>
  </si>
  <si>
    <t>Plainte</t>
  </si>
  <si>
    <t>Plainte reçue par :</t>
  </si>
  <si>
    <t>Produit</t>
  </si>
  <si>
    <t>Format</t>
  </si>
  <si>
    <t>Compensation accordée</t>
  </si>
  <si>
    <t>Compensation description</t>
  </si>
  <si>
    <t>Origine de la non-conformité</t>
  </si>
  <si>
    <t>Analyse faite par :</t>
  </si>
  <si>
    <t>Action corrective</t>
  </si>
  <si>
    <t>Statut</t>
  </si>
  <si>
    <t>Statut :</t>
  </si>
  <si>
    <t>Date de la plainte :</t>
  </si>
  <si>
    <t>N° :</t>
  </si>
  <si>
    <t>Nom du client :</t>
  </si>
  <si>
    <t>Ville :</t>
  </si>
  <si>
    <t>Province :</t>
  </si>
  <si>
    <t>Recu défaut</t>
  </si>
  <si>
    <t xml:space="preserve">Recu défaut : </t>
  </si>
  <si>
    <t>Action corrective :</t>
  </si>
  <si>
    <t>Produit :</t>
  </si>
  <si>
    <t>Format :</t>
  </si>
  <si>
    <t>Compensation accordée :</t>
  </si>
  <si>
    <t>Compensation description :</t>
  </si>
  <si>
    <t>Date de la plainte</t>
  </si>
  <si>
    <t>Nom du client</t>
  </si>
  <si>
    <t>OUI</t>
  </si>
  <si>
    <t>4 CARTONS</t>
  </si>
  <si>
    <t>Action préventive</t>
  </si>
  <si>
    <t>Action préventive:</t>
  </si>
  <si>
    <t>Actif</t>
  </si>
  <si>
    <t>NL</t>
  </si>
  <si>
    <t>;lk;ljk;</t>
  </si>
  <si>
    <t>kj;klj;jk</t>
  </si>
  <si>
    <t>kjhgkjhgkhgkjhgkjhgkjhgkjhgkhgj</t>
  </si>
  <si>
    <t>ghfkghfjkhgfkgfkgfkgffghfhf</t>
  </si>
  <si>
    <t>SK</t>
  </si>
  <si>
    <t>hgfjgfjhgfjhgfjhgfjhgfjhgf</t>
  </si>
  <si>
    <t>jhgfjhgfjhgfjhgfjhgfjhgfjh</t>
  </si>
  <si>
    <t>kjhgkjhgkjhgkjhgk</t>
  </si>
  <si>
    <t>jhglhjgkghl</t>
  </si>
  <si>
    <t>hhkglghlhjg</t>
  </si>
  <si>
    <t>kjhgkhjgkhjgk</t>
  </si>
  <si>
    <t>jkhgkhjgkj</t>
  </si>
  <si>
    <t>kjh</t>
  </si>
  <si>
    <t>NON</t>
  </si>
  <si>
    <t>2 cartons</t>
  </si>
  <si>
    <t>hgkhjgk</t>
  </si>
  <si>
    <t>khgkjhgkjhgkjhgkjhg</t>
  </si>
  <si>
    <t>kgkghkgkjg</t>
  </si>
  <si>
    <t>asdaSDFA SDFSJ</t>
  </si>
  <si>
    <t>JGFJGFJHGFJHGFJHGFJHGFJHGF</t>
  </si>
  <si>
    <t>HHHHHHHHHHHHHHHHHHHHHHHHHHHHHHHHHHHHHHHHHHHHHHHHHHHHHHHHHHHHHHHHHHHHHHHHHHHHHHHHHHHHHH</t>
  </si>
  <si>
    <t>KGFKGFKHGFK</t>
  </si>
  <si>
    <t>GF</t>
  </si>
  <si>
    <t>IUTYRITRIYTR</t>
  </si>
  <si>
    <t>TRITRITYR</t>
  </si>
  <si>
    <t>JGJHGFJGFJ</t>
  </si>
  <si>
    <t>JHGFJGHF</t>
  </si>
  <si>
    <t>JHGFJHGF</t>
  </si>
  <si>
    <t>JFJGFJHGFJHF</t>
  </si>
  <si>
    <t>TITRITYRUIYTR</t>
  </si>
  <si>
    <t>RITRUITYRYTR</t>
  </si>
  <si>
    <t>TYRIYTRUYTRUYT</t>
  </si>
  <si>
    <t>UYTRUYTRUYTR</t>
  </si>
  <si>
    <t>JGHFGHFGF</t>
  </si>
  <si>
    <t>GFJHGFJHGJH</t>
  </si>
  <si>
    <t>FJHGFJHGFJH</t>
  </si>
  <si>
    <t>Fermé</t>
  </si>
  <si>
    <t>SDGDSGFDSDFSGFDSGFDSFDS</t>
  </si>
  <si>
    <t>IYTFRYTFTYFYTFYTFF</t>
  </si>
  <si>
    <t>TFYTFYTFYTFYT</t>
  </si>
  <si>
    <t>GFJHGFJHGFHJG</t>
  </si>
  <si>
    <t>KS</t>
  </si>
  <si>
    <t>KJHGKJHGKJHG</t>
  </si>
  <si>
    <t>JHGJHGFJHGFJHGFJ</t>
  </si>
  <si>
    <t>JHGFJGHFJGFJ</t>
  </si>
  <si>
    <t>JHGFJHGFJHGFJH</t>
  </si>
  <si>
    <t>JGFJHGFJHGFJ</t>
  </si>
  <si>
    <t>13-05-2023</t>
  </si>
  <si>
    <t>gkhgkhgkgh</t>
  </si>
  <si>
    <t>gfkghfjhgfjhgf</t>
  </si>
  <si>
    <t>jghfjhgfjgf</t>
  </si>
  <si>
    <t>jhgfjgf</t>
  </si>
  <si>
    <t>jghjgf</t>
  </si>
  <si>
    <t>jhgfjghfj</t>
  </si>
  <si>
    <t>hgfjgf</t>
  </si>
  <si>
    <t>hjgfjgf</t>
  </si>
  <si>
    <t>jhgfjhgf</t>
  </si>
  <si>
    <t>bcvccb</t>
  </si>
  <si>
    <t>NB</t>
  </si>
  <si>
    <t>xbvcxbvcxbv</t>
  </si>
  <si>
    <t>bvcxbvxbx</t>
  </si>
  <si>
    <t>cxbvxbvx</t>
  </si>
  <si>
    <t>xbvcvx</t>
  </si>
  <si>
    <t>cvbcbvcbv</t>
  </si>
  <si>
    <t>vmnbvmvv</t>
  </si>
  <si>
    <t>bvmnbvbvm</t>
  </si>
  <si>
    <t>mvmnvmm</t>
  </si>
  <si>
    <t>mnbvmnbv</t>
  </si>
  <si>
    <t>hgfdg</t>
  </si>
  <si>
    <t>hgfd</t>
  </si>
  <si>
    <t>oui</t>
  </si>
  <si>
    <t>fffffffffff</t>
  </si>
  <si>
    <t>ffffffffffff</t>
  </si>
  <si>
    <t>ffffffffffffff</t>
  </si>
  <si>
    <t>JHGJHGFJGGGGG</t>
  </si>
  <si>
    <t>KGFKHGFKHGF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</si>
</sst>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00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3" borderId="0" xfId="0" applyFill="1"/>
    <xf numFmtId="0" fontId="3" fillId="3" borderId="0" xfId="0" applyFont="1" applyFill="1"/>
    <xf numFmtId="0" fontId="4" fillId="3" borderId="0" xfId="0" applyFont="1" applyFill="1"/>
    <xf numFmtId="0" fontId="4" fillId="4" borderId="0" xfId="0" applyFont="1" applyFill="1" applyAlignment="1">
      <alignment horizontal="center"/>
    </xf>
    <xf numFmtId="0" fontId="0" fillId="3" borderId="12" xfId="0" applyFill="1" applyBorder="1"/>
    <xf numFmtId="0" fontId="3" fillId="3" borderId="12" xfId="0" applyFont="1" applyFill="1" applyBorder="1"/>
    <xf numFmtId="164" fontId="3" fillId="5" borderId="1" xfId="0" applyNumberFormat="1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1" xfId="0" applyFont="1" applyFill="1" applyBorder="1"/>
    <xf numFmtId="0" fontId="3" fillId="5" borderId="0" xfId="0" applyFont="1" applyFill="1"/>
    <xf numFmtId="0" fontId="5" fillId="5" borderId="1" xfId="0" applyFont="1" applyFill="1" applyBorder="1" applyAlignment="1">
      <alignment horizontal="center"/>
    </xf>
    <xf numFmtId="0" fontId="3" fillId="0" borderId="2" xfId="0" applyFont="1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0" xfId="0" applyAlignment="1">
      <alignment vertical="top"/>
    </xf>
    <xf numFmtId="0" fontId="0" fillId="0" borderId="19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3" fillId="5" borderId="14" xfId="0" applyFont="1" applyFill="1" applyBorder="1"/>
    <xf numFmtId="0" fontId="3" fillId="5" borderId="15" xfId="0" applyFont="1" applyFill="1" applyBorder="1"/>
    <xf numFmtId="0" fontId="3" fillId="5" borderId="16" xfId="0" applyFont="1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center"/>
    </xf>
    <xf numFmtId="0" fontId="3" fillId="5" borderId="12" xfId="0" applyFont="1" applyFill="1" applyBorder="1"/>
    <xf numFmtId="0" fontId="3" fillId="0" borderId="18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3" borderId="9" xfId="0" applyFill="1" applyBorder="1"/>
    <xf numFmtId="0" fontId="3" fillId="0" borderId="3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0" fontId="3" fillId="0" borderId="0" xfId="0" applyFont="1" applyAlignment="1">
      <alignment vertical="top"/>
    </xf>
    <xf numFmtId="0" fontId="3" fillId="0" borderId="19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3" fillId="0" borderId="7" xfId="0" applyFont="1" applyBorder="1" applyAlignment="1">
      <alignment vertical="top"/>
    </xf>
    <xf numFmtId="0" fontId="2" fillId="3" borderId="8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165" fontId="1" fillId="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285750</xdr:colOff>
          <xdr:row>26</xdr:row>
          <xdr:rowOff>28575</xdr:rowOff>
        </xdr:from>
        <xdr:to>
          <xdr:col>11</xdr:col>
          <xdr:colOff>85725</xdr:colOff>
          <xdr:row>29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plainte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76199</xdr:colOff>
      <xdr:row>3</xdr:row>
      <xdr:rowOff>183649</xdr:rowOff>
    </xdr:from>
    <xdr:ext cx="6943725" cy="845052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095874" y="1136149"/>
          <a:ext cx="6943725" cy="84505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Formulaire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de non-conformité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76199</xdr:colOff>
      <xdr:row>3</xdr:row>
      <xdr:rowOff>183649</xdr:rowOff>
    </xdr:from>
    <xdr:ext cx="6943725" cy="845052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095874" y="1136149"/>
          <a:ext cx="6943725" cy="84505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Analyse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&amp; rapport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40</xdr:row>
          <xdr:rowOff>161925</xdr:rowOff>
        </xdr:from>
        <xdr:to>
          <xdr:col>10</xdr:col>
          <xdr:colOff>1247775</xdr:colOff>
          <xdr:row>42</xdr:row>
          <xdr:rowOff>95250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24"/>
  <sheetViews>
    <sheetView showZeros="0" workbookViewId="0"/>
  </sheetViews>
  <sheetFormatPr baseColWidth="10" defaultColWidth="9.140625" defaultRowHeight="15" x14ac:dyDescent="0.25"/>
  <cols>
    <col min="1" max="1" width="13.85546875" style="32" customWidth="1"/>
    <col min="2" max="2" width="16.7109375" style="33" bestFit="1" customWidth="1"/>
    <col min="3" max="3" width="16.28515625" style="33" customWidth="1"/>
    <col min="4" max="4" width="13.85546875" style="34" customWidth="1"/>
    <col min="5" max="5" width="13.85546875" style="33" customWidth="1"/>
    <col min="6" max="6" width="41.5703125" style="35" customWidth="1"/>
    <col min="7" max="7" width="17.140625" style="34" bestFit="1" customWidth="1"/>
    <col min="8" max="9" width="13.85546875" style="34" customWidth="1"/>
    <col min="10" max="10" width="7" style="33" customWidth="1"/>
    <col min="11" max="11" width="8.42578125" style="33" customWidth="1"/>
    <col min="12" max="12" width="24.5703125" style="36" bestFit="1" customWidth="1"/>
    <col min="13" max="13" width="35.5703125" style="34" customWidth="1"/>
    <col min="14" max="14" width="17" style="33" bestFit="1" customWidth="1"/>
    <col min="15" max="16" width="32.7109375" style="35" customWidth="1"/>
    <col min="17" max="17" width="13.85546875" style="37" customWidth="1"/>
    <col min="18" max="20" width="9.140625" style="32"/>
    <col min="21" max="21" width="16.7109375" style="32" bestFit="1" customWidth="1"/>
    <col min="22" max="22" width="17.85546875" style="32" customWidth="1"/>
    <col min="23" max="16384" width="9.140625" style="32"/>
  </cols>
  <sheetData>
    <row r="1" spans="1:36" ht="60" x14ac:dyDescent="0.25">
      <c r="A1" s="29" t="s">
        <v>0</v>
      </c>
      <c r="B1" s="29" t="s">
        <v>26</v>
      </c>
      <c r="C1" s="29" t="s">
        <v>27</v>
      </c>
      <c r="D1" s="30" t="s">
        <v>1</v>
      </c>
      <c r="E1" s="29" t="s">
        <v>2</v>
      </c>
      <c r="F1" s="30" t="s">
        <v>3</v>
      </c>
      <c r="G1" s="30" t="s">
        <v>4</v>
      </c>
      <c r="H1" s="30" t="s">
        <v>5</v>
      </c>
      <c r="I1" s="30" t="s">
        <v>6</v>
      </c>
      <c r="J1" s="29" t="s">
        <v>19</v>
      </c>
      <c r="K1" s="29" t="s">
        <v>7</v>
      </c>
      <c r="L1" s="31" t="s">
        <v>8</v>
      </c>
      <c r="M1" s="30" t="s">
        <v>9</v>
      </c>
      <c r="N1" s="29" t="s">
        <v>10</v>
      </c>
      <c r="O1" s="30" t="s">
        <v>11</v>
      </c>
      <c r="P1" s="30" t="s">
        <v>30</v>
      </c>
      <c r="Q1" s="29" t="s">
        <v>12</v>
      </c>
      <c r="T1" s="29" t="s">
        <v>0</v>
      </c>
      <c r="U1" s="51" t="s">
        <v>26</v>
      </c>
      <c r="V1" s="30" t="s">
        <v>27</v>
      </c>
      <c r="W1" s="30" t="s">
        <v>1</v>
      </c>
      <c r="X1" s="29" t="s">
        <v>2</v>
      </c>
      <c r="Y1" s="30" t="s">
        <v>3</v>
      </c>
      <c r="Z1" s="30" t="s">
        <v>4</v>
      </c>
      <c r="AA1" s="30" t="s">
        <v>5</v>
      </c>
      <c r="AB1" s="30" t="s">
        <v>6</v>
      </c>
      <c r="AC1" s="29" t="s">
        <v>19</v>
      </c>
      <c r="AD1" s="29" t="s">
        <v>7</v>
      </c>
      <c r="AE1" s="31" t="s">
        <v>8</v>
      </c>
      <c r="AF1" s="30" t="s">
        <v>9</v>
      </c>
      <c r="AG1" s="29" t="s">
        <v>10</v>
      </c>
      <c r="AH1" s="30" t="s">
        <v>11</v>
      </c>
      <c r="AI1" s="30" t="s">
        <v>30</v>
      </c>
      <c r="AJ1" s="29" t="s">
        <v>12</v>
      </c>
    </row>
    <row r="2" spans="1:36" ht="60" x14ac:dyDescent="0.25">
      <c r="A2" s="32">
        <v>1</v>
      </c>
      <c r="T2" s="33">
        <f>Analyse!C5</f>
        <v>13</v>
      </c>
      <c r="U2" s="52">
        <f>VLOOKUP(T2,1:800000,2,FALSE)</f>
        <v>45265</v>
      </c>
      <c r="V2" s="35">
        <f>VLOOKUP(T2,1:1048576,3,FALSE)</f>
        <v>0</v>
      </c>
      <c r="W2" s="35" t="str">
        <f>VLOOKUP(T2,1:1048576,4,FALSE)</f>
        <v>JGFJGFJHGFJHGFJHGFJHGFJHGF</v>
      </c>
      <c r="X2" s="32" t="str">
        <f>VLOOKUP(T2,1:1048576,5,FALSE)</f>
        <v>NL</v>
      </c>
      <c r="Y2" s="35" t="s">
        <v>102</v>
      </c>
      <c r="Z2" s="35" t="str">
        <f>VLOOKUP(T2,1:1048576,7,FALSE)</f>
        <v>KGFKGFKHGFK</v>
      </c>
      <c r="AA2" s="35" t="str">
        <f>VLOOKUP(T2,1:1048576,8,FALSE)</f>
        <v>KGFKHGFKHGF</v>
      </c>
      <c r="AB2" s="32" t="s">
        <v>103</v>
      </c>
      <c r="AC2" s="32" t="s">
        <v>104</v>
      </c>
      <c r="AD2" s="32" t="s">
        <v>104</v>
      </c>
      <c r="AE2" s="32" t="str">
        <f>VLOOKUP(T2,1:1048576,12,FALSE)</f>
        <v>4 CARTONS</v>
      </c>
      <c r="AF2" s="32" t="str">
        <f>Analyse!A32</f>
        <v>fffffffffff</v>
      </c>
      <c r="AG2" s="32" t="str">
        <f>Analyse!C40</f>
        <v>ffffffffffff</v>
      </c>
      <c r="AH2" s="32" t="str">
        <f>Analyse!C42</f>
        <v>fffffffffff</v>
      </c>
      <c r="AI2" s="32" t="str">
        <f>Analyse!C47</f>
        <v>ffffffffffffff</v>
      </c>
      <c r="AJ2" s="32">
        <f>Analyse!E3</f>
        <v>0</v>
      </c>
    </row>
    <row r="3" spans="1:36" x14ac:dyDescent="0.25">
      <c r="A3" s="32">
        <v>2</v>
      </c>
    </row>
    <row r="4" spans="1:36" x14ac:dyDescent="0.25">
      <c r="A4" s="32">
        <v>3</v>
      </c>
    </row>
    <row r="5" spans="1:36" x14ac:dyDescent="0.25">
      <c r="A5" s="32">
        <v>3</v>
      </c>
      <c r="C5" s="33" t="s">
        <v>34</v>
      </c>
      <c r="D5" s="34" t="s">
        <v>35</v>
      </c>
      <c r="E5" s="33" t="s">
        <v>33</v>
      </c>
    </row>
    <row r="6" spans="1:36" x14ac:dyDescent="0.25">
      <c r="A6" s="32">
        <v>4</v>
      </c>
      <c r="B6" s="38"/>
      <c r="C6" s="33">
        <v>5646546546</v>
      </c>
      <c r="D6" s="34">
        <v>5646464</v>
      </c>
      <c r="E6" s="33" t="s">
        <v>33</v>
      </c>
    </row>
    <row r="7" spans="1:36" ht="30" x14ac:dyDescent="0.25">
      <c r="A7" s="32">
        <v>5</v>
      </c>
      <c r="B7" s="38">
        <v>45265</v>
      </c>
      <c r="C7" s="34" t="s">
        <v>36</v>
      </c>
      <c r="D7" s="34" t="s">
        <v>37</v>
      </c>
      <c r="E7" s="33" t="s">
        <v>38</v>
      </c>
      <c r="G7" s="34" t="s">
        <v>39</v>
      </c>
      <c r="H7" s="34" t="s">
        <v>40</v>
      </c>
      <c r="Q7" s="37" t="s">
        <v>32</v>
      </c>
    </row>
    <row r="8" spans="1:36" x14ac:dyDescent="0.25">
      <c r="A8" s="32">
        <v>7</v>
      </c>
      <c r="B8" s="38"/>
      <c r="Q8" s="37" t="s">
        <v>32</v>
      </c>
    </row>
    <row r="9" spans="1:36" x14ac:dyDescent="0.25">
      <c r="A9" s="32">
        <v>8</v>
      </c>
      <c r="B9" s="38">
        <v>45265</v>
      </c>
      <c r="C9" s="33" t="s">
        <v>42</v>
      </c>
      <c r="D9" s="34" t="s">
        <v>43</v>
      </c>
      <c r="E9" s="33" t="s">
        <v>33</v>
      </c>
      <c r="G9" s="34" t="s">
        <v>44</v>
      </c>
      <c r="H9" s="34" t="s">
        <v>45</v>
      </c>
      <c r="I9" s="34" t="s">
        <v>46</v>
      </c>
      <c r="J9" s="33" t="s">
        <v>47</v>
      </c>
      <c r="L9" s="36" t="s">
        <v>48</v>
      </c>
      <c r="N9" s="33" t="s">
        <v>49</v>
      </c>
      <c r="Q9" s="37" t="s">
        <v>32</v>
      </c>
    </row>
    <row r="10" spans="1:36" x14ac:dyDescent="0.25">
      <c r="A10" s="32">
        <v>9</v>
      </c>
      <c r="B10" s="38"/>
      <c r="M10" s="34" t="s">
        <v>51</v>
      </c>
      <c r="O10" s="35" t="s">
        <v>41</v>
      </c>
      <c r="P10" s="35" t="s">
        <v>50</v>
      </c>
      <c r="Q10" s="37" t="s">
        <v>32</v>
      </c>
    </row>
    <row r="11" spans="1:36" x14ac:dyDescent="0.25">
      <c r="A11" s="32">
        <v>10</v>
      </c>
      <c r="B11" s="38"/>
      <c r="Q11" s="37" t="s">
        <v>32</v>
      </c>
    </row>
    <row r="12" spans="1:36" x14ac:dyDescent="0.25">
      <c r="A12" s="32">
        <v>11</v>
      </c>
      <c r="B12" s="38"/>
      <c r="F12" s="35">
        <v>0</v>
      </c>
      <c r="M12" s="34">
        <v>0</v>
      </c>
      <c r="O12" s="35">
        <v>0</v>
      </c>
      <c r="P12" s="35">
        <v>0</v>
      </c>
      <c r="Q12" s="37" t="s">
        <v>32</v>
      </c>
    </row>
    <row r="13" spans="1:36" x14ac:dyDescent="0.25">
      <c r="A13" s="32">
        <v>12</v>
      </c>
      <c r="F13" s="35" t="s">
        <v>52</v>
      </c>
      <c r="Q13" s="37" t="s">
        <v>32</v>
      </c>
    </row>
    <row r="14" spans="1:36" ht="45" x14ac:dyDescent="0.25">
      <c r="A14" s="32">
        <v>13</v>
      </c>
      <c r="B14" s="38">
        <v>45265</v>
      </c>
      <c r="D14" s="34" t="s">
        <v>53</v>
      </c>
      <c r="E14" s="33" t="s">
        <v>33</v>
      </c>
      <c r="F14" s="35" t="s">
        <v>54</v>
      </c>
      <c r="G14" s="34" t="s">
        <v>55</v>
      </c>
      <c r="H14" s="34" t="s">
        <v>109</v>
      </c>
      <c r="I14" s="34" t="s">
        <v>56</v>
      </c>
      <c r="J14" s="33" t="s">
        <v>47</v>
      </c>
      <c r="L14" s="36" t="s">
        <v>29</v>
      </c>
      <c r="M14" s="34" t="s">
        <v>108</v>
      </c>
      <c r="N14" s="33" t="s">
        <v>57</v>
      </c>
      <c r="O14" s="35" t="s">
        <v>58</v>
      </c>
      <c r="Q14" s="37" t="s">
        <v>32</v>
      </c>
    </row>
    <row r="15" spans="1:36" x14ac:dyDescent="0.25">
      <c r="A15" s="32">
        <v>14</v>
      </c>
      <c r="L15" s="36" t="s">
        <v>59</v>
      </c>
      <c r="O15" s="35" t="s">
        <v>60</v>
      </c>
      <c r="P15" s="35" t="s">
        <v>61</v>
      </c>
      <c r="Q15" s="37" t="s">
        <v>32</v>
      </c>
    </row>
    <row r="16" spans="1:36" x14ac:dyDescent="0.25">
      <c r="A16" s="32">
        <v>15</v>
      </c>
      <c r="J16" s="33" t="s">
        <v>28</v>
      </c>
      <c r="L16" s="36" t="s">
        <v>62</v>
      </c>
      <c r="M16" s="34" t="s">
        <v>66</v>
      </c>
      <c r="N16" s="33" t="s">
        <v>64</v>
      </c>
      <c r="O16" s="35" t="s">
        <v>63</v>
      </c>
      <c r="P16" s="35" t="s">
        <v>65</v>
      </c>
      <c r="Q16" s="37" t="s">
        <v>32</v>
      </c>
    </row>
    <row r="17" spans="1:17" x14ac:dyDescent="0.25">
      <c r="A17" s="32">
        <v>16</v>
      </c>
      <c r="J17" s="33" t="s">
        <v>47</v>
      </c>
      <c r="K17" s="33" t="s">
        <v>28</v>
      </c>
      <c r="L17" s="36" t="s">
        <v>67</v>
      </c>
      <c r="N17" s="33" t="s">
        <v>68</v>
      </c>
      <c r="P17" s="35" t="s">
        <v>69</v>
      </c>
      <c r="Q17" s="37" t="s">
        <v>32</v>
      </c>
    </row>
    <row r="18" spans="1:17" x14ac:dyDescent="0.25">
      <c r="A18" s="32">
        <v>17</v>
      </c>
      <c r="Q18" s="37" t="s">
        <v>70</v>
      </c>
    </row>
    <row r="19" spans="1:17" x14ac:dyDescent="0.25">
      <c r="A19" s="32">
        <v>18</v>
      </c>
      <c r="Q19" s="37" t="s">
        <v>70</v>
      </c>
    </row>
    <row r="20" spans="1:17" ht="15" customHeight="1" x14ac:dyDescent="0.25">
      <c r="A20" s="32">
        <v>19</v>
      </c>
      <c r="B20" s="38">
        <v>45265</v>
      </c>
      <c r="D20" s="34" t="s">
        <v>71</v>
      </c>
      <c r="E20" s="33" t="s">
        <v>38</v>
      </c>
      <c r="F20" s="35" t="s">
        <v>72</v>
      </c>
      <c r="G20" s="34" t="s">
        <v>73</v>
      </c>
      <c r="H20" s="34" t="s">
        <v>74</v>
      </c>
      <c r="I20" s="34" t="s">
        <v>75</v>
      </c>
      <c r="J20" s="33" t="s">
        <v>28</v>
      </c>
      <c r="K20" s="33" t="s">
        <v>28</v>
      </c>
      <c r="L20" s="36" t="s">
        <v>76</v>
      </c>
      <c r="M20" s="34" t="s">
        <v>77</v>
      </c>
      <c r="N20" s="33" t="s">
        <v>78</v>
      </c>
      <c r="O20" s="35" t="s">
        <v>79</v>
      </c>
      <c r="P20" s="35" t="s">
        <v>80</v>
      </c>
    </row>
    <row r="21" spans="1:17" x14ac:dyDescent="0.25">
      <c r="A21" s="32">
        <v>20</v>
      </c>
      <c r="B21" s="33" t="s">
        <v>81</v>
      </c>
      <c r="D21" s="34" t="s">
        <v>82</v>
      </c>
      <c r="E21" s="33" t="s">
        <v>33</v>
      </c>
      <c r="F21" s="35" t="s">
        <v>83</v>
      </c>
      <c r="G21" s="34" t="s">
        <v>84</v>
      </c>
      <c r="H21" s="34" t="s">
        <v>85</v>
      </c>
      <c r="I21" s="34" t="s">
        <v>86</v>
      </c>
      <c r="J21" s="33" t="s">
        <v>28</v>
      </c>
      <c r="K21" s="33" t="s">
        <v>47</v>
      </c>
      <c r="M21" s="34" t="s">
        <v>87</v>
      </c>
      <c r="N21" s="33" t="s">
        <v>88</v>
      </c>
      <c r="O21" s="35" t="s">
        <v>89</v>
      </c>
      <c r="P21" s="35" t="s">
        <v>90</v>
      </c>
      <c r="Q21" s="37" t="s">
        <v>32</v>
      </c>
    </row>
    <row r="22" spans="1:17" x14ac:dyDescent="0.25">
      <c r="A22" s="32">
        <v>21</v>
      </c>
    </row>
    <row r="23" spans="1:17" x14ac:dyDescent="0.25">
      <c r="A23" s="32">
        <v>22</v>
      </c>
      <c r="B23" s="33" t="s">
        <v>81</v>
      </c>
      <c r="D23" s="34" t="s">
        <v>91</v>
      </c>
      <c r="E23" s="33" t="s">
        <v>92</v>
      </c>
      <c r="F23" s="35" t="s">
        <v>93</v>
      </c>
      <c r="G23" s="34" t="s">
        <v>94</v>
      </c>
      <c r="H23" s="34" t="s">
        <v>95</v>
      </c>
      <c r="I23" s="34" t="s">
        <v>96</v>
      </c>
      <c r="J23" s="33" t="s">
        <v>28</v>
      </c>
      <c r="K23" s="33" t="s">
        <v>47</v>
      </c>
      <c r="L23" s="36" t="s">
        <v>97</v>
      </c>
      <c r="M23" s="34" t="s">
        <v>98</v>
      </c>
      <c r="N23" s="33" t="s">
        <v>99</v>
      </c>
      <c r="O23" s="35" t="s">
        <v>100</v>
      </c>
      <c r="P23" s="35" t="s">
        <v>101</v>
      </c>
    </row>
    <row r="24" spans="1:17" x14ac:dyDescent="0.25">
      <c r="A24" s="32">
        <v>23</v>
      </c>
      <c r="M24" s="34" t="s">
        <v>105</v>
      </c>
      <c r="N24" s="33" t="s">
        <v>106</v>
      </c>
      <c r="O24" s="35" t="s">
        <v>105</v>
      </c>
      <c r="P24" s="35" t="s">
        <v>107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DCAB4-06C5-4DEF-B3B5-5FDD286D25B4}">
  <sheetPr codeName="Feuil2"/>
  <dimension ref="A1:I50"/>
  <sheetViews>
    <sheetView showGridLines="0" workbookViewId="0">
      <selection activeCell="D1" sqref="D1:D1048576"/>
    </sheetView>
  </sheetViews>
  <sheetFormatPr baseColWidth="10" defaultColWidth="11.42578125" defaultRowHeight="15" x14ac:dyDescent="0.25"/>
  <cols>
    <col min="1" max="1" width="19" style="1" customWidth="1"/>
    <col min="2" max="2" width="19" style="1" bestFit="1" customWidth="1"/>
    <col min="3" max="3" width="12.85546875" style="1" bestFit="1" customWidth="1"/>
    <col min="4" max="4" width="13" style="1" bestFit="1" customWidth="1"/>
    <col min="5" max="7" width="11.42578125" style="1"/>
    <col min="8" max="8" width="15" style="1" customWidth="1"/>
    <col min="9" max="10" width="11.42578125" style="1"/>
    <col min="11" max="11" width="22.5703125" style="1" bestFit="1" customWidth="1"/>
    <col min="12" max="12" width="24.5703125" style="1" bestFit="1" customWidth="1"/>
    <col min="13" max="13" width="27.140625" style="1" bestFit="1" customWidth="1"/>
    <col min="14" max="16384" width="11.42578125" style="1"/>
  </cols>
  <sheetData>
    <row r="1" spans="1:9" ht="32.25" thickTop="1" x14ac:dyDescent="0.5">
      <c r="A1" s="49"/>
      <c r="B1" s="24"/>
      <c r="C1" s="24"/>
      <c r="D1" s="50"/>
      <c r="E1" s="50"/>
      <c r="F1" s="24"/>
      <c r="G1" s="24"/>
      <c r="H1" s="24"/>
      <c r="I1" s="25"/>
    </row>
    <row r="2" spans="1:9" ht="15.75" thickBot="1" x14ac:dyDescent="0.3">
      <c r="A2" s="26"/>
      <c r="B2" s="27"/>
      <c r="C2" s="27"/>
      <c r="D2" s="27"/>
      <c r="E2" s="27"/>
      <c r="F2" s="27"/>
      <c r="G2" s="27"/>
      <c r="H2" s="27"/>
      <c r="I2" s="28"/>
    </row>
    <row r="3" spans="1:9" ht="27" thickTop="1" x14ac:dyDescent="0.4">
      <c r="D3" s="3" t="s">
        <v>13</v>
      </c>
      <c r="E3" s="4"/>
    </row>
    <row r="5" spans="1:9" ht="15.75" x14ac:dyDescent="0.25">
      <c r="B5" s="2" t="s">
        <v>15</v>
      </c>
      <c r="C5" s="11">
        <v>24</v>
      </c>
    </row>
    <row r="7" spans="1:9" ht="46.5" customHeight="1" x14ac:dyDescent="0.25">
      <c r="B7" s="2" t="s">
        <v>14</v>
      </c>
      <c r="C7" s="7"/>
    </row>
    <row r="9" spans="1:9" ht="15.75" x14ac:dyDescent="0.25">
      <c r="B9" s="2" t="s">
        <v>16</v>
      </c>
      <c r="C9" s="21"/>
      <c r="D9" s="22"/>
      <c r="E9" s="23"/>
    </row>
    <row r="11" spans="1:9" ht="15.75" x14ac:dyDescent="0.25">
      <c r="B11" s="2" t="s">
        <v>17</v>
      </c>
      <c r="C11" s="21"/>
      <c r="D11" s="22"/>
      <c r="E11" s="23"/>
    </row>
    <row r="13" spans="1:9" ht="16.5" thickBot="1" x14ac:dyDescent="0.3">
      <c r="A13" s="5"/>
      <c r="B13" s="6" t="s">
        <v>18</v>
      </c>
      <c r="C13" s="8"/>
      <c r="D13" s="5"/>
      <c r="E13" s="5"/>
      <c r="F13" s="5"/>
      <c r="G13" s="5"/>
      <c r="H13" s="5"/>
      <c r="I13" s="5"/>
    </row>
    <row r="14" spans="1:9" ht="15.75" thickTop="1" x14ac:dyDescent="0.25"/>
    <row r="15" spans="1:9" ht="26.25" x14ac:dyDescent="0.4">
      <c r="D15" s="3" t="s">
        <v>3</v>
      </c>
    </row>
    <row r="16" spans="1:9" ht="15.75" x14ac:dyDescent="0.25">
      <c r="A16" s="12"/>
      <c r="B16" s="43"/>
      <c r="C16" s="43"/>
      <c r="D16" s="43"/>
      <c r="E16" s="43"/>
      <c r="F16" s="43"/>
      <c r="G16" s="43"/>
      <c r="H16" s="43"/>
      <c r="I16" s="44"/>
    </row>
    <row r="17" spans="1:9" ht="15.75" x14ac:dyDescent="0.25">
      <c r="A17" s="40"/>
      <c r="B17" s="45"/>
      <c r="C17" s="45"/>
      <c r="D17" s="45"/>
      <c r="E17" s="45"/>
      <c r="F17" s="45"/>
      <c r="G17" s="45"/>
      <c r="H17" s="45"/>
      <c r="I17" s="46"/>
    </row>
    <row r="18" spans="1:9" ht="15.75" x14ac:dyDescent="0.25">
      <c r="A18" s="40"/>
      <c r="B18" s="45"/>
      <c r="C18" s="45"/>
      <c r="D18" s="45"/>
      <c r="E18" s="45"/>
      <c r="F18" s="45"/>
      <c r="G18" s="45"/>
      <c r="H18" s="45"/>
      <c r="I18" s="46"/>
    </row>
    <row r="19" spans="1:9" ht="15.75" x14ac:dyDescent="0.25">
      <c r="A19" s="40"/>
      <c r="B19" s="45"/>
      <c r="C19" s="45"/>
      <c r="D19" s="45"/>
      <c r="E19" s="45"/>
      <c r="F19" s="45"/>
      <c r="G19" s="45"/>
      <c r="H19" s="45"/>
      <c r="I19" s="46"/>
    </row>
    <row r="20" spans="1:9" ht="15.75" x14ac:dyDescent="0.25">
      <c r="A20" s="40"/>
      <c r="B20" s="45"/>
      <c r="C20" s="45"/>
      <c r="D20" s="45"/>
      <c r="E20" s="45"/>
      <c r="F20" s="45"/>
      <c r="G20" s="45"/>
      <c r="H20" s="45"/>
      <c r="I20" s="46"/>
    </row>
    <row r="21" spans="1:9" ht="15.75" x14ac:dyDescent="0.25">
      <c r="A21" s="40"/>
      <c r="B21" s="45"/>
      <c r="C21" s="45"/>
      <c r="D21" s="45"/>
      <c r="E21" s="45"/>
      <c r="F21" s="45"/>
      <c r="G21" s="45"/>
      <c r="H21" s="45"/>
      <c r="I21" s="46"/>
    </row>
    <row r="22" spans="1:9" ht="15.75" x14ac:dyDescent="0.25">
      <c r="A22" s="41"/>
      <c r="B22" s="47"/>
      <c r="C22" s="47"/>
      <c r="D22" s="47"/>
      <c r="E22" s="47"/>
      <c r="F22" s="47"/>
      <c r="G22" s="47"/>
      <c r="H22" s="47"/>
      <c r="I22" s="48"/>
    </row>
    <row r="24" spans="1:9" ht="15.75" x14ac:dyDescent="0.25">
      <c r="B24" s="2" t="s">
        <v>4</v>
      </c>
      <c r="C24" s="21"/>
      <c r="D24" s="22"/>
      <c r="E24" s="23"/>
      <c r="G24" s="2" t="s">
        <v>20</v>
      </c>
      <c r="I24" s="10"/>
    </row>
    <row r="26" spans="1:9" ht="15.75" x14ac:dyDescent="0.25">
      <c r="B26" s="2" t="s">
        <v>22</v>
      </c>
      <c r="C26" s="21"/>
      <c r="D26" s="22"/>
      <c r="E26" s="23"/>
      <c r="G26" s="2" t="s">
        <v>24</v>
      </c>
      <c r="I26" s="9"/>
    </row>
    <row r="28" spans="1:9" ht="15.75" x14ac:dyDescent="0.25">
      <c r="B28" s="2" t="s">
        <v>23</v>
      </c>
      <c r="C28" s="9"/>
      <c r="G28" s="2" t="s">
        <v>25</v>
      </c>
      <c r="H28" s="2"/>
    </row>
    <row r="29" spans="1:9" ht="16.5" thickBot="1" x14ac:dyDescent="0.3">
      <c r="G29" s="39"/>
      <c r="H29" s="39"/>
      <c r="I29" s="39"/>
    </row>
    <row r="30" spans="1:9" ht="15.75" thickTop="1" x14ac:dyDescent="0.25">
      <c r="A30" s="42"/>
      <c r="B30" s="42"/>
      <c r="C30" s="42"/>
      <c r="D30" s="42"/>
      <c r="E30" s="42"/>
      <c r="F30" s="42"/>
      <c r="G30" s="42"/>
      <c r="H30" s="42"/>
      <c r="I30" s="42"/>
    </row>
    <row r="31" spans="1:9" ht="26.25" x14ac:dyDescent="0.4">
      <c r="C31" s="3" t="s">
        <v>9</v>
      </c>
    </row>
    <row r="32" spans="1:9" ht="15.75" x14ac:dyDescent="0.25">
      <c r="A32" s="12"/>
      <c r="B32" s="13"/>
      <c r="C32" s="13"/>
      <c r="D32" s="13"/>
      <c r="E32" s="13"/>
      <c r="F32" s="13"/>
      <c r="G32" s="13"/>
      <c r="H32" s="13"/>
      <c r="I32" s="14"/>
    </row>
    <row r="33" spans="1:9" x14ac:dyDescent="0.25">
      <c r="A33" s="15"/>
      <c r="B33" s="16"/>
      <c r="C33" s="16"/>
      <c r="D33" s="16"/>
      <c r="E33" s="16"/>
      <c r="F33" s="16"/>
      <c r="G33" s="16"/>
      <c r="H33" s="16"/>
      <c r="I33" s="17"/>
    </row>
    <row r="34" spans="1:9" ht="2.25" customHeight="1" x14ac:dyDescent="0.25">
      <c r="A34" s="15"/>
      <c r="B34" s="16"/>
      <c r="C34" s="16"/>
      <c r="D34" s="16"/>
      <c r="E34" s="16"/>
      <c r="F34" s="16"/>
      <c r="G34" s="16"/>
      <c r="H34" s="16"/>
      <c r="I34" s="17"/>
    </row>
    <row r="35" spans="1:9" hidden="1" x14ac:dyDescent="0.25">
      <c r="A35" s="15"/>
      <c r="B35" s="16"/>
      <c r="C35" s="16"/>
      <c r="D35" s="16"/>
      <c r="E35" s="16"/>
      <c r="F35" s="16"/>
      <c r="G35" s="16"/>
      <c r="H35" s="16"/>
      <c r="I35" s="17"/>
    </row>
    <row r="36" spans="1:9" hidden="1" x14ac:dyDescent="0.25">
      <c r="A36" s="15"/>
      <c r="B36" s="16"/>
      <c r="C36" s="16"/>
      <c r="D36" s="16"/>
      <c r="E36" s="16"/>
      <c r="F36" s="16"/>
      <c r="G36" s="16"/>
      <c r="H36" s="16"/>
      <c r="I36" s="17"/>
    </row>
    <row r="37" spans="1:9" hidden="1" x14ac:dyDescent="0.25">
      <c r="A37" s="15"/>
      <c r="B37" s="16"/>
      <c r="C37" s="16"/>
      <c r="D37" s="16"/>
      <c r="E37" s="16"/>
      <c r="F37" s="16"/>
      <c r="G37" s="16"/>
      <c r="H37" s="16"/>
      <c r="I37" s="17"/>
    </row>
    <row r="38" spans="1:9" hidden="1" x14ac:dyDescent="0.25">
      <c r="A38" s="18"/>
      <c r="B38" s="19"/>
      <c r="C38" s="19"/>
      <c r="D38" s="19"/>
      <c r="E38" s="19"/>
      <c r="F38" s="19"/>
      <c r="G38" s="19"/>
      <c r="H38" s="19"/>
      <c r="I38" s="20"/>
    </row>
    <row r="40" spans="1:9" ht="15.75" x14ac:dyDescent="0.25">
      <c r="B40" s="2" t="s">
        <v>10</v>
      </c>
      <c r="C40" s="21"/>
      <c r="D40" s="22"/>
      <c r="E40" s="23"/>
    </row>
    <row r="42" spans="1:9" ht="15.75" x14ac:dyDescent="0.25">
      <c r="B42" s="2" t="s">
        <v>21</v>
      </c>
      <c r="C42" s="15"/>
      <c r="D42" s="13"/>
      <c r="E42" s="13"/>
      <c r="F42" s="13"/>
      <c r="G42" s="13"/>
      <c r="H42" s="13"/>
      <c r="I42" s="14"/>
    </row>
    <row r="43" spans="1:9" x14ac:dyDescent="0.25">
      <c r="C43" s="15"/>
      <c r="D43" s="16"/>
      <c r="E43" s="16"/>
      <c r="F43" s="16"/>
      <c r="G43" s="16"/>
      <c r="H43" s="16"/>
      <c r="I43" s="17"/>
    </row>
    <row r="44" spans="1:9" x14ac:dyDescent="0.25">
      <c r="C44" s="15"/>
      <c r="D44" s="16"/>
      <c r="E44" s="16"/>
      <c r="F44" s="16"/>
      <c r="G44" s="16"/>
      <c r="H44" s="16"/>
      <c r="I44" s="17"/>
    </row>
    <row r="45" spans="1:9" x14ac:dyDescent="0.25">
      <c r="C45" s="18"/>
      <c r="D45" s="19"/>
      <c r="E45" s="19"/>
      <c r="F45" s="19"/>
      <c r="G45" s="19"/>
      <c r="H45" s="19"/>
      <c r="I45" s="20"/>
    </row>
    <row r="47" spans="1:9" ht="15.75" x14ac:dyDescent="0.25">
      <c r="B47" s="2" t="s">
        <v>31</v>
      </c>
      <c r="C47" s="15"/>
      <c r="D47" s="16"/>
      <c r="E47" s="13"/>
      <c r="F47" s="13"/>
      <c r="G47" s="13"/>
      <c r="H47" s="13"/>
      <c r="I47" s="14"/>
    </row>
    <row r="48" spans="1:9" x14ac:dyDescent="0.25">
      <c r="C48" s="15"/>
      <c r="D48" s="16"/>
      <c r="E48" s="16"/>
      <c r="F48" s="16"/>
      <c r="G48" s="16"/>
      <c r="H48" s="16"/>
      <c r="I48" s="17"/>
    </row>
    <row r="49" spans="3:9" x14ac:dyDescent="0.25">
      <c r="C49" s="15"/>
      <c r="D49" s="16"/>
      <c r="E49" s="16"/>
      <c r="F49" s="16"/>
      <c r="G49" s="16"/>
      <c r="H49" s="16"/>
      <c r="I49" s="17"/>
    </row>
    <row r="50" spans="3:9" x14ac:dyDescent="0.25">
      <c r="C50" s="18"/>
      <c r="D50" s="19"/>
      <c r="E50" s="19"/>
      <c r="F50" s="19"/>
      <c r="G50" s="19"/>
      <c r="H50" s="19"/>
      <c r="I50" s="20"/>
    </row>
  </sheetData>
  <dataValidations count="3">
    <dataValidation type="list" allowBlank="1" showInputMessage="1" showErrorMessage="1" sqref="E3" xr:uid="{1AA9324A-26BB-41BC-8AEE-1F5F0A45FD8F}">
      <formula1>"Actif,Fermé"</formula1>
    </dataValidation>
    <dataValidation type="list" allowBlank="1" showInputMessage="1" showErrorMessage="1" sqref="C13" xr:uid="{F06F4CB1-6755-4183-AED3-54C0DE87A346}">
      <formula1>"QC,ON,NB,NL,SK,AB,BC,"</formula1>
    </dataValidation>
    <dataValidation type="list" allowBlank="1" showInputMessage="1" showErrorMessage="1" sqref="I24 I26" xr:uid="{502E8742-BDF4-4CA4-9BD9-648B74079C40}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age">
                <anchor moveWithCells="1" sizeWithCells="1">
                  <from>
                    <xdr:col>10</xdr:col>
                    <xdr:colOff>285750</xdr:colOff>
                    <xdr:row>26</xdr:row>
                    <xdr:rowOff>28575</xdr:rowOff>
                  </from>
                  <to>
                    <xdr:col>11</xdr:col>
                    <xdr:colOff>85725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2B51F-C494-4B34-B0C3-63F93DEECF21}">
  <sheetPr codeName="Feuil4"/>
  <dimension ref="A1:I50"/>
  <sheetViews>
    <sheetView showGridLines="0" showZeros="0" tabSelected="1" workbookViewId="0">
      <selection activeCell="H9" sqref="H9"/>
    </sheetView>
  </sheetViews>
  <sheetFormatPr baseColWidth="10" defaultColWidth="11.42578125" defaultRowHeight="15" x14ac:dyDescent="0.25"/>
  <cols>
    <col min="1" max="1" width="19" style="1" customWidth="1"/>
    <col min="2" max="2" width="19" style="1" bestFit="1" customWidth="1"/>
    <col min="3" max="3" width="12.85546875" style="1" bestFit="1" customWidth="1"/>
    <col min="4" max="4" width="13" style="1" bestFit="1" customWidth="1"/>
    <col min="5" max="7" width="11.42578125" style="1"/>
    <col min="8" max="8" width="15" style="1" customWidth="1"/>
    <col min="9" max="10" width="11.42578125" style="1"/>
    <col min="11" max="11" width="22.5703125" style="1" bestFit="1" customWidth="1"/>
    <col min="12" max="12" width="24.5703125" style="1" bestFit="1" customWidth="1"/>
    <col min="13" max="13" width="27.140625" style="1" bestFit="1" customWidth="1"/>
    <col min="14" max="16384" width="11.42578125" style="1"/>
  </cols>
  <sheetData>
    <row r="1" spans="1:9" ht="32.25" thickTop="1" x14ac:dyDescent="0.5">
      <c r="A1" s="49"/>
      <c r="B1" s="24"/>
      <c r="C1" s="24"/>
      <c r="D1" s="50"/>
      <c r="E1" s="50"/>
      <c r="F1" s="24"/>
      <c r="G1" s="24"/>
      <c r="H1" s="24"/>
      <c r="I1" s="25"/>
    </row>
    <row r="2" spans="1:9" ht="15.75" thickBot="1" x14ac:dyDescent="0.3">
      <c r="A2" s="26"/>
      <c r="B2" s="27"/>
      <c r="C2" s="27"/>
      <c r="D2" s="27"/>
      <c r="E2" s="27"/>
      <c r="F2" s="27"/>
      <c r="G2" s="27"/>
      <c r="H2" s="27"/>
      <c r="I2" s="28"/>
    </row>
    <row r="3" spans="1:9" ht="27" thickTop="1" x14ac:dyDescent="0.4">
      <c r="D3" s="3" t="s">
        <v>13</v>
      </c>
      <c r="E3" s="4"/>
    </row>
    <row r="5" spans="1:9" ht="15.75" x14ac:dyDescent="0.25">
      <c r="B5" s="2" t="s">
        <v>15</v>
      </c>
      <c r="C5" s="11">
        <v>13</v>
      </c>
    </row>
    <row r="7" spans="1:9" ht="46.5" customHeight="1" x14ac:dyDescent="0.25">
      <c r="B7" s="2" t="s">
        <v>14</v>
      </c>
      <c r="C7" s="7">
        <f>Clients!U2</f>
        <v>45265</v>
      </c>
    </row>
    <row r="9" spans="1:9" ht="15.75" x14ac:dyDescent="0.25">
      <c r="B9" s="2" t="s">
        <v>16</v>
      </c>
      <c r="C9" s="21">
        <f>Clients!V2</f>
        <v>0</v>
      </c>
      <c r="D9" s="22"/>
      <c r="E9" s="23"/>
    </row>
    <row r="11" spans="1:9" ht="15.75" x14ac:dyDescent="0.25">
      <c r="B11" s="2" t="s">
        <v>17</v>
      </c>
      <c r="C11" s="21" t="str">
        <f>Clients!W2</f>
        <v>JGFJGFJHGFJHGFJHGFJHGFJHGF</v>
      </c>
      <c r="D11" s="22"/>
      <c r="E11" s="23"/>
    </row>
    <row r="13" spans="1:9" ht="16.5" thickBot="1" x14ac:dyDescent="0.3">
      <c r="A13" s="5"/>
      <c r="B13" s="6" t="s">
        <v>18</v>
      </c>
      <c r="C13" s="8" t="str">
        <f>Clients!X2</f>
        <v>NL</v>
      </c>
      <c r="D13" s="5"/>
      <c r="E13" s="5"/>
      <c r="F13" s="5"/>
      <c r="G13" s="5"/>
      <c r="H13" s="5"/>
      <c r="I13" s="5"/>
    </row>
    <row r="14" spans="1:9" ht="15.75" thickTop="1" x14ac:dyDescent="0.25"/>
    <row r="15" spans="1:9" ht="26.25" x14ac:dyDescent="0.4">
      <c r="D15" s="3" t="s">
        <v>3</v>
      </c>
    </row>
    <row r="16" spans="1:9" ht="15.75" x14ac:dyDescent="0.25">
      <c r="A16" s="45" t="str">
        <f>Clients!Y2</f>
        <v>hgfdg</v>
      </c>
      <c r="B16" s="45"/>
      <c r="C16" s="45"/>
      <c r="D16" s="45"/>
      <c r="E16" s="45"/>
      <c r="F16" s="45"/>
      <c r="G16" s="45"/>
      <c r="H16" s="45"/>
      <c r="I16" s="45"/>
    </row>
    <row r="17" spans="1:9" ht="15.75" x14ac:dyDescent="0.25">
      <c r="A17" s="45"/>
      <c r="B17" s="45"/>
      <c r="C17" s="45"/>
      <c r="D17" s="45"/>
      <c r="E17" s="45"/>
      <c r="F17" s="45"/>
      <c r="G17" s="45"/>
      <c r="H17" s="45"/>
      <c r="I17" s="45"/>
    </row>
    <row r="18" spans="1:9" ht="15.75" x14ac:dyDescent="0.25">
      <c r="A18" s="45"/>
      <c r="B18" s="45"/>
      <c r="C18" s="45"/>
      <c r="D18" s="45"/>
      <c r="E18" s="45"/>
      <c r="F18" s="45"/>
      <c r="G18" s="45"/>
      <c r="H18" s="45"/>
      <c r="I18" s="45"/>
    </row>
    <row r="19" spans="1:9" ht="15.75" x14ac:dyDescent="0.25">
      <c r="A19" s="45"/>
      <c r="B19" s="45"/>
      <c r="C19" s="45"/>
      <c r="D19" s="45"/>
      <c r="E19" s="45"/>
      <c r="F19" s="45"/>
      <c r="G19" s="45"/>
      <c r="H19" s="45"/>
      <c r="I19" s="45"/>
    </row>
    <row r="20" spans="1:9" ht="15.75" x14ac:dyDescent="0.25">
      <c r="A20" s="45"/>
      <c r="B20" s="45"/>
      <c r="C20" s="45"/>
      <c r="D20" s="45"/>
      <c r="E20" s="45"/>
      <c r="F20" s="45"/>
      <c r="G20" s="45"/>
      <c r="H20" s="45"/>
      <c r="I20" s="45"/>
    </row>
    <row r="21" spans="1:9" ht="15.75" x14ac:dyDescent="0.25">
      <c r="A21" s="45"/>
      <c r="B21" s="45"/>
      <c r="C21" s="45"/>
      <c r="D21" s="45"/>
      <c r="E21" s="45"/>
      <c r="F21" s="45"/>
      <c r="G21" s="45"/>
      <c r="H21" s="45"/>
      <c r="I21" s="45"/>
    </row>
    <row r="22" spans="1:9" ht="15.75" x14ac:dyDescent="0.25">
      <c r="A22" s="45"/>
      <c r="B22" s="45"/>
      <c r="C22" s="45"/>
      <c r="D22" s="45"/>
      <c r="E22" s="45"/>
      <c r="F22" s="45"/>
      <c r="G22" s="45"/>
      <c r="H22" s="45"/>
      <c r="I22" s="45"/>
    </row>
    <row r="24" spans="1:9" ht="15.75" x14ac:dyDescent="0.25">
      <c r="B24" s="2" t="s">
        <v>4</v>
      </c>
      <c r="C24" s="21" t="str">
        <f>Clients!Z2</f>
        <v>KGFKGFKHGFK</v>
      </c>
      <c r="D24" s="22"/>
      <c r="E24" s="23"/>
      <c r="G24" s="2" t="s">
        <v>20</v>
      </c>
      <c r="I24" s="10"/>
    </row>
    <row r="26" spans="1:9" ht="15.75" x14ac:dyDescent="0.25">
      <c r="B26" s="2" t="s">
        <v>22</v>
      </c>
      <c r="C26" s="21" t="str">
        <f>Clients!AA2</f>
        <v>KGFKHGFKHGF</v>
      </c>
      <c r="D26" s="22"/>
      <c r="E26" s="23"/>
      <c r="G26" s="2" t="s">
        <v>24</v>
      </c>
      <c r="I26" s="9"/>
    </row>
    <row r="28" spans="1:9" ht="15.75" x14ac:dyDescent="0.25">
      <c r="B28" s="2" t="s">
        <v>23</v>
      </c>
      <c r="C28" s="9" t="str">
        <f>Clients!AB2</f>
        <v>hgfd</v>
      </c>
      <c r="G28" s="2" t="s">
        <v>25</v>
      </c>
      <c r="H28" s="2"/>
    </row>
    <row r="29" spans="1:9" ht="16.5" thickBot="1" x14ac:dyDescent="0.3">
      <c r="G29" s="39" t="str">
        <f>Clients!AE2</f>
        <v>4 CARTONS</v>
      </c>
      <c r="H29" s="39"/>
      <c r="I29" s="39"/>
    </row>
    <row r="30" spans="1:9" ht="15.75" thickTop="1" x14ac:dyDescent="0.25">
      <c r="A30" s="42"/>
      <c r="B30" s="42"/>
      <c r="C30" s="42"/>
      <c r="D30" s="42"/>
      <c r="E30" s="42"/>
      <c r="F30" s="42"/>
      <c r="G30" s="42"/>
      <c r="H30" s="42"/>
      <c r="I30" s="42"/>
    </row>
    <row r="31" spans="1:9" ht="26.25" x14ac:dyDescent="0.4">
      <c r="C31" s="3" t="s">
        <v>9</v>
      </c>
    </row>
    <row r="32" spans="1:9" ht="15.75" x14ac:dyDescent="0.25">
      <c r="A32" s="45" t="s">
        <v>105</v>
      </c>
      <c r="B32" s="16"/>
      <c r="C32" s="16"/>
      <c r="D32" s="16"/>
      <c r="E32" s="16"/>
      <c r="F32" s="16"/>
      <c r="G32" s="16"/>
      <c r="H32" s="16"/>
      <c r="I32" s="16"/>
    </row>
    <row r="33" spans="1:9" x14ac:dyDescent="0.25">
      <c r="A33" s="16"/>
      <c r="B33" s="16"/>
      <c r="C33" s="16"/>
      <c r="D33" s="16"/>
      <c r="E33" s="16"/>
      <c r="F33" s="16"/>
      <c r="G33" s="16"/>
      <c r="H33" s="16"/>
      <c r="I33" s="16"/>
    </row>
    <row r="34" spans="1:9" ht="2.25" customHeight="1" x14ac:dyDescent="0.25">
      <c r="A34" s="16"/>
      <c r="B34" s="16"/>
      <c r="C34" s="16"/>
      <c r="D34" s="16"/>
      <c r="E34" s="16"/>
      <c r="F34" s="16"/>
      <c r="G34" s="16"/>
      <c r="H34" s="16"/>
      <c r="I34" s="16"/>
    </row>
    <row r="35" spans="1:9" hidden="1" x14ac:dyDescent="0.25">
      <c r="A35" s="16"/>
      <c r="B35" s="16"/>
      <c r="C35" s="16"/>
      <c r="D35" s="16"/>
      <c r="E35" s="16"/>
      <c r="F35" s="16"/>
      <c r="G35" s="16"/>
      <c r="H35" s="16"/>
      <c r="I35" s="16"/>
    </row>
    <row r="36" spans="1:9" hidden="1" x14ac:dyDescent="0.25">
      <c r="A36" s="16"/>
      <c r="B36" s="16"/>
      <c r="C36" s="16"/>
      <c r="D36" s="16"/>
      <c r="E36" s="16"/>
      <c r="F36" s="16"/>
      <c r="G36" s="16"/>
      <c r="H36" s="16"/>
      <c r="I36" s="16"/>
    </row>
    <row r="37" spans="1:9" hidden="1" x14ac:dyDescent="0.25">
      <c r="A37" s="16"/>
      <c r="B37" s="16"/>
      <c r="C37" s="16"/>
      <c r="D37" s="16"/>
      <c r="E37" s="16"/>
      <c r="F37" s="16"/>
      <c r="G37" s="16"/>
      <c r="H37" s="16"/>
      <c r="I37" s="16"/>
    </row>
    <row r="38" spans="1:9" hidden="1" x14ac:dyDescent="0.25">
      <c r="A38" s="16"/>
      <c r="B38" s="16"/>
      <c r="C38" s="16"/>
      <c r="D38" s="16"/>
      <c r="E38" s="16"/>
      <c r="F38" s="16"/>
      <c r="G38" s="16"/>
      <c r="H38" s="16"/>
      <c r="I38" s="16"/>
    </row>
    <row r="40" spans="1:9" ht="15.75" x14ac:dyDescent="0.25">
      <c r="B40" s="2" t="s">
        <v>10</v>
      </c>
      <c r="C40" s="10" t="s">
        <v>106</v>
      </c>
      <c r="D40" s="10"/>
      <c r="E40" s="10"/>
    </row>
    <row r="42" spans="1:9" ht="15.75" x14ac:dyDescent="0.25">
      <c r="B42" s="2" t="s">
        <v>21</v>
      </c>
      <c r="C42" s="16" t="s">
        <v>105</v>
      </c>
      <c r="D42" s="16"/>
      <c r="E42" s="16"/>
      <c r="F42" s="16"/>
      <c r="G42" s="16"/>
      <c r="H42" s="16"/>
      <c r="I42" s="16"/>
    </row>
    <row r="43" spans="1:9" x14ac:dyDescent="0.25">
      <c r="C43" s="16"/>
      <c r="D43" s="16"/>
      <c r="E43" s="16"/>
      <c r="F43" s="16"/>
      <c r="G43" s="16"/>
      <c r="H43" s="16"/>
      <c r="I43" s="16"/>
    </row>
    <row r="44" spans="1:9" x14ac:dyDescent="0.25">
      <c r="C44" s="16"/>
      <c r="D44" s="16"/>
      <c r="E44" s="16"/>
      <c r="F44" s="16"/>
      <c r="G44" s="16"/>
      <c r="H44" s="16"/>
      <c r="I44" s="16"/>
    </row>
    <row r="45" spans="1:9" x14ac:dyDescent="0.25">
      <c r="C45" s="16"/>
      <c r="D45" s="16"/>
      <c r="E45" s="16"/>
      <c r="F45" s="16"/>
      <c r="G45" s="16"/>
      <c r="H45" s="16"/>
      <c r="I45" s="16"/>
    </row>
    <row r="47" spans="1:9" ht="15.75" x14ac:dyDescent="0.25">
      <c r="B47" s="2" t="s">
        <v>31</v>
      </c>
      <c r="C47" s="16" t="s">
        <v>107</v>
      </c>
      <c r="D47" s="16"/>
      <c r="E47" s="16"/>
      <c r="F47" s="16"/>
      <c r="G47" s="16"/>
      <c r="H47" s="16"/>
      <c r="I47" s="16"/>
    </row>
    <row r="48" spans="1:9" x14ac:dyDescent="0.25">
      <c r="C48" s="16"/>
      <c r="D48" s="16"/>
      <c r="E48" s="16"/>
      <c r="F48" s="16"/>
      <c r="G48" s="16"/>
      <c r="H48" s="16"/>
      <c r="I48" s="16"/>
    </row>
    <row r="49" spans="3:9" x14ac:dyDescent="0.25">
      <c r="C49" s="16"/>
      <c r="D49" s="16"/>
      <c r="E49" s="16"/>
      <c r="F49" s="16"/>
      <c r="G49" s="16"/>
      <c r="H49" s="16"/>
      <c r="I49" s="16"/>
    </row>
    <row r="50" spans="3:9" x14ac:dyDescent="0.25">
      <c r="C50" s="16"/>
      <c r="D50" s="16"/>
      <c r="E50" s="16"/>
      <c r="F50" s="16"/>
      <c r="G50" s="16"/>
      <c r="H50" s="16"/>
      <c r="I50" s="16"/>
    </row>
  </sheetData>
  <dataValidations count="3">
    <dataValidation type="list" allowBlank="1" showInputMessage="1" showErrorMessage="1" sqref="I24 I26" xr:uid="{855DD83F-0B47-4897-B386-CACD4A79FEB5}">
      <formula1>"OUI,NON"</formula1>
    </dataValidation>
    <dataValidation type="list" allowBlank="1" showInputMessage="1" showErrorMessage="1" sqref="C13" xr:uid="{DBB7CAD6-2210-4045-8874-FA409ED946B7}">
      <formula1>"QC,ON,NB,NL,SK,AB,BC,"</formula1>
    </dataValidation>
    <dataValidation type="list" allowBlank="1" showInputMessage="1" showErrorMessage="1" sqref="E3" xr:uid="{FD69CF85-3062-4304-BB9F-0C449CA62938}">
      <formula1>"Actif,Fermé"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Bouton2">
                <anchor moveWithCells="1" sizeWithCells="1">
                  <from>
                    <xdr:col>10</xdr:col>
                    <xdr:colOff>123825</xdr:colOff>
                    <xdr:row>40</xdr:row>
                    <xdr:rowOff>161925</xdr:rowOff>
                  </from>
                  <to>
                    <xdr:col>10</xdr:col>
                    <xdr:colOff>1247775</xdr:colOff>
                    <xdr:row>42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8AE9D2-2199-4B9C-9F90-87DEEC2841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Rapport</vt:lpstr>
      <vt:lpstr>Analyse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Dan2022</cp:lastModifiedBy>
  <dcterms:created xsi:type="dcterms:W3CDTF">2023-04-27T19:32:42Z</dcterms:created>
  <dcterms:modified xsi:type="dcterms:W3CDTF">2023-05-20T15:29:48Z</dcterms:modified>
</cp:coreProperties>
</file>