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I\Downloads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5" i="2" l="1" a="1"/>
  <c r="X25" i="2" s="1"/>
  <c r="Y25" i="2" s="1" a="1"/>
  <c r="Y25" i="2" s="1"/>
  <c r="X24" i="2" a="1"/>
  <c r="X24" i="2" s="1"/>
  <c r="Y24" i="2" s="1" a="1"/>
  <c r="Y24" i="2" s="1"/>
  <c r="X23" i="2" a="1"/>
  <c r="X23" i="2" s="1"/>
  <c r="Y23" i="2" s="1" a="1"/>
  <c r="Y23" i="2" s="1"/>
  <c r="X22" i="2" a="1"/>
  <c r="X22" i="2" s="1"/>
  <c r="Y22" i="2" s="1" a="1"/>
  <c r="Y22" i="2" s="1"/>
  <c r="X21" i="2" a="1"/>
  <c r="X21" i="2" s="1"/>
  <c r="Y21" i="2" s="1" a="1"/>
  <c r="Y21" i="2" s="1"/>
  <c r="X20" i="2" a="1"/>
  <c r="X20" i="2" s="1"/>
  <c r="Y20" i="2" s="1" a="1"/>
  <c r="Y20" i="2" s="1"/>
  <c r="X19" i="2" a="1"/>
  <c r="X19" i="2" s="1"/>
  <c r="Y19" i="2" s="1" a="1"/>
  <c r="Y19" i="2" s="1"/>
  <c r="X18" i="2" a="1"/>
  <c r="X18" i="2" s="1"/>
  <c r="Y18" i="2" s="1" a="1"/>
  <c r="Y18" i="2" s="1"/>
  <c r="X17" i="2" a="1"/>
  <c r="X17" i="2" s="1"/>
  <c r="Y17" i="2" s="1" a="1"/>
  <c r="Y17" i="2" s="1"/>
  <c r="X16" i="2" a="1"/>
  <c r="X16" i="2" s="1"/>
  <c r="Y16" i="2" s="1" a="1"/>
  <c r="Y16" i="2" s="1"/>
  <c r="X15" i="2" a="1"/>
  <c r="X15" i="2" s="1"/>
  <c r="Y15" i="2" s="1" a="1"/>
  <c r="Y15" i="2" s="1"/>
  <c r="X14" i="2" a="1"/>
  <c r="X14" i="2" s="1"/>
  <c r="Y14" i="2" s="1" a="1"/>
  <c r="Y14" i="2" s="1"/>
  <c r="X13" i="2" a="1"/>
  <c r="X13" i="2" s="1"/>
  <c r="Y13" i="2" s="1" a="1"/>
  <c r="Y13" i="2" s="1"/>
  <c r="X12" i="2" a="1"/>
  <c r="X12" i="2" s="1"/>
  <c r="Y12" i="2" s="1" a="1"/>
  <c r="Y12" i="2" s="1"/>
  <c r="X11" i="2" a="1"/>
  <c r="X11" i="2" s="1"/>
  <c r="Y11" i="2" s="1" a="1"/>
  <c r="Y11" i="2" s="1"/>
  <c r="X10" i="2" a="1"/>
  <c r="X10" i="2" s="1"/>
  <c r="Y10" i="2" s="1" a="1"/>
  <c r="Y10" i="2" s="1"/>
  <c r="X9" i="2" a="1"/>
  <c r="X9" i="2" s="1"/>
  <c r="Y9" i="2" s="1" a="1"/>
  <c r="Y9" i="2" s="1"/>
  <c r="X8" i="2" a="1"/>
  <c r="X8" i="2" s="1"/>
  <c r="Y8" i="2" s="1" a="1"/>
  <c r="Y8" i="2" s="1"/>
  <c r="X7" i="2" a="1"/>
  <c r="X7" i="2" s="1"/>
  <c r="Y7" i="2" s="1" a="1"/>
  <c r="Y7" i="2" s="1"/>
  <c r="X6" i="2" a="1"/>
  <c r="X6" i="2" s="1"/>
  <c r="Y6" i="2" s="1" a="1"/>
  <c r="Y6" i="2" s="1"/>
  <c r="X5" i="2" a="1"/>
  <c r="X5" i="2" s="1"/>
  <c r="Y5" i="2" s="1" a="1"/>
  <c r="Y5" i="2" s="1"/>
  <c r="U25" i="2" a="1"/>
  <c r="U25" i="2" s="1"/>
  <c r="V25" i="2" s="1" a="1"/>
  <c r="V25" i="2" s="1"/>
  <c r="U24" i="2" a="1"/>
  <c r="U24" i="2" s="1"/>
  <c r="V24" i="2" s="1" a="1"/>
  <c r="V24" i="2" s="1"/>
  <c r="U23" i="2" a="1"/>
  <c r="U23" i="2" s="1"/>
  <c r="V23" i="2" s="1" a="1"/>
  <c r="V23" i="2" s="1"/>
  <c r="U22" i="2" a="1"/>
  <c r="U22" i="2" s="1"/>
  <c r="V22" i="2" s="1" a="1"/>
  <c r="V22" i="2" s="1"/>
  <c r="U21" i="2" a="1"/>
  <c r="U21" i="2" s="1"/>
  <c r="V21" i="2" s="1" a="1"/>
  <c r="V21" i="2" s="1"/>
  <c r="U20" i="2" a="1"/>
  <c r="U20" i="2" s="1"/>
  <c r="V20" i="2" s="1" a="1"/>
  <c r="V20" i="2" s="1"/>
  <c r="U19" i="2" a="1"/>
  <c r="U19" i="2" s="1"/>
  <c r="V19" i="2" s="1" a="1"/>
  <c r="V19" i="2" s="1"/>
  <c r="U18" i="2" a="1"/>
  <c r="U18" i="2" s="1"/>
  <c r="V18" i="2" s="1" a="1"/>
  <c r="V18" i="2" s="1"/>
  <c r="U17" i="2" a="1"/>
  <c r="U17" i="2" s="1"/>
  <c r="V17" i="2" s="1" a="1"/>
  <c r="V17" i="2" s="1"/>
  <c r="U16" i="2" a="1"/>
  <c r="U16" i="2" s="1"/>
  <c r="V16" i="2" s="1" a="1"/>
  <c r="V16" i="2" s="1"/>
  <c r="U15" i="2" a="1"/>
  <c r="U15" i="2" s="1"/>
  <c r="V15" i="2" s="1" a="1"/>
  <c r="V15" i="2" s="1"/>
  <c r="U14" i="2" a="1"/>
  <c r="U14" i="2" s="1"/>
  <c r="V14" i="2" s="1" a="1"/>
  <c r="V14" i="2" s="1"/>
  <c r="U13" i="2" a="1"/>
  <c r="U13" i="2" s="1"/>
  <c r="V13" i="2" s="1" a="1"/>
  <c r="V13" i="2" s="1"/>
  <c r="U12" i="2" a="1"/>
  <c r="U12" i="2" s="1"/>
  <c r="V12" i="2" s="1" a="1"/>
  <c r="V12" i="2" s="1"/>
  <c r="U11" i="2" a="1"/>
  <c r="U11" i="2" s="1"/>
  <c r="V11" i="2" s="1" a="1"/>
  <c r="V11" i="2" s="1"/>
  <c r="U10" i="2" a="1"/>
  <c r="U10" i="2" s="1"/>
  <c r="V10" i="2" s="1" a="1"/>
  <c r="V10" i="2" s="1"/>
  <c r="U9" i="2" a="1"/>
  <c r="U9" i="2" s="1"/>
  <c r="V9" i="2" s="1" a="1"/>
  <c r="V9" i="2" s="1"/>
  <c r="U8" i="2" a="1"/>
  <c r="U8" i="2" s="1"/>
  <c r="V8" i="2" s="1" a="1"/>
  <c r="V8" i="2" s="1"/>
  <c r="U7" i="2" a="1"/>
  <c r="U7" i="2" s="1"/>
  <c r="V7" i="2" s="1" a="1"/>
  <c r="V7" i="2" s="1"/>
  <c r="U6" i="2" a="1"/>
  <c r="U6" i="2" s="1"/>
  <c r="V6" i="2" s="1" a="1"/>
  <c r="V6" i="2" s="1"/>
  <c r="U5" i="2" a="1"/>
  <c r="U5" i="2" s="1"/>
  <c r="V5" i="2" s="1" a="1"/>
  <c r="V5" i="2" s="1"/>
  <c r="R25" i="2" a="1"/>
  <c r="R25" i="2" s="1"/>
  <c r="S25" i="2" s="1" a="1"/>
  <c r="S25" i="2" s="1"/>
  <c r="R24" i="2" a="1"/>
  <c r="R24" i="2" s="1"/>
  <c r="S24" i="2" s="1" a="1"/>
  <c r="S24" i="2" s="1"/>
  <c r="R23" i="2" a="1"/>
  <c r="R23" i="2" s="1"/>
  <c r="S23" i="2" s="1" a="1"/>
  <c r="S23" i="2" s="1"/>
  <c r="R22" i="2" a="1"/>
  <c r="R22" i="2" s="1"/>
  <c r="S22" i="2" s="1" a="1"/>
  <c r="S22" i="2" s="1"/>
  <c r="R21" i="2" a="1"/>
  <c r="R21" i="2" s="1"/>
  <c r="S21" i="2" s="1" a="1"/>
  <c r="S21" i="2" s="1"/>
  <c r="R20" i="2" a="1"/>
  <c r="R20" i="2" s="1"/>
  <c r="S20" i="2" s="1" a="1"/>
  <c r="S20" i="2" s="1"/>
  <c r="R19" i="2" a="1"/>
  <c r="R19" i="2" s="1"/>
  <c r="S19" i="2" s="1" a="1"/>
  <c r="S19" i="2" s="1"/>
  <c r="R18" i="2" a="1"/>
  <c r="R18" i="2" s="1"/>
  <c r="S18" i="2" s="1" a="1"/>
  <c r="S18" i="2" s="1"/>
  <c r="R17" i="2" a="1"/>
  <c r="R17" i="2" s="1"/>
  <c r="S17" i="2" s="1" a="1"/>
  <c r="S17" i="2" s="1"/>
  <c r="R16" i="2" a="1"/>
  <c r="R16" i="2" s="1"/>
  <c r="S16" i="2" s="1" a="1"/>
  <c r="S16" i="2" s="1"/>
  <c r="R15" i="2" a="1"/>
  <c r="R15" i="2" s="1"/>
  <c r="S15" i="2" s="1" a="1"/>
  <c r="S15" i="2" s="1"/>
  <c r="R14" i="2" a="1"/>
  <c r="R14" i="2" s="1"/>
  <c r="S14" i="2" s="1" a="1"/>
  <c r="S14" i="2" s="1"/>
  <c r="R13" i="2" a="1"/>
  <c r="R13" i="2" s="1"/>
  <c r="S13" i="2" s="1" a="1"/>
  <c r="S13" i="2" s="1"/>
  <c r="R12" i="2" a="1"/>
  <c r="R12" i="2" s="1"/>
  <c r="S12" i="2" s="1" a="1"/>
  <c r="S12" i="2" s="1"/>
  <c r="R11" i="2" a="1"/>
  <c r="R11" i="2" s="1"/>
  <c r="S11" i="2" s="1" a="1"/>
  <c r="S11" i="2" s="1"/>
  <c r="R10" i="2" a="1"/>
  <c r="R10" i="2" s="1"/>
  <c r="S10" i="2" s="1" a="1"/>
  <c r="S10" i="2" s="1"/>
  <c r="R9" i="2" a="1"/>
  <c r="R9" i="2" s="1"/>
  <c r="S9" i="2" s="1" a="1"/>
  <c r="S9" i="2" s="1"/>
  <c r="R8" i="2" a="1"/>
  <c r="R8" i="2" s="1"/>
  <c r="S8" i="2" s="1" a="1"/>
  <c r="S8" i="2" s="1"/>
  <c r="R7" i="2" a="1"/>
  <c r="R7" i="2" s="1"/>
  <c r="S7" i="2" s="1" a="1"/>
  <c r="S7" i="2" s="1"/>
  <c r="R6" i="2" a="1"/>
  <c r="R6" i="2" s="1"/>
  <c r="S6" i="2" s="1" a="1"/>
  <c r="S6" i="2" s="1"/>
  <c r="R5" i="2" a="1"/>
  <c r="R5" i="2" s="1"/>
  <c r="S5" i="2" s="1" a="1"/>
  <c r="S5" i="2" s="1"/>
  <c r="O25" i="2" a="1"/>
  <c r="O25" i="2" s="1"/>
  <c r="P25" i="2" s="1" a="1"/>
  <c r="P25" i="2" s="1"/>
  <c r="O24" i="2" a="1"/>
  <c r="O24" i="2" s="1"/>
  <c r="P24" i="2" s="1" a="1"/>
  <c r="P24" i="2" s="1"/>
  <c r="O23" i="2" a="1"/>
  <c r="O23" i="2" s="1"/>
  <c r="P23" i="2" s="1" a="1"/>
  <c r="P23" i="2" s="1"/>
  <c r="O22" i="2" a="1"/>
  <c r="O22" i="2" s="1"/>
  <c r="P22" i="2" s="1" a="1"/>
  <c r="P22" i="2" s="1"/>
  <c r="O21" i="2" a="1"/>
  <c r="O21" i="2" s="1"/>
  <c r="P21" i="2" s="1" a="1"/>
  <c r="P21" i="2" s="1"/>
  <c r="O20" i="2" a="1"/>
  <c r="O20" i="2" s="1"/>
  <c r="P20" i="2" s="1" a="1"/>
  <c r="P20" i="2" s="1"/>
  <c r="O19" i="2" a="1"/>
  <c r="O19" i="2" s="1"/>
  <c r="P19" i="2" s="1" a="1"/>
  <c r="P19" i="2" s="1"/>
  <c r="O18" i="2" a="1"/>
  <c r="O18" i="2" s="1"/>
  <c r="P18" i="2" s="1" a="1"/>
  <c r="P18" i="2" s="1"/>
  <c r="O17" i="2" a="1"/>
  <c r="O17" i="2" s="1"/>
  <c r="P17" i="2" s="1" a="1"/>
  <c r="P17" i="2" s="1"/>
  <c r="O16" i="2" a="1"/>
  <c r="O16" i="2" s="1"/>
  <c r="P16" i="2" s="1" a="1"/>
  <c r="P16" i="2" s="1"/>
  <c r="O15" i="2" a="1"/>
  <c r="O15" i="2" s="1"/>
  <c r="P15" i="2" s="1" a="1"/>
  <c r="P15" i="2" s="1"/>
  <c r="O14" i="2" a="1"/>
  <c r="O14" i="2" s="1"/>
  <c r="P14" i="2" s="1" a="1"/>
  <c r="P14" i="2" s="1"/>
  <c r="O13" i="2" a="1"/>
  <c r="O13" i="2" s="1"/>
  <c r="P13" i="2" s="1" a="1"/>
  <c r="P13" i="2" s="1"/>
  <c r="O12" i="2" a="1"/>
  <c r="O12" i="2" s="1"/>
  <c r="P12" i="2" s="1" a="1"/>
  <c r="P12" i="2" s="1"/>
  <c r="O11" i="2" a="1"/>
  <c r="O11" i="2" s="1"/>
  <c r="P11" i="2" s="1" a="1"/>
  <c r="P11" i="2" s="1"/>
  <c r="O10" i="2" a="1"/>
  <c r="O10" i="2" s="1"/>
  <c r="P10" i="2" s="1" a="1"/>
  <c r="P10" i="2" s="1"/>
  <c r="O9" i="2" a="1"/>
  <c r="O9" i="2" s="1"/>
  <c r="P9" i="2" s="1" a="1"/>
  <c r="P9" i="2" s="1"/>
  <c r="O8" i="2" a="1"/>
  <c r="O8" i="2" s="1"/>
  <c r="P8" i="2" s="1" a="1"/>
  <c r="P8" i="2" s="1"/>
  <c r="O7" i="2" a="1"/>
  <c r="O7" i="2" s="1"/>
  <c r="P7" i="2" s="1" a="1"/>
  <c r="P7" i="2" s="1"/>
  <c r="O6" i="2" a="1"/>
  <c r="O6" i="2" s="1"/>
  <c r="P6" i="2" s="1" a="1"/>
  <c r="P6" i="2" s="1"/>
  <c r="O5" i="2" a="1"/>
  <c r="O5" i="2" s="1"/>
  <c r="P5" i="2" s="1" a="1"/>
  <c r="P5" i="2" s="1"/>
  <c r="L25" i="2" a="1"/>
  <c r="L25" i="2" s="1"/>
  <c r="M25" i="2" s="1" a="1"/>
  <c r="M25" i="2" s="1"/>
  <c r="L24" i="2" a="1"/>
  <c r="L24" i="2" s="1"/>
  <c r="M24" i="2" s="1" a="1"/>
  <c r="M24" i="2" s="1"/>
  <c r="L23" i="2" a="1"/>
  <c r="L23" i="2" s="1"/>
  <c r="M23" i="2" s="1" a="1"/>
  <c r="M23" i="2" s="1"/>
  <c r="L22" i="2" a="1"/>
  <c r="L22" i="2" s="1"/>
  <c r="M22" i="2" s="1" a="1"/>
  <c r="M22" i="2" s="1"/>
  <c r="L21" i="2" a="1"/>
  <c r="L21" i="2" s="1"/>
  <c r="M21" i="2" s="1" a="1"/>
  <c r="M21" i="2" s="1"/>
  <c r="L20" i="2" a="1"/>
  <c r="L20" i="2" s="1"/>
  <c r="M20" i="2" s="1" a="1"/>
  <c r="M20" i="2" s="1"/>
  <c r="L19" i="2" a="1"/>
  <c r="L19" i="2" s="1"/>
  <c r="M19" i="2" s="1" a="1"/>
  <c r="M19" i="2" s="1"/>
  <c r="L18" i="2" a="1"/>
  <c r="L18" i="2" s="1"/>
  <c r="M18" i="2" s="1" a="1"/>
  <c r="M18" i="2" s="1"/>
  <c r="L17" i="2" a="1"/>
  <c r="L17" i="2" s="1"/>
  <c r="M17" i="2" s="1" a="1"/>
  <c r="M17" i="2" s="1"/>
  <c r="L16" i="2" a="1"/>
  <c r="L16" i="2" s="1"/>
  <c r="M16" i="2" s="1" a="1"/>
  <c r="M16" i="2" s="1"/>
  <c r="L15" i="2" a="1"/>
  <c r="L15" i="2" s="1"/>
  <c r="M15" i="2" s="1" a="1"/>
  <c r="M15" i="2" s="1"/>
  <c r="L14" i="2" a="1"/>
  <c r="L14" i="2" s="1"/>
  <c r="M14" i="2" s="1" a="1"/>
  <c r="M14" i="2" s="1"/>
  <c r="L13" i="2" a="1"/>
  <c r="L13" i="2" s="1"/>
  <c r="M13" i="2" s="1" a="1"/>
  <c r="M13" i="2" s="1"/>
  <c r="L12" i="2" a="1"/>
  <c r="L12" i="2" s="1"/>
  <c r="M12" i="2" s="1" a="1"/>
  <c r="M12" i="2" s="1"/>
  <c r="L11" i="2" a="1"/>
  <c r="L11" i="2" s="1"/>
  <c r="M11" i="2" s="1" a="1"/>
  <c r="M11" i="2" s="1"/>
  <c r="L10" i="2" a="1"/>
  <c r="L10" i="2" s="1"/>
  <c r="M10" i="2" s="1" a="1"/>
  <c r="M10" i="2" s="1"/>
  <c r="L9" i="2" a="1"/>
  <c r="L9" i="2" s="1"/>
  <c r="M9" i="2" s="1" a="1"/>
  <c r="M9" i="2" s="1"/>
  <c r="L8" i="2" a="1"/>
  <c r="L8" i="2" s="1"/>
  <c r="M8" i="2" s="1" a="1"/>
  <c r="M8" i="2" s="1"/>
  <c r="L7" i="2" a="1"/>
  <c r="L7" i="2" s="1"/>
  <c r="M7" i="2" s="1" a="1"/>
  <c r="M7" i="2" s="1"/>
  <c r="L6" i="2" a="1"/>
  <c r="L6" i="2" s="1"/>
  <c r="M6" i="2" s="1" a="1"/>
  <c r="M6" i="2" s="1"/>
  <c r="L5" i="2" a="1"/>
  <c r="L5" i="2" s="1"/>
  <c r="M5" i="2" s="1" a="1"/>
  <c r="M5" i="2" s="1"/>
  <c r="I25" i="2" a="1"/>
  <c r="I25" i="2" s="1"/>
  <c r="J25" i="2" s="1" a="1"/>
  <c r="J25" i="2" s="1"/>
  <c r="I24" i="2" a="1"/>
  <c r="I24" i="2" s="1"/>
  <c r="J24" i="2" s="1" a="1"/>
  <c r="J24" i="2" s="1"/>
  <c r="I23" i="2" a="1"/>
  <c r="I23" i="2" s="1"/>
  <c r="J23" i="2" s="1" a="1"/>
  <c r="J23" i="2" s="1"/>
  <c r="I22" i="2" a="1"/>
  <c r="I22" i="2" s="1"/>
  <c r="J22" i="2" s="1" a="1"/>
  <c r="J22" i="2" s="1"/>
  <c r="I21" i="2" a="1"/>
  <c r="I21" i="2" s="1"/>
  <c r="J21" i="2" s="1" a="1"/>
  <c r="J21" i="2" s="1"/>
  <c r="I20" i="2" a="1"/>
  <c r="I20" i="2" s="1"/>
  <c r="J20" i="2" s="1" a="1"/>
  <c r="J20" i="2" s="1"/>
  <c r="I19" i="2" a="1"/>
  <c r="I19" i="2" s="1"/>
  <c r="J19" i="2" s="1" a="1"/>
  <c r="J19" i="2" s="1"/>
  <c r="I18" i="2" a="1"/>
  <c r="I18" i="2" s="1"/>
  <c r="J18" i="2" s="1" a="1"/>
  <c r="J18" i="2" s="1"/>
  <c r="I17" i="2" a="1"/>
  <c r="I17" i="2" s="1"/>
  <c r="J17" i="2" s="1" a="1"/>
  <c r="J17" i="2" s="1"/>
  <c r="I16" i="2" a="1"/>
  <c r="I16" i="2" s="1"/>
  <c r="J16" i="2" s="1" a="1"/>
  <c r="J16" i="2" s="1"/>
  <c r="I15" i="2" a="1"/>
  <c r="I15" i="2" s="1"/>
  <c r="J15" i="2" s="1" a="1"/>
  <c r="J15" i="2" s="1"/>
  <c r="I14" i="2" a="1"/>
  <c r="I14" i="2" s="1"/>
  <c r="J14" i="2" s="1" a="1"/>
  <c r="J14" i="2" s="1"/>
  <c r="I13" i="2" a="1"/>
  <c r="I13" i="2" s="1"/>
  <c r="J13" i="2" s="1" a="1"/>
  <c r="J13" i="2" s="1"/>
  <c r="I12" i="2" a="1"/>
  <c r="I12" i="2" s="1"/>
  <c r="J12" i="2" s="1" a="1"/>
  <c r="J12" i="2" s="1"/>
  <c r="I11" i="2" a="1"/>
  <c r="I11" i="2" s="1"/>
  <c r="J11" i="2" s="1" a="1"/>
  <c r="J11" i="2" s="1"/>
  <c r="I10" i="2" a="1"/>
  <c r="I10" i="2" s="1"/>
  <c r="J10" i="2" s="1" a="1"/>
  <c r="J10" i="2" s="1"/>
  <c r="I9" i="2" a="1"/>
  <c r="I9" i="2" s="1"/>
  <c r="J9" i="2" s="1" a="1"/>
  <c r="J9" i="2" s="1"/>
  <c r="I8" i="2" a="1"/>
  <c r="I8" i="2" s="1"/>
  <c r="J8" i="2" s="1" a="1"/>
  <c r="J8" i="2" s="1"/>
  <c r="I7" i="2" a="1"/>
  <c r="I7" i="2" s="1"/>
  <c r="J7" i="2" s="1" a="1"/>
  <c r="J7" i="2" s="1"/>
  <c r="I6" i="2" a="1"/>
  <c r="I6" i="2" s="1"/>
  <c r="J6" i="2" s="1" a="1"/>
  <c r="J6" i="2" s="1"/>
  <c r="I5" i="2" a="1"/>
  <c r="I5" i="2" s="1"/>
  <c r="J5" i="2" s="1" a="1"/>
  <c r="J5" i="2" s="1"/>
  <c r="F25" i="2" a="1"/>
  <c r="F25" i="2" s="1"/>
  <c r="G25" i="2" s="1" a="1"/>
  <c r="G25" i="2" s="1"/>
  <c r="F24" i="2" a="1"/>
  <c r="F24" i="2" s="1"/>
  <c r="G24" i="2" s="1" a="1"/>
  <c r="G24" i="2" s="1"/>
  <c r="F23" i="2" a="1"/>
  <c r="F23" i="2" s="1"/>
  <c r="G23" i="2" s="1" a="1"/>
  <c r="G23" i="2" s="1"/>
  <c r="F22" i="2" a="1"/>
  <c r="F22" i="2" s="1"/>
  <c r="G22" i="2" s="1" a="1"/>
  <c r="G22" i="2" s="1"/>
  <c r="F21" i="2" a="1"/>
  <c r="F21" i="2" s="1"/>
  <c r="G21" i="2" s="1" a="1"/>
  <c r="G21" i="2" s="1"/>
  <c r="F20" i="2" a="1"/>
  <c r="F20" i="2" s="1"/>
  <c r="G20" i="2" s="1" a="1"/>
  <c r="G20" i="2" s="1"/>
  <c r="F19" i="2" a="1"/>
  <c r="F19" i="2" s="1"/>
  <c r="G19" i="2" s="1" a="1"/>
  <c r="G19" i="2" s="1"/>
  <c r="F18" i="2" a="1"/>
  <c r="F18" i="2" s="1"/>
  <c r="G18" i="2" s="1" a="1"/>
  <c r="G18" i="2" s="1"/>
  <c r="F17" i="2" a="1"/>
  <c r="F17" i="2" s="1"/>
  <c r="G17" i="2" s="1" a="1"/>
  <c r="G17" i="2" s="1"/>
  <c r="F16" i="2" a="1"/>
  <c r="F16" i="2" s="1"/>
  <c r="G16" i="2" s="1" a="1"/>
  <c r="G16" i="2" s="1"/>
  <c r="F15" i="2" a="1"/>
  <c r="F15" i="2" s="1"/>
  <c r="G15" i="2" s="1" a="1"/>
  <c r="G15" i="2" s="1"/>
  <c r="F14" i="2" a="1"/>
  <c r="F14" i="2" s="1"/>
  <c r="G14" i="2" s="1" a="1"/>
  <c r="G14" i="2" s="1"/>
  <c r="F13" i="2" a="1"/>
  <c r="F13" i="2" s="1"/>
  <c r="G13" i="2" s="1" a="1"/>
  <c r="G13" i="2" s="1"/>
  <c r="F12" i="2" a="1"/>
  <c r="F12" i="2" s="1"/>
  <c r="G12" i="2" s="1" a="1"/>
  <c r="G12" i="2" s="1"/>
  <c r="F11" i="2" a="1"/>
  <c r="F11" i="2" s="1"/>
  <c r="G11" i="2" s="1" a="1"/>
  <c r="G11" i="2" s="1"/>
  <c r="F10" i="2" a="1"/>
  <c r="F10" i="2" s="1"/>
  <c r="G10" i="2" s="1" a="1"/>
  <c r="G10" i="2" s="1"/>
  <c r="F9" i="2" a="1"/>
  <c r="F9" i="2" s="1"/>
  <c r="G9" i="2" s="1" a="1"/>
  <c r="G9" i="2" s="1"/>
  <c r="F8" i="2" a="1"/>
  <c r="F8" i="2" s="1"/>
  <c r="G8" i="2" s="1" a="1"/>
  <c r="G8" i="2" s="1"/>
  <c r="F7" i="2" a="1"/>
  <c r="F7" i="2" s="1"/>
  <c r="G7" i="2" s="1" a="1"/>
  <c r="G7" i="2" s="1"/>
  <c r="F6" i="2" a="1"/>
  <c r="F6" i="2" s="1"/>
  <c r="G6" i="2" s="1" a="1"/>
  <c r="G6" i="2" s="1"/>
  <c r="F5" i="2" a="1"/>
  <c r="F5" i="2" s="1"/>
  <c r="G5" i="2" s="1" a="1"/>
  <c r="G5" i="2" s="1"/>
  <c r="C25" i="2" a="1"/>
  <c r="C25" i="2" s="1"/>
  <c r="D25" i="2" s="1" a="1"/>
  <c r="D25" i="2" s="1"/>
  <c r="C24" i="2" a="1"/>
  <c r="C24" i="2" s="1"/>
  <c r="D24" i="2" s="1" a="1"/>
  <c r="D24" i="2" s="1"/>
  <c r="C23" i="2" a="1"/>
  <c r="C23" i="2" s="1"/>
  <c r="D23" i="2" s="1" a="1"/>
  <c r="D23" i="2" s="1"/>
  <c r="C22" i="2" a="1"/>
  <c r="C22" i="2" s="1"/>
  <c r="D22" i="2" s="1" a="1"/>
  <c r="D22" i="2" s="1"/>
  <c r="C21" i="2" a="1"/>
  <c r="C21" i="2" s="1"/>
  <c r="D21" i="2" s="1" a="1"/>
  <c r="D21" i="2" s="1"/>
  <c r="C20" i="2" a="1"/>
  <c r="C20" i="2" s="1"/>
  <c r="D20" i="2" s="1" a="1"/>
  <c r="D20" i="2" s="1"/>
  <c r="C19" i="2" a="1"/>
  <c r="C19" i="2" s="1"/>
  <c r="D19" i="2" s="1" a="1"/>
  <c r="D19" i="2" s="1"/>
  <c r="C18" i="2" a="1"/>
  <c r="C18" i="2" s="1"/>
  <c r="D18" i="2" s="1" a="1"/>
  <c r="D18" i="2" s="1"/>
  <c r="C17" i="2" a="1"/>
  <c r="C17" i="2" s="1"/>
  <c r="D17" i="2" s="1" a="1"/>
  <c r="D17" i="2" s="1"/>
  <c r="C16" i="2" a="1"/>
  <c r="C16" i="2" s="1"/>
  <c r="D16" i="2" s="1" a="1"/>
  <c r="D16" i="2" s="1"/>
  <c r="C15" i="2" a="1"/>
  <c r="C15" i="2" s="1"/>
  <c r="D15" i="2" s="1" a="1"/>
  <c r="D15" i="2" s="1"/>
  <c r="C14" i="2" a="1"/>
  <c r="C14" i="2" s="1"/>
  <c r="D14" i="2" s="1" a="1"/>
  <c r="D14" i="2" s="1"/>
  <c r="C13" i="2" a="1"/>
  <c r="C13" i="2" s="1"/>
  <c r="D13" i="2" s="1" a="1"/>
  <c r="D13" i="2" s="1"/>
  <c r="C12" i="2" a="1"/>
  <c r="C12" i="2" s="1"/>
  <c r="D12" i="2" s="1" a="1"/>
  <c r="D12" i="2" s="1"/>
  <c r="C11" i="2" a="1"/>
  <c r="C11" i="2" s="1"/>
  <c r="D11" i="2" s="1" a="1"/>
  <c r="D11" i="2" s="1"/>
  <c r="C10" i="2" a="1"/>
  <c r="C10" i="2" s="1"/>
  <c r="D10" i="2" s="1" a="1"/>
  <c r="D10" i="2" s="1"/>
  <c r="C9" i="2" a="1"/>
  <c r="C9" i="2" s="1"/>
  <c r="D9" i="2" s="1" a="1"/>
  <c r="D9" i="2" s="1"/>
  <c r="C8" i="2" a="1"/>
  <c r="C8" i="2" s="1"/>
  <c r="D8" i="2" s="1" a="1"/>
  <c r="D8" i="2" s="1"/>
  <c r="C7" i="2" a="1"/>
  <c r="C7" i="2" s="1"/>
  <c r="D7" i="2" s="1" a="1"/>
  <c r="D7" i="2" s="1"/>
  <c r="C6" i="2" a="1"/>
  <c r="C6" i="2" s="1"/>
  <c r="D6" i="2" s="1" a="1"/>
  <c r="D6" i="2" s="1"/>
  <c r="C5" i="2" a="1"/>
  <c r="C5" i="2" s="1"/>
  <c r="D5" i="2" s="1" a="1"/>
  <c r="D5" i="2" s="1"/>
</calcChain>
</file>

<file path=xl/sharedStrings.xml><?xml version="1.0" encoding="utf-8"?>
<sst xmlns="http://schemas.openxmlformats.org/spreadsheetml/2006/main" count="48" uniqueCount="18">
  <si>
    <t>RESULTAT 1</t>
  </si>
  <si>
    <t>RESULTAT 2</t>
  </si>
  <si>
    <t>RESULTAT 3</t>
  </si>
  <si>
    <t>RESULTAT 4</t>
  </si>
  <si>
    <t>RESULTAT 5</t>
  </si>
  <si>
    <t>RESULTAT 6</t>
  </si>
  <si>
    <t>RESULTAT 7</t>
  </si>
  <si>
    <t>RESULTAT 8</t>
  </si>
  <si>
    <t>ORDRE 1</t>
  </si>
  <si>
    <t>ORDRE 2</t>
  </si>
  <si>
    <t>ORDRE 3</t>
  </si>
  <si>
    <t>ORDRE 4</t>
  </si>
  <si>
    <t>ORDRE 5</t>
  </si>
  <si>
    <t>ORDRE 6</t>
  </si>
  <si>
    <t>ORDRE 7</t>
  </si>
  <si>
    <t>ORDRE 8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</si>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</sst>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0;0;"/>
    <numFmt numFmtId="166" formatCode="0.0;0.0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auto="1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14" fontId="0" fillId="0" borderId="23" xfId="0" applyNumberFormat="1" applyBorder="1" applyAlignment="1" applyProtection="1">
      <alignment horizontal="center" vertical="center"/>
      <protection locked="0"/>
    </xf>
    <xf numFmtId="0" fontId="0" fillId="0" borderId="24" xfId="0" applyNumberFormat="1" applyBorder="1" applyAlignment="1" applyProtection="1">
      <alignment horizontal="center" vertical="center"/>
      <protection locked="0"/>
    </xf>
    <xf numFmtId="44" fontId="6" fillId="3" borderId="28" xfId="0" applyNumberFormat="1" applyFont="1" applyFill="1" applyBorder="1" applyAlignment="1">
      <alignment horizontal="center" vertical="center"/>
    </xf>
    <xf numFmtId="0" fontId="0" fillId="0" borderId="32" xfId="0" applyNumberFormat="1" applyBorder="1" applyAlignment="1" applyProtection="1">
      <alignment horizontal="center" vertical="center"/>
      <protection locked="0"/>
    </xf>
    <xf numFmtId="44" fontId="6" fillId="3" borderId="33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3" borderId="16" xfId="0" applyFont="1" applyFill="1" applyBorder="1" applyAlignment="1" applyProtection="1">
      <alignment horizontal="center" vertical="center" wrapText="1"/>
      <protection locked="0"/>
    </xf>
    <xf numFmtId="0" fontId="0" fillId="3" borderId="17" xfId="0" applyFont="1" applyFill="1" applyBorder="1" applyAlignment="1" applyProtection="1">
      <alignment horizontal="center" vertical="center" wrapText="1"/>
      <protection locked="0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5" xfId="0" applyNumberFormat="1" applyFill="1" applyBorder="1" applyAlignment="1" applyProtection="1">
      <alignment horizontal="center" vertical="center"/>
      <protection locked="0"/>
    </xf>
    <xf numFmtId="0" fontId="0" fillId="3" borderId="26" xfId="0" applyNumberFormat="1" applyFill="1" applyBorder="1" applyAlignment="1" applyProtection="1">
      <alignment horizontal="center" vertical="center"/>
      <protection locked="0"/>
    </xf>
    <xf numFmtId="0" fontId="0" fillId="3" borderId="27" xfId="0" applyNumberFormat="1" applyFill="1" applyBorder="1" applyAlignment="1" applyProtection="1">
      <alignment horizontal="center" vertical="center"/>
      <protection locked="0"/>
    </xf>
    <xf numFmtId="0" fontId="0" fillId="3" borderId="29" xfId="0" applyFill="1" applyBorder="1" applyAlignment="1" applyProtection="1">
      <alignment horizontal="center" vertical="center"/>
      <protection locked="0"/>
    </xf>
    <xf numFmtId="164" fontId="0" fillId="3" borderId="30" xfId="0" applyNumberFormat="1" applyFill="1" applyBorder="1" applyAlignment="1">
      <alignment horizontal="center" vertical="center"/>
    </xf>
    <xf numFmtId="0" fontId="0" fillId="3" borderId="31" xfId="0" applyFill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29" xfId="0" applyNumberFormat="1" applyFill="1" applyBorder="1" applyAlignment="1" applyProtection="1">
      <alignment horizontal="center" vertical="center"/>
      <protection locked="0"/>
    </xf>
    <xf numFmtId="0" fontId="0" fillId="3" borderId="30" xfId="0" applyNumberFormat="1" applyFill="1" applyBorder="1" applyAlignment="1" applyProtection="1">
      <alignment horizontal="center" vertical="center"/>
      <protection locked="0"/>
    </xf>
    <xf numFmtId="0" fontId="0" fillId="3" borderId="31" xfId="0" applyNumberFormat="1" applyFill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29" xfId="0" applyNumberFormat="1" applyBorder="1"/>
    <xf numFmtId="165" fontId="0" fillId="0" borderId="30" xfId="0" applyNumberFormat="1" applyBorder="1"/>
    <xf numFmtId="165" fontId="0" fillId="0" borderId="37" xfId="0" applyNumberFormat="1" applyBorder="1"/>
    <xf numFmtId="165" fontId="0" fillId="0" borderId="38" xfId="0" applyNumberFormat="1" applyBorder="1"/>
    <xf numFmtId="166" fontId="0" fillId="2" borderId="30" xfId="0" applyNumberFormat="1" applyFill="1" applyBorder="1" applyAlignment="1">
      <alignment horizontal="center" vertical="center"/>
    </xf>
    <xf numFmtId="166" fontId="0" fillId="0" borderId="30" xfId="0" applyNumberFormat="1" applyBorder="1" applyAlignment="1">
      <alignment horizontal="center" vertical="center"/>
    </xf>
    <xf numFmtId="166" fontId="0" fillId="0" borderId="30" xfId="0" applyNumberFormat="1" applyBorder="1"/>
    <xf numFmtId="166" fontId="0" fillId="0" borderId="38" xfId="0" applyNumberFormat="1" applyBorder="1"/>
    <xf numFmtId="166" fontId="0" fillId="0" borderId="31" xfId="0" applyNumberFormat="1" applyBorder="1" applyAlignment="1">
      <alignment horizontal="center" vertical="center"/>
    </xf>
    <xf numFmtId="166" fontId="0" fillId="0" borderId="31" xfId="0" applyNumberFormat="1" applyBorder="1"/>
    <xf numFmtId="166" fontId="0" fillId="0" borderId="39" xfId="0" applyNumberFormat="1" applyBorder="1"/>
    <xf numFmtId="0" fontId="7" fillId="3" borderId="43" xfId="0" applyFont="1" applyFill="1" applyBorder="1" applyAlignment="1">
      <alignment horizontal="center" vertical="center"/>
    </xf>
    <xf numFmtId="0" fontId="0" fillId="0" borderId="30" xfId="0" applyBorder="1"/>
    <xf numFmtId="0" fontId="0" fillId="3" borderId="0" xfId="0" applyFill="1"/>
    <xf numFmtId="165" fontId="0" fillId="2" borderId="29" xfId="0" applyNumberFormat="1" applyFill="1" applyBorder="1" applyAlignment="1">
      <alignment horizontal="center" vertical="center"/>
    </xf>
    <xf numFmtId="166" fontId="0" fillId="4" borderId="30" xfId="0" applyNumberForma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4" borderId="30" xfId="0" applyNumberFormat="1" applyFill="1" applyBorder="1" applyAlignment="1">
      <alignment horizontal="center" vertical="center"/>
    </xf>
    <xf numFmtId="166" fontId="0" fillId="0" borderId="30" xfId="0" applyNumberFormat="1" applyFill="1" applyBorder="1" applyAlignment="1">
      <alignment horizontal="center" vertical="center"/>
    </xf>
    <xf numFmtId="165" fontId="0" fillId="0" borderId="30" xfId="0" applyNumberFormat="1" applyFill="1" applyBorder="1" applyAlignment="1">
      <alignment horizontal="center" vertical="center"/>
    </xf>
    <xf numFmtId="166" fontId="0" fillId="0" borderId="31" xfId="0" applyNumberForma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36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165" fontId="0" fillId="0" borderId="2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X25"/>
  <sheetViews>
    <sheetView tabSelected="1" workbookViewId="0">
      <selection activeCell="AK12" sqref="AK12"/>
    </sheetView>
  </sheetViews>
  <sheetFormatPr baseColWidth="10" defaultRowHeight="15" x14ac:dyDescent="0.25"/>
  <cols>
    <col min="1" max="1" width="3" customWidth="1"/>
    <col min="2" max="2" width="13" customWidth="1"/>
    <col min="3" max="10" width="4.7109375" customWidth="1"/>
    <col min="11" max="11" width="0.85546875" customWidth="1"/>
    <col min="12" max="15" width="4.7109375" customWidth="1"/>
    <col min="16" max="16" width="0.85546875" customWidth="1"/>
    <col min="17" max="20" width="4.7109375" customWidth="1"/>
    <col min="21" max="21" width="0.85546875" customWidth="1"/>
    <col min="22" max="25" width="4.7109375" customWidth="1"/>
    <col min="26" max="26" width="0.85546875" customWidth="1"/>
    <col min="27" max="30" width="4.7109375" customWidth="1"/>
    <col min="31" max="31" width="0.85546875" customWidth="1"/>
    <col min="32" max="35" width="4.7109375" customWidth="1"/>
    <col min="36" max="36" width="0.85546875" customWidth="1"/>
    <col min="37" max="40" width="4.7109375" customWidth="1"/>
    <col min="41" max="41" width="0.85546875" customWidth="1"/>
    <col min="42" max="45" width="4.7109375" customWidth="1"/>
    <col min="46" max="46" width="0.85546875" customWidth="1"/>
    <col min="47" max="50" width="4.7109375" customWidth="1"/>
  </cols>
  <sheetData>
    <row r="2" spans="2:50" ht="15.75" thickBot="1" x14ac:dyDescent="0.3"/>
    <row r="3" spans="2:50" ht="20.25" thickTop="1" thickBot="1" x14ac:dyDescent="0.3">
      <c r="B3" s="66"/>
      <c r="C3" s="68"/>
      <c r="D3" s="70"/>
      <c r="E3" s="71"/>
      <c r="F3" s="71"/>
      <c r="G3" s="71"/>
      <c r="H3" s="71"/>
      <c r="I3" s="71"/>
      <c r="J3" s="72"/>
      <c r="K3" s="73"/>
      <c r="L3" s="57" t="s">
        <v>0</v>
      </c>
      <c r="M3" s="57"/>
      <c r="N3" s="58"/>
      <c r="O3" s="59"/>
      <c r="P3" s="6"/>
      <c r="Q3" s="60" t="s">
        <v>1</v>
      </c>
      <c r="R3" s="61"/>
      <c r="S3" s="61"/>
      <c r="T3" s="62"/>
      <c r="U3" s="6"/>
      <c r="V3" s="63" t="s">
        <v>2</v>
      </c>
      <c r="W3" s="64"/>
      <c r="X3" s="64"/>
      <c r="Y3" s="65"/>
      <c r="Z3" s="7"/>
      <c r="AA3" s="63" t="s">
        <v>3</v>
      </c>
      <c r="AB3" s="64"/>
      <c r="AC3" s="64"/>
      <c r="AD3" s="65"/>
      <c r="AE3" s="8"/>
      <c r="AF3" s="63" t="s">
        <v>4</v>
      </c>
      <c r="AG3" s="64"/>
      <c r="AH3" s="64"/>
      <c r="AI3" s="65"/>
      <c r="AJ3" s="9"/>
      <c r="AK3" s="63" t="s">
        <v>5</v>
      </c>
      <c r="AL3" s="64"/>
      <c r="AM3" s="64"/>
      <c r="AN3" s="65"/>
      <c r="AO3" s="10"/>
      <c r="AP3" s="56" t="s">
        <v>6</v>
      </c>
      <c r="AQ3" s="57"/>
      <c r="AR3" s="58"/>
      <c r="AS3" s="59"/>
      <c r="AT3" s="6"/>
      <c r="AU3" s="56" t="s">
        <v>7</v>
      </c>
      <c r="AV3" s="57"/>
      <c r="AW3" s="58"/>
      <c r="AX3" s="59"/>
    </row>
    <row r="4" spans="2:50" ht="16.5" thickBot="1" x14ac:dyDescent="0.3">
      <c r="B4" s="67"/>
      <c r="C4" s="69"/>
      <c r="D4" s="11"/>
      <c r="E4" s="12"/>
      <c r="F4" s="12"/>
      <c r="G4" s="12"/>
      <c r="H4" s="12"/>
      <c r="I4" s="12"/>
      <c r="J4" s="13"/>
      <c r="K4" s="73"/>
      <c r="L4" s="28" t="s">
        <v>16</v>
      </c>
      <c r="M4" s="28"/>
      <c r="N4" s="29" t="s">
        <v>17</v>
      </c>
      <c r="O4" s="30"/>
      <c r="P4" s="31"/>
      <c r="Q4" s="32" t="s">
        <v>16</v>
      </c>
      <c r="R4" s="28"/>
      <c r="S4" s="29" t="s">
        <v>17</v>
      </c>
      <c r="T4" s="30"/>
      <c r="U4" s="31"/>
      <c r="V4" s="32" t="s">
        <v>16</v>
      </c>
      <c r="W4" s="28"/>
      <c r="X4" s="29" t="s">
        <v>17</v>
      </c>
      <c r="Y4" s="30"/>
      <c r="Z4" s="31"/>
      <c r="AA4" s="32" t="s">
        <v>16</v>
      </c>
      <c r="AB4" s="28"/>
      <c r="AC4" s="29" t="s">
        <v>17</v>
      </c>
      <c r="AD4" s="30"/>
      <c r="AE4" s="31"/>
      <c r="AF4" s="32" t="s">
        <v>16</v>
      </c>
      <c r="AG4" s="28"/>
      <c r="AH4" s="29" t="s">
        <v>17</v>
      </c>
      <c r="AI4" s="30"/>
      <c r="AJ4" s="31"/>
      <c r="AK4" s="32" t="s">
        <v>16</v>
      </c>
      <c r="AL4" s="28"/>
      <c r="AM4" s="29" t="s">
        <v>17</v>
      </c>
      <c r="AN4" s="30"/>
      <c r="AO4" s="31"/>
      <c r="AP4" s="32" t="s">
        <v>16</v>
      </c>
      <c r="AQ4" s="28"/>
      <c r="AR4" s="29" t="s">
        <v>17</v>
      </c>
      <c r="AS4" s="30"/>
      <c r="AT4" s="31"/>
      <c r="AU4" s="32" t="s">
        <v>16</v>
      </c>
      <c r="AV4" s="28"/>
      <c r="AW4" s="29" t="s">
        <v>17</v>
      </c>
      <c r="AX4" s="46"/>
    </row>
    <row r="5" spans="2:50" ht="17.25" thickTop="1" thickBot="1" x14ac:dyDescent="0.3">
      <c r="B5" s="1">
        <v>42901</v>
      </c>
      <c r="C5" s="2"/>
      <c r="D5" s="14"/>
      <c r="E5" s="15"/>
      <c r="F5" s="15"/>
      <c r="G5" s="15"/>
      <c r="H5" s="15"/>
      <c r="I5" s="15"/>
      <c r="J5" s="16"/>
      <c r="K5" s="3"/>
      <c r="L5" s="17"/>
      <c r="M5" s="18"/>
      <c r="N5" s="17"/>
      <c r="O5" s="48"/>
      <c r="P5" s="20"/>
      <c r="Q5" s="17"/>
      <c r="R5" s="18"/>
      <c r="S5" s="17"/>
      <c r="T5" s="48"/>
      <c r="U5" s="20"/>
      <c r="V5" s="17"/>
      <c r="W5" s="18"/>
      <c r="X5" s="17"/>
      <c r="Y5" s="48"/>
      <c r="Z5" s="20"/>
      <c r="AA5" s="17"/>
      <c r="AB5" s="18"/>
      <c r="AC5" s="17"/>
      <c r="AD5" s="48"/>
      <c r="AE5" s="20"/>
      <c r="AF5" s="17"/>
      <c r="AG5" s="18"/>
      <c r="AH5" s="19"/>
      <c r="AI5" s="17"/>
      <c r="AJ5" s="20"/>
      <c r="AK5" s="17"/>
      <c r="AL5" s="18"/>
      <c r="AM5" s="19"/>
      <c r="AN5" s="17"/>
      <c r="AO5" s="20"/>
      <c r="AP5" s="17"/>
      <c r="AQ5" s="18"/>
      <c r="AR5" s="19"/>
      <c r="AS5" s="17"/>
      <c r="AT5" s="21"/>
      <c r="AU5" s="17"/>
      <c r="AV5" s="18"/>
      <c r="AW5" s="17"/>
      <c r="AX5" s="47"/>
    </row>
    <row r="6" spans="2:50" ht="16.5" thickBot="1" x14ac:dyDescent="0.3">
      <c r="B6" s="1">
        <v>42902</v>
      </c>
      <c r="C6" s="4"/>
      <c r="D6" s="22"/>
      <c r="E6" s="23"/>
      <c r="F6" s="23"/>
      <c r="G6" s="23"/>
      <c r="H6" s="23"/>
      <c r="I6" s="23"/>
      <c r="J6" s="24"/>
      <c r="K6" s="5"/>
      <c r="L6" s="17"/>
      <c r="M6" s="18"/>
      <c r="N6" s="19"/>
      <c r="O6" s="17"/>
      <c r="P6" s="20"/>
      <c r="Q6" s="17"/>
      <c r="R6" s="18"/>
      <c r="S6" s="17"/>
      <c r="T6" s="48"/>
      <c r="U6" s="20"/>
      <c r="V6" s="17"/>
      <c r="W6" s="18"/>
      <c r="X6" s="19"/>
      <c r="Y6" s="17"/>
      <c r="Z6" s="20"/>
      <c r="AA6" s="17"/>
      <c r="AB6" s="18"/>
      <c r="AC6" s="19"/>
      <c r="AD6" s="17"/>
      <c r="AE6" s="20"/>
      <c r="AF6" s="17"/>
      <c r="AG6" s="18"/>
      <c r="AH6" s="17"/>
      <c r="AI6" s="48"/>
      <c r="AJ6" s="20"/>
      <c r="AK6" s="17"/>
      <c r="AL6" s="18"/>
      <c r="AM6" s="19"/>
      <c r="AN6" s="17"/>
      <c r="AO6" s="20"/>
      <c r="AP6" s="17"/>
      <c r="AQ6" s="18"/>
      <c r="AR6" s="17"/>
      <c r="AS6" s="48"/>
      <c r="AT6" s="20"/>
      <c r="AU6" s="17"/>
      <c r="AV6" s="18"/>
      <c r="AW6" s="17"/>
      <c r="AX6" s="47"/>
    </row>
    <row r="7" spans="2:50" ht="16.5" thickBot="1" x14ac:dyDescent="0.3">
      <c r="B7" s="1">
        <v>42903</v>
      </c>
      <c r="C7" s="4"/>
      <c r="D7" s="22"/>
      <c r="E7" s="23"/>
      <c r="F7" s="23"/>
      <c r="G7" s="23"/>
      <c r="H7" s="23"/>
      <c r="I7" s="23"/>
      <c r="J7" s="24"/>
      <c r="K7" s="5"/>
      <c r="L7" s="17"/>
      <c r="M7" s="18"/>
      <c r="N7" s="19"/>
      <c r="O7" s="17"/>
      <c r="P7" s="20"/>
      <c r="Q7" s="17"/>
      <c r="R7" s="18"/>
      <c r="S7" s="19"/>
      <c r="T7" s="17"/>
      <c r="U7" s="20"/>
      <c r="V7" s="17"/>
      <c r="W7" s="18"/>
      <c r="X7" s="19"/>
      <c r="Y7" s="17"/>
      <c r="Z7" s="20"/>
      <c r="AA7" s="17"/>
      <c r="AB7" s="18"/>
      <c r="AC7" s="19"/>
      <c r="AD7" s="17"/>
      <c r="AE7" s="20"/>
      <c r="AF7" s="17"/>
      <c r="AG7" s="18"/>
      <c r="AH7" s="19"/>
      <c r="AI7" s="17"/>
      <c r="AJ7" s="20"/>
      <c r="AK7" s="17"/>
      <c r="AL7" s="18"/>
      <c r="AM7" s="17"/>
      <c r="AN7" s="48"/>
      <c r="AO7" s="20"/>
      <c r="AP7" s="17"/>
      <c r="AQ7" s="18"/>
      <c r="AR7" s="19"/>
      <c r="AS7" s="17"/>
      <c r="AT7" s="20"/>
      <c r="AU7" s="17"/>
      <c r="AV7" s="18"/>
      <c r="AW7" s="17"/>
      <c r="AX7" s="47"/>
    </row>
    <row r="8" spans="2:50" ht="16.5" thickBot="1" x14ac:dyDescent="0.3">
      <c r="B8" s="1">
        <v>42904</v>
      </c>
      <c r="C8" s="4"/>
      <c r="D8" s="22"/>
      <c r="E8" s="23"/>
      <c r="F8" s="23"/>
      <c r="G8" s="23"/>
      <c r="H8" s="23"/>
      <c r="I8" s="23"/>
      <c r="J8" s="24"/>
      <c r="K8" s="5"/>
      <c r="L8" s="17"/>
      <c r="M8" s="18"/>
      <c r="N8" s="19"/>
      <c r="O8" s="17"/>
      <c r="P8" s="20"/>
      <c r="Q8" s="17"/>
      <c r="R8" s="18"/>
      <c r="S8" s="19"/>
      <c r="T8" s="17"/>
      <c r="U8" s="20"/>
      <c r="V8" s="17"/>
      <c r="W8" s="18"/>
      <c r="X8" s="19"/>
      <c r="Y8" s="17"/>
      <c r="Z8" s="20"/>
      <c r="AA8" s="17"/>
      <c r="AB8" s="18"/>
      <c r="AC8" s="19"/>
      <c r="AD8" s="17"/>
      <c r="AE8" s="20"/>
      <c r="AF8" s="17"/>
      <c r="AG8" s="18"/>
      <c r="AH8" s="19"/>
      <c r="AI8" s="17"/>
      <c r="AJ8" s="20"/>
      <c r="AK8" s="17"/>
      <c r="AL8" s="18"/>
      <c r="AM8" s="19"/>
      <c r="AN8" s="17"/>
      <c r="AO8" s="20"/>
      <c r="AP8" s="17"/>
      <c r="AQ8" s="18"/>
      <c r="AR8" s="19"/>
      <c r="AS8" s="17"/>
      <c r="AT8" s="20"/>
      <c r="AU8" s="17"/>
      <c r="AV8" s="18"/>
      <c r="AW8" s="19"/>
      <c r="AX8" s="17"/>
    </row>
    <row r="9" spans="2:50" ht="16.5" thickBot="1" x14ac:dyDescent="0.3">
      <c r="B9" s="1">
        <v>42905</v>
      </c>
      <c r="C9" s="4"/>
      <c r="D9" s="22"/>
      <c r="E9" s="23"/>
      <c r="F9" s="23"/>
      <c r="G9" s="23"/>
      <c r="H9" s="23"/>
      <c r="I9" s="23"/>
      <c r="J9" s="24"/>
      <c r="K9" s="5"/>
      <c r="L9" s="17"/>
      <c r="M9" s="18"/>
      <c r="N9" s="19"/>
      <c r="O9" s="17"/>
      <c r="P9" s="20"/>
      <c r="Q9" s="17"/>
      <c r="R9" s="18"/>
      <c r="S9" s="19"/>
      <c r="T9" s="17"/>
      <c r="U9" s="20"/>
      <c r="V9" s="17"/>
      <c r="W9" s="18"/>
      <c r="X9" s="19"/>
      <c r="Y9" s="17"/>
      <c r="Z9" s="20"/>
      <c r="AA9" s="17"/>
      <c r="AB9" s="18"/>
      <c r="AC9" s="19"/>
      <c r="AD9" s="17"/>
      <c r="AE9" s="20"/>
      <c r="AF9" s="17"/>
      <c r="AG9" s="18"/>
      <c r="AH9" s="19"/>
      <c r="AI9" s="17"/>
      <c r="AJ9" s="20"/>
      <c r="AK9" s="17"/>
      <c r="AL9" s="18"/>
      <c r="AM9" s="19"/>
      <c r="AN9" s="17"/>
      <c r="AO9" s="20"/>
      <c r="AP9" s="17"/>
      <c r="AQ9" s="18"/>
      <c r="AR9" s="19"/>
      <c r="AS9" s="17"/>
      <c r="AT9" s="20"/>
      <c r="AU9" s="17"/>
      <c r="AV9" s="18"/>
      <c r="AW9" s="19"/>
      <c r="AX9" s="17"/>
    </row>
    <row r="10" spans="2:50" ht="16.5" thickBot="1" x14ac:dyDescent="0.3">
      <c r="B10" s="1">
        <v>42906</v>
      </c>
      <c r="C10" s="4"/>
      <c r="D10" s="22"/>
      <c r="E10" s="23"/>
      <c r="F10" s="23"/>
      <c r="G10" s="23"/>
      <c r="H10" s="23"/>
      <c r="I10" s="23"/>
      <c r="J10" s="24"/>
      <c r="K10" s="5"/>
      <c r="L10" s="17"/>
      <c r="M10" s="18"/>
      <c r="N10" s="19"/>
      <c r="O10" s="17"/>
      <c r="P10" s="20"/>
      <c r="Q10" s="17"/>
      <c r="R10" s="18"/>
      <c r="S10" s="19"/>
      <c r="T10" s="17"/>
      <c r="U10" s="20"/>
      <c r="V10" s="17"/>
      <c r="W10" s="18"/>
      <c r="X10" s="19"/>
      <c r="Y10" s="17"/>
      <c r="Z10" s="20"/>
      <c r="AA10" s="17"/>
      <c r="AB10" s="18"/>
      <c r="AC10" s="19"/>
      <c r="AD10" s="17"/>
      <c r="AE10" s="20"/>
      <c r="AF10" s="17"/>
      <c r="AG10" s="18"/>
      <c r="AH10" s="19"/>
      <c r="AI10" s="17"/>
      <c r="AJ10" s="20"/>
      <c r="AK10" s="17"/>
      <c r="AL10" s="18"/>
      <c r="AM10" s="19"/>
      <c r="AN10" s="17"/>
      <c r="AO10" s="20"/>
      <c r="AP10" s="17"/>
      <c r="AQ10" s="18"/>
      <c r="AR10" s="19"/>
      <c r="AS10" s="17"/>
      <c r="AT10" s="20"/>
      <c r="AU10" s="17"/>
      <c r="AV10" s="18"/>
      <c r="AW10" s="19"/>
      <c r="AX10" s="17"/>
    </row>
    <row r="11" spans="2:50" ht="16.5" thickBot="1" x14ac:dyDescent="0.3">
      <c r="B11" s="1">
        <v>42907</v>
      </c>
      <c r="C11" s="4"/>
      <c r="D11" s="22"/>
      <c r="E11" s="23"/>
      <c r="F11" s="23"/>
      <c r="G11" s="23"/>
      <c r="H11" s="23"/>
      <c r="I11" s="23"/>
      <c r="J11" s="24"/>
      <c r="K11" s="5"/>
      <c r="L11" s="17"/>
      <c r="M11" s="18"/>
      <c r="N11" s="19"/>
      <c r="O11" s="17"/>
      <c r="P11" s="20"/>
      <c r="Q11" s="17"/>
      <c r="R11" s="18"/>
      <c r="S11" s="19"/>
      <c r="T11" s="17"/>
      <c r="U11" s="20"/>
      <c r="V11" s="17"/>
      <c r="W11" s="18"/>
      <c r="X11" s="19"/>
      <c r="Y11" s="17"/>
      <c r="Z11" s="20"/>
      <c r="AA11" s="17"/>
      <c r="AB11" s="18"/>
      <c r="AC11" s="19"/>
      <c r="AD11" s="17"/>
      <c r="AE11" s="20"/>
      <c r="AF11" s="17"/>
      <c r="AG11" s="18"/>
      <c r="AH11" s="19"/>
      <c r="AI11" s="17"/>
      <c r="AJ11" s="20"/>
      <c r="AK11" s="17"/>
      <c r="AL11" s="18"/>
      <c r="AM11" s="19"/>
      <c r="AN11" s="17"/>
      <c r="AO11" s="20"/>
      <c r="AP11" s="17"/>
      <c r="AQ11" s="18"/>
      <c r="AR11" s="19"/>
      <c r="AS11" s="17"/>
      <c r="AT11" s="20"/>
      <c r="AU11" s="17"/>
      <c r="AV11" s="18"/>
      <c r="AW11" s="19"/>
      <c r="AX11" s="17"/>
    </row>
    <row r="12" spans="2:50" ht="16.5" thickBot="1" x14ac:dyDescent="0.3">
      <c r="B12" s="1">
        <v>42908</v>
      </c>
      <c r="C12" s="4"/>
      <c r="D12" s="22"/>
      <c r="E12" s="23"/>
      <c r="F12" s="23"/>
      <c r="G12" s="23"/>
      <c r="H12" s="23"/>
      <c r="I12" s="23"/>
      <c r="J12" s="24"/>
      <c r="K12" s="5"/>
      <c r="L12" s="17"/>
      <c r="M12" s="18"/>
      <c r="N12" s="19"/>
      <c r="O12" s="17"/>
      <c r="P12" s="20"/>
      <c r="Q12" s="17"/>
      <c r="R12" s="18"/>
      <c r="S12" s="19"/>
      <c r="T12" s="17"/>
      <c r="U12" s="20"/>
      <c r="V12" s="17"/>
      <c r="W12" s="18"/>
      <c r="X12" s="19"/>
      <c r="Y12" s="17"/>
      <c r="Z12" s="20"/>
      <c r="AA12" s="17"/>
      <c r="AB12" s="18"/>
      <c r="AC12" s="19"/>
      <c r="AD12" s="17"/>
      <c r="AE12" s="20"/>
      <c r="AF12" s="17"/>
      <c r="AG12" s="18"/>
      <c r="AH12" s="19"/>
      <c r="AI12" s="17"/>
      <c r="AJ12" s="20"/>
      <c r="AK12" s="17"/>
      <c r="AL12" s="18"/>
      <c r="AM12" s="19"/>
      <c r="AN12" s="17"/>
      <c r="AO12" s="20"/>
      <c r="AP12" s="17"/>
      <c r="AQ12" s="18"/>
      <c r="AR12" s="19"/>
      <c r="AS12" s="17"/>
      <c r="AT12" s="20"/>
      <c r="AU12" s="17"/>
      <c r="AV12" s="18"/>
      <c r="AW12" s="19"/>
      <c r="AX12" s="17"/>
    </row>
    <row r="13" spans="2:50" ht="16.5" thickBot="1" x14ac:dyDescent="0.3">
      <c r="B13" s="1">
        <v>42909</v>
      </c>
      <c r="C13" s="4"/>
      <c r="D13" s="22"/>
      <c r="E13" s="23"/>
      <c r="F13" s="23"/>
      <c r="G13" s="23"/>
      <c r="H13" s="23"/>
      <c r="I13" s="23"/>
      <c r="J13" s="24"/>
      <c r="K13" s="5"/>
      <c r="L13" s="17"/>
      <c r="M13" s="18"/>
      <c r="N13" s="19"/>
      <c r="O13" s="17"/>
      <c r="P13" s="20"/>
      <c r="Q13" s="17"/>
      <c r="R13" s="18"/>
      <c r="S13" s="19"/>
      <c r="T13" s="17"/>
      <c r="U13" s="20"/>
      <c r="V13" s="17"/>
      <c r="W13" s="18"/>
      <c r="X13" s="19"/>
      <c r="Y13" s="17"/>
      <c r="Z13" s="20"/>
      <c r="AA13" s="17"/>
      <c r="AB13" s="18"/>
      <c r="AC13" s="19"/>
      <c r="AD13" s="17"/>
      <c r="AE13" s="20"/>
      <c r="AF13" s="17"/>
      <c r="AG13" s="18"/>
      <c r="AH13" s="19"/>
      <c r="AI13" s="17"/>
      <c r="AJ13" s="20"/>
      <c r="AK13" s="17"/>
      <c r="AL13" s="18"/>
      <c r="AM13" s="19"/>
      <c r="AN13" s="17"/>
      <c r="AO13" s="20"/>
      <c r="AP13" s="17"/>
      <c r="AQ13" s="18"/>
      <c r="AR13" s="19"/>
      <c r="AS13" s="17"/>
      <c r="AT13" s="20"/>
      <c r="AU13" s="17"/>
      <c r="AV13" s="18"/>
      <c r="AW13" s="19"/>
      <c r="AX13" s="17"/>
    </row>
    <row r="14" spans="2:50" ht="16.5" thickBot="1" x14ac:dyDescent="0.3">
      <c r="B14" s="1">
        <v>42910</v>
      </c>
      <c r="C14" s="4"/>
      <c r="D14" s="22"/>
      <c r="E14" s="23"/>
      <c r="F14" s="23"/>
      <c r="G14" s="23"/>
      <c r="H14" s="23"/>
      <c r="I14" s="23"/>
      <c r="J14" s="24"/>
      <c r="K14" s="5"/>
      <c r="L14" s="17"/>
      <c r="M14" s="18"/>
      <c r="N14" s="19"/>
      <c r="O14" s="17"/>
      <c r="P14" s="20"/>
      <c r="Q14" s="17"/>
      <c r="R14" s="18"/>
      <c r="S14" s="19"/>
      <c r="T14" s="17"/>
      <c r="U14" s="20"/>
      <c r="V14" s="17"/>
      <c r="W14" s="18"/>
      <c r="X14" s="19"/>
      <c r="Y14" s="17"/>
      <c r="Z14" s="20"/>
      <c r="AA14" s="17"/>
      <c r="AB14" s="18"/>
      <c r="AC14" s="19"/>
      <c r="AD14" s="17"/>
      <c r="AE14" s="20"/>
      <c r="AF14" s="17"/>
      <c r="AG14" s="18"/>
      <c r="AH14" s="19"/>
      <c r="AI14" s="17"/>
      <c r="AJ14" s="20"/>
      <c r="AK14" s="17"/>
      <c r="AL14" s="18"/>
      <c r="AM14" s="19"/>
      <c r="AN14" s="17"/>
      <c r="AO14" s="20"/>
      <c r="AP14" s="17"/>
      <c r="AQ14" s="18"/>
      <c r="AR14" s="19"/>
      <c r="AS14" s="17"/>
      <c r="AT14" s="20"/>
      <c r="AU14" s="17"/>
      <c r="AV14" s="18"/>
      <c r="AW14" s="19"/>
      <c r="AX14" s="17"/>
    </row>
    <row r="15" spans="2:50" ht="16.5" thickBot="1" x14ac:dyDescent="0.3">
      <c r="B15" s="1">
        <v>42911</v>
      </c>
      <c r="C15" s="4"/>
      <c r="D15" s="22"/>
      <c r="E15" s="23"/>
      <c r="F15" s="23"/>
      <c r="G15" s="23"/>
      <c r="H15" s="23"/>
      <c r="I15" s="23"/>
      <c r="J15" s="24"/>
      <c r="K15" s="5"/>
      <c r="L15" s="17"/>
      <c r="M15" s="18"/>
      <c r="N15" s="19"/>
      <c r="O15" s="17"/>
      <c r="P15" s="20"/>
      <c r="Q15" s="17"/>
      <c r="R15" s="18"/>
      <c r="S15" s="19"/>
      <c r="T15" s="17"/>
      <c r="U15" s="20"/>
      <c r="V15" s="17"/>
      <c r="W15" s="18"/>
      <c r="X15" s="19"/>
      <c r="Y15" s="17"/>
      <c r="Z15" s="20"/>
      <c r="AA15" s="17"/>
      <c r="AB15" s="18"/>
      <c r="AC15" s="19"/>
      <c r="AD15" s="17"/>
      <c r="AE15" s="20"/>
      <c r="AF15" s="17"/>
      <c r="AG15" s="18"/>
      <c r="AH15" s="19"/>
      <c r="AI15" s="17"/>
      <c r="AJ15" s="20"/>
      <c r="AK15" s="17"/>
      <c r="AL15" s="18"/>
      <c r="AM15" s="19"/>
      <c r="AN15" s="17"/>
      <c r="AO15" s="20"/>
      <c r="AP15" s="17"/>
      <c r="AQ15" s="18"/>
      <c r="AR15" s="19"/>
      <c r="AS15" s="17"/>
      <c r="AT15" s="20"/>
      <c r="AU15" s="17"/>
      <c r="AV15" s="18"/>
      <c r="AW15" s="19"/>
      <c r="AX15" s="17"/>
    </row>
    <row r="16" spans="2:50" ht="16.5" thickBot="1" x14ac:dyDescent="0.3">
      <c r="B16" s="1">
        <v>42912</v>
      </c>
      <c r="C16" s="4"/>
      <c r="D16" s="22"/>
      <c r="E16" s="23"/>
      <c r="F16" s="23"/>
      <c r="G16" s="23"/>
      <c r="H16" s="23"/>
      <c r="I16" s="23"/>
      <c r="J16" s="24"/>
      <c r="K16" s="5"/>
      <c r="L16" s="17"/>
      <c r="M16" s="18"/>
      <c r="N16" s="19"/>
      <c r="O16" s="17"/>
      <c r="P16" s="20"/>
      <c r="Q16" s="17"/>
      <c r="R16" s="18"/>
      <c r="S16" s="19"/>
      <c r="T16" s="17"/>
      <c r="U16" s="20"/>
      <c r="V16" s="17"/>
      <c r="W16" s="18"/>
      <c r="X16" s="19"/>
      <c r="Y16" s="17"/>
      <c r="Z16" s="20"/>
      <c r="AA16" s="17"/>
      <c r="AB16" s="18"/>
      <c r="AC16" s="19"/>
      <c r="AD16" s="17"/>
      <c r="AE16" s="20"/>
      <c r="AF16" s="17"/>
      <c r="AG16" s="18"/>
      <c r="AH16" s="19"/>
      <c r="AI16" s="17"/>
      <c r="AJ16" s="20"/>
      <c r="AK16" s="17"/>
      <c r="AL16" s="18"/>
      <c r="AM16" s="19"/>
      <c r="AN16" s="17"/>
      <c r="AO16" s="20"/>
      <c r="AP16" s="17"/>
      <c r="AQ16" s="18"/>
      <c r="AR16" s="19"/>
      <c r="AS16" s="17"/>
      <c r="AT16" s="20"/>
      <c r="AU16" s="17"/>
      <c r="AV16" s="18"/>
      <c r="AW16" s="19"/>
      <c r="AX16" s="17"/>
    </row>
    <row r="17" spans="2:50" ht="16.5" thickBot="1" x14ac:dyDescent="0.3">
      <c r="B17" s="1">
        <v>42913</v>
      </c>
      <c r="C17" s="4"/>
      <c r="D17" s="22"/>
      <c r="E17" s="23"/>
      <c r="F17" s="23"/>
      <c r="G17" s="23"/>
      <c r="H17" s="23"/>
      <c r="I17" s="23"/>
      <c r="J17" s="24"/>
      <c r="K17" s="5"/>
      <c r="L17" s="17"/>
      <c r="M17" s="18"/>
      <c r="N17" s="19"/>
      <c r="O17" s="17"/>
      <c r="P17" s="20"/>
      <c r="Q17" s="17"/>
      <c r="R17" s="18"/>
      <c r="S17" s="19"/>
      <c r="T17" s="17"/>
      <c r="U17" s="20"/>
      <c r="V17" s="17"/>
      <c r="W17" s="18"/>
      <c r="X17" s="19"/>
      <c r="Y17" s="17"/>
      <c r="Z17" s="20"/>
      <c r="AA17" s="17"/>
      <c r="AB17" s="18"/>
      <c r="AC17" s="19"/>
      <c r="AD17" s="17"/>
      <c r="AE17" s="20"/>
      <c r="AF17" s="17"/>
      <c r="AG17" s="18"/>
      <c r="AH17" s="19"/>
      <c r="AI17" s="17"/>
      <c r="AJ17" s="20"/>
      <c r="AK17" s="17"/>
      <c r="AL17" s="18"/>
      <c r="AM17" s="19"/>
      <c r="AN17" s="17"/>
      <c r="AO17" s="20"/>
      <c r="AP17" s="17"/>
      <c r="AQ17" s="18"/>
      <c r="AR17" s="19"/>
      <c r="AS17" s="17"/>
      <c r="AT17" s="20"/>
      <c r="AU17" s="17"/>
      <c r="AV17" s="18"/>
      <c r="AW17" s="19"/>
      <c r="AX17" s="17"/>
    </row>
    <row r="18" spans="2:50" ht="16.5" thickBot="1" x14ac:dyDescent="0.3">
      <c r="B18" s="1">
        <v>42914</v>
      </c>
      <c r="C18" s="4"/>
      <c r="D18" s="22"/>
      <c r="E18" s="23"/>
      <c r="F18" s="23"/>
      <c r="G18" s="23"/>
      <c r="H18" s="23"/>
      <c r="I18" s="23"/>
      <c r="J18" s="24"/>
      <c r="K18" s="5"/>
      <c r="L18" s="17"/>
      <c r="M18" s="18"/>
      <c r="N18" s="19"/>
      <c r="O18" s="17"/>
      <c r="P18" s="20"/>
      <c r="Q18" s="17"/>
      <c r="R18" s="18"/>
      <c r="S18" s="19"/>
      <c r="T18" s="17"/>
      <c r="U18" s="20"/>
      <c r="V18" s="17"/>
      <c r="W18" s="18"/>
      <c r="X18" s="19"/>
      <c r="Y18" s="17"/>
      <c r="Z18" s="20"/>
      <c r="AA18" s="17"/>
      <c r="AB18" s="18"/>
      <c r="AC18" s="19"/>
      <c r="AD18" s="17"/>
      <c r="AE18" s="20"/>
      <c r="AF18" s="17"/>
      <c r="AG18" s="18"/>
      <c r="AH18" s="19"/>
      <c r="AI18" s="17"/>
      <c r="AJ18" s="20"/>
      <c r="AK18" s="17"/>
      <c r="AL18" s="18"/>
      <c r="AM18" s="19"/>
      <c r="AN18" s="17"/>
      <c r="AO18" s="20"/>
      <c r="AP18" s="17"/>
      <c r="AQ18" s="18"/>
      <c r="AR18" s="19"/>
      <c r="AS18" s="17"/>
      <c r="AT18" s="20"/>
      <c r="AU18" s="17"/>
      <c r="AV18" s="18"/>
      <c r="AW18" s="19"/>
      <c r="AX18" s="17"/>
    </row>
    <row r="19" spans="2:50" ht="16.5" thickBot="1" x14ac:dyDescent="0.3">
      <c r="B19" s="1">
        <v>42915</v>
      </c>
      <c r="C19" s="4"/>
      <c r="D19" s="22"/>
      <c r="E19" s="23"/>
      <c r="F19" s="23"/>
      <c r="G19" s="23"/>
      <c r="H19" s="23"/>
      <c r="I19" s="23"/>
      <c r="J19" s="24"/>
      <c r="K19" s="5"/>
      <c r="L19" s="17"/>
      <c r="M19" s="18"/>
      <c r="N19" s="19"/>
      <c r="O19" s="17"/>
      <c r="P19" s="20"/>
      <c r="Q19" s="17"/>
      <c r="R19" s="18"/>
      <c r="S19" s="19"/>
      <c r="T19" s="17"/>
      <c r="U19" s="20"/>
      <c r="V19" s="17"/>
      <c r="W19" s="18"/>
      <c r="X19" s="19"/>
      <c r="Y19" s="17"/>
      <c r="Z19" s="20"/>
      <c r="AA19" s="17"/>
      <c r="AB19" s="18"/>
      <c r="AC19" s="19"/>
      <c r="AD19" s="17"/>
      <c r="AE19" s="20"/>
      <c r="AF19" s="17"/>
      <c r="AG19" s="18"/>
      <c r="AH19" s="19"/>
      <c r="AI19" s="17"/>
      <c r="AJ19" s="20"/>
      <c r="AK19" s="17"/>
      <c r="AL19" s="18"/>
      <c r="AM19" s="19"/>
      <c r="AN19" s="17"/>
      <c r="AO19" s="20"/>
      <c r="AP19" s="17"/>
      <c r="AQ19" s="18"/>
      <c r="AR19" s="19"/>
      <c r="AS19" s="17"/>
      <c r="AT19" s="20"/>
      <c r="AU19" s="17"/>
      <c r="AV19" s="18"/>
      <c r="AW19" s="19"/>
      <c r="AX19" s="17"/>
    </row>
    <row r="20" spans="2:50" ht="16.5" thickBot="1" x14ac:dyDescent="0.3">
      <c r="B20" s="1">
        <v>42916</v>
      </c>
      <c r="C20" s="4"/>
      <c r="D20" s="22"/>
      <c r="E20" s="23"/>
      <c r="F20" s="23"/>
      <c r="G20" s="23"/>
      <c r="H20" s="23"/>
      <c r="I20" s="23"/>
      <c r="J20" s="24"/>
      <c r="K20" s="5"/>
      <c r="L20" s="17"/>
      <c r="M20" s="18"/>
      <c r="N20" s="19"/>
      <c r="O20" s="17"/>
      <c r="P20" s="20"/>
      <c r="Q20" s="17"/>
      <c r="R20" s="18"/>
      <c r="S20" s="19"/>
      <c r="T20" s="17"/>
      <c r="U20" s="20"/>
      <c r="V20" s="17"/>
      <c r="W20" s="18"/>
      <c r="X20" s="19"/>
      <c r="Y20" s="17"/>
      <c r="Z20" s="20"/>
      <c r="AA20" s="17"/>
      <c r="AB20" s="18"/>
      <c r="AC20" s="19"/>
      <c r="AD20" s="17"/>
      <c r="AE20" s="20"/>
      <c r="AF20" s="17"/>
      <c r="AG20" s="18"/>
      <c r="AH20" s="19"/>
      <c r="AI20" s="17"/>
      <c r="AJ20" s="20"/>
      <c r="AK20" s="17"/>
      <c r="AL20" s="18"/>
      <c r="AM20" s="19"/>
      <c r="AN20" s="17"/>
      <c r="AO20" s="20"/>
      <c r="AP20" s="17"/>
      <c r="AQ20" s="18"/>
      <c r="AR20" s="19"/>
      <c r="AS20" s="17"/>
      <c r="AT20" s="20"/>
      <c r="AU20" s="17"/>
      <c r="AV20" s="18"/>
      <c r="AW20" s="19"/>
      <c r="AX20" s="17"/>
    </row>
    <row r="21" spans="2:50" ht="16.5" thickBot="1" x14ac:dyDescent="0.3">
      <c r="B21" s="1">
        <v>42917</v>
      </c>
      <c r="C21" s="4"/>
      <c r="D21" s="22"/>
      <c r="E21" s="23"/>
      <c r="F21" s="23"/>
      <c r="G21" s="23"/>
      <c r="H21" s="23"/>
      <c r="I21" s="23"/>
      <c r="J21" s="24"/>
      <c r="K21" s="5"/>
      <c r="L21" s="17"/>
      <c r="M21" s="18"/>
      <c r="N21" s="19"/>
      <c r="O21" s="17"/>
      <c r="P21" s="20"/>
      <c r="Q21" s="17"/>
      <c r="R21" s="18"/>
      <c r="S21" s="19"/>
      <c r="T21" s="17"/>
      <c r="U21" s="20"/>
      <c r="V21" s="17"/>
      <c r="W21" s="18"/>
      <c r="X21" s="19"/>
      <c r="Y21" s="17"/>
      <c r="Z21" s="20"/>
      <c r="AA21" s="17"/>
      <c r="AB21" s="18"/>
      <c r="AC21" s="19"/>
      <c r="AD21" s="17"/>
      <c r="AE21" s="20"/>
      <c r="AF21" s="17"/>
      <c r="AG21" s="18"/>
      <c r="AH21" s="19"/>
      <c r="AI21" s="17"/>
      <c r="AJ21" s="20"/>
      <c r="AK21" s="17"/>
      <c r="AL21" s="18"/>
      <c r="AM21" s="19"/>
      <c r="AN21" s="17"/>
      <c r="AO21" s="20"/>
      <c r="AP21" s="17"/>
      <c r="AQ21" s="18"/>
      <c r="AR21" s="19"/>
      <c r="AS21" s="17"/>
      <c r="AT21" s="20"/>
      <c r="AU21" s="17"/>
      <c r="AV21" s="18"/>
      <c r="AW21" s="19"/>
      <c r="AX21" s="17"/>
    </row>
    <row r="22" spans="2:50" ht="16.5" thickBot="1" x14ac:dyDescent="0.3">
      <c r="B22" s="1">
        <v>42918</v>
      </c>
      <c r="C22" s="4"/>
      <c r="D22" s="22"/>
      <c r="E22" s="23"/>
      <c r="F22" s="23"/>
      <c r="G22" s="23"/>
      <c r="H22" s="23"/>
      <c r="I22" s="23"/>
      <c r="J22" s="24"/>
      <c r="K22" s="5"/>
      <c r="L22" s="17"/>
      <c r="M22" s="18"/>
      <c r="N22" s="19"/>
      <c r="O22" s="17"/>
      <c r="P22" s="20"/>
      <c r="Q22" s="17"/>
      <c r="R22" s="18"/>
      <c r="S22" s="19"/>
      <c r="T22" s="17"/>
      <c r="U22" s="20"/>
      <c r="V22" s="17"/>
      <c r="W22" s="18"/>
      <c r="X22" s="19"/>
      <c r="Y22" s="17"/>
      <c r="Z22" s="20"/>
      <c r="AA22" s="17"/>
      <c r="AB22" s="18"/>
      <c r="AC22" s="19"/>
      <c r="AD22" s="17"/>
      <c r="AE22" s="20"/>
      <c r="AF22" s="17"/>
      <c r="AG22" s="18"/>
      <c r="AH22" s="19"/>
      <c r="AI22" s="17"/>
      <c r="AJ22" s="20"/>
      <c r="AK22" s="17"/>
      <c r="AL22" s="18"/>
      <c r="AM22" s="19"/>
      <c r="AN22" s="17"/>
      <c r="AO22" s="20"/>
      <c r="AP22" s="17"/>
      <c r="AQ22" s="18"/>
      <c r="AR22" s="19"/>
      <c r="AS22" s="17"/>
      <c r="AT22" s="20"/>
      <c r="AU22" s="17"/>
      <c r="AV22" s="18"/>
      <c r="AW22" s="19"/>
      <c r="AX22" s="17"/>
    </row>
    <row r="23" spans="2:50" ht="16.5" thickBot="1" x14ac:dyDescent="0.3">
      <c r="B23" s="1">
        <v>42919</v>
      </c>
      <c r="C23" s="4"/>
      <c r="D23" s="22"/>
      <c r="E23" s="23"/>
      <c r="F23" s="23"/>
      <c r="G23" s="23"/>
      <c r="H23" s="23"/>
      <c r="I23" s="23"/>
      <c r="J23" s="24"/>
      <c r="K23" s="5"/>
      <c r="L23" s="17"/>
      <c r="M23" s="18"/>
      <c r="N23" s="19"/>
      <c r="O23" s="17"/>
      <c r="P23" s="20"/>
      <c r="Q23" s="17"/>
      <c r="R23" s="18"/>
      <c r="S23" s="19"/>
      <c r="T23" s="17"/>
      <c r="U23" s="20"/>
      <c r="V23" s="17"/>
      <c r="W23" s="18"/>
      <c r="X23" s="19"/>
      <c r="Y23" s="17"/>
      <c r="Z23" s="20"/>
      <c r="AA23" s="17"/>
      <c r="AB23" s="18"/>
      <c r="AC23" s="19"/>
      <c r="AD23" s="17"/>
      <c r="AE23" s="20"/>
      <c r="AF23" s="17"/>
      <c r="AG23" s="18"/>
      <c r="AH23" s="19"/>
      <c r="AI23" s="17"/>
      <c r="AJ23" s="20"/>
      <c r="AK23" s="17"/>
      <c r="AL23" s="18"/>
      <c r="AM23" s="19"/>
      <c r="AN23" s="17"/>
      <c r="AO23" s="20"/>
      <c r="AP23" s="17"/>
      <c r="AQ23" s="18"/>
      <c r="AR23" s="19"/>
      <c r="AS23" s="17"/>
      <c r="AT23" s="20"/>
      <c r="AU23" s="17"/>
      <c r="AV23" s="18"/>
      <c r="AW23" s="19"/>
      <c r="AX23" s="17"/>
    </row>
    <row r="24" spans="2:50" ht="16.5" thickBot="1" x14ac:dyDescent="0.3">
      <c r="B24" s="1">
        <v>42920</v>
      </c>
      <c r="C24" s="4"/>
      <c r="D24" s="22"/>
      <c r="E24" s="23"/>
      <c r="F24" s="23"/>
      <c r="G24" s="23"/>
      <c r="H24" s="23"/>
      <c r="I24" s="23"/>
      <c r="J24" s="24"/>
      <c r="K24" s="5"/>
      <c r="L24" s="17"/>
      <c r="M24" s="18"/>
      <c r="N24" s="19"/>
      <c r="O24" s="17"/>
      <c r="P24" s="20"/>
      <c r="Q24" s="17"/>
      <c r="R24" s="18"/>
      <c r="S24" s="19"/>
      <c r="T24" s="17"/>
      <c r="U24" s="20"/>
      <c r="V24" s="17"/>
      <c r="W24" s="18"/>
      <c r="X24" s="19"/>
      <c r="Y24" s="17"/>
      <c r="Z24" s="20"/>
      <c r="AA24" s="17"/>
      <c r="AB24" s="18"/>
      <c r="AC24" s="19"/>
      <c r="AD24" s="17"/>
      <c r="AE24" s="20"/>
      <c r="AF24" s="17"/>
      <c r="AG24" s="18"/>
      <c r="AH24" s="19"/>
      <c r="AI24" s="17"/>
      <c r="AJ24" s="20"/>
      <c r="AK24" s="17"/>
      <c r="AL24" s="18"/>
      <c r="AM24" s="19"/>
      <c r="AN24" s="17"/>
      <c r="AO24" s="20"/>
      <c r="AP24" s="17"/>
      <c r="AQ24" s="18"/>
      <c r="AR24" s="19"/>
      <c r="AS24" s="17"/>
      <c r="AT24" s="20"/>
      <c r="AU24" s="17"/>
      <c r="AV24" s="18"/>
      <c r="AW24" s="19"/>
      <c r="AX24" s="17"/>
    </row>
    <row r="25" spans="2:50" ht="16.5" thickBot="1" x14ac:dyDescent="0.3">
      <c r="B25" s="1">
        <v>42921</v>
      </c>
      <c r="C25" s="4"/>
      <c r="D25" s="22"/>
      <c r="E25" s="23"/>
      <c r="F25" s="23"/>
      <c r="G25" s="23"/>
      <c r="H25" s="23"/>
      <c r="I25" s="23"/>
      <c r="J25" s="24"/>
      <c r="K25" s="5"/>
      <c r="L25" s="17"/>
      <c r="M25" s="18"/>
      <c r="N25" s="19"/>
      <c r="O25" s="17"/>
      <c r="P25" s="20"/>
      <c r="Q25" s="17"/>
      <c r="R25" s="18"/>
      <c r="S25" s="19"/>
      <c r="T25" s="17"/>
      <c r="U25" s="20"/>
      <c r="V25" s="17"/>
      <c r="W25" s="18"/>
      <c r="X25" s="19"/>
      <c r="Y25" s="17"/>
      <c r="Z25" s="20"/>
      <c r="AA25" s="17"/>
      <c r="AB25" s="18"/>
      <c r="AC25" s="19"/>
      <c r="AD25" s="17"/>
      <c r="AE25" s="20"/>
      <c r="AF25" s="17"/>
      <c r="AG25" s="18"/>
      <c r="AH25" s="19"/>
      <c r="AI25" s="17"/>
      <c r="AJ25" s="20"/>
      <c r="AK25" s="17"/>
      <c r="AL25" s="18"/>
      <c r="AM25" s="19"/>
      <c r="AN25" s="17"/>
      <c r="AO25" s="20"/>
      <c r="AP25" s="17"/>
      <c r="AQ25" s="18"/>
      <c r="AR25" s="19"/>
      <c r="AS25" s="17"/>
      <c r="AT25" s="20"/>
      <c r="AU25" s="17"/>
      <c r="AV25" s="18"/>
      <c r="AW25" s="19"/>
      <c r="AX25" s="17"/>
    </row>
  </sheetData>
  <mergeCells count="13">
    <mergeCell ref="L3:O3"/>
    <mergeCell ref="B3:B4"/>
    <mergeCell ref="C3:C4"/>
    <mergeCell ref="D3:F3"/>
    <mergeCell ref="G3:J3"/>
    <mergeCell ref="K3:K4"/>
    <mergeCell ref="AU3:AX3"/>
    <mergeCell ref="Q3:T3"/>
    <mergeCell ref="V3:Y3"/>
    <mergeCell ref="AA3:AD3"/>
    <mergeCell ref="AF3:AI3"/>
    <mergeCell ref="AK3:AN3"/>
    <mergeCell ref="AP3:AS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Y25"/>
  <sheetViews>
    <sheetView workbookViewId="0">
      <selection activeCell="Y13" sqref="Y13"/>
    </sheetView>
  </sheetViews>
  <sheetFormatPr baseColWidth="10" defaultRowHeight="15" x14ac:dyDescent="0.25"/>
  <cols>
    <col min="2" max="2" width="1.140625" customWidth="1"/>
    <col min="5" max="5" width="0.85546875" customWidth="1"/>
    <col min="8" max="8" width="0.85546875" customWidth="1"/>
    <col min="11" max="11" width="0.85546875" customWidth="1"/>
    <col min="14" max="14" width="0.85546875" customWidth="1"/>
    <col min="17" max="17" width="0.85546875" customWidth="1"/>
    <col min="20" max="20" width="0.85546875" customWidth="1"/>
    <col min="23" max="23" width="0.85546875" customWidth="1"/>
  </cols>
  <sheetData>
    <row r="2" spans="1:25" ht="15.75" thickBot="1" x14ac:dyDescent="0.3"/>
    <row r="3" spans="1:25" x14ac:dyDescent="0.25">
      <c r="C3" s="74" t="s">
        <v>8</v>
      </c>
      <c r="D3" s="75"/>
      <c r="E3" s="25"/>
      <c r="F3" s="74" t="s">
        <v>9</v>
      </c>
      <c r="G3" s="75"/>
      <c r="H3" s="25"/>
      <c r="I3" s="74" t="s">
        <v>10</v>
      </c>
      <c r="J3" s="75"/>
      <c r="K3" s="25"/>
      <c r="L3" s="74" t="s">
        <v>11</v>
      </c>
      <c r="M3" s="75"/>
      <c r="N3" s="25"/>
      <c r="O3" s="74" t="s">
        <v>12</v>
      </c>
      <c r="P3" s="75"/>
      <c r="Q3" s="25"/>
      <c r="R3" s="74" t="s">
        <v>13</v>
      </c>
      <c r="S3" s="75"/>
      <c r="T3" s="25"/>
      <c r="U3" s="74" t="s">
        <v>14</v>
      </c>
      <c r="V3" s="75"/>
      <c r="W3" s="25"/>
      <c r="X3" s="74" t="s">
        <v>15</v>
      </c>
      <c r="Y3" s="75"/>
    </row>
    <row r="4" spans="1:25" x14ac:dyDescent="0.25">
      <c r="C4" s="27" t="s">
        <v>16</v>
      </c>
      <c r="D4" s="27" t="s">
        <v>17</v>
      </c>
      <c r="E4" s="26"/>
      <c r="F4" s="27" t="s">
        <v>16</v>
      </c>
      <c r="G4" s="27" t="s">
        <v>17</v>
      </c>
      <c r="H4" s="26"/>
      <c r="I4" s="27" t="s">
        <v>16</v>
      </c>
      <c r="J4" s="27" t="s">
        <v>17</v>
      </c>
      <c r="K4" s="26"/>
      <c r="L4" s="27" t="s">
        <v>16</v>
      </c>
      <c r="M4" s="27" t="s">
        <v>17</v>
      </c>
      <c r="N4" s="26"/>
      <c r="O4" s="27" t="s">
        <v>16</v>
      </c>
      <c r="P4" s="27" t="s">
        <v>17</v>
      </c>
      <c r="Q4" s="26"/>
      <c r="R4" s="27" t="s">
        <v>16</v>
      </c>
      <c r="S4" s="27" t="s">
        <v>17</v>
      </c>
      <c r="T4" s="26"/>
      <c r="U4" s="27" t="s">
        <v>16</v>
      </c>
      <c r="V4" s="27" t="s">
        <v>17</v>
      </c>
      <c r="W4" s="26"/>
      <c r="X4" s="27" t="s">
        <v>16</v>
      </c>
      <c r="Y4" s="27" t="s">
        <v>17</v>
      </c>
    </row>
    <row r="5" spans="1:25" ht="15.75" thickBot="1" x14ac:dyDescent="0.3">
      <c r="A5" s="1">
        <v>42901</v>
      </c>
      <c r="C5" s="76" t="str">
        <f t="array" ref="C5">IFERROR(SMALL(IF((Feuil1!$B$5:$B$25=Feuil2!$A5)*(Feuil1!$L$4:$AU$4=Feuil2!C$4)*(Feuil1!$N$4:$AW$4=D$4)*(Feuil1!$N$5:$AW$25&gt;0),Feuil1!$L$5:$AU$25),COUNTIF($C$4:C$4,C$4)),"")</f>
        <v/>
      </c>
      <c r="D5" s="53">
        <f t="array" ref="D5">IFERROR(MIN(IF((Feuil1!$B$5:$B$25=Feuil2!$A5)*(Feuil1!$L$4:$AU$4=Feuil2!C$4)*(Feuil1!$N$4:$AW$4=D$4)*(Feuil1!$N$5:$AW$25&gt;0)*(Feuil1!$L$5:$AU$25=Feuil2!C5),Feuil1!$N$5:$AW$25)),"")</f>
        <v>0</v>
      </c>
      <c r="E5" s="54"/>
      <c r="F5" s="76" t="str">
        <f t="array" ref="F5">IFERROR(SMALL(IF((Feuil1!$B$5:$B$25=Feuil2!$A5)*(Feuil1!$L$4:$AU$4=Feuil2!F$4)*(Feuil1!$N$4:$AW$4=G$4)*(Feuil1!$N$5:$AW$25&gt;0),Feuil1!$L$5:$AU$25),COUNTIF($C$4:F$4,F$4)),"")</f>
        <v/>
      </c>
      <c r="G5" s="53">
        <f t="array" ref="G5">IFERROR(MIN(IF((Feuil1!$B$5:$B$25=Feuil2!$A5)*(Feuil1!$L$4:$AU$4=Feuil2!F$4)*(Feuil1!$N$4:$AW$4=G$4)*(Feuil1!$N$5:$AW$25&gt;0)*(Feuil1!$L$5:$AU$25=Feuil2!F5),Feuil1!$N$5:$AW$25)),"")</f>
        <v>0</v>
      </c>
      <c r="H5" s="54"/>
      <c r="I5" s="76" t="str">
        <f t="array" ref="I5">IFERROR(SMALL(IF((Feuil1!$B$5:$B$25=Feuil2!$A5)*(Feuil1!$L$4:$AU$4=Feuil2!I$4)*(Feuil1!$N$4:$AW$4=J$4)*(Feuil1!$N$5:$AW$25&gt;0),Feuil1!$L$5:$AU$25),COUNTIF($C$4:I$4,I$4)),"")</f>
        <v/>
      </c>
      <c r="J5" s="53">
        <f t="array" ref="J5">IFERROR(MIN(IF((Feuil1!$B$5:$B$25=Feuil2!$A5)*(Feuil1!$L$4:$AU$4=Feuil2!I$4)*(Feuil1!$N$4:$AW$4=J$4)*(Feuil1!$N$5:$AW$25&gt;0)*(Feuil1!$L$5:$AU$25=Feuil2!I5),Feuil1!$N$5:$AW$25)),"")</f>
        <v>0</v>
      </c>
      <c r="K5" s="54"/>
      <c r="L5" s="76" t="str">
        <f t="array" ref="L5">IFERROR(SMALL(IF((Feuil1!$B$5:$B$25=Feuil2!$A5)*(Feuil1!$L$4:$AU$4=Feuil2!L$4)*(Feuil1!$N$4:$AW$4=M$4)*(Feuil1!$N$5:$AW$25&gt;0),Feuil1!$L$5:$AU$25),COUNTIF($C$4:L$4,L$4)),"")</f>
        <v/>
      </c>
      <c r="M5" s="53">
        <f t="array" ref="M5">IFERROR(MIN(IF((Feuil1!$B$5:$B$25=Feuil2!$A5)*(Feuil1!$L$4:$AU$4=Feuil2!L$4)*(Feuil1!$N$4:$AW$4=M$4)*(Feuil1!$N$5:$AW$25&gt;0)*(Feuil1!$L$5:$AU$25=Feuil2!L5),Feuil1!$N$5:$AW$25)),"")</f>
        <v>0</v>
      </c>
      <c r="N5" s="54"/>
      <c r="O5" s="76" t="str">
        <f t="array" ref="O5">IFERROR(SMALL(IF((Feuil1!$B$5:$B$25=Feuil2!$A5)*(Feuil1!$L$4:$AU$4=Feuil2!O$4)*(Feuil1!$N$4:$AW$4=P$4)*(Feuil1!$N$5:$AW$25&gt;0),Feuil1!$L$5:$AU$25),COUNTIF($C$4:O$4,O$4)),"")</f>
        <v/>
      </c>
      <c r="P5" s="53">
        <f t="array" ref="P5">IFERROR(MIN(IF((Feuil1!$B$5:$B$25=Feuil2!$A5)*(Feuil1!$L$4:$AU$4=Feuil2!O$4)*(Feuil1!$N$4:$AW$4=P$4)*(Feuil1!$N$5:$AW$25&gt;0)*(Feuil1!$L$5:$AU$25=Feuil2!O5),Feuil1!$N$5:$AW$25)),"")</f>
        <v>0</v>
      </c>
      <c r="Q5" s="33"/>
      <c r="R5" s="54" t="str">
        <f t="array" ref="R5">IFERROR(SMALL(IF((Feuil1!$B$5:$B$25=Feuil2!$A5)*(Feuil1!$L$4:$AU$4=Feuil2!R$4)*(Feuil1!$N$4:$AW$4=S$4)*(Feuil1!$N$5:$AW$25&gt;0),Feuil1!$L$5:$AU$25),COUNTIF($C$4:R$4,R$4)),"")</f>
        <v/>
      </c>
      <c r="S5" s="53">
        <f t="array" ref="S5">IFERROR(MIN(IF((Feuil1!$B$5:$B$25=Feuil2!$A5)*(Feuil1!$L$4:$AU$4=Feuil2!R$4)*(Feuil1!$N$4:$AW$4=S$4)*(Feuil1!$N$5:$AW$25&gt;0)*(Feuil1!$L$5:$AU$25=Feuil2!R5),Feuil1!$N$5:$AW$25)),"")</f>
        <v>0</v>
      </c>
      <c r="T5" s="33"/>
      <c r="U5" s="54" t="str">
        <f t="array" ref="U5">IFERROR(SMALL(IF((Feuil1!$B$5:$B$25=Feuil2!$A5)*(Feuil1!$L$4:$AU$4=Feuil2!U$4)*(Feuil1!$N$4:$AW$4=V$4)*(Feuil1!$N$5:$AW$25&gt;0),Feuil1!$L$5:$AU$25),COUNTIF($C$4:U$4,U$4)),"")</f>
        <v/>
      </c>
      <c r="V5" s="53">
        <f t="array" ref="V5">IFERROR(MIN(IF((Feuil1!$B$5:$B$25=Feuil2!$A5)*(Feuil1!$L$4:$AU$4=Feuil2!U$4)*(Feuil1!$N$4:$AW$4=V$4)*(Feuil1!$N$5:$AW$25&gt;0)*(Feuil1!$L$5:$AU$25=Feuil2!U5),Feuil1!$N$5:$AW$25)),"")</f>
        <v>0</v>
      </c>
      <c r="W5" s="33"/>
      <c r="X5" s="54" t="str">
        <f t="array" ref="X5">IFERROR(SMALL(IF((Feuil1!$B$5:$B$25=Feuil2!$A5)*(Feuil1!$L$4:$AU$4=Feuil2!X$4)*(Feuil1!$N$4:$AW$4=Y$4)*(Feuil1!$N$5:$AW$25&gt;0),Feuil1!$L$5:$AU$25),COUNTIF($C$4:X$4,X$4)),"")</f>
        <v/>
      </c>
      <c r="Y5" s="55">
        <f t="array" ref="Y5">IFERROR(MIN(IF((Feuil1!$B$5:$B$25=Feuil2!$A5)*(Feuil1!$L$4:$AU$4=Feuil2!X$4)*(Feuil1!$N$4:$AW$4=Y$4)*(Feuil1!$N$5:$AW$25&gt;0)*(Feuil1!$L$5:$AU$25=Feuil2!X5),Feuil1!$N$5:$AW$25)),"")</f>
        <v>0</v>
      </c>
    </row>
    <row r="6" spans="1:25" ht="15.75" thickBot="1" x14ac:dyDescent="0.3">
      <c r="A6" s="1">
        <v>42902</v>
      </c>
      <c r="C6" s="49" t="str">
        <f t="array" ref="C6">IFERROR(SMALL(IF((Feuil1!$B$5:$B$25=Feuil2!$A6)*(Feuil1!$L$4:$AU$4=Feuil2!C$4)*(Feuil1!$N$4:$AW$4=D$4)*(Feuil1!$N$5:$AW$25&gt;0),Feuil1!$L$5:$AU$25),COUNTIF($C$4:C$4,C$4)),"")</f>
        <v/>
      </c>
      <c r="D6" s="39">
        <f t="array" ref="D6">IFERROR(MIN(IF((Feuil1!$B$5:$B$25=Feuil2!$A6)*(Feuil1!$L$4:$AU$4=Feuil2!C$4)*(Feuil1!$N$4:$AW$4=D$4)*(Feuil1!$N$5:$AW$25&gt;0)*(Feuil1!$L$5:$AU$25=Feuil2!C6),Feuil1!$N$5:$AW$25)),"")</f>
        <v>0</v>
      </c>
      <c r="E6" s="54"/>
      <c r="F6" s="52" t="str">
        <f t="array" ref="F6">IFERROR(SMALL(IF((Feuil1!$B$5:$B$25=Feuil2!$A6)*(Feuil1!$L$4:$AU$4=Feuil2!F$4)*(Feuil1!$N$4:$AW$4=G$4)*(Feuil1!$N$5:$AW$25&gt;0),Feuil1!$L$5:$AU$25),COUNTIF($C$4:F$4,F$4)),"")</f>
        <v/>
      </c>
      <c r="G6" s="50">
        <f t="array" ref="G6">IFERROR(MIN(IF((Feuil1!$B$5:$B$25=Feuil2!$A6)*(Feuil1!$L$4:$AU$4=Feuil2!F$4)*(Feuil1!$N$4:$AW$4=G$4)*(Feuil1!$N$5:$AW$25&gt;0)*(Feuil1!$L$5:$AU$25=Feuil2!F6),Feuil1!$N$5:$AW$25)),"")</f>
        <v>0</v>
      </c>
      <c r="H6" s="54"/>
      <c r="I6" s="51" t="str">
        <f t="array" ref="I6">IFERROR(SMALL(IF((Feuil1!$B$5:$B$25=Feuil2!$A6)*(Feuil1!$L$4:$AU$4=Feuil2!I$4)*(Feuil1!$N$4:$AW$4=J$4)*(Feuil1!$N$5:$AW$25&gt;0),Feuil1!$L$5:$AU$25),COUNTIF($C$4:I$4,I$4)),"")</f>
        <v/>
      </c>
      <c r="J6" s="39">
        <f t="array" ref="J6">IFERROR(MIN(IF((Feuil1!$B$5:$B$25=Feuil2!$A6)*(Feuil1!$L$4:$AU$4=Feuil2!I$4)*(Feuil1!$N$4:$AW$4=J$4)*(Feuil1!$N$5:$AW$25&gt;0)*(Feuil1!$L$5:$AU$25=Feuil2!I6),Feuil1!$N$5:$AW$25)),"")</f>
        <v>0</v>
      </c>
      <c r="K6" s="54"/>
      <c r="L6" s="54" t="str">
        <f t="array" ref="L6">IFERROR(SMALL(IF((Feuil1!$B$5:$B$25=Feuil2!$A6)*(Feuil1!$L$4:$AU$4=Feuil2!L$4)*(Feuil1!$N$4:$AW$4=M$4)*(Feuil1!$N$5:$AW$25&gt;0),Feuil1!$L$5:$AU$25),COUNTIF($C$4:L$4,L$4)),"")</f>
        <v/>
      </c>
      <c r="M6" s="53">
        <f t="array" ref="M6">IFERROR(MIN(IF((Feuil1!$B$5:$B$25=Feuil2!$A6)*(Feuil1!$L$4:$AU$4=Feuil2!L$4)*(Feuil1!$N$4:$AW$4=M$4)*(Feuil1!$N$5:$AW$25&gt;0)*(Feuil1!$L$5:$AU$25=Feuil2!L6),Feuil1!$N$5:$AW$25)),"")</f>
        <v>0</v>
      </c>
      <c r="N6" s="54"/>
      <c r="O6" s="54" t="str">
        <f t="array" ref="O6">IFERROR(SMALL(IF((Feuil1!$B$5:$B$25=Feuil2!$A6)*(Feuil1!$L$4:$AU$4=Feuil2!O$4)*(Feuil1!$N$4:$AW$4=P$4)*(Feuil1!$N$5:$AW$25&gt;0),Feuil1!$L$5:$AU$25),COUNTIF($C$4:O$4,O$4)),"")</f>
        <v/>
      </c>
      <c r="P6" s="53">
        <f t="array" ref="P6">IFERROR(MIN(IF((Feuil1!$B$5:$B$25=Feuil2!$A6)*(Feuil1!$L$4:$AU$4=Feuil2!O$4)*(Feuil1!$N$4:$AW$4=P$4)*(Feuil1!$N$5:$AW$25&gt;0)*(Feuil1!$L$5:$AU$25=Feuil2!O6),Feuil1!$N$5:$AW$25)),"")</f>
        <v>0</v>
      </c>
      <c r="Q6" s="33"/>
      <c r="R6" s="54" t="str">
        <f t="array" ref="R6">IFERROR(SMALL(IF((Feuil1!$B$5:$B$25=Feuil2!$A6)*(Feuil1!$L$4:$AU$4=Feuil2!R$4)*(Feuil1!$N$4:$AW$4=S$4)*(Feuil1!$N$5:$AW$25&gt;0),Feuil1!$L$5:$AU$25),COUNTIF($C$4:R$4,R$4)),"")</f>
        <v/>
      </c>
      <c r="S6" s="53">
        <f t="array" ref="S6">IFERROR(MIN(IF((Feuil1!$B$5:$B$25=Feuil2!$A6)*(Feuil1!$L$4:$AU$4=Feuil2!R$4)*(Feuil1!$N$4:$AW$4=S$4)*(Feuil1!$N$5:$AW$25&gt;0)*(Feuil1!$L$5:$AU$25=Feuil2!R6),Feuil1!$N$5:$AW$25)),"")</f>
        <v>0</v>
      </c>
      <c r="T6" s="33"/>
      <c r="U6" s="54" t="str">
        <f t="array" ref="U6">IFERROR(SMALL(IF((Feuil1!$B$5:$B$25=Feuil2!$A6)*(Feuil1!$L$4:$AU$4=Feuil2!U$4)*(Feuil1!$N$4:$AW$4=V$4)*(Feuil1!$N$5:$AW$25&gt;0),Feuil1!$L$5:$AU$25),COUNTIF($C$4:U$4,U$4)),"")</f>
        <v/>
      </c>
      <c r="V6" s="53">
        <f t="array" ref="V6">IFERROR(MIN(IF((Feuil1!$B$5:$B$25=Feuil2!$A6)*(Feuil1!$L$4:$AU$4=Feuil2!U$4)*(Feuil1!$N$4:$AW$4=V$4)*(Feuil1!$N$5:$AW$25&gt;0)*(Feuil1!$L$5:$AU$25=Feuil2!U6),Feuil1!$N$5:$AW$25)),"")</f>
        <v>0</v>
      </c>
      <c r="W6" s="33"/>
      <c r="X6" s="54" t="str">
        <f t="array" ref="X6">IFERROR(SMALL(IF((Feuil1!$B$5:$B$25=Feuil2!$A6)*(Feuil1!$L$4:$AU$4=Feuil2!X$4)*(Feuil1!$N$4:$AW$4=Y$4)*(Feuil1!$N$5:$AW$25&gt;0),Feuil1!$L$5:$AU$25),COUNTIF($C$4:X$4,X$4)),"")</f>
        <v/>
      </c>
      <c r="Y6" s="55">
        <f t="array" ref="Y6">IFERROR(MIN(IF((Feuil1!$B$5:$B$25=Feuil2!$A6)*(Feuil1!$L$4:$AU$4=Feuil2!X$4)*(Feuil1!$N$4:$AW$4=Y$4)*(Feuil1!$N$5:$AW$25&gt;0)*(Feuil1!$L$5:$AU$25=Feuil2!X6),Feuil1!$N$5:$AW$25)),"")</f>
        <v>0</v>
      </c>
    </row>
    <row r="7" spans="1:25" ht="15.75" thickBot="1" x14ac:dyDescent="0.3">
      <c r="A7" s="1">
        <v>42903</v>
      </c>
      <c r="C7" s="49" t="str">
        <f t="array" ref="C7">IFERROR(SMALL(IF((Feuil1!$B$5:$B$25=Feuil2!$A7)*(Feuil1!$L$4:$AU$4=Feuil2!C$4)*(Feuil1!$N$4:$AW$4=D$4)*(Feuil1!$N$5:$AW$25&gt;0),Feuil1!$L$5:$AU$25),COUNTIF($C$4:C$4,C$4)),"")</f>
        <v/>
      </c>
      <c r="D7" s="39">
        <f t="array" ref="D7">IFERROR(MIN(IF((Feuil1!$B$5:$B$25=Feuil2!$A7)*(Feuil1!$L$4:$AU$4=Feuil2!C$4)*(Feuil1!$N$4:$AW$4=D$4)*(Feuil1!$N$5:$AW$25&gt;0)*(Feuil1!$L$5:$AU$25=Feuil2!C7),Feuil1!$N$5:$AW$25)),"")</f>
        <v>0</v>
      </c>
      <c r="E7" s="54"/>
      <c r="F7" s="52" t="str">
        <f t="array" ref="F7">IFERROR(SMALL(IF((Feuil1!$B$5:$B$25=Feuil2!$A7)*(Feuil1!$L$4:$AU$4=Feuil2!F$4)*(Feuil1!$N$4:$AW$4=G$4)*(Feuil1!$N$5:$AW$25&gt;0),Feuil1!$L$5:$AU$25),COUNTIF($C$4:F$4,F$4)),"")</f>
        <v/>
      </c>
      <c r="G7" s="50">
        <f t="array" ref="G7">IFERROR(MIN(IF((Feuil1!$B$5:$B$25=Feuil2!$A7)*(Feuil1!$L$4:$AU$4=Feuil2!F$4)*(Feuil1!$N$4:$AW$4=G$4)*(Feuil1!$N$5:$AW$25&gt;0)*(Feuil1!$L$5:$AU$25=Feuil2!F7),Feuil1!$N$5:$AW$25)),"")</f>
        <v>0</v>
      </c>
      <c r="H7" s="54"/>
      <c r="I7" s="54" t="str">
        <f t="array" ref="I7">IFERROR(SMALL(IF((Feuil1!$B$5:$B$25=Feuil2!$A7)*(Feuil1!$L$4:$AU$4=Feuil2!I$4)*(Feuil1!$N$4:$AW$4=J$4)*(Feuil1!$N$5:$AW$25&gt;0),Feuil1!$L$5:$AU$25),COUNTIF($C$4:I$4,I$4)),"")</f>
        <v/>
      </c>
      <c r="J7" s="53">
        <f t="array" ref="J7">IFERROR(MIN(IF((Feuil1!$B$5:$B$25=Feuil2!$A7)*(Feuil1!$L$4:$AU$4=Feuil2!I$4)*(Feuil1!$N$4:$AW$4=J$4)*(Feuil1!$N$5:$AW$25&gt;0)*(Feuil1!$L$5:$AU$25=Feuil2!I7),Feuil1!$N$5:$AW$25)),"")</f>
        <v>0</v>
      </c>
      <c r="K7" s="54"/>
      <c r="L7" s="54" t="str">
        <f t="array" ref="L7">IFERROR(SMALL(IF((Feuil1!$B$5:$B$25=Feuil2!$A7)*(Feuil1!$L$4:$AU$4=Feuil2!L$4)*(Feuil1!$N$4:$AW$4=M$4)*(Feuil1!$N$5:$AW$25&gt;0),Feuil1!$L$5:$AU$25),COUNTIF($C$4:L$4,L$4)),"")</f>
        <v/>
      </c>
      <c r="M7" s="53">
        <f t="array" ref="M7">IFERROR(MIN(IF((Feuil1!$B$5:$B$25=Feuil2!$A7)*(Feuil1!$L$4:$AU$4=Feuil2!L$4)*(Feuil1!$N$4:$AW$4=M$4)*(Feuil1!$N$5:$AW$25&gt;0)*(Feuil1!$L$5:$AU$25=Feuil2!L7),Feuil1!$N$5:$AW$25)),"")</f>
        <v>0</v>
      </c>
      <c r="N7" s="54"/>
      <c r="O7" s="54" t="str">
        <f t="array" ref="O7">IFERROR(SMALL(IF((Feuil1!$B$5:$B$25=Feuil2!$A7)*(Feuil1!$L$4:$AU$4=Feuil2!O$4)*(Feuil1!$N$4:$AW$4=P$4)*(Feuil1!$N$5:$AW$25&gt;0),Feuil1!$L$5:$AU$25),COUNTIF($C$4:O$4,O$4)),"")</f>
        <v/>
      </c>
      <c r="P7" s="53">
        <f t="array" ref="P7">IFERROR(MIN(IF((Feuil1!$B$5:$B$25=Feuil2!$A7)*(Feuil1!$L$4:$AU$4=Feuil2!O$4)*(Feuil1!$N$4:$AW$4=P$4)*(Feuil1!$N$5:$AW$25&gt;0)*(Feuil1!$L$5:$AU$25=Feuil2!O7),Feuil1!$N$5:$AW$25)),"")</f>
        <v>0</v>
      </c>
      <c r="Q7" s="33"/>
      <c r="R7" s="54" t="str">
        <f t="array" ref="R7">IFERROR(SMALL(IF((Feuil1!$B$5:$B$25=Feuil2!$A7)*(Feuil1!$L$4:$AU$4=Feuil2!R$4)*(Feuil1!$N$4:$AW$4=S$4)*(Feuil1!$N$5:$AW$25&gt;0),Feuil1!$L$5:$AU$25),COUNTIF($C$4:R$4,R$4)),"")</f>
        <v/>
      </c>
      <c r="S7" s="53">
        <f t="array" ref="S7">IFERROR(MIN(IF((Feuil1!$B$5:$B$25=Feuil2!$A7)*(Feuil1!$L$4:$AU$4=Feuil2!R$4)*(Feuil1!$N$4:$AW$4=S$4)*(Feuil1!$N$5:$AW$25&gt;0)*(Feuil1!$L$5:$AU$25=Feuil2!R7),Feuil1!$N$5:$AW$25)),"")</f>
        <v>0</v>
      </c>
      <c r="T7" s="33"/>
      <c r="U7" s="54" t="str">
        <f t="array" ref="U7">IFERROR(SMALL(IF((Feuil1!$B$5:$B$25=Feuil2!$A7)*(Feuil1!$L$4:$AU$4=Feuil2!U$4)*(Feuil1!$N$4:$AW$4=V$4)*(Feuil1!$N$5:$AW$25&gt;0),Feuil1!$L$5:$AU$25),COUNTIF($C$4:U$4,U$4)),"")</f>
        <v/>
      </c>
      <c r="V7" s="53">
        <f t="array" ref="V7">IFERROR(MIN(IF((Feuil1!$B$5:$B$25=Feuil2!$A7)*(Feuil1!$L$4:$AU$4=Feuil2!U$4)*(Feuil1!$N$4:$AW$4=V$4)*(Feuil1!$N$5:$AW$25&gt;0)*(Feuil1!$L$5:$AU$25=Feuil2!U7),Feuil1!$N$5:$AW$25)),"")</f>
        <v>0</v>
      </c>
      <c r="W7" s="33"/>
      <c r="X7" s="54" t="str">
        <f t="array" ref="X7">IFERROR(SMALL(IF((Feuil1!$B$5:$B$25=Feuil2!$A7)*(Feuil1!$L$4:$AU$4=Feuil2!X$4)*(Feuil1!$N$4:$AW$4=Y$4)*(Feuil1!$N$5:$AW$25&gt;0),Feuil1!$L$5:$AU$25),COUNTIF($C$4:X$4,X$4)),"")</f>
        <v/>
      </c>
      <c r="Y7" s="55">
        <f t="array" ref="Y7">IFERROR(MIN(IF((Feuil1!$B$5:$B$25=Feuil2!$A7)*(Feuil1!$L$4:$AU$4=Feuil2!X$4)*(Feuil1!$N$4:$AW$4=Y$4)*(Feuil1!$N$5:$AW$25&gt;0)*(Feuil1!$L$5:$AU$25=Feuil2!X7),Feuil1!$N$5:$AW$25)),"")</f>
        <v>0</v>
      </c>
    </row>
    <row r="8" spans="1:25" ht="15.75" thickBot="1" x14ac:dyDescent="0.3">
      <c r="A8" s="1">
        <v>42904</v>
      </c>
      <c r="C8" s="34" t="str">
        <f t="array" ref="C8">IFERROR(SMALL(IF((Feuil1!$B$5:$B$25=Feuil2!$A8)*(Feuil1!$L$4:$AU$4=Feuil2!C$4)*(Feuil1!$N$4:$AW$4=D$4)*(Feuil1!$N$5:$AW$25&gt;0),Feuil1!$L$5:$AU$25),COUNTIF($C$4:C$4,C$4)),"")</f>
        <v/>
      </c>
      <c r="D8" s="40">
        <f t="array" ref="D8">IFERROR(MIN(IF((Feuil1!$B$5:$B$25=Feuil2!$A8)*(Feuil1!$L$4:$AU$4=Feuil2!C$4)*(Feuil1!$N$4:$AW$4=D$4)*(Feuil1!$N$5:$AW$25&gt;0)*(Feuil1!$L$5:$AU$25=Feuil2!C8),Feuil1!$N$5:$AW$25)),"")</f>
        <v>0</v>
      </c>
      <c r="E8" s="33"/>
      <c r="F8" s="33" t="str">
        <f t="array" ref="F8">IFERROR(SMALL(IF((Feuil1!$B$5:$B$25=Feuil2!$A8)*(Feuil1!$L$4:$AU$4=Feuil2!F$4)*(Feuil1!$N$4:$AW$4=G$4)*(Feuil1!$N$5:$AW$25&gt;0),Feuil1!$L$5:$AU$25),COUNTIF($C$4:F$4,F$4)),"")</f>
        <v/>
      </c>
      <c r="G8" s="40">
        <f t="array" ref="G8">IFERROR(MIN(IF((Feuil1!$B$5:$B$25=Feuil2!$A8)*(Feuil1!$L$4:$AU$4=Feuil2!F$4)*(Feuil1!$N$4:$AW$4=G$4)*(Feuil1!$N$5:$AW$25&gt;0)*(Feuil1!$L$5:$AU$25=Feuil2!F8),Feuil1!$N$5:$AW$25)),"")</f>
        <v>0</v>
      </c>
      <c r="H8" s="33"/>
      <c r="I8" s="33" t="str">
        <f t="array" ref="I8">IFERROR(SMALL(IF((Feuil1!$B$5:$B$25=Feuil2!$A8)*(Feuil1!$L$4:$AU$4=Feuil2!I$4)*(Feuil1!$N$4:$AW$4=J$4)*(Feuil1!$N$5:$AW$25&gt;0),Feuil1!$L$5:$AU$25),COUNTIF($C$4:I$4,I$4)),"")</f>
        <v/>
      </c>
      <c r="J8" s="40">
        <f t="array" ref="J8">IFERROR(MIN(IF((Feuil1!$B$5:$B$25=Feuil2!$A8)*(Feuil1!$L$4:$AU$4=Feuil2!I$4)*(Feuil1!$N$4:$AW$4=J$4)*(Feuil1!$N$5:$AW$25&gt;0)*(Feuil1!$L$5:$AU$25=Feuil2!I8),Feuil1!$N$5:$AW$25)),"")</f>
        <v>0</v>
      </c>
      <c r="K8" s="33"/>
      <c r="L8" s="33" t="str">
        <f t="array" ref="L8">IFERROR(SMALL(IF((Feuil1!$B$5:$B$25=Feuil2!$A8)*(Feuil1!$L$4:$AU$4=Feuil2!L$4)*(Feuil1!$N$4:$AW$4=M$4)*(Feuil1!$N$5:$AW$25&gt;0),Feuil1!$L$5:$AU$25),COUNTIF($C$4:L$4,L$4)),"")</f>
        <v/>
      </c>
      <c r="M8" s="40">
        <f t="array" ref="M8">IFERROR(MIN(IF((Feuil1!$B$5:$B$25=Feuil2!$A8)*(Feuil1!$L$4:$AU$4=Feuil2!L$4)*(Feuil1!$N$4:$AW$4=M$4)*(Feuil1!$N$5:$AW$25&gt;0)*(Feuil1!$L$5:$AU$25=Feuil2!L8),Feuil1!$N$5:$AW$25)),"")</f>
        <v>0</v>
      </c>
      <c r="N8" s="33"/>
      <c r="O8" s="33" t="str">
        <f t="array" ref="O8">IFERROR(SMALL(IF((Feuil1!$B$5:$B$25=Feuil2!$A8)*(Feuil1!$L$4:$AU$4=Feuil2!O$4)*(Feuil1!$N$4:$AW$4=P$4)*(Feuil1!$N$5:$AW$25&gt;0),Feuil1!$L$5:$AU$25),COUNTIF($C$4:O$4,O$4)),"")</f>
        <v/>
      </c>
      <c r="P8" s="40">
        <f t="array" ref="P8">IFERROR(MIN(IF((Feuil1!$B$5:$B$25=Feuil2!$A8)*(Feuil1!$L$4:$AU$4=Feuil2!O$4)*(Feuil1!$N$4:$AW$4=P$4)*(Feuil1!$N$5:$AW$25&gt;0)*(Feuil1!$L$5:$AU$25=Feuil2!O8),Feuil1!$N$5:$AW$25)),"")</f>
        <v>0</v>
      </c>
      <c r="Q8" s="33"/>
      <c r="R8" s="33" t="str">
        <f t="array" ref="R8">IFERROR(SMALL(IF((Feuil1!$B$5:$B$25=Feuil2!$A8)*(Feuil1!$L$4:$AU$4=Feuil2!R$4)*(Feuil1!$N$4:$AW$4=S$4)*(Feuil1!$N$5:$AW$25&gt;0),Feuil1!$L$5:$AU$25),COUNTIF($C$4:R$4,R$4)),"")</f>
        <v/>
      </c>
      <c r="S8" s="40">
        <f t="array" ref="S8">IFERROR(MIN(IF((Feuil1!$B$5:$B$25=Feuil2!$A8)*(Feuil1!$L$4:$AU$4=Feuil2!R$4)*(Feuil1!$N$4:$AW$4=S$4)*(Feuil1!$N$5:$AW$25&gt;0)*(Feuil1!$L$5:$AU$25=Feuil2!R8),Feuil1!$N$5:$AW$25)),"")</f>
        <v>0</v>
      </c>
      <c r="T8" s="33"/>
      <c r="U8" s="33" t="str">
        <f t="array" ref="U8">IFERROR(SMALL(IF((Feuil1!$B$5:$B$25=Feuil2!$A8)*(Feuil1!$L$4:$AU$4=Feuil2!U$4)*(Feuil1!$N$4:$AW$4=V$4)*(Feuil1!$N$5:$AW$25&gt;0),Feuil1!$L$5:$AU$25),COUNTIF($C$4:U$4,U$4)),"")</f>
        <v/>
      </c>
      <c r="V8" s="40">
        <f t="array" ref="V8">IFERROR(MIN(IF((Feuil1!$B$5:$B$25=Feuil2!$A8)*(Feuil1!$L$4:$AU$4=Feuil2!U$4)*(Feuil1!$N$4:$AW$4=V$4)*(Feuil1!$N$5:$AW$25&gt;0)*(Feuil1!$L$5:$AU$25=Feuil2!U8),Feuil1!$N$5:$AW$25)),"")</f>
        <v>0</v>
      </c>
      <c r="W8" s="33"/>
      <c r="X8" s="33" t="str">
        <f t="array" ref="X8">IFERROR(SMALL(IF((Feuil1!$B$5:$B$25=Feuil2!$A8)*(Feuil1!$L$4:$AU$4=Feuil2!X$4)*(Feuil1!$N$4:$AW$4=Y$4)*(Feuil1!$N$5:$AW$25&gt;0),Feuil1!$L$5:$AU$25),COUNTIF($C$4:X$4,X$4)),"")</f>
        <v/>
      </c>
      <c r="Y8" s="43">
        <f t="array" ref="Y8">IFERROR(MIN(IF((Feuil1!$B$5:$B$25=Feuil2!$A8)*(Feuil1!$L$4:$AU$4=Feuil2!X$4)*(Feuil1!$N$4:$AW$4=Y$4)*(Feuil1!$N$5:$AW$25&gt;0)*(Feuil1!$L$5:$AU$25=Feuil2!X8),Feuil1!$N$5:$AW$25)),"")</f>
        <v>0</v>
      </c>
    </row>
    <row r="9" spans="1:25" ht="15.75" thickBot="1" x14ac:dyDescent="0.3">
      <c r="A9" s="1">
        <v>42905</v>
      </c>
      <c r="C9" s="34" t="str">
        <f t="array" ref="C9">IFERROR(SMALL(IF((Feuil1!$B$5:$B$25=Feuil2!$A9)*(Feuil1!$L$4:$AU$4=Feuil2!C$4)*(Feuil1!$N$4:$AW$4=D$4)*(Feuil1!$N$5:$AW$25&gt;0),Feuil1!$L$5:$AU$25),COUNTIF($C$4:C$4,C$4)),"")</f>
        <v/>
      </c>
      <c r="D9" s="40">
        <f t="array" ref="D9">IFERROR(MIN(IF((Feuil1!$B$5:$B$25=Feuil2!$A9)*(Feuil1!$L$4:$AU$4=Feuil2!C$4)*(Feuil1!$N$4:$AW$4=D$4)*(Feuil1!$N$5:$AW$25&gt;0)*(Feuil1!$L$5:$AU$25=Feuil2!C9),Feuil1!$N$5:$AW$25)),"")</f>
        <v>0</v>
      </c>
      <c r="E9" s="33"/>
      <c r="F9" s="33" t="str">
        <f t="array" ref="F9">IFERROR(SMALL(IF((Feuil1!$B$5:$B$25=Feuil2!$A9)*(Feuil1!$L$4:$AU$4=Feuil2!F$4)*(Feuil1!$N$4:$AW$4=G$4)*(Feuil1!$N$5:$AW$25&gt;0),Feuil1!$L$5:$AU$25),COUNTIF($C$4:F$4,F$4)),"")</f>
        <v/>
      </c>
      <c r="G9" s="40">
        <f t="array" ref="G9">IFERROR(MIN(IF((Feuil1!$B$5:$B$25=Feuil2!$A9)*(Feuil1!$L$4:$AU$4=Feuil2!F$4)*(Feuil1!$N$4:$AW$4=G$4)*(Feuil1!$N$5:$AW$25&gt;0)*(Feuil1!$L$5:$AU$25=Feuil2!F9),Feuil1!$N$5:$AW$25)),"")</f>
        <v>0</v>
      </c>
      <c r="H9" s="33"/>
      <c r="I9" s="33" t="str">
        <f t="array" ref="I9">IFERROR(SMALL(IF((Feuil1!$B$5:$B$25=Feuil2!$A9)*(Feuil1!$L$4:$AU$4=Feuil2!I$4)*(Feuil1!$N$4:$AW$4=J$4)*(Feuil1!$N$5:$AW$25&gt;0),Feuil1!$L$5:$AU$25),COUNTIF($C$4:I$4,I$4)),"")</f>
        <v/>
      </c>
      <c r="J9" s="40">
        <f t="array" ref="J9">IFERROR(MIN(IF((Feuil1!$B$5:$B$25=Feuil2!$A9)*(Feuil1!$L$4:$AU$4=Feuil2!I$4)*(Feuil1!$N$4:$AW$4=J$4)*(Feuil1!$N$5:$AW$25&gt;0)*(Feuil1!$L$5:$AU$25=Feuil2!I9),Feuil1!$N$5:$AW$25)),"")</f>
        <v>0</v>
      </c>
      <c r="K9" s="33"/>
      <c r="L9" s="33" t="str">
        <f t="array" ref="L9">IFERROR(SMALL(IF((Feuil1!$B$5:$B$25=Feuil2!$A9)*(Feuil1!$L$4:$AU$4=Feuil2!L$4)*(Feuil1!$N$4:$AW$4=M$4)*(Feuil1!$N$5:$AW$25&gt;0),Feuil1!$L$5:$AU$25),COUNTIF($C$4:L$4,L$4)),"")</f>
        <v/>
      </c>
      <c r="M9" s="40">
        <f t="array" ref="M9">IFERROR(MIN(IF((Feuil1!$B$5:$B$25=Feuil2!$A9)*(Feuil1!$L$4:$AU$4=Feuil2!L$4)*(Feuil1!$N$4:$AW$4=M$4)*(Feuil1!$N$5:$AW$25&gt;0)*(Feuil1!$L$5:$AU$25=Feuil2!L9),Feuil1!$N$5:$AW$25)),"")</f>
        <v>0</v>
      </c>
      <c r="N9" s="33"/>
      <c r="O9" s="33" t="str">
        <f t="array" ref="O9">IFERROR(SMALL(IF((Feuil1!$B$5:$B$25=Feuil2!$A9)*(Feuil1!$L$4:$AU$4=Feuil2!O$4)*(Feuil1!$N$4:$AW$4=P$4)*(Feuil1!$N$5:$AW$25&gt;0),Feuil1!$L$5:$AU$25),COUNTIF($C$4:O$4,O$4)),"")</f>
        <v/>
      </c>
      <c r="P9" s="40">
        <f t="array" ref="P9">IFERROR(MIN(IF((Feuil1!$B$5:$B$25=Feuil2!$A9)*(Feuil1!$L$4:$AU$4=Feuil2!O$4)*(Feuil1!$N$4:$AW$4=P$4)*(Feuil1!$N$5:$AW$25&gt;0)*(Feuil1!$L$5:$AU$25=Feuil2!O9),Feuil1!$N$5:$AW$25)),"")</f>
        <v>0</v>
      </c>
      <c r="Q9" s="33"/>
      <c r="R9" s="33" t="str">
        <f t="array" ref="R9">IFERROR(SMALL(IF((Feuil1!$B$5:$B$25=Feuil2!$A9)*(Feuil1!$L$4:$AU$4=Feuil2!R$4)*(Feuil1!$N$4:$AW$4=S$4)*(Feuil1!$N$5:$AW$25&gt;0),Feuil1!$L$5:$AU$25),COUNTIF($C$4:R$4,R$4)),"")</f>
        <v/>
      </c>
      <c r="S9" s="40">
        <f t="array" ref="S9">IFERROR(MIN(IF((Feuil1!$B$5:$B$25=Feuil2!$A9)*(Feuil1!$L$4:$AU$4=Feuil2!R$4)*(Feuil1!$N$4:$AW$4=S$4)*(Feuil1!$N$5:$AW$25&gt;0)*(Feuil1!$L$5:$AU$25=Feuil2!R9),Feuil1!$N$5:$AW$25)),"")</f>
        <v>0</v>
      </c>
      <c r="T9" s="33"/>
      <c r="U9" s="33" t="str">
        <f t="array" ref="U9">IFERROR(SMALL(IF((Feuil1!$B$5:$B$25=Feuil2!$A9)*(Feuil1!$L$4:$AU$4=Feuil2!U$4)*(Feuil1!$N$4:$AW$4=V$4)*(Feuil1!$N$5:$AW$25&gt;0),Feuil1!$L$5:$AU$25),COUNTIF($C$4:U$4,U$4)),"")</f>
        <v/>
      </c>
      <c r="V9" s="40">
        <f t="array" ref="V9">IFERROR(MIN(IF((Feuil1!$B$5:$B$25=Feuil2!$A9)*(Feuil1!$L$4:$AU$4=Feuil2!U$4)*(Feuil1!$N$4:$AW$4=V$4)*(Feuil1!$N$5:$AW$25&gt;0)*(Feuil1!$L$5:$AU$25=Feuil2!U9),Feuil1!$N$5:$AW$25)),"")</f>
        <v>0</v>
      </c>
      <c r="W9" s="33"/>
      <c r="X9" s="33" t="str">
        <f t="array" ref="X9">IFERROR(SMALL(IF((Feuil1!$B$5:$B$25=Feuil2!$A9)*(Feuil1!$L$4:$AU$4=Feuil2!X$4)*(Feuil1!$N$4:$AW$4=Y$4)*(Feuil1!$N$5:$AW$25&gt;0),Feuil1!$L$5:$AU$25),COUNTIF($C$4:X$4,X$4)),"")</f>
        <v/>
      </c>
      <c r="Y9" s="43">
        <f t="array" ref="Y9">IFERROR(MIN(IF((Feuil1!$B$5:$B$25=Feuil2!$A9)*(Feuil1!$L$4:$AU$4=Feuil2!X$4)*(Feuil1!$N$4:$AW$4=Y$4)*(Feuil1!$N$5:$AW$25&gt;0)*(Feuil1!$L$5:$AU$25=Feuil2!X9),Feuil1!$N$5:$AW$25)),"")</f>
        <v>0</v>
      </c>
    </row>
    <row r="10" spans="1:25" ht="15.75" thickBot="1" x14ac:dyDescent="0.3">
      <c r="A10" s="1">
        <v>42906</v>
      </c>
      <c r="C10" s="34" t="str">
        <f t="array" ref="C10">IFERROR(SMALL(IF((Feuil1!$B$5:$B$25=Feuil2!$A10)*(Feuil1!$L$4:$AU$4=Feuil2!C$4)*(Feuil1!$N$4:$AW$4=D$4)*(Feuil1!$N$5:$AW$25&gt;0),Feuil1!$L$5:$AU$25),COUNTIF($C$4:C$4,C$4)),"")</f>
        <v/>
      </c>
      <c r="D10" s="40">
        <f t="array" ref="D10">IFERROR(MIN(IF((Feuil1!$B$5:$B$25=Feuil2!$A10)*(Feuil1!$L$4:$AU$4=Feuil2!C$4)*(Feuil1!$N$4:$AW$4=D$4)*(Feuil1!$N$5:$AW$25&gt;0)*(Feuil1!$L$5:$AU$25=Feuil2!C10),Feuil1!$N$5:$AW$25)),"")</f>
        <v>0</v>
      </c>
      <c r="E10" s="33"/>
      <c r="F10" s="33" t="str">
        <f t="array" ref="F10">IFERROR(SMALL(IF((Feuil1!$B$5:$B$25=Feuil2!$A10)*(Feuil1!$L$4:$AU$4=Feuil2!F$4)*(Feuil1!$N$4:$AW$4=G$4)*(Feuil1!$N$5:$AW$25&gt;0),Feuil1!$L$5:$AU$25),COUNTIF($C$4:F$4,F$4)),"")</f>
        <v/>
      </c>
      <c r="G10" s="40">
        <f t="array" ref="G10">IFERROR(MIN(IF((Feuil1!$B$5:$B$25=Feuil2!$A10)*(Feuil1!$L$4:$AU$4=Feuil2!F$4)*(Feuil1!$N$4:$AW$4=G$4)*(Feuil1!$N$5:$AW$25&gt;0)*(Feuil1!$L$5:$AU$25=Feuil2!F10),Feuil1!$N$5:$AW$25)),"")</f>
        <v>0</v>
      </c>
      <c r="H10" s="33"/>
      <c r="I10" s="33" t="str">
        <f t="array" ref="I10">IFERROR(SMALL(IF((Feuil1!$B$5:$B$25=Feuil2!$A10)*(Feuil1!$L$4:$AU$4=Feuil2!I$4)*(Feuil1!$N$4:$AW$4=J$4)*(Feuil1!$N$5:$AW$25&gt;0),Feuil1!$L$5:$AU$25),COUNTIF($C$4:I$4,I$4)),"")</f>
        <v/>
      </c>
      <c r="J10" s="40">
        <f t="array" ref="J10">IFERROR(MIN(IF((Feuil1!$B$5:$B$25=Feuil2!$A10)*(Feuil1!$L$4:$AU$4=Feuil2!I$4)*(Feuil1!$N$4:$AW$4=J$4)*(Feuil1!$N$5:$AW$25&gt;0)*(Feuil1!$L$5:$AU$25=Feuil2!I10),Feuil1!$N$5:$AW$25)),"")</f>
        <v>0</v>
      </c>
      <c r="K10" s="33"/>
      <c r="L10" s="33" t="str">
        <f t="array" ref="L10">IFERROR(SMALL(IF((Feuil1!$B$5:$B$25=Feuil2!$A10)*(Feuil1!$L$4:$AU$4=Feuil2!L$4)*(Feuil1!$N$4:$AW$4=M$4)*(Feuil1!$N$5:$AW$25&gt;0),Feuil1!$L$5:$AU$25),COUNTIF($C$4:L$4,L$4)),"")</f>
        <v/>
      </c>
      <c r="M10" s="40">
        <f t="array" ref="M10">IFERROR(MIN(IF((Feuil1!$B$5:$B$25=Feuil2!$A10)*(Feuil1!$L$4:$AU$4=Feuil2!L$4)*(Feuil1!$N$4:$AW$4=M$4)*(Feuil1!$N$5:$AW$25&gt;0)*(Feuil1!$L$5:$AU$25=Feuil2!L10),Feuil1!$N$5:$AW$25)),"")</f>
        <v>0</v>
      </c>
      <c r="N10" s="33"/>
      <c r="O10" s="33" t="str">
        <f t="array" ref="O10">IFERROR(SMALL(IF((Feuil1!$B$5:$B$25=Feuil2!$A10)*(Feuil1!$L$4:$AU$4=Feuil2!O$4)*(Feuil1!$N$4:$AW$4=P$4)*(Feuil1!$N$5:$AW$25&gt;0),Feuil1!$L$5:$AU$25),COUNTIF($C$4:O$4,O$4)),"")</f>
        <v/>
      </c>
      <c r="P10" s="40">
        <f t="array" ref="P10">IFERROR(MIN(IF((Feuil1!$B$5:$B$25=Feuil2!$A10)*(Feuil1!$L$4:$AU$4=Feuil2!O$4)*(Feuil1!$N$4:$AW$4=P$4)*(Feuil1!$N$5:$AW$25&gt;0)*(Feuil1!$L$5:$AU$25=Feuil2!O10),Feuil1!$N$5:$AW$25)),"")</f>
        <v>0</v>
      </c>
      <c r="Q10" s="33"/>
      <c r="R10" s="33" t="str">
        <f t="array" ref="R10">IFERROR(SMALL(IF((Feuil1!$B$5:$B$25=Feuil2!$A10)*(Feuil1!$L$4:$AU$4=Feuil2!R$4)*(Feuil1!$N$4:$AW$4=S$4)*(Feuil1!$N$5:$AW$25&gt;0),Feuil1!$L$5:$AU$25),COUNTIF($C$4:R$4,R$4)),"")</f>
        <v/>
      </c>
      <c r="S10" s="40">
        <f t="array" ref="S10">IFERROR(MIN(IF((Feuil1!$B$5:$B$25=Feuil2!$A10)*(Feuil1!$L$4:$AU$4=Feuil2!R$4)*(Feuil1!$N$4:$AW$4=S$4)*(Feuil1!$N$5:$AW$25&gt;0)*(Feuil1!$L$5:$AU$25=Feuil2!R10),Feuil1!$N$5:$AW$25)),"")</f>
        <v>0</v>
      </c>
      <c r="T10" s="33"/>
      <c r="U10" s="33" t="str">
        <f t="array" ref="U10">IFERROR(SMALL(IF((Feuil1!$B$5:$B$25=Feuil2!$A10)*(Feuil1!$L$4:$AU$4=Feuil2!U$4)*(Feuil1!$N$4:$AW$4=V$4)*(Feuil1!$N$5:$AW$25&gt;0),Feuil1!$L$5:$AU$25),COUNTIF($C$4:U$4,U$4)),"")</f>
        <v/>
      </c>
      <c r="V10" s="40">
        <f t="array" ref="V10">IFERROR(MIN(IF((Feuil1!$B$5:$B$25=Feuil2!$A10)*(Feuil1!$L$4:$AU$4=Feuil2!U$4)*(Feuil1!$N$4:$AW$4=V$4)*(Feuil1!$N$5:$AW$25&gt;0)*(Feuil1!$L$5:$AU$25=Feuil2!U10),Feuil1!$N$5:$AW$25)),"")</f>
        <v>0</v>
      </c>
      <c r="W10" s="33"/>
      <c r="X10" s="33" t="str">
        <f t="array" ref="X10">IFERROR(SMALL(IF((Feuil1!$B$5:$B$25=Feuil2!$A10)*(Feuil1!$L$4:$AU$4=Feuil2!X$4)*(Feuil1!$N$4:$AW$4=Y$4)*(Feuil1!$N$5:$AW$25&gt;0),Feuil1!$L$5:$AU$25),COUNTIF($C$4:X$4,X$4)),"")</f>
        <v/>
      </c>
      <c r="Y10" s="43">
        <f t="array" ref="Y10">IFERROR(MIN(IF((Feuil1!$B$5:$B$25=Feuil2!$A10)*(Feuil1!$L$4:$AU$4=Feuil2!X$4)*(Feuil1!$N$4:$AW$4=Y$4)*(Feuil1!$N$5:$AW$25&gt;0)*(Feuil1!$L$5:$AU$25=Feuil2!X10),Feuil1!$N$5:$AW$25)),"")</f>
        <v>0</v>
      </c>
    </row>
    <row r="11" spans="1:25" ht="15.75" thickBot="1" x14ac:dyDescent="0.3">
      <c r="A11" s="1">
        <v>42907</v>
      </c>
      <c r="C11" s="34" t="str">
        <f t="array" ref="C11">IFERROR(SMALL(IF((Feuil1!$B$5:$B$25=Feuil2!$A11)*(Feuil1!$L$4:$AU$4=Feuil2!C$4)*(Feuil1!$N$4:$AW$4=D$4)*(Feuil1!$N$5:$AW$25&gt;0),Feuil1!$L$5:$AU$25),COUNTIF($C$4:C$4,C$4)),"")</f>
        <v/>
      </c>
      <c r="D11" s="40">
        <f t="array" ref="D11">IFERROR(MIN(IF((Feuil1!$B$5:$B$25=Feuil2!$A11)*(Feuil1!$L$4:$AU$4=Feuil2!C$4)*(Feuil1!$N$4:$AW$4=D$4)*(Feuil1!$N$5:$AW$25&gt;0)*(Feuil1!$L$5:$AU$25=Feuil2!C11),Feuil1!$N$5:$AW$25)),"")</f>
        <v>0</v>
      </c>
      <c r="E11" s="33"/>
      <c r="F11" s="33" t="str">
        <f t="array" ref="F11">IFERROR(SMALL(IF((Feuil1!$B$5:$B$25=Feuil2!$A11)*(Feuil1!$L$4:$AU$4=Feuil2!F$4)*(Feuil1!$N$4:$AW$4=G$4)*(Feuil1!$N$5:$AW$25&gt;0),Feuil1!$L$5:$AU$25),COUNTIF($C$4:F$4,F$4)),"")</f>
        <v/>
      </c>
      <c r="G11" s="40">
        <f t="array" ref="G11">IFERROR(MIN(IF((Feuil1!$B$5:$B$25=Feuil2!$A11)*(Feuil1!$L$4:$AU$4=Feuil2!F$4)*(Feuil1!$N$4:$AW$4=G$4)*(Feuil1!$N$5:$AW$25&gt;0)*(Feuil1!$L$5:$AU$25=Feuil2!F11),Feuil1!$N$5:$AW$25)),"")</f>
        <v>0</v>
      </c>
      <c r="H11" s="33"/>
      <c r="I11" s="33" t="str">
        <f t="array" ref="I11">IFERROR(SMALL(IF((Feuil1!$B$5:$B$25=Feuil2!$A11)*(Feuil1!$L$4:$AU$4=Feuil2!I$4)*(Feuil1!$N$4:$AW$4=J$4)*(Feuil1!$N$5:$AW$25&gt;0),Feuil1!$L$5:$AU$25),COUNTIF($C$4:I$4,I$4)),"")</f>
        <v/>
      </c>
      <c r="J11" s="40">
        <f t="array" ref="J11">IFERROR(MIN(IF((Feuil1!$B$5:$B$25=Feuil2!$A11)*(Feuil1!$L$4:$AU$4=Feuil2!I$4)*(Feuil1!$N$4:$AW$4=J$4)*(Feuil1!$N$5:$AW$25&gt;0)*(Feuil1!$L$5:$AU$25=Feuil2!I11),Feuil1!$N$5:$AW$25)),"")</f>
        <v>0</v>
      </c>
      <c r="K11" s="33"/>
      <c r="L11" s="33" t="str">
        <f t="array" ref="L11">IFERROR(SMALL(IF((Feuil1!$B$5:$B$25=Feuil2!$A11)*(Feuil1!$L$4:$AU$4=Feuil2!L$4)*(Feuil1!$N$4:$AW$4=M$4)*(Feuil1!$N$5:$AW$25&gt;0),Feuil1!$L$5:$AU$25),COUNTIF($C$4:L$4,L$4)),"")</f>
        <v/>
      </c>
      <c r="M11" s="40">
        <f t="array" ref="M11">IFERROR(MIN(IF((Feuil1!$B$5:$B$25=Feuil2!$A11)*(Feuil1!$L$4:$AU$4=Feuil2!L$4)*(Feuil1!$N$4:$AW$4=M$4)*(Feuil1!$N$5:$AW$25&gt;0)*(Feuil1!$L$5:$AU$25=Feuil2!L11),Feuil1!$N$5:$AW$25)),"")</f>
        <v>0</v>
      </c>
      <c r="N11" s="33"/>
      <c r="O11" s="33" t="str">
        <f t="array" ref="O11">IFERROR(SMALL(IF((Feuil1!$B$5:$B$25=Feuil2!$A11)*(Feuil1!$L$4:$AU$4=Feuil2!O$4)*(Feuil1!$N$4:$AW$4=P$4)*(Feuil1!$N$5:$AW$25&gt;0),Feuil1!$L$5:$AU$25),COUNTIF($C$4:O$4,O$4)),"")</f>
        <v/>
      </c>
      <c r="P11" s="40">
        <f t="array" ref="P11">IFERROR(MIN(IF((Feuil1!$B$5:$B$25=Feuil2!$A11)*(Feuil1!$L$4:$AU$4=Feuil2!O$4)*(Feuil1!$N$4:$AW$4=P$4)*(Feuil1!$N$5:$AW$25&gt;0)*(Feuil1!$L$5:$AU$25=Feuil2!O11),Feuil1!$N$5:$AW$25)),"")</f>
        <v>0</v>
      </c>
      <c r="Q11" s="33"/>
      <c r="R11" s="33" t="str">
        <f t="array" ref="R11">IFERROR(SMALL(IF((Feuil1!$B$5:$B$25=Feuil2!$A11)*(Feuil1!$L$4:$AU$4=Feuil2!R$4)*(Feuil1!$N$4:$AW$4=S$4)*(Feuil1!$N$5:$AW$25&gt;0),Feuil1!$L$5:$AU$25),COUNTIF($C$4:R$4,R$4)),"")</f>
        <v/>
      </c>
      <c r="S11" s="40">
        <f t="array" ref="S11">IFERROR(MIN(IF((Feuil1!$B$5:$B$25=Feuil2!$A11)*(Feuil1!$L$4:$AU$4=Feuil2!R$4)*(Feuil1!$N$4:$AW$4=S$4)*(Feuil1!$N$5:$AW$25&gt;0)*(Feuil1!$L$5:$AU$25=Feuil2!R11),Feuil1!$N$5:$AW$25)),"")</f>
        <v>0</v>
      </c>
      <c r="T11" s="33"/>
      <c r="U11" s="33" t="str">
        <f t="array" ref="U11">IFERROR(SMALL(IF((Feuil1!$B$5:$B$25=Feuil2!$A11)*(Feuil1!$L$4:$AU$4=Feuil2!U$4)*(Feuil1!$N$4:$AW$4=V$4)*(Feuil1!$N$5:$AW$25&gt;0),Feuil1!$L$5:$AU$25),COUNTIF($C$4:U$4,U$4)),"")</f>
        <v/>
      </c>
      <c r="V11" s="40">
        <f t="array" ref="V11">IFERROR(MIN(IF((Feuil1!$B$5:$B$25=Feuil2!$A11)*(Feuil1!$L$4:$AU$4=Feuil2!U$4)*(Feuil1!$N$4:$AW$4=V$4)*(Feuil1!$N$5:$AW$25&gt;0)*(Feuil1!$L$5:$AU$25=Feuil2!U11),Feuil1!$N$5:$AW$25)),"")</f>
        <v>0</v>
      </c>
      <c r="W11" s="33"/>
      <c r="X11" s="33" t="str">
        <f t="array" ref="X11">IFERROR(SMALL(IF((Feuil1!$B$5:$B$25=Feuil2!$A11)*(Feuil1!$L$4:$AU$4=Feuil2!X$4)*(Feuil1!$N$4:$AW$4=Y$4)*(Feuil1!$N$5:$AW$25&gt;0),Feuil1!$L$5:$AU$25),COUNTIF($C$4:X$4,X$4)),"")</f>
        <v/>
      </c>
      <c r="Y11" s="43">
        <f t="array" ref="Y11">IFERROR(MIN(IF((Feuil1!$B$5:$B$25=Feuil2!$A11)*(Feuil1!$L$4:$AU$4=Feuil2!X$4)*(Feuil1!$N$4:$AW$4=Y$4)*(Feuil1!$N$5:$AW$25&gt;0)*(Feuil1!$L$5:$AU$25=Feuil2!X11),Feuil1!$N$5:$AW$25)),"")</f>
        <v>0</v>
      </c>
    </row>
    <row r="12" spans="1:25" ht="15.75" thickBot="1" x14ac:dyDescent="0.3">
      <c r="A12" s="1">
        <v>42908</v>
      </c>
      <c r="C12" s="34" t="str">
        <f t="array" ref="C12">IFERROR(SMALL(IF((Feuil1!$B$5:$B$25=Feuil2!$A12)*(Feuil1!$L$4:$AU$4=Feuil2!C$4)*(Feuil1!$N$4:$AW$4=D$4)*(Feuil1!$N$5:$AW$25&gt;0),Feuil1!$L$5:$AU$25),COUNTIF($C$4:C$4,C$4)),"")</f>
        <v/>
      </c>
      <c r="D12" s="40">
        <f t="array" ref="D12">IFERROR(MIN(IF((Feuil1!$B$5:$B$25=Feuil2!$A12)*(Feuil1!$L$4:$AU$4=Feuil2!C$4)*(Feuil1!$N$4:$AW$4=D$4)*(Feuil1!$N$5:$AW$25&gt;0)*(Feuil1!$L$5:$AU$25=Feuil2!C12),Feuil1!$N$5:$AW$25)),"")</f>
        <v>0</v>
      </c>
      <c r="E12" s="33"/>
      <c r="F12" s="33" t="str">
        <f t="array" ref="F12">IFERROR(SMALL(IF((Feuil1!$B$5:$B$25=Feuil2!$A12)*(Feuil1!$L$4:$AU$4=Feuil2!F$4)*(Feuil1!$N$4:$AW$4=G$4)*(Feuil1!$N$5:$AW$25&gt;0),Feuil1!$L$5:$AU$25),COUNTIF($C$4:F$4,F$4)),"")</f>
        <v/>
      </c>
      <c r="G12" s="40">
        <f t="array" ref="G12">IFERROR(MIN(IF((Feuil1!$B$5:$B$25=Feuil2!$A12)*(Feuil1!$L$4:$AU$4=Feuil2!F$4)*(Feuil1!$N$4:$AW$4=G$4)*(Feuil1!$N$5:$AW$25&gt;0)*(Feuil1!$L$5:$AU$25=Feuil2!F12),Feuil1!$N$5:$AW$25)),"")</f>
        <v>0</v>
      </c>
      <c r="H12" s="33"/>
      <c r="I12" s="33" t="str">
        <f t="array" ref="I12">IFERROR(SMALL(IF((Feuil1!$B$5:$B$25=Feuil2!$A12)*(Feuil1!$L$4:$AU$4=Feuil2!I$4)*(Feuil1!$N$4:$AW$4=J$4)*(Feuil1!$N$5:$AW$25&gt;0),Feuil1!$L$5:$AU$25),COUNTIF($C$4:I$4,I$4)),"")</f>
        <v/>
      </c>
      <c r="J12" s="40">
        <f t="array" ref="J12">IFERROR(MIN(IF((Feuil1!$B$5:$B$25=Feuil2!$A12)*(Feuil1!$L$4:$AU$4=Feuil2!I$4)*(Feuil1!$N$4:$AW$4=J$4)*(Feuil1!$N$5:$AW$25&gt;0)*(Feuil1!$L$5:$AU$25=Feuil2!I12),Feuil1!$N$5:$AW$25)),"")</f>
        <v>0</v>
      </c>
      <c r="K12" s="33"/>
      <c r="L12" s="33" t="str">
        <f t="array" ref="L12">IFERROR(SMALL(IF((Feuil1!$B$5:$B$25=Feuil2!$A12)*(Feuil1!$L$4:$AU$4=Feuil2!L$4)*(Feuil1!$N$4:$AW$4=M$4)*(Feuil1!$N$5:$AW$25&gt;0),Feuil1!$L$5:$AU$25),COUNTIF($C$4:L$4,L$4)),"")</f>
        <v/>
      </c>
      <c r="M12" s="40">
        <f t="array" ref="M12">IFERROR(MIN(IF((Feuil1!$B$5:$B$25=Feuil2!$A12)*(Feuil1!$L$4:$AU$4=Feuil2!L$4)*(Feuil1!$N$4:$AW$4=M$4)*(Feuil1!$N$5:$AW$25&gt;0)*(Feuil1!$L$5:$AU$25=Feuil2!L12),Feuil1!$N$5:$AW$25)),"")</f>
        <v>0</v>
      </c>
      <c r="N12" s="33"/>
      <c r="O12" s="33" t="str">
        <f t="array" ref="O12">IFERROR(SMALL(IF((Feuil1!$B$5:$B$25=Feuil2!$A12)*(Feuil1!$L$4:$AU$4=Feuil2!O$4)*(Feuil1!$N$4:$AW$4=P$4)*(Feuil1!$N$5:$AW$25&gt;0),Feuil1!$L$5:$AU$25),COUNTIF($C$4:O$4,O$4)),"")</f>
        <v/>
      </c>
      <c r="P12" s="40">
        <f t="array" ref="P12">IFERROR(MIN(IF((Feuil1!$B$5:$B$25=Feuil2!$A12)*(Feuil1!$L$4:$AU$4=Feuil2!O$4)*(Feuil1!$N$4:$AW$4=P$4)*(Feuil1!$N$5:$AW$25&gt;0)*(Feuil1!$L$5:$AU$25=Feuil2!O12),Feuil1!$N$5:$AW$25)),"")</f>
        <v>0</v>
      </c>
      <c r="Q12" s="33"/>
      <c r="R12" s="33" t="str">
        <f t="array" ref="R12">IFERROR(SMALL(IF((Feuil1!$B$5:$B$25=Feuil2!$A12)*(Feuil1!$L$4:$AU$4=Feuil2!R$4)*(Feuil1!$N$4:$AW$4=S$4)*(Feuil1!$N$5:$AW$25&gt;0),Feuil1!$L$5:$AU$25),COUNTIF($C$4:R$4,R$4)),"")</f>
        <v/>
      </c>
      <c r="S12" s="40">
        <f t="array" ref="S12">IFERROR(MIN(IF((Feuil1!$B$5:$B$25=Feuil2!$A12)*(Feuil1!$L$4:$AU$4=Feuil2!R$4)*(Feuil1!$N$4:$AW$4=S$4)*(Feuil1!$N$5:$AW$25&gt;0)*(Feuil1!$L$5:$AU$25=Feuil2!R12),Feuil1!$N$5:$AW$25)),"")</f>
        <v>0</v>
      </c>
      <c r="T12" s="33"/>
      <c r="U12" s="33" t="str">
        <f t="array" ref="U12">IFERROR(SMALL(IF((Feuil1!$B$5:$B$25=Feuil2!$A12)*(Feuil1!$L$4:$AU$4=Feuil2!U$4)*(Feuil1!$N$4:$AW$4=V$4)*(Feuil1!$N$5:$AW$25&gt;0),Feuil1!$L$5:$AU$25),COUNTIF($C$4:U$4,U$4)),"")</f>
        <v/>
      </c>
      <c r="V12" s="40">
        <f t="array" ref="V12">IFERROR(MIN(IF((Feuil1!$B$5:$B$25=Feuil2!$A12)*(Feuil1!$L$4:$AU$4=Feuil2!U$4)*(Feuil1!$N$4:$AW$4=V$4)*(Feuil1!$N$5:$AW$25&gt;0)*(Feuil1!$L$5:$AU$25=Feuil2!U12),Feuil1!$N$5:$AW$25)),"")</f>
        <v>0</v>
      </c>
      <c r="W12" s="33"/>
      <c r="X12" s="33" t="str">
        <f t="array" ref="X12">IFERROR(SMALL(IF((Feuil1!$B$5:$B$25=Feuil2!$A12)*(Feuil1!$L$4:$AU$4=Feuil2!X$4)*(Feuil1!$N$4:$AW$4=Y$4)*(Feuil1!$N$5:$AW$25&gt;0),Feuil1!$L$5:$AU$25),COUNTIF($C$4:X$4,X$4)),"")</f>
        <v/>
      </c>
      <c r="Y12" s="43">
        <f t="array" ref="Y12">IFERROR(MIN(IF((Feuil1!$B$5:$B$25=Feuil2!$A12)*(Feuil1!$L$4:$AU$4=Feuil2!X$4)*(Feuil1!$N$4:$AW$4=Y$4)*(Feuil1!$N$5:$AW$25&gt;0)*(Feuil1!$L$5:$AU$25=Feuil2!X12),Feuil1!$N$5:$AW$25)),"")</f>
        <v>0</v>
      </c>
    </row>
    <row r="13" spans="1:25" ht="15.75" thickBot="1" x14ac:dyDescent="0.3">
      <c r="A13" s="1">
        <v>42909</v>
      </c>
      <c r="C13" s="34" t="str">
        <f t="array" ref="C13">IFERROR(SMALL(IF((Feuil1!$B$5:$B$25=Feuil2!$A13)*(Feuil1!$L$4:$AU$4=Feuil2!C$4)*(Feuil1!$N$4:$AW$4=D$4)*(Feuil1!$N$5:$AW$25&gt;0),Feuil1!$L$5:$AU$25),COUNTIF($C$4:C$4,C$4)),"")</f>
        <v/>
      </c>
      <c r="D13" s="40">
        <f t="array" ref="D13">IFERROR(MIN(IF((Feuil1!$B$5:$B$25=Feuil2!$A13)*(Feuil1!$L$4:$AU$4=Feuil2!C$4)*(Feuil1!$N$4:$AW$4=D$4)*(Feuil1!$N$5:$AW$25&gt;0)*(Feuil1!$L$5:$AU$25=Feuil2!C13),Feuil1!$N$5:$AW$25)),"")</f>
        <v>0</v>
      </c>
      <c r="E13" s="33"/>
      <c r="F13" s="33" t="str">
        <f t="array" ref="F13">IFERROR(SMALL(IF((Feuil1!$B$5:$B$25=Feuil2!$A13)*(Feuil1!$L$4:$AU$4=Feuil2!F$4)*(Feuil1!$N$4:$AW$4=G$4)*(Feuil1!$N$5:$AW$25&gt;0),Feuil1!$L$5:$AU$25),COUNTIF($C$4:F$4,F$4)),"")</f>
        <v/>
      </c>
      <c r="G13" s="40">
        <f t="array" ref="G13">IFERROR(MIN(IF((Feuil1!$B$5:$B$25=Feuil2!$A13)*(Feuil1!$L$4:$AU$4=Feuil2!F$4)*(Feuil1!$N$4:$AW$4=G$4)*(Feuil1!$N$5:$AW$25&gt;0)*(Feuil1!$L$5:$AU$25=Feuil2!F13),Feuil1!$N$5:$AW$25)),"")</f>
        <v>0</v>
      </c>
      <c r="H13" s="33"/>
      <c r="I13" s="33" t="str">
        <f t="array" ref="I13">IFERROR(SMALL(IF((Feuil1!$B$5:$B$25=Feuil2!$A13)*(Feuil1!$L$4:$AU$4=Feuil2!I$4)*(Feuil1!$N$4:$AW$4=J$4)*(Feuil1!$N$5:$AW$25&gt;0),Feuil1!$L$5:$AU$25),COUNTIF($C$4:I$4,I$4)),"")</f>
        <v/>
      </c>
      <c r="J13" s="40">
        <f t="array" ref="J13">IFERROR(MIN(IF((Feuil1!$B$5:$B$25=Feuil2!$A13)*(Feuil1!$L$4:$AU$4=Feuil2!I$4)*(Feuil1!$N$4:$AW$4=J$4)*(Feuil1!$N$5:$AW$25&gt;0)*(Feuil1!$L$5:$AU$25=Feuil2!I13),Feuil1!$N$5:$AW$25)),"")</f>
        <v>0</v>
      </c>
      <c r="K13" s="33"/>
      <c r="L13" s="33" t="str">
        <f t="array" ref="L13">IFERROR(SMALL(IF((Feuil1!$B$5:$B$25=Feuil2!$A13)*(Feuil1!$L$4:$AU$4=Feuil2!L$4)*(Feuil1!$N$4:$AW$4=M$4)*(Feuil1!$N$5:$AW$25&gt;0),Feuil1!$L$5:$AU$25),COUNTIF($C$4:L$4,L$4)),"")</f>
        <v/>
      </c>
      <c r="M13" s="40">
        <f t="array" ref="M13">IFERROR(MIN(IF((Feuil1!$B$5:$B$25=Feuil2!$A13)*(Feuil1!$L$4:$AU$4=Feuil2!L$4)*(Feuil1!$N$4:$AW$4=M$4)*(Feuil1!$N$5:$AW$25&gt;0)*(Feuil1!$L$5:$AU$25=Feuil2!L13),Feuil1!$N$5:$AW$25)),"")</f>
        <v>0</v>
      </c>
      <c r="N13" s="33"/>
      <c r="O13" s="33" t="str">
        <f t="array" ref="O13">IFERROR(SMALL(IF((Feuil1!$B$5:$B$25=Feuil2!$A13)*(Feuil1!$L$4:$AU$4=Feuil2!O$4)*(Feuil1!$N$4:$AW$4=P$4)*(Feuil1!$N$5:$AW$25&gt;0),Feuil1!$L$5:$AU$25),COUNTIF($C$4:O$4,O$4)),"")</f>
        <v/>
      </c>
      <c r="P13" s="40">
        <f t="array" ref="P13">IFERROR(MIN(IF((Feuil1!$B$5:$B$25=Feuil2!$A13)*(Feuil1!$L$4:$AU$4=Feuil2!O$4)*(Feuil1!$N$4:$AW$4=P$4)*(Feuil1!$N$5:$AW$25&gt;0)*(Feuil1!$L$5:$AU$25=Feuil2!O13),Feuil1!$N$5:$AW$25)),"")</f>
        <v>0</v>
      </c>
      <c r="Q13" s="33"/>
      <c r="R13" s="33" t="str">
        <f t="array" ref="R13">IFERROR(SMALL(IF((Feuil1!$B$5:$B$25=Feuil2!$A13)*(Feuil1!$L$4:$AU$4=Feuil2!R$4)*(Feuil1!$N$4:$AW$4=S$4)*(Feuil1!$N$5:$AW$25&gt;0),Feuil1!$L$5:$AU$25),COUNTIF($C$4:R$4,R$4)),"")</f>
        <v/>
      </c>
      <c r="S13" s="40">
        <f t="array" ref="S13">IFERROR(MIN(IF((Feuil1!$B$5:$B$25=Feuil2!$A13)*(Feuil1!$L$4:$AU$4=Feuil2!R$4)*(Feuil1!$N$4:$AW$4=S$4)*(Feuil1!$N$5:$AW$25&gt;0)*(Feuil1!$L$5:$AU$25=Feuil2!R13),Feuil1!$N$5:$AW$25)),"")</f>
        <v>0</v>
      </c>
      <c r="T13" s="33"/>
      <c r="U13" s="33" t="str">
        <f t="array" ref="U13">IFERROR(SMALL(IF((Feuil1!$B$5:$B$25=Feuil2!$A13)*(Feuil1!$L$4:$AU$4=Feuil2!U$4)*(Feuil1!$N$4:$AW$4=V$4)*(Feuil1!$N$5:$AW$25&gt;0),Feuil1!$L$5:$AU$25),COUNTIF($C$4:U$4,U$4)),"")</f>
        <v/>
      </c>
      <c r="V13" s="40">
        <f t="array" ref="V13">IFERROR(MIN(IF((Feuil1!$B$5:$B$25=Feuil2!$A13)*(Feuil1!$L$4:$AU$4=Feuil2!U$4)*(Feuil1!$N$4:$AW$4=V$4)*(Feuil1!$N$5:$AW$25&gt;0)*(Feuil1!$L$5:$AU$25=Feuil2!U13),Feuil1!$N$5:$AW$25)),"")</f>
        <v>0</v>
      </c>
      <c r="W13" s="33"/>
      <c r="X13" s="33" t="str">
        <f t="array" ref="X13">IFERROR(SMALL(IF((Feuil1!$B$5:$B$25=Feuil2!$A13)*(Feuil1!$L$4:$AU$4=Feuil2!X$4)*(Feuil1!$N$4:$AW$4=Y$4)*(Feuil1!$N$5:$AW$25&gt;0),Feuil1!$L$5:$AU$25),COUNTIF($C$4:X$4,X$4)),"")</f>
        <v/>
      </c>
      <c r="Y13" s="43">
        <f t="array" ref="Y13">IFERROR(MIN(IF((Feuil1!$B$5:$B$25=Feuil2!$A13)*(Feuil1!$L$4:$AU$4=Feuil2!X$4)*(Feuil1!$N$4:$AW$4=Y$4)*(Feuil1!$N$5:$AW$25&gt;0)*(Feuil1!$L$5:$AU$25=Feuil2!X13),Feuil1!$N$5:$AW$25)),"")</f>
        <v>0</v>
      </c>
    </row>
    <row r="14" spans="1:25" ht="15.75" thickBot="1" x14ac:dyDescent="0.3">
      <c r="A14" s="1">
        <v>42910</v>
      </c>
      <c r="C14" s="34" t="str">
        <f t="array" ref="C14">IFERROR(SMALL(IF((Feuil1!$B$5:$B$25=Feuil2!$A14)*(Feuil1!$L$4:$AU$4=Feuil2!C$4)*(Feuil1!$N$4:$AW$4=D$4)*(Feuil1!$N$5:$AW$25&gt;0),Feuil1!$L$5:$AU$25),COUNTIF($C$4:C$4,C$4)),"")</f>
        <v/>
      </c>
      <c r="D14" s="40">
        <f t="array" ref="D14">IFERROR(MIN(IF((Feuil1!$B$5:$B$25=Feuil2!$A14)*(Feuil1!$L$4:$AU$4=Feuil2!C$4)*(Feuil1!$N$4:$AW$4=D$4)*(Feuil1!$N$5:$AW$25&gt;0)*(Feuil1!$L$5:$AU$25=Feuil2!C14),Feuil1!$N$5:$AW$25)),"")</f>
        <v>0</v>
      </c>
      <c r="E14" s="33"/>
      <c r="F14" s="33" t="str">
        <f t="array" ref="F14">IFERROR(SMALL(IF((Feuil1!$B$5:$B$25=Feuil2!$A14)*(Feuil1!$L$4:$AU$4=Feuil2!F$4)*(Feuil1!$N$4:$AW$4=G$4)*(Feuil1!$N$5:$AW$25&gt;0),Feuil1!$L$5:$AU$25),COUNTIF($C$4:F$4,F$4)),"")</f>
        <v/>
      </c>
      <c r="G14" s="40">
        <f t="array" ref="G14">IFERROR(MIN(IF((Feuil1!$B$5:$B$25=Feuil2!$A14)*(Feuil1!$L$4:$AU$4=Feuil2!F$4)*(Feuil1!$N$4:$AW$4=G$4)*(Feuil1!$N$5:$AW$25&gt;0)*(Feuil1!$L$5:$AU$25=Feuil2!F14),Feuil1!$N$5:$AW$25)),"")</f>
        <v>0</v>
      </c>
      <c r="H14" s="33"/>
      <c r="I14" s="33" t="str">
        <f t="array" ref="I14">IFERROR(SMALL(IF((Feuil1!$B$5:$B$25=Feuil2!$A14)*(Feuil1!$L$4:$AU$4=Feuil2!I$4)*(Feuil1!$N$4:$AW$4=J$4)*(Feuil1!$N$5:$AW$25&gt;0),Feuil1!$L$5:$AU$25),COUNTIF($C$4:I$4,I$4)),"")</f>
        <v/>
      </c>
      <c r="J14" s="40">
        <f t="array" ref="J14">IFERROR(MIN(IF((Feuil1!$B$5:$B$25=Feuil2!$A14)*(Feuil1!$L$4:$AU$4=Feuil2!I$4)*(Feuil1!$N$4:$AW$4=J$4)*(Feuil1!$N$5:$AW$25&gt;0)*(Feuil1!$L$5:$AU$25=Feuil2!I14),Feuil1!$N$5:$AW$25)),"")</f>
        <v>0</v>
      </c>
      <c r="K14" s="33"/>
      <c r="L14" s="33" t="str">
        <f t="array" ref="L14">IFERROR(SMALL(IF((Feuil1!$B$5:$B$25=Feuil2!$A14)*(Feuil1!$L$4:$AU$4=Feuil2!L$4)*(Feuil1!$N$4:$AW$4=M$4)*(Feuil1!$N$5:$AW$25&gt;0),Feuil1!$L$5:$AU$25),COUNTIF($C$4:L$4,L$4)),"")</f>
        <v/>
      </c>
      <c r="M14" s="40">
        <f t="array" ref="M14">IFERROR(MIN(IF((Feuil1!$B$5:$B$25=Feuil2!$A14)*(Feuil1!$L$4:$AU$4=Feuil2!L$4)*(Feuil1!$N$4:$AW$4=M$4)*(Feuil1!$N$5:$AW$25&gt;0)*(Feuil1!$L$5:$AU$25=Feuil2!L14),Feuil1!$N$5:$AW$25)),"")</f>
        <v>0</v>
      </c>
      <c r="N14" s="33"/>
      <c r="O14" s="33" t="str">
        <f t="array" ref="O14">IFERROR(SMALL(IF((Feuil1!$B$5:$B$25=Feuil2!$A14)*(Feuil1!$L$4:$AU$4=Feuil2!O$4)*(Feuil1!$N$4:$AW$4=P$4)*(Feuil1!$N$5:$AW$25&gt;0),Feuil1!$L$5:$AU$25),COUNTIF($C$4:O$4,O$4)),"")</f>
        <v/>
      </c>
      <c r="P14" s="40">
        <f t="array" ref="P14">IFERROR(MIN(IF((Feuil1!$B$5:$B$25=Feuil2!$A14)*(Feuil1!$L$4:$AU$4=Feuil2!O$4)*(Feuil1!$N$4:$AW$4=P$4)*(Feuil1!$N$5:$AW$25&gt;0)*(Feuil1!$L$5:$AU$25=Feuil2!O14),Feuil1!$N$5:$AW$25)),"")</f>
        <v>0</v>
      </c>
      <c r="Q14" s="33"/>
      <c r="R14" s="33" t="str">
        <f t="array" ref="R14">IFERROR(SMALL(IF((Feuil1!$B$5:$B$25=Feuil2!$A14)*(Feuil1!$L$4:$AU$4=Feuil2!R$4)*(Feuil1!$N$4:$AW$4=S$4)*(Feuil1!$N$5:$AW$25&gt;0),Feuil1!$L$5:$AU$25),COUNTIF($C$4:R$4,R$4)),"")</f>
        <v/>
      </c>
      <c r="S14" s="40">
        <f t="array" ref="S14">IFERROR(MIN(IF((Feuil1!$B$5:$B$25=Feuil2!$A14)*(Feuil1!$L$4:$AU$4=Feuil2!R$4)*(Feuil1!$N$4:$AW$4=S$4)*(Feuil1!$N$5:$AW$25&gt;0)*(Feuil1!$L$5:$AU$25=Feuil2!R14),Feuil1!$N$5:$AW$25)),"")</f>
        <v>0</v>
      </c>
      <c r="T14" s="33"/>
      <c r="U14" s="33" t="str">
        <f t="array" ref="U14">IFERROR(SMALL(IF((Feuil1!$B$5:$B$25=Feuil2!$A14)*(Feuil1!$L$4:$AU$4=Feuil2!U$4)*(Feuil1!$N$4:$AW$4=V$4)*(Feuil1!$N$5:$AW$25&gt;0),Feuil1!$L$5:$AU$25),COUNTIF($C$4:U$4,U$4)),"")</f>
        <v/>
      </c>
      <c r="V14" s="40">
        <f t="array" ref="V14">IFERROR(MIN(IF((Feuil1!$B$5:$B$25=Feuil2!$A14)*(Feuil1!$L$4:$AU$4=Feuil2!U$4)*(Feuil1!$N$4:$AW$4=V$4)*(Feuil1!$N$5:$AW$25&gt;0)*(Feuil1!$L$5:$AU$25=Feuil2!U14),Feuil1!$N$5:$AW$25)),"")</f>
        <v>0</v>
      </c>
      <c r="W14" s="33"/>
      <c r="X14" s="33" t="str">
        <f t="array" ref="X14">IFERROR(SMALL(IF((Feuil1!$B$5:$B$25=Feuil2!$A14)*(Feuil1!$L$4:$AU$4=Feuil2!X$4)*(Feuil1!$N$4:$AW$4=Y$4)*(Feuil1!$N$5:$AW$25&gt;0),Feuil1!$L$5:$AU$25),COUNTIF($C$4:X$4,X$4)),"")</f>
        <v/>
      </c>
      <c r="Y14" s="43">
        <f t="array" ref="Y14">IFERROR(MIN(IF((Feuil1!$B$5:$B$25=Feuil2!$A14)*(Feuil1!$L$4:$AU$4=Feuil2!X$4)*(Feuil1!$N$4:$AW$4=Y$4)*(Feuil1!$N$5:$AW$25&gt;0)*(Feuil1!$L$5:$AU$25=Feuil2!X14),Feuil1!$N$5:$AW$25)),"")</f>
        <v>0</v>
      </c>
    </row>
    <row r="15" spans="1:25" ht="15.75" thickBot="1" x14ac:dyDescent="0.3">
      <c r="A15" s="1">
        <v>42911</v>
      </c>
      <c r="C15" s="34" t="str">
        <f t="array" ref="C15">IFERROR(SMALL(IF((Feuil1!$B$5:$B$25=Feuil2!$A15)*(Feuil1!$L$4:$AU$4=Feuil2!C$4)*(Feuil1!$N$4:$AW$4=D$4)*(Feuil1!$N$5:$AW$25&gt;0),Feuil1!$L$5:$AU$25),COUNTIF($C$4:C$4,C$4)),"")</f>
        <v/>
      </c>
      <c r="D15" s="40">
        <f t="array" ref="D15">IFERROR(MIN(IF((Feuil1!$B$5:$B$25=Feuil2!$A15)*(Feuil1!$L$4:$AU$4=Feuil2!C$4)*(Feuil1!$N$4:$AW$4=D$4)*(Feuil1!$N$5:$AW$25&gt;0)*(Feuil1!$L$5:$AU$25=Feuil2!C15),Feuil1!$N$5:$AW$25)),"")</f>
        <v>0</v>
      </c>
      <c r="E15" s="33"/>
      <c r="F15" s="33" t="str">
        <f t="array" ref="F15">IFERROR(SMALL(IF((Feuil1!$B$5:$B$25=Feuil2!$A15)*(Feuil1!$L$4:$AU$4=Feuil2!F$4)*(Feuil1!$N$4:$AW$4=G$4)*(Feuil1!$N$5:$AW$25&gt;0),Feuil1!$L$5:$AU$25),COUNTIF($C$4:F$4,F$4)),"")</f>
        <v/>
      </c>
      <c r="G15" s="40">
        <f t="array" ref="G15">IFERROR(MIN(IF((Feuil1!$B$5:$B$25=Feuil2!$A15)*(Feuil1!$L$4:$AU$4=Feuil2!F$4)*(Feuil1!$N$4:$AW$4=G$4)*(Feuil1!$N$5:$AW$25&gt;0)*(Feuil1!$L$5:$AU$25=Feuil2!F15),Feuil1!$N$5:$AW$25)),"")</f>
        <v>0</v>
      </c>
      <c r="H15" s="33"/>
      <c r="I15" s="33" t="str">
        <f t="array" ref="I15">IFERROR(SMALL(IF((Feuil1!$B$5:$B$25=Feuil2!$A15)*(Feuil1!$L$4:$AU$4=Feuil2!I$4)*(Feuil1!$N$4:$AW$4=J$4)*(Feuil1!$N$5:$AW$25&gt;0),Feuil1!$L$5:$AU$25),COUNTIF($C$4:I$4,I$4)),"")</f>
        <v/>
      </c>
      <c r="J15" s="40">
        <f t="array" ref="J15">IFERROR(MIN(IF((Feuil1!$B$5:$B$25=Feuil2!$A15)*(Feuil1!$L$4:$AU$4=Feuil2!I$4)*(Feuil1!$N$4:$AW$4=J$4)*(Feuil1!$N$5:$AW$25&gt;0)*(Feuil1!$L$5:$AU$25=Feuil2!I15),Feuil1!$N$5:$AW$25)),"")</f>
        <v>0</v>
      </c>
      <c r="K15" s="33"/>
      <c r="L15" s="33" t="str">
        <f t="array" ref="L15">IFERROR(SMALL(IF((Feuil1!$B$5:$B$25=Feuil2!$A15)*(Feuil1!$L$4:$AU$4=Feuil2!L$4)*(Feuil1!$N$4:$AW$4=M$4)*(Feuil1!$N$5:$AW$25&gt;0),Feuil1!$L$5:$AU$25),COUNTIF($C$4:L$4,L$4)),"")</f>
        <v/>
      </c>
      <c r="M15" s="40">
        <f t="array" ref="M15">IFERROR(MIN(IF((Feuil1!$B$5:$B$25=Feuil2!$A15)*(Feuil1!$L$4:$AU$4=Feuil2!L$4)*(Feuil1!$N$4:$AW$4=M$4)*(Feuil1!$N$5:$AW$25&gt;0)*(Feuil1!$L$5:$AU$25=Feuil2!L15),Feuil1!$N$5:$AW$25)),"")</f>
        <v>0</v>
      </c>
      <c r="N15" s="33"/>
      <c r="O15" s="33" t="str">
        <f t="array" ref="O15">IFERROR(SMALL(IF((Feuil1!$B$5:$B$25=Feuil2!$A15)*(Feuil1!$L$4:$AU$4=Feuil2!O$4)*(Feuil1!$N$4:$AW$4=P$4)*(Feuil1!$N$5:$AW$25&gt;0),Feuil1!$L$5:$AU$25),COUNTIF($C$4:O$4,O$4)),"")</f>
        <v/>
      </c>
      <c r="P15" s="40">
        <f t="array" ref="P15">IFERROR(MIN(IF((Feuil1!$B$5:$B$25=Feuil2!$A15)*(Feuil1!$L$4:$AU$4=Feuil2!O$4)*(Feuil1!$N$4:$AW$4=P$4)*(Feuil1!$N$5:$AW$25&gt;0)*(Feuil1!$L$5:$AU$25=Feuil2!O15),Feuil1!$N$5:$AW$25)),"")</f>
        <v>0</v>
      </c>
      <c r="Q15" s="33"/>
      <c r="R15" s="33" t="str">
        <f t="array" ref="R15">IFERROR(SMALL(IF((Feuil1!$B$5:$B$25=Feuil2!$A15)*(Feuil1!$L$4:$AU$4=Feuil2!R$4)*(Feuil1!$N$4:$AW$4=S$4)*(Feuil1!$N$5:$AW$25&gt;0),Feuil1!$L$5:$AU$25),COUNTIF($C$4:R$4,R$4)),"")</f>
        <v/>
      </c>
      <c r="S15" s="40">
        <f t="array" ref="S15">IFERROR(MIN(IF((Feuil1!$B$5:$B$25=Feuil2!$A15)*(Feuil1!$L$4:$AU$4=Feuil2!R$4)*(Feuil1!$N$4:$AW$4=S$4)*(Feuil1!$N$5:$AW$25&gt;0)*(Feuil1!$L$5:$AU$25=Feuil2!R15),Feuil1!$N$5:$AW$25)),"")</f>
        <v>0</v>
      </c>
      <c r="T15" s="33"/>
      <c r="U15" s="33" t="str">
        <f t="array" ref="U15">IFERROR(SMALL(IF((Feuil1!$B$5:$B$25=Feuil2!$A15)*(Feuil1!$L$4:$AU$4=Feuil2!U$4)*(Feuil1!$N$4:$AW$4=V$4)*(Feuil1!$N$5:$AW$25&gt;0),Feuil1!$L$5:$AU$25),COUNTIF($C$4:U$4,U$4)),"")</f>
        <v/>
      </c>
      <c r="V15" s="40">
        <f t="array" ref="V15">IFERROR(MIN(IF((Feuil1!$B$5:$B$25=Feuil2!$A15)*(Feuil1!$L$4:$AU$4=Feuil2!U$4)*(Feuil1!$N$4:$AW$4=V$4)*(Feuil1!$N$5:$AW$25&gt;0)*(Feuil1!$L$5:$AU$25=Feuil2!U15),Feuil1!$N$5:$AW$25)),"")</f>
        <v>0</v>
      </c>
      <c r="W15" s="33"/>
      <c r="X15" s="33" t="str">
        <f t="array" ref="X15">IFERROR(SMALL(IF((Feuil1!$B$5:$B$25=Feuil2!$A15)*(Feuil1!$L$4:$AU$4=Feuil2!X$4)*(Feuil1!$N$4:$AW$4=Y$4)*(Feuil1!$N$5:$AW$25&gt;0),Feuil1!$L$5:$AU$25),COUNTIF($C$4:X$4,X$4)),"")</f>
        <v/>
      </c>
      <c r="Y15" s="43">
        <f t="array" ref="Y15">IFERROR(MIN(IF((Feuil1!$B$5:$B$25=Feuil2!$A15)*(Feuil1!$L$4:$AU$4=Feuil2!X$4)*(Feuil1!$N$4:$AW$4=Y$4)*(Feuil1!$N$5:$AW$25&gt;0)*(Feuil1!$L$5:$AU$25=Feuil2!X15),Feuil1!$N$5:$AW$25)),"")</f>
        <v>0</v>
      </c>
    </row>
    <row r="16" spans="1:25" ht="15.75" thickBot="1" x14ac:dyDescent="0.3">
      <c r="A16" s="1">
        <v>42912</v>
      </c>
      <c r="C16" s="34" t="str">
        <f t="array" ref="C16">IFERROR(SMALL(IF((Feuil1!$B$5:$B$25=Feuil2!$A16)*(Feuil1!$L$4:$AU$4=Feuil2!C$4)*(Feuil1!$N$4:$AW$4=D$4)*(Feuil1!$N$5:$AW$25&gt;0),Feuil1!$L$5:$AU$25),COUNTIF($C$4:C$4,C$4)),"")</f>
        <v/>
      </c>
      <c r="D16" s="40">
        <f t="array" ref="D16">IFERROR(MIN(IF((Feuil1!$B$5:$B$25=Feuil2!$A16)*(Feuil1!$L$4:$AU$4=Feuil2!C$4)*(Feuil1!$N$4:$AW$4=D$4)*(Feuil1!$N$5:$AW$25&gt;0)*(Feuil1!$L$5:$AU$25=Feuil2!C16),Feuil1!$N$5:$AW$25)),"")</f>
        <v>0</v>
      </c>
      <c r="E16" s="33"/>
      <c r="F16" s="33" t="str">
        <f t="array" ref="F16">IFERROR(SMALL(IF((Feuil1!$B$5:$B$25=Feuil2!$A16)*(Feuil1!$L$4:$AU$4=Feuil2!F$4)*(Feuil1!$N$4:$AW$4=G$4)*(Feuil1!$N$5:$AW$25&gt;0),Feuil1!$L$5:$AU$25),COUNTIF($C$4:F$4,F$4)),"")</f>
        <v/>
      </c>
      <c r="G16" s="40">
        <f t="array" ref="G16">IFERROR(MIN(IF((Feuil1!$B$5:$B$25=Feuil2!$A16)*(Feuil1!$L$4:$AU$4=Feuil2!F$4)*(Feuil1!$N$4:$AW$4=G$4)*(Feuil1!$N$5:$AW$25&gt;0)*(Feuil1!$L$5:$AU$25=Feuil2!F16),Feuil1!$N$5:$AW$25)),"")</f>
        <v>0</v>
      </c>
      <c r="H16" s="33"/>
      <c r="I16" s="33" t="str">
        <f t="array" ref="I16">IFERROR(SMALL(IF((Feuil1!$B$5:$B$25=Feuil2!$A16)*(Feuil1!$L$4:$AU$4=Feuil2!I$4)*(Feuil1!$N$4:$AW$4=J$4)*(Feuil1!$N$5:$AW$25&gt;0),Feuil1!$L$5:$AU$25),COUNTIF($C$4:I$4,I$4)),"")</f>
        <v/>
      </c>
      <c r="J16" s="40">
        <f t="array" ref="J16">IFERROR(MIN(IF((Feuil1!$B$5:$B$25=Feuil2!$A16)*(Feuil1!$L$4:$AU$4=Feuil2!I$4)*(Feuil1!$N$4:$AW$4=J$4)*(Feuil1!$N$5:$AW$25&gt;0)*(Feuil1!$L$5:$AU$25=Feuil2!I16),Feuil1!$N$5:$AW$25)),"")</f>
        <v>0</v>
      </c>
      <c r="K16" s="33"/>
      <c r="L16" s="33" t="str">
        <f t="array" ref="L16">IFERROR(SMALL(IF((Feuil1!$B$5:$B$25=Feuil2!$A16)*(Feuil1!$L$4:$AU$4=Feuil2!L$4)*(Feuil1!$N$4:$AW$4=M$4)*(Feuil1!$N$5:$AW$25&gt;0),Feuil1!$L$5:$AU$25),COUNTIF($C$4:L$4,L$4)),"")</f>
        <v/>
      </c>
      <c r="M16" s="40">
        <f t="array" ref="M16">IFERROR(MIN(IF((Feuil1!$B$5:$B$25=Feuil2!$A16)*(Feuil1!$L$4:$AU$4=Feuil2!L$4)*(Feuil1!$N$4:$AW$4=M$4)*(Feuil1!$N$5:$AW$25&gt;0)*(Feuil1!$L$5:$AU$25=Feuil2!L16),Feuil1!$N$5:$AW$25)),"")</f>
        <v>0</v>
      </c>
      <c r="N16" s="33"/>
      <c r="O16" s="33" t="str">
        <f t="array" ref="O16">IFERROR(SMALL(IF((Feuil1!$B$5:$B$25=Feuil2!$A16)*(Feuil1!$L$4:$AU$4=Feuil2!O$4)*(Feuil1!$N$4:$AW$4=P$4)*(Feuil1!$N$5:$AW$25&gt;0),Feuil1!$L$5:$AU$25),COUNTIF($C$4:O$4,O$4)),"")</f>
        <v/>
      </c>
      <c r="P16" s="40">
        <f t="array" ref="P16">IFERROR(MIN(IF((Feuil1!$B$5:$B$25=Feuil2!$A16)*(Feuil1!$L$4:$AU$4=Feuil2!O$4)*(Feuil1!$N$4:$AW$4=P$4)*(Feuil1!$N$5:$AW$25&gt;0)*(Feuil1!$L$5:$AU$25=Feuil2!O16),Feuil1!$N$5:$AW$25)),"")</f>
        <v>0</v>
      </c>
      <c r="Q16" s="33"/>
      <c r="R16" s="33" t="str">
        <f t="array" ref="R16">IFERROR(SMALL(IF((Feuil1!$B$5:$B$25=Feuil2!$A16)*(Feuil1!$L$4:$AU$4=Feuil2!R$4)*(Feuil1!$N$4:$AW$4=S$4)*(Feuil1!$N$5:$AW$25&gt;0),Feuil1!$L$5:$AU$25),COUNTIF($C$4:R$4,R$4)),"")</f>
        <v/>
      </c>
      <c r="S16" s="40">
        <f t="array" ref="S16">IFERROR(MIN(IF((Feuil1!$B$5:$B$25=Feuil2!$A16)*(Feuil1!$L$4:$AU$4=Feuil2!R$4)*(Feuil1!$N$4:$AW$4=S$4)*(Feuil1!$N$5:$AW$25&gt;0)*(Feuil1!$L$5:$AU$25=Feuil2!R16),Feuil1!$N$5:$AW$25)),"")</f>
        <v>0</v>
      </c>
      <c r="T16" s="33"/>
      <c r="U16" s="33" t="str">
        <f t="array" ref="U16">IFERROR(SMALL(IF((Feuil1!$B$5:$B$25=Feuil2!$A16)*(Feuil1!$L$4:$AU$4=Feuil2!U$4)*(Feuil1!$N$4:$AW$4=V$4)*(Feuil1!$N$5:$AW$25&gt;0),Feuil1!$L$5:$AU$25),COUNTIF($C$4:U$4,U$4)),"")</f>
        <v/>
      </c>
      <c r="V16" s="40">
        <f t="array" ref="V16">IFERROR(MIN(IF((Feuil1!$B$5:$B$25=Feuil2!$A16)*(Feuil1!$L$4:$AU$4=Feuil2!U$4)*(Feuil1!$N$4:$AW$4=V$4)*(Feuil1!$N$5:$AW$25&gt;0)*(Feuil1!$L$5:$AU$25=Feuil2!U16),Feuil1!$N$5:$AW$25)),"")</f>
        <v>0</v>
      </c>
      <c r="W16" s="33"/>
      <c r="X16" s="33" t="str">
        <f t="array" ref="X16">IFERROR(SMALL(IF((Feuil1!$B$5:$B$25=Feuil2!$A16)*(Feuil1!$L$4:$AU$4=Feuil2!X$4)*(Feuil1!$N$4:$AW$4=Y$4)*(Feuil1!$N$5:$AW$25&gt;0),Feuil1!$L$5:$AU$25),COUNTIF($C$4:X$4,X$4)),"")</f>
        <v/>
      </c>
      <c r="Y16" s="43">
        <f t="array" ref="Y16">IFERROR(MIN(IF((Feuil1!$B$5:$B$25=Feuil2!$A16)*(Feuil1!$L$4:$AU$4=Feuil2!X$4)*(Feuil1!$N$4:$AW$4=Y$4)*(Feuil1!$N$5:$AW$25&gt;0)*(Feuil1!$L$5:$AU$25=Feuil2!X16),Feuil1!$N$5:$AW$25)),"")</f>
        <v>0</v>
      </c>
    </row>
    <row r="17" spans="1:25" ht="15.75" thickBot="1" x14ac:dyDescent="0.3">
      <c r="A17" s="1">
        <v>42913</v>
      </c>
      <c r="C17" s="34" t="str">
        <f t="array" ref="C17">IFERROR(SMALL(IF((Feuil1!$B$5:$B$25=Feuil2!$A17)*(Feuil1!$L$4:$AU$4=Feuil2!C$4)*(Feuil1!$N$4:$AW$4=D$4)*(Feuil1!$N$5:$AW$25&gt;0),Feuil1!$L$5:$AU$25),COUNTIF($C$4:C$4,C$4)),"")</f>
        <v/>
      </c>
      <c r="D17" s="40">
        <f t="array" ref="D17">IFERROR(MIN(IF((Feuil1!$B$5:$B$25=Feuil2!$A17)*(Feuil1!$L$4:$AU$4=Feuil2!C$4)*(Feuil1!$N$4:$AW$4=D$4)*(Feuil1!$N$5:$AW$25&gt;0)*(Feuil1!$L$5:$AU$25=Feuil2!C17),Feuil1!$N$5:$AW$25)),"")</f>
        <v>0</v>
      </c>
      <c r="E17" s="33"/>
      <c r="F17" s="33" t="str">
        <f t="array" ref="F17">IFERROR(SMALL(IF((Feuil1!$B$5:$B$25=Feuil2!$A17)*(Feuil1!$L$4:$AU$4=Feuil2!F$4)*(Feuil1!$N$4:$AW$4=G$4)*(Feuil1!$N$5:$AW$25&gt;0),Feuil1!$L$5:$AU$25),COUNTIF($C$4:F$4,F$4)),"")</f>
        <v/>
      </c>
      <c r="G17" s="40">
        <f t="array" ref="G17">IFERROR(MIN(IF((Feuil1!$B$5:$B$25=Feuil2!$A17)*(Feuil1!$L$4:$AU$4=Feuil2!F$4)*(Feuil1!$N$4:$AW$4=G$4)*(Feuil1!$N$5:$AW$25&gt;0)*(Feuil1!$L$5:$AU$25=Feuil2!F17),Feuil1!$N$5:$AW$25)),"")</f>
        <v>0</v>
      </c>
      <c r="H17" s="33"/>
      <c r="I17" s="33" t="str">
        <f t="array" ref="I17">IFERROR(SMALL(IF((Feuil1!$B$5:$B$25=Feuil2!$A17)*(Feuil1!$L$4:$AU$4=Feuil2!I$4)*(Feuil1!$N$4:$AW$4=J$4)*(Feuil1!$N$5:$AW$25&gt;0),Feuil1!$L$5:$AU$25),COUNTIF($C$4:I$4,I$4)),"")</f>
        <v/>
      </c>
      <c r="J17" s="40">
        <f t="array" ref="J17">IFERROR(MIN(IF((Feuil1!$B$5:$B$25=Feuil2!$A17)*(Feuil1!$L$4:$AU$4=Feuil2!I$4)*(Feuil1!$N$4:$AW$4=J$4)*(Feuil1!$N$5:$AW$25&gt;0)*(Feuil1!$L$5:$AU$25=Feuil2!I17),Feuil1!$N$5:$AW$25)),"")</f>
        <v>0</v>
      </c>
      <c r="K17" s="33"/>
      <c r="L17" s="33" t="str">
        <f t="array" ref="L17">IFERROR(SMALL(IF((Feuil1!$B$5:$B$25=Feuil2!$A17)*(Feuil1!$L$4:$AU$4=Feuil2!L$4)*(Feuil1!$N$4:$AW$4=M$4)*(Feuil1!$N$5:$AW$25&gt;0),Feuil1!$L$5:$AU$25),COUNTIF($C$4:L$4,L$4)),"")</f>
        <v/>
      </c>
      <c r="M17" s="40">
        <f t="array" ref="M17">IFERROR(MIN(IF((Feuil1!$B$5:$B$25=Feuil2!$A17)*(Feuil1!$L$4:$AU$4=Feuil2!L$4)*(Feuil1!$N$4:$AW$4=M$4)*(Feuil1!$N$5:$AW$25&gt;0)*(Feuil1!$L$5:$AU$25=Feuil2!L17),Feuil1!$N$5:$AW$25)),"")</f>
        <v>0</v>
      </c>
      <c r="N17" s="33"/>
      <c r="O17" s="33" t="str">
        <f t="array" ref="O17">IFERROR(SMALL(IF((Feuil1!$B$5:$B$25=Feuil2!$A17)*(Feuil1!$L$4:$AU$4=Feuil2!O$4)*(Feuil1!$N$4:$AW$4=P$4)*(Feuil1!$N$5:$AW$25&gt;0),Feuil1!$L$5:$AU$25),COUNTIF($C$4:O$4,O$4)),"")</f>
        <v/>
      </c>
      <c r="P17" s="40">
        <f t="array" ref="P17">IFERROR(MIN(IF((Feuil1!$B$5:$B$25=Feuil2!$A17)*(Feuil1!$L$4:$AU$4=Feuil2!O$4)*(Feuil1!$N$4:$AW$4=P$4)*(Feuil1!$N$5:$AW$25&gt;0)*(Feuil1!$L$5:$AU$25=Feuil2!O17),Feuil1!$N$5:$AW$25)),"")</f>
        <v>0</v>
      </c>
      <c r="Q17" s="33"/>
      <c r="R17" s="33" t="str">
        <f t="array" ref="R17">IFERROR(SMALL(IF((Feuil1!$B$5:$B$25=Feuil2!$A17)*(Feuil1!$L$4:$AU$4=Feuil2!R$4)*(Feuil1!$N$4:$AW$4=S$4)*(Feuil1!$N$5:$AW$25&gt;0),Feuil1!$L$5:$AU$25),COUNTIF($C$4:R$4,R$4)),"")</f>
        <v/>
      </c>
      <c r="S17" s="40">
        <f t="array" ref="S17">IFERROR(MIN(IF((Feuil1!$B$5:$B$25=Feuil2!$A17)*(Feuil1!$L$4:$AU$4=Feuil2!R$4)*(Feuil1!$N$4:$AW$4=S$4)*(Feuil1!$N$5:$AW$25&gt;0)*(Feuil1!$L$5:$AU$25=Feuil2!R17),Feuil1!$N$5:$AW$25)),"")</f>
        <v>0</v>
      </c>
      <c r="T17" s="33"/>
      <c r="U17" s="33" t="str">
        <f t="array" ref="U17">IFERROR(SMALL(IF((Feuil1!$B$5:$B$25=Feuil2!$A17)*(Feuil1!$L$4:$AU$4=Feuil2!U$4)*(Feuil1!$N$4:$AW$4=V$4)*(Feuil1!$N$5:$AW$25&gt;0),Feuil1!$L$5:$AU$25),COUNTIF($C$4:U$4,U$4)),"")</f>
        <v/>
      </c>
      <c r="V17" s="40">
        <f t="array" ref="V17">IFERROR(MIN(IF((Feuil1!$B$5:$B$25=Feuil2!$A17)*(Feuil1!$L$4:$AU$4=Feuil2!U$4)*(Feuil1!$N$4:$AW$4=V$4)*(Feuil1!$N$5:$AW$25&gt;0)*(Feuil1!$L$5:$AU$25=Feuil2!U17),Feuil1!$N$5:$AW$25)),"")</f>
        <v>0</v>
      </c>
      <c r="W17" s="33"/>
      <c r="X17" s="33" t="str">
        <f t="array" ref="X17">IFERROR(SMALL(IF((Feuil1!$B$5:$B$25=Feuil2!$A17)*(Feuil1!$L$4:$AU$4=Feuil2!X$4)*(Feuil1!$N$4:$AW$4=Y$4)*(Feuil1!$N$5:$AW$25&gt;0),Feuil1!$L$5:$AU$25),COUNTIF($C$4:X$4,X$4)),"")</f>
        <v/>
      </c>
      <c r="Y17" s="43">
        <f t="array" ref="Y17">IFERROR(MIN(IF((Feuil1!$B$5:$B$25=Feuil2!$A17)*(Feuil1!$L$4:$AU$4=Feuil2!X$4)*(Feuil1!$N$4:$AW$4=Y$4)*(Feuil1!$N$5:$AW$25&gt;0)*(Feuil1!$L$5:$AU$25=Feuil2!X17),Feuil1!$N$5:$AW$25)),"")</f>
        <v>0</v>
      </c>
    </row>
    <row r="18" spans="1:25" ht="15.75" thickBot="1" x14ac:dyDescent="0.3">
      <c r="A18" s="1">
        <v>42914</v>
      </c>
      <c r="C18" s="34" t="str">
        <f t="array" ref="C18">IFERROR(SMALL(IF((Feuil1!$B$5:$B$25=Feuil2!$A18)*(Feuil1!$L$4:$AU$4=Feuil2!C$4)*(Feuil1!$N$4:$AW$4=D$4)*(Feuil1!$N$5:$AW$25&gt;0),Feuil1!$L$5:$AU$25),COUNTIF($C$4:C$4,C$4)),"")</f>
        <v/>
      </c>
      <c r="D18" s="40">
        <f t="array" ref="D18">IFERROR(MIN(IF((Feuil1!$B$5:$B$25=Feuil2!$A18)*(Feuil1!$L$4:$AU$4=Feuil2!C$4)*(Feuil1!$N$4:$AW$4=D$4)*(Feuil1!$N$5:$AW$25&gt;0)*(Feuil1!$L$5:$AU$25=Feuil2!C18),Feuil1!$N$5:$AW$25)),"")</f>
        <v>0</v>
      </c>
      <c r="E18" s="33"/>
      <c r="F18" s="33" t="str">
        <f t="array" ref="F18">IFERROR(SMALL(IF((Feuil1!$B$5:$B$25=Feuil2!$A18)*(Feuil1!$L$4:$AU$4=Feuil2!F$4)*(Feuil1!$N$4:$AW$4=G$4)*(Feuil1!$N$5:$AW$25&gt;0),Feuil1!$L$5:$AU$25),COUNTIF($C$4:F$4,F$4)),"")</f>
        <v/>
      </c>
      <c r="G18" s="40">
        <f t="array" ref="G18">IFERROR(MIN(IF((Feuil1!$B$5:$B$25=Feuil2!$A18)*(Feuil1!$L$4:$AU$4=Feuil2!F$4)*(Feuil1!$N$4:$AW$4=G$4)*(Feuil1!$N$5:$AW$25&gt;0)*(Feuil1!$L$5:$AU$25=Feuil2!F18),Feuil1!$N$5:$AW$25)),"")</f>
        <v>0</v>
      </c>
      <c r="H18" s="33"/>
      <c r="I18" s="33" t="str">
        <f t="array" ref="I18">IFERROR(SMALL(IF((Feuil1!$B$5:$B$25=Feuil2!$A18)*(Feuil1!$L$4:$AU$4=Feuil2!I$4)*(Feuil1!$N$4:$AW$4=J$4)*(Feuil1!$N$5:$AW$25&gt;0),Feuil1!$L$5:$AU$25),COUNTIF($C$4:I$4,I$4)),"")</f>
        <v/>
      </c>
      <c r="J18" s="40">
        <f t="array" ref="J18">IFERROR(MIN(IF((Feuil1!$B$5:$B$25=Feuil2!$A18)*(Feuil1!$L$4:$AU$4=Feuil2!I$4)*(Feuil1!$N$4:$AW$4=J$4)*(Feuil1!$N$5:$AW$25&gt;0)*(Feuil1!$L$5:$AU$25=Feuil2!I18),Feuil1!$N$5:$AW$25)),"")</f>
        <v>0</v>
      </c>
      <c r="K18" s="33"/>
      <c r="L18" s="33" t="str">
        <f t="array" ref="L18">IFERROR(SMALL(IF((Feuil1!$B$5:$B$25=Feuil2!$A18)*(Feuil1!$L$4:$AU$4=Feuil2!L$4)*(Feuil1!$N$4:$AW$4=M$4)*(Feuil1!$N$5:$AW$25&gt;0),Feuil1!$L$5:$AU$25),COUNTIF($C$4:L$4,L$4)),"")</f>
        <v/>
      </c>
      <c r="M18" s="40">
        <f t="array" ref="M18">IFERROR(MIN(IF((Feuil1!$B$5:$B$25=Feuil2!$A18)*(Feuil1!$L$4:$AU$4=Feuil2!L$4)*(Feuil1!$N$4:$AW$4=M$4)*(Feuil1!$N$5:$AW$25&gt;0)*(Feuil1!$L$5:$AU$25=Feuil2!L18),Feuil1!$N$5:$AW$25)),"")</f>
        <v>0</v>
      </c>
      <c r="N18" s="33"/>
      <c r="O18" s="33" t="str">
        <f t="array" ref="O18">IFERROR(SMALL(IF((Feuil1!$B$5:$B$25=Feuil2!$A18)*(Feuil1!$L$4:$AU$4=Feuil2!O$4)*(Feuil1!$N$4:$AW$4=P$4)*(Feuil1!$N$5:$AW$25&gt;0),Feuil1!$L$5:$AU$25),COUNTIF($C$4:O$4,O$4)),"")</f>
        <v/>
      </c>
      <c r="P18" s="40">
        <f t="array" ref="P18">IFERROR(MIN(IF((Feuil1!$B$5:$B$25=Feuil2!$A18)*(Feuil1!$L$4:$AU$4=Feuil2!O$4)*(Feuil1!$N$4:$AW$4=P$4)*(Feuil1!$N$5:$AW$25&gt;0)*(Feuil1!$L$5:$AU$25=Feuil2!O18),Feuil1!$N$5:$AW$25)),"")</f>
        <v>0</v>
      </c>
      <c r="Q18" s="33"/>
      <c r="R18" s="33" t="str">
        <f t="array" ref="R18">IFERROR(SMALL(IF((Feuil1!$B$5:$B$25=Feuil2!$A18)*(Feuil1!$L$4:$AU$4=Feuil2!R$4)*(Feuil1!$N$4:$AW$4=S$4)*(Feuil1!$N$5:$AW$25&gt;0),Feuil1!$L$5:$AU$25),COUNTIF($C$4:R$4,R$4)),"")</f>
        <v/>
      </c>
      <c r="S18" s="40">
        <f t="array" ref="S18">IFERROR(MIN(IF((Feuil1!$B$5:$B$25=Feuil2!$A18)*(Feuil1!$L$4:$AU$4=Feuil2!R$4)*(Feuil1!$N$4:$AW$4=S$4)*(Feuil1!$N$5:$AW$25&gt;0)*(Feuil1!$L$5:$AU$25=Feuil2!R18),Feuil1!$N$5:$AW$25)),"")</f>
        <v>0</v>
      </c>
      <c r="T18" s="33"/>
      <c r="U18" s="33" t="str">
        <f t="array" ref="U18">IFERROR(SMALL(IF((Feuil1!$B$5:$B$25=Feuil2!$A18)*(Feuil1!$L$4:$AU$4=Feuil2!U$4)*(Feuil1!$N$4:$AW$4=V$4)*(Feuil1!$N$5:$AW$25&gt;0),Feuil1!$L$5:$AU$25),COUNTIF($C$4:U$4,U$4)),"")</f>
        <v/>
      </c>
      <c r="V18" s="40">
        <f t="array" ref="V18">IFERROR(MIN(IF((Feuil1!$B$5:$B$25=Feuil2!$A18)*(Feuil1!$L$4:$AU$4=Feuil2!U$4)*(Feuil1!$N$4:$AW$4=V$4)*(Feuil1!$N$5:$AW$25&gt;0)*(Feuil1!$L$5:$AU$25=Feuil2!U18),Feuil1!$N$5:$AW$25)),"")</f>
        <v>0</v>
      </c>
      <c r="W18" s="33"/>
      <c r="X18" s="33" t="str">
        <f t="array" ref="X18">IFERROR(SMALL(IF((Feuil1!$B$5:$B$25=Feuil2!$A18)*(Feuil1!$L$4:$AU$4=Feuil2!X$4)*(Feuil1!$N$4:$AW$4=Y$4)*(Feuil1!$N$5:$AW$25&gt;0),Feuil1!$L$5:$AU$25),COUNTIF($C$4:X$4,X$4)),"")</f>
        <v/>
      </c>
      <c r="Y18" s="43">
        <f t="array" ref="Y18">IFERROR(MIN(IF((Feuil1!$B$5:$B$25=Feuil2!$A18)*(Feuil1!$L$4:$AU$4=Feuil2!X$4)*(Feuil1!$N$4:$AW$4=Y$4)*(Feuil1!$N$5:$AW$25&gt;0)*(Feuil1!$L$5:$AU$25=Feuil2!X18),Feuil1!$N$5:$AW$25)),"")</f>
        <v>0</v>
      </c>
    </row>
    <row r="19" spans="1:25" ht="15.75" thickBot="1" x14ac:dyDescent="0.3">
      <c r="A19" s="1">
        <v>42915</v>
      </c>
      <c r="C19" s="34" t="str">
        <f t="array" ref="C19">IFERROR(SMALL(IF((Feuil1!$B$5:$B$25=Feuil2!$A19)*(Feuil1!$L$4:$AU$4=Feuil2!C$4)*(Feuil1!$N$4:$AW$4=D$4)*(Feuil1!$N$5:$AW$25&gt;0),Feuil1!$L$5:$AU$25),COUNTIF($C$4:C$4,C$4)),"")</f>
        <v/>
      </c>
      <c r="D19" s="40">
        <f t="array" ref="D19">IFERROR(MIN(IF((Feuil1!$B$5:$B$25=Feuil2!$A19)*(Feuil1!$L$4:$AU$4=Feuil2!C$4)*(Feuil1!$N$4:$AW$4=D$4)*(Feuil1!$N$5:$AW$25&gt;0)*(Feuil1!$L$5:$AU$25=Feuil2!C19),Feuil1!$N$5:$AW$25)),"")</f>
        <v>0</v>
      </c>
      <c r="E19" s="33"/>
      <c r="F19" s="33" t="str">
        <f t="array" ref="F19">IFERROR(SMALL(IF((Feuil1!$B$5:$B$25=Feuil2!$A19)*(Feuil1!$L$4:$AU$4=Feuil2!F$4)*(Feuil1!$N$4:$AW$4=G$4)*(Feuil1!$N$5:$AW$25&gt;0),Feuil1!$L$5:$AU$25),COUNTIF($C$4:F$4,F$4)),"")</f>
        <v/>
      </c>
      <c r="G19" s="40">
        <f t="array" ref="G19">IFERROR(MIN(IF((Feuil1!$B$5:$B$25=Feuil2!$A19)*(Feuil1!$L$4:$AU$4=Feuil2!F$4)*(Feuil1!$N$4:$AW$4=G$4)*(Feuil1!$N$5:$AW$25&gt;0)*(Feuil1!$L$5:$AU$25=Feuil2!F19),Feuil1!$N$5:$AW$25)),"")</f>
        <v>0</v>
      </c>
      <c r="H19" s="33"/>
      <c r="I19" s="33" t="str">
        <f t="array" ref="I19">IFERROR(SMALL(IF((Feuil1!$B$5:$B$25=Feuil2!$A19)*(Feuil1!$L$4:$AU$4=Feuil2!I$4)*(Feuil1!$N$4:$AW$4=J$4)*(Feuil1!$N$5:$AW$25&gt;0),Feuil1!$L$5:$AU$25),COUNTIF($C$4:I$4,I$4)),"")</f>
        <v/>
      </c>
      <c r="J19" s="40">
        <f t="array" ref="J19">IFERROR(MIN(IF((Feuil1!$B$5:$B$25=Feuil2!$A19)*(Feuil1!$L$4:$AU$4=Feuil2!I$4)*(Feuil1!$N$4:$AW$4=J$4)*(Feuil1!$N$5:$AW$25&gt;0)*(Feuil1!$L$5:$AU$25=Feuil2!I19),Feuil1!$N$5:$AW$25)),"")</f>
        <v>0</v>
      </c>
      <c r="K19" s="33"/>
      <c r="L19" s="33" t="str">
        <f t="array" ref="L19">IFERROR(SMALL(IF((Feuil1!$B$5:$B$25=Feuil2!$A19)*(Feuil1!$L$4:$AU$4=Feuil2!L$4)*(Feuil1!$N$4:$AW$4=M$4)*(Feuil1!$N$5:$AW$25&gt;0),Feuil1!$L$5:$AU$25),COUNTIF($C$4:L$4,L$4)),"")</f>
        <v/>
      </c>
      <c r="M19" s="40">
        <f t="array" ref="M19">IFERROR(MIN(IF((Feuil1!$B$5:$B$25=Feuil2!$A19)*(Feuil1!$L$4:$AU$4=Feuil2!L$4)*(Feuil1!$N$4:$AW$4=M$4)*(Feuil1!$N$5:$AW$25&gt;0)*(Feuil1!$L$5:$AU$25=Feuil2!L19),Feuil1!$N$5:$AW$25)),"")</f>
        <v>0</v>
      </c>
      <c r="N19" s="33"/>
      <c r="O19" s="33" t="str">
        <f t="array" ref="O19">IFERROR(SMALL(IF((Feuil1!$B$5:$B$25=Feuil2!$A19)*(Feuil1!$L$4:$AU$4=Feuil2!O$4)*(Feuil1!$N$4:$AW$4=P$4)*(Feuil1!$N$5:$AW$25&gt;0),Feuil1!$L$5:$AU$25),COUNTIF($C$4:O$4,O$4)),"")</f>
        <v/>
      </c>
      <c r="P19" s="40">
        <f t="array" ref="P19">IFERROR(MIN(IF((Feuil1!$B$5:$B$25=Feuil2!$A19)*(Feuil1!$L$4:$AU$4=Feuil2!O$4)*(Feuil1!$N$4:$AW$4=P$4)*(Feuil1!$N$5:$AW$25&gt;0)*(Feuil1!$L$5:$AU$25=Feuil2!O19),Feuil1!$N$5:$AW$25)),"")</f>
        <v>0</v>
      </c>
      <c r="Q19" s="33"/>
      <c r="R19" s="33" t="str">
        <f t="array" ref="R19">IFERROR(SMALL(IF((Feuil1!$B$5:$B$25=Feuil2!$A19)*(Feuil1!$L$4:$AU$4=Feuil2!R$4)*(Feuil1!$N$4:$AW$4=S$4)*(Feuil1!$N$5:$AW$25&gt;0),Feuil1!$L$5:$AU$25),COUNTIF($C$4:R$4,R$4)),"")</f>
        <v/>
      </c>
      <c r="S19" s="40">
        <f t="array" ref="S19">IFERROR(MIN(IF((Feuil1!$B$5:$B$25=Feuil2!$A19)*(Feuil1!$L$4:$AU$4=Feuil2!R$4)*(Feuil1!$N$4:$AW$4=S$4)*(Feuil1!$N$5:$AW$25&gt;0)*(Feuil1!$L$5:$AU$25=Feuil2!R19),Feuil1!$N$5:$AW$25)),"")</f>
        <v>0</v>
      </c>
      <c r="T19" s="33"/>
      <c r="U19" s="33" t="str">
        <f t="array" ref="U19">IFERROR(SMALL(IF((Feuil1!$B$5:$B$25=Feuil2!$A19)*(Feuil1!$L$4:$AU$4=Feuil2!U$4)*(Feuil1!$N$4:$AW$4=V$4)*(Feuil1!$N$5:$AW$25&gt;0),Feuil1!$L$5:$AU$25),COUNTIF($C$4:U$4,U$4)),"")</f>
        <v/>
      </c>
      <c r="V19" s="40">
        <f t="array" ref="V19">IFERROR(MIN(IF((Feuil1!$B$5:$B$25=Feuil2!$A19)*(Feuil1!$L$4:$AU$4=Feuil2!U$4)*(Feuil1!$N$4:$AW$4=V$4)*(Feuil1!$N$5:$AW$25&gt;0)*(Feuil1!$L$5:$AU$25=Feuil2!U19),Feuil1!$N$5:$AW$25)),"")</f>
        <v>0</v>
      </c>
      <c r="W19" s="33"/>
      <c r="X19" s="33" t="str">
        <f t="array" ref="X19">IFERROR(SMALL(IF((Feuil1!$B$5:$B$25=Feuil2!$A19)*(Feuil1!$L$4:$AU$4=Feuil2!X$4)*(Feuil1!$N$4:$AW$4=Y$4)*(Feuil1!$N$5:$AW$25&gt;0),Feuil1!$L$5:$AU$25),COUNTIF($C$4:X$4,X$4)),"")</f>
        <v/>
      </c>
      <c r="Y19" s="43">
        <f t="array" ref="Y19">IFERROR(MIN(IF((Feuil1!$B$5:$B$25=Feuil2!$A19)*(Feuil1!$L$4:$AU$4=Feuil2!X$4)*(Feuil1!$N$4:$AW$4=Y$4)*(Feuil1!$N$5:$AW$25&gt;0)*(Feuil1!$L$5:$AU$25=Feuil2!X19),Feuil1!$N$5:$AW$25)),"")</f>
        <v>0</v>
      </c>
    </row>
    <row r="20" spans="1:25" ht="15.75" thickBot="1" x14ac:dyDescent="0.3">
      <c r="A20" s="1">
        <v>42916</v>
      </c>
      <c r="C20" s="34" t="str">
        <f t="array" ref="C20">IFERROR(SMALL(IF((Feuil1!$B$5:$B$25=Feuil2!$A20)*(Feuil1!$L$4:$AU$4=Feuil2!C$4)*(Feuil1!$N$4:$AW$4=D$4)*(Feuil1!$N$5:$AW$25&gt;0),Feuil1!$L$5:$AU$25),COUNTIF($C$4:C$4,C$4)),"")</f>
        <v/>
      </c>
      <c r="D20" s="40">
        <f t="array" ref="D20">IFERROR(MIN(IF((Feuil1!$B$5:$B$25=Feuil2!$A20)*(Feuil1!$L$4:$AU$4=Feuil2!C$4)*(Feuil1!$N$4:$AW$4=D$4)*(Feuil1!$N$5:$AW$25&gt;0)*(Feuil1!$L$5:$AU$25=Feuil2!C20),Feuil1!$N$5:$AW$25)),"")</f>
        <v>0</v>
      </c>
      <c r="E20" s="33"/>
      <c r="F20" s="33" t="str">
        <f t="array" ref="F20">IFERROR(SMALL(IF((Feuil1!$B$5:$B$25=Feuil2!$A20)*(Feuil1!$L$4:$AU$4=Feuil2!F$4)*(Feuil1!$N$4:$AW$4=G$4)*(Feuil1!$N$5:$AW$25&gt;0),Feuil1!$L$5:$AU$25),COUNTIF($C$4:F$4,F$4)),"")</f>
        <v/>
      </c>
      <c r="G20" s="40">
        <f t="array" ref="G20">IFERROR(MIN(IF((Feuil1!$B$5:$B$25=Feuil2!$A20)*(Feuil1!$L$4:$AU$4=Feuil2!F$4)*(Feuil1!$N$4:$AW$4=G$4)*(Feuil1!$N$5:$AW$25&gt;0)*(Feuil1!$L$5:$AU$25=Feuil2!F20),Feuil1!$N$5:$AW$25)),"")</f>
        <v>0</v>
      </c>
      <c r="H20" s="33"/>
      <c r="I20" s="33" t="str">
        <f t="array" ref="I20">IFERROR(SMALL(IF((Feuil1!$B$5:$B$25=Feuil2!$A20)*(Feuil1!$L$4:$AU$4=Feuil2!I$4)*(Feuil1!$N$4:$AW$4=J$4)*(Feuil1!$N$5:$AW$25&gt;0),Feuil1!$L$5:$AU$25),COUNTIF($C$4:I$4,I$4)),"")</f>
        <v/>
      </c>
      <c r="J20" s="40">
        <f t="array" ref="J20">IFERROR(MIN(IF((Feuil1!$B$5:$B$25=Feuil2!$A20)*(Feuil1!$L$4:$AU$4=Feuil2!I$4)*(Feuil1!$N$4:$AW$4=J$4)*(Feuil1!$N$5:$AW$25&gt;0)*(Feuil1!$L$5:$AU$25=Feuil2!I20),Feuil1!$N$5:$AW$25)),"")</f>
        <v>0</v>
      </c>
      <c r="K20" s="33"/>
      <c r="L20" s="33" t="str">
        <f t="array" ref="L20">IFERROR(SMALL(IF((Feuil1!$B$5:$B$25=Feuil2!$A20)*(Feuil1!$L$4:$AU$4=Feuil2!L$4)*(Feuil1!$N$4:$AW$4=M$4)*(Feuil1!$N$5:$AW$25&gt;0),Feuil1!$L$5:$AU$25),COUNTIF($C$4:L$4,L$4)),"")</f>
        <v/>
      </c>
      <c r="M20" s="40">
        <f t="array" ref="M20">IFERROR(MIN(IF((Feuil1!$B$5:$B$25=Feuil2!$A20)*(Feuil1!$L$4:$AU$4=Feuil2!L$4)*(Feuil1!$N$4:$AW$4=M$4)*(Feuil1!$N$5:$AW$25&gt;0)*(Feuil1!$L$5:$AU$25=Feuil2!L20),Feuil1!$N$5:$AW$25)),"")</f>
        <v>0</v>
      </c>
      <c r="N20" s="33"/>
      <c r="O20" s="33" t="str">
        <f t="array" ref="O20">IFERROR(SMALL(IF((Feuil1!$B$5:$B$25=Feuil2!$A20)*(Feuil1!$L$4:$AU$4=Feuil2!O$4)*(Feuil1!$N$4:$AW$4=P$4)*(Feuil1!$N$5:$AW$25&gt;0),Feuil1!$L$5:$AU$25),COUNTIF($C$4:O$4,O$4)),"")</f>
        <v/>
      </c>
      <c r="P20" s="40">
        <f t="array" ref="P20">IFERROR(MIN(IF((Feuil1!$B$5:$B$25=Feuil2!$A20)*(Feuil1!$L$4:$AU$4=Feuil2!O$4)*(Feuil1!$N$4:$AW$4=P$4)*(Feuil1!$N$5:$AW$25&gt;0)*(Feuil1!$L$5:$AU$25=Feuil2!O20),Feuil1!$N$5:$AW$25)),"")</f>
        <v>0</v>
      </c>
      <c r="Q20" s="33"/>
      <c r="R20" s="33" t="str">
        <f t="array" ref="R20">IFERROR(SMALL(IF((Feuil1!$B$5:$B$25=Feuil2!$A20)*(Feuil1!$L$4:$AU$4=Feuil2!R$4)*(Feuil1!$N$4:$AW$4=S$4)*(Feuil1!$N$5:$AW$25&gt;0),Feuil1!$L$5:$AU$25),COUNTIF($C$4:R$4,R$4)),"")</f>
        <v/>
      </c>
      <c r="S20" s="40">
        <f t="array" ref="S20">IFERROR(MIN(IF((Feuil1!$B$5:$B$25=Feuil2!$A20)*(Feuil1!$L$4:$AU$4=Feuil2!R$4)*(Feuil1!$N$4:$AW$4=S$4)*(Feuil1!$N$5:$AW$25&gt;0)*(Feuil1!$L$5:$AU$25=Feuil2!R20),Feuil1!$N$5:$AW$25)),"")</f>
        <v>0</v>
      </c>
      <c r="T20" s="33"/>
      <c r="U20" s="33" t="str">
        <f t="array" ref="U20">IFERROR(SMALL(IF((Feuil1!$B$5:$B$25=Feuil2!$A20)*(Feuil1!$L$4:$AU$4=Feuil2!U$4)*(Feuil1!$N$4:$AW$4=V$4)*(Feuil1!$N$5:$AW$25&gt;0),Feuil1!$L$5:$AU$25),COUNTIF($C$4:U$4,U$4)),"")</f>
        <v/>
      </c>
      <c r="V20" s="40">
        <f t="array" ref="V20">IFERROR(MIN(IF((Feuil1!$B$5:$B$25=Feuil2!$A20)*(Feuil1!$L$4:$AU$4=Feuil2!U$4)*(Feuil1!$N$4:$AW$4=V$4)*(Feuil1!$N$5:$AW$25&gt;0)*(Feuil1!$L$5:$AU$25=Feuil2!U20),Feuil1!$N$5:$AW$25)),"")</f>
        <v>0</v>
      </c>
      <c r="W20" s="33"/>
      <c r="X20" s="33" t="str">
        <f t="array" ref="X20">IFERROR(SMALL(IF((Feuil1!$B$5:$B$25=Feuil2!$A20)*(Feuil1!$L$4:$AU$4=Feuil2!X$4)*(Feuil1!$N$4:$AW$4=Y$4)*(Feuil1!$N$5:$AW$25&gt;0),Feuil1!$L$5:$AU$25),COUNTIF($C$4:X$4,X$4)),"")</f>
        <v/>
      </c>
      <c r="Y20" s="43">
        <f t="array" ref="Y20">IFERROR(MIN(IF((Feuil1!$B$5:$B$25=Feuil2!$A20)*(Feuil1!$L$4:$AU$4=Feuil2!X$4)*(Feuil1!$N$4:$AW$4=Y$4)*(Feuil1!$N$5:$AW$25&gt;0)*(Feuil1!$L$5:$AU$25=Feuil2!X20),Feuil1!$N$5:$AW$25)),"")</f>
        <v>0</v>
      </c>
    </row>
    <row r="21" spans="1:25" ht="15.75" thickBot="1" x14ac:dyDescent="0.3">
      <c r="A21" s="1">
        <v>42917</v>
      </c>
      <c r="C21" s="34" t="str">
        <f t="array" ref="C21">IFERROR(SMALL(IF((Feuil1!$B$5:$B$25=Feuil2!$A21)*(Feuil1!$L$4:$AU$4=Feuil2!C$4)*(Feuil1!$N$4:$AW$4=D$4)*(Feuil1!$N$5:$AW$25&gt;0),Feuil1!$L$5:$AU$25),COUNTIF($C$4:C$4,C$4)),"")</f>
        <v/>
      </c>
      <c r="D21" s="40">
        <f t="array" ref="D21">IFERROR(MIN(IF((Feuil1!$B$5:$B$25=Feuil2!$A21)*(Feuil1!$L$4:$AU$4=Feuil2!C$4)*(Feuil1!$N$4:$AW$4=D$4)*(Feuil1!$N$5:$AW$25&gt;0)*(Feuil1!$L$5:$AU$25=Feuil2!C21),Feuil1!$N$5:$AW$25)),"")</f>
        <v>0</v>
      </c>
      <c r="E21" s="33"/>
      <c r="F21" s="33" t="str">
        <f t="array" ref="F21">IFERROR(SMALL(IF((Feuil1!$B$5:$B$25=Feuil2!$A21)*(Feuil1!$L$4:$AU$4=Feuil2!F$4)*(Feuil1!$N$4:$AW$4=G$4)*(Feuil1!$N$5:$AW$25&gt;0),Feuil1!$L$5:$AU$25),COUNTIF($C$4:F$4,F$4)),"")</f>
        <v/>
      </c>
      <c r="G21" s="40">
        <f t="array" ref="G21">IFERROR(MIN(IF((Feuil1!$B$5:$B$25=Feuil2!$A21)*(Feuil1!$L$4:$AU$4=Feuil2!F$4)*(Feuil1!$N$4:$AW$4=G$4)*(Feuil1!$N$5:$AW$25&gt;0)*(Feuil1!$L$5:$AU$25=Feuil2!F21),Feuil1!$N$5:$AW$25)),"")</f>
        <v>0</v>
      </c>
      <c r="H21" s="33"/>
      <c r="I21" s="33" t="str">
        <f t="array" ref="I21">IFERROR(SMALL(IF((Feuil1!$B$5:$B$25=Feuil2!$A21)*(Feuil1!$L$4:$AU$4=Feuil2!I$4)*(Feuil1!$N$4:$AW$4=J$4)*(Feuil1!$N$5:$AW$25&gt;0),Feuil1!$L$5:$AU$25),COUNTIF($C$4:I$4,I$4)),"")</f>
        <v/>
      </c>
      <c r="J21" s="40">
        <f t="array" ref="J21">IFERROR(MIN(IF((Feuil1!$B$5:$B$25=Feuil2!$A21)*(Feuil1!$L$4:$AU$4=Feuil2!I$4)*(Feuil1!$N$4:$AW$4=J$4)*(Feuil1!$N$5:$AW$25&gt;0)*(Feuil1!$L$5:$AU$25=Feuil2!I21),Feuil1!$N$5:$AW$25)),"")</f>
        <v>0</v>
      </c>
      <c r="K21" s="33"/>
      <c r="L21" s="33" t="str">
        <f t="array" ref="L21">IFERROR(SMALL(IF((Feuil1!$B$5:$B$25=Feuil2!$A21)*(Feuil1!$L$4:$AU$4=Feuil2!L$4)*(Feuil1!$N$4:$AW$4=M$4)*(Feuil1!$N$5:$AW$25&gt;0),Feuil1!$L$5:$AU$25),COUNTIF($C$4:L$4,L$4)),"")</f>
        <v/>
      </c>
      <c r="M21" s="40">
        <f t="array" ref="M21">IFERROR(MIN(IF((Feuil1!$B$5:$B$25=Feuil2!$A21)*(Feuil1!$L$4:$AU$4=Feuil2!L$4)*(Feuil1!$N$4:$AW$4=M$4)*(Feuil1!$N$5:$AW$25&gt;0)*(Feuil1!$L$5:$AU$25=Feuil2!L21),Feuil1!$N$5:$AW$25)),"")</f>
        <v>0</v>
      </c>
      <c r="N21" s="33"/>
      <c r="O21" s="33" t="str">
        <f t="array" ref="O21">IFERROR(SMALL(IF((Feuil1!$B$5:$B$25=Feuil2!$A21)*(Feuil1!$L$4:$AU$4=Feuil2!O$4)*(Feuil1!$N$4:$AW$4=P$4)*(Feuil1!$N$5:$AW$25&gt;0),Feuil1!$L$5:$AU$25),COUNTIF($C$4:O$4,O$4)),"")</f>
        <v/>
      </c>
      <c r="P21" s="40">
        <f t="array" ref="P21">IFERROR(MIN(IF((Feuil1!$B$5:$B$25=Feuil2!$A21)*(Feuil1!$L$4:$AU$4=Feuil2!O$4)*(Feuil1!$N$4:$AW$4=P$4)*(Feuil1!$N$5:$AW$25&gt;0)*(Feuil1!$L$5:$AU$25=Feuil2!O21),Feuil1!$N$5:$AW$25)),"")</f>
        <v>0</v>
      </c>
      <c r="Q21" s="33"/>
      <c r="R21" s="33" t="str">
        <f t="array" ref="R21">IFERROR(SMALL(IF((Feuil1!$B$5:$B$25=Feuil2!$A21)*(Feuil1!$L$4:$AU$4=Feuil2!R$4)*(Feuil1!$N$4:$AW$4=S$4)*(Feuil1!$N$5:$AW$25&gt;0),Feuil1!$L$5:$AU$25),COUNTIF($C$4:R$4,R$4)),"")</f>
        <v/>
      </c>
      <c r="S21" s="40">
        <f t="array" ref="S21">IFERROR(MIN(IF((Feuil1!$B$5:$B$25=Feuil2!$A21)*(Feuil1!$L$4:$AU$4=Feuil2!R$4)*(Feuil1!$N$4:$AW$4=S$4)*(Feuil1!$N$5:$AW$25&gt;0)*(Feuil1!$L$5:$AU$25=Feuil2!R21),Feuil1!$N$5:$AW$25)),"")</f>
        <v>0</v>
      </c>
      <c r="T21" s="33"/>
      <c r="U21" s="33" t="str">
        <f t="array" ref="U21">IFERROR(SMALL(IF((Feuil1!$B$5:$B$25=Feuil2!$A21)*(Feuil1!$L$4:$AU$4=Feuil2!U$4)*(Feuil1!$N$4:$AW$4=V$4)*(Feuil1!$N$5:$AW$25&gt;0),Feuil1!$L$5:$AU$25),COUNTIF($C$4:U$4,U$4)),"")</f>
        <v/>
      </c>
      <c r="V21" s="40">
        <f t="array" ref="V21">IFERROR(MIN(IF((Feuil1!$B$5:$B$25=Feuil2!$A21)*(Feuil1!$L$4:$AU$4=Feuil2!U$4)*(Feuil1!$N$4:$AW$4=V$4)*(Feuil1!$N$5:$AW$25&gt;0)*(Feuil1!$L$5:$AU$25=Feuil2!U21),Feuil1!$N$5:$AW$25)),"")</f>
        <v>0</v>
      </c>
      <c r="W21" s="33"/>
      <c r="X21" s="33" t="str">
        <f t="array" ref="X21">IFERROR(SMALL(IF((Feuil1!$B$5:$B$25=Feuil2!$A21)*(Feuil1!$L$4:$AU$4=Feuil2!X$4)*(Feuil1!$N$4:$AW$4=Y$4)*(Feuil1!$N$5:$AW$25&gt;0),Feuil1!$L$5:$AU$25),COUNTIF($C$4:X$4,X$4)),"")</f>
        <v/>
      </c>
      <c r="Y21" s="43">
        <f t="array" ref="Y21">IFERROR(MIN(IF((Feuil1!$B$5:$B$25=Feuil2!$A21)*(Feuil1!$L$4:$AU$4=Feuil2!X$4)*(Feuil1!$N$4:$AW$4=Y$4)*(Feuil1!$N$5:$AW$25&gt;0)*(Feuil1!$L$5:$AU$25=Feuil2!X21),Feuil1!$N$5:$AW$25)),"")</f>
        <v>0</v>
      </c>
    </row>
    <row r="22" spans="1:25" ht="15.75" thickBot="1" x14ac:dyDescent="0.3">
      <c r="A22" s="1">
        <v>42918</v>
      </c>
      <c r="C22" s="34" t="str">
        <f t="array" ref="C22">IFERROR(SMALL(IF((Feuil1!$B$5:$B$25=Feuil2!$A22)*(Feuil1!$L$4:$AU$4=Feuil2!C$4)*(Feuil1!$N$4:$AW$4=D$4)*(Feuil1!$N$5:$AW$25&gt;0),Feuil1!$L$5:$AU$25),COUNTIF($C$4:C$4,C$4)),"")</f>
        <v/>
      </c>
      <c r="D22" s="40">
        <f t="array" ref="D22">IFERROR(MIN(IF((Feuil1!$B$5:$B$25=Feuil2!$A22)*(Feuil1!$L$4:$AU$4=Feuil2!C$4)*(Feuil1!$N$4:$AW$4=D$4)*(Feuil1!$N$5:$AW$25&gt;0)*(Feuil1!$L$5:$AU$25=Feuil2!C22),Feuil1!$N$5:$AW$25)),"")</f>
        <v>0</v>
      </c>
      <c r="E22" s="33"/>
      <c r="F22" s="33" t="str">
        <f t="array" ref="F22">IFERROR(SMALL(IF((Feuil1!$B$5:$B$25=Feuil2!$A22)*(Feuil1!$L$4:$AU$4=Feuil2!F$4)*(Feuil1!$N$4:$AW$4=G$4)*(Feuil1!$N$5:$AW$25&gt;0),Feuil1!$L$5:$AU$25),COUNTIF($C$4:F$4,F$4)),"")</f>
        <v/>
      </c>
      <c r="G22" s="40">
        <f t="array" ref="G22">IFERROR(MIN(IF((Feuil1!$B$5:$B$25=Feuil2!$A22)*(Feuil1!$L$4:$AU$4=Feuil2!F$4)*(Feuil1!$N$4:$AW$4=G$4)*(Feuil1!$N$5:$AW$25&gt;0)*(Feuil1!$L$5:$AU$25=Feuil2!F22),Feuil1!$N$5:$AW$25)),"")</f>
        <v>0</v>
      </c>
      <c r="H22" s="33"/>
      <c r="I22" s="33" t="str">
        <f t="array" ref="I22">IFERROR(SMALL(IF((Feuil1!$B$5:$B$25=Feuil2!$A22)*(Feuil1!$L$4:$AU$4=Feuil2!I$4)*(Feuil1!$N$4:$AW$4=J$4)*(Feuil1!$N$5:$AW$25&gt;0),Feuil1!$L$5:$AU$25),COUNTIF($C$4:I$4,I$4)),"")</f>
        <v/>
      </c>
      <c r="J22" s="40">
        <f t="array" ref="J22">IFERROR(MIN(IF((Feuil1!$B$5:$B$25=Feuil2!$A22)*(Feuil1!$L$4:$AU$4=Feuil2!I$4)*(Feuil1!$N$4:$AW$4=J$4)*(Feuil1!$N$5:$AW$25&gt;0)*(Feuil1!$L$5:$AU$25=Feuil2!I22),Feuil1!$N$5:$AW$25)),"")</f>
        <v>0</v>
      </c>
      <c r="K22" s="33"/>
      <c r="L22" s="33" t="str">
        <f t="array" ref="L22">IFERROR(SMALL(IF((Feuil1!$B$5:$B$25=Feuil2!$A22)*(Feuil1!$L$4:$AU$4=Feuil2!L$4)*(Feuil1!$N$4:$AW$4=M$4)*(Feuil1!$N$5:$AW$25&gt;0),Feuil1!$L$5:$AU$25),COUNTIF($C$4:L$4,L$4)),"")</f>
        <v/>
      </c>
      <c r="M22" s="40">
        <f t="array" ref="M22">IFERROR(MIN(IF((Feuil1!$B$5:$B$25=Feuil2!$A22)*(Feuil1!$L$4:$AU$4=Feuil2!L$4)*(Feuil1!$N$4:$AW$4=M$4)*(Feuil1!$N$5:$AW$25&gt;0)*(Feuil1!$L$5:$AU$25=Feuil2!L22),Feuil1!$N$5:$AW$25)),"")</f>
        <v>0</v>
      </c>
      <c r="N22" s="33"/>
      <c r="O22" s="33" t="str">
        <f t="array" ref="O22">IFERROR(SMALL(IF((Feuil1!$B$5:$B$25=Feuil2!$A22)*(Feuil1!$L$4:$AU$4=Feuil2!O$4)*(Feuil1!$N$4:$AW$4=P$4)*(Feuil1!$N$5:$AW$25&gt;0),Feuil1!$L$5:$AU$25),COUNTIF($C$4:O$4,O$4)),"")</f>
        <v/>
      </c>
      <c r="P22" s="40">
        <f t="array" ref="P22">IFERROR(MIN(IF((Feuil1!$B$5:$B$25=Feuil2!$A22)*(Feuil1!$L$4:$AU$4=Feuil2!O$4)*(Feuil1!$N$4:$AW$4=P$4)*(Feuil1!$N$5:$AW$25&gt;0)*(Feuil1!$L$5:$AU$25=Feuil2!O22),Feuil1!$N$5:$AW$25)),"")</f>
        <v>0</v>
      </c>
      <c r="Q22" s="33"/>
      <c r="R22" s="33" t="str">
        <f t="array" ref="R22">IFERROR(SMALL(IF((Feuil1!$B$5:$B$25=Feuil2!$A22)*(Feuil1!$L$4:$AU$4=Feuil2!R$4)*(Feuil1!$N$4:$AW$4=S$4)*(Feuil1!$N$5:$AW$25&gt;0),Feuil1!$L$5:$AU$25),COUNTIF($C$4:R$4,R$4)),"")</f>
        <v/>
      </c>
      <c r="S22" s="40">
        <f t="array" ref="S22">IFERROR(MIN(IF((Feuil1!$B$5:$B$25=Feuil2!$A22)*(Feuil1!$L$4:$AU$4=Feuil2!R$4)*(Feuil1!$N$4:$AW$4=S$4)*(Feuil1!$N$5:$AW$25&gt;0)*(Feuil1!$L$5:$AU$25=Feuil2!R22),Feuil1!$N$5:$AW$25)),"")</f>
        <v>0</v>
      </c>
      <c r="T22" s="33"/>
      <c r="U22" s="33" t="str">
        <f t="array" ref="U22">IFERROR(SMALL(IF((Feuil1!$B$5:$B$25=Feuil2!$A22)*(Feuil1!$L$4:$AU$4=Feuil2!U$4)*(Feuil1!$N$4:$AW$4=V$4)*(Feuil1!$N$5:$AW$25&gt;0),Feuil1!$L$5:$AU$25),COUNTIF($C$4:U$4,U$4)),"")</f>
        <v/>
      </c>
      <c r="V22" s="40">
        <f t="array" ref="V22">IFERROR(MIN(IF((Feuil1!$B$5:$B$25=Feuil2!$A22)*(Feuil1!$L$4:$AU$4=Feuil2!U$4)*(Feuil1!$N$4:$AW$4=V$4)*(Feuil1!$N$5:$AW$25&gt;0)*(Feuil1!$L$5:$AU$25=Feuil2!U22),Feuil1!$N$5:$AW$25)),"")</f>
        <v>0</v>
      </c>
      <c r="W22" s="33"/>
      <c r="X22" s="33" t="str">
        <f t="array" ref="X22">IFERROR(SMALL(IF((Feuil1!$B$5:$B$25=Feuil2!$A22)*(Feuil1!$L$4:$AU$4=Feuil2!X$4)*(Feuil1!$N$4:$AW$4=Y$4)*(Feuil1!$N$5:$AW$25&gt;0),Feuil1!$L$5:$AU$25),COUNTIF($C$4:X$4,X$4)),"")</f>
        <v/>
      </c>
      <c r="Y22" s="43">
        <f t="array" ref="Y22">IFERROR(MIN(IF((Feuil1!$B$5:$B$25=Feuil2!$A22)*(Feuil1!$L$4:$AU$4=Feuil2!X$4)*(Feuil1!$N$4:$AW$4=Y$4)*(Feuil1!$N$5:$AW$25&gt;0)*(Feuil1!$L$5:$AU$25=Feuil2!X22),Feuil1!$N$5:$AW$25)),"")</f>
        <v>0</v>
      </c>
    </row>
    <row r="23" spans="1:25" ht="15.75" thickBot="1" x14ac:dyDescent="0.3">
      <c r="A23" s="1">
        <v>42919</v>
      </c>
      <c r="C23" s="34" t="str">
        <f t="array" ref="C23">IFERROR(SMALL(IF((Feuil1!$B$5:$B$25=Feuil2!$A23)*(Feuil1!$L$4:$AU$4=Feuil2!C$4)*(Feuil1!$N$4:$AW$4=D$4)*(Feuil1!$N$5:$AW$25&gt;0),Feuil1!$L$5:$AU$25),COUNTIF($C$4:C$4,C$4)),"")</f>
        <v/>
      </c>
      <c r="D23" s="40">
        <f t="array" ref="D23">IFERROR(MIN(IF((Feuil1!$B$5:$B$25=Feuil2!$A23)*(Feuil1!$L$4:$AU$4=Feuil2!C$4)*(Feuil1!$N$4:$AW$4=D$4)*(Feuil1!$N$5:$AW$25&gt;0)*(Feuil1!$L$5:$AU$25=Feuil2!C23),Feuil1!$N$5:$AW$25)),"")</f>
        <v>0</v>
      </c>
      <c r="E23" s="33"/>
      <c r="F23" s="33" t="str">
        <f t="array" ref="F23">IFERROR(SMALL(IF((Feuil1!$B$5:$B$25=Feuil2!$A23)*(Feuil1!$L$4:$AU$4=Feuil2!F$4)*(Feuil1!$N$4:$AW$4=G$4)*(Feuil1!$N$5:$AW$25&gt;0),Feuil1!$L$5:$AU$25),COUNTIF($C$4:F$4,F$4)),"")</f>
        <v/>
      </c>
      <c r="G23" s="40">
        <f t="array" ref="G23">IFERROR(MIN(IF((Feuil1!$B$5:$B$25=Feuil2!$A23)*(Feuil1!$L$4:$AU$4=Feuil2!F$4)*(Feuil1!$N$4:$AW$4=G$4)*(Feuil1!$N$5:$AW$25&gt;0)*(Feuil1!$L$5:$AU$25=Feuil2!F23),Feuil1!$N$5:$AW$25)),"")</f>
        <v>0</v>
      </c>
      <c r="H23" s="33"/>
      <c r="I23" s="33" t="str">
        <f t="array" ref="I23">IFERROR(SMALL(IF((Feuil1!$B$5:$B$25=Feuil2!$A23)*(Feuil1!$L$4:$AU$4=Feuil2!I$4)*(Feuil1!$N$4:$AW$4=J$4)*(Feuil1!$N$5:$AW$25&gt;0),Feuil1!$L$5:$AU$25),COUNTIF($C$4:I$4,I$4)),"")</f>
        <v/>
      </c>
      <c r="J23" s="40">
        <f t="array" ref="J23">IFERROR(MIN(IF((Feuil1!$B$5:$B$25=Feuil2!$A23)*(Feuil1!$L$4:$AU$4=Feuil2!I$4)*(Feuil1!$N$4:$AW$4=J$4)*(Feuil1!$N$5:$AW$25&gt;0)*(Feuil1!$L$5:$AU$25=Feuil2!I23),Feuil1!$N$5:$AW$25)),"")</f>
        <v>0</v>
      </c>
      <c r="K23" s="33"/>
      <c r="L23" s="33" t="str">
        <f t="array" ref="L23">IFERROR(SMALL(IF((Feuil1!$B$5:$B$25=Feuil2!$A23)*(Feuil1!$L$4:$AU$4=Feuil2!L$4)*(Feuil1!$N$4:$AW$4=M$4)*(Feuil1!$N$5:$AW$25&gt;0),Feuil1!$L$5:$AU$25),COUNTIF($C$4:L$4,L$4)),"")</f>
        <v/>
      </c>
      <c r="M23" s="40">
        <f t="array" ref="M23">IFERROR(MIN(IF((Feuil1!$B$5:$B$25=Feuil2!$A23)*(Feuil1!$L$4:$AU$4=Feuil2!L$4)*(Feuil1!$N$4:$AW$4=M$4)*(Feuil1!$N$5:$AW$25&gt;0)*(Feuil1!$L$5:$AU$25=Feuil2!L23),Feuil1!$N$5:$AW$25)),"")</f>
        <v>0</v>
      </c>
      <c r="N23" s="33"/>
      <c r="O23" s="33" t="str">
        <f t="array" ref="O23">IFERROR(SMALL(IF((Feuil1!$B$5:$B$25=Feuil2!$A23)*(Feuil1!$L$4:$AU$4=Feuil2!O$4)*(Feuil1!$N$4:$AW$4=P$4)*(Feuil1!$N$5:$AW$25&gt;0),Feuil1!$L$5:$AU$25),COUNTIF($C$4:O$4,O$4)),"")</f>
        <v/>
      </c>
      <c r="P23" s="40">
        <f t="array" ref="P23">IFERROR(MIN(IF((Feuil1!$B$5:$B$25=Feuil2!$A23)*(Feuil1!$L$4:$AU$4=Feuil2!O$4)*(Feuil1!$N$4:$AW$4=P$4)*(Feuil1!$N$5:$AW$25&gt;0)*(Feuil1!$L$5:$AU$25=Feuil2!O23),Feuil1!$N$5:$AW$25)),"")</f>
        <v>0</v>
      </c>
      <c r="Q23" s="33"/>
      <c r="R23" s="33" t="str">
        <f t="array" ref="R23">IFERROR(SMALL(IF((Feuil1!$B$5:$B$25=Feuil2!$A23)*(Feuil1!$L$4:$AU$4=Feuil2!R$4)*(Feuil1!$N$4:$AW$4=S$4)*(Feuil1!$N$5:$AW$25&gt;0),Feuil1!$L$5:$AU$25),COUNTIF($C$4:R$4,R$4)),"")</f>
        <v/>
      </c>
      <c r="S23" s="40">
        <f t="array" ref="S23">IFERROR(MIN(IF((Feuil1!$B$5:$B$25=Feuil2!$A23)*(Feuil1!$L$4:$AU$4=Feuil2!R$4)*(Feuil1!$N$4:$AW$4=S$4)*(Feuil1!$N$5:$AW$25&gt;0)*(Feuil1!$L$5:$AU$25=Feuil2!R23),Feuil1!$N$5:$AW$25)),"")</f>
        <v>0</v>
      </c>
      <c r="T23" s="33"/>
      <c r="U23" s="33" t="str">
        <f t="array" ref="U23">IFERROR(SMALL(IF((Feuil1!$B$5:$B$25=Feuil2!$A23)*(Feuil1!$L$4:$AU$4=Feuil2!U$4)*(Feuil1!$N$4:$AW$4=V$4)*(Feuil1!$N$5:$AW$25&gt;0),Feuil1!$L$5:$AU$25),COUNTIF($C$4:U$4,U$4)),"")</f>
        <v/>
      </c>
      <c r="V23" s="40">
        <f t="array" ref="V23">IFERROR(MIN(IF((Feuil1!$B$5:$B$25=Feuil2!$A23)*(Feuil1!$L$4:$AU$4=Feuil2!U$4)*(Feuil1!$N$4:$AW$4=V$4)*(Feuil1!$N$5:$AW$25&gt;0)*(Feuil1!$L$5:$AU$25=Feuil2!U23),Feuil1!$N$5:$AW$25)),"")</f>
        <v>0</v>
      </c>
      <c r="W23" s="33"/>
      <c r="X23" s="33" t="str">
        <f t="array" ref="X23">IFERROR(SMALL(IF((Feuil1!$B$5:$B$25=Feuil2!$A23)*(Feuil1!$L$4:$AU$4=Feuil2!X$4)*(Feuil1!$N$4:$AW$4=Y$4)*(Feuil1!$N$5:$AW$25&gt;0),Feuil1!$L$5:$AU$25),COUNTIF($C$4:X$4,X$4)),"")</f>
        <v/>
      </c>
      <c r="Y23" s="43">
        <f t="array" ref="Y23">IFERROR(MIN(IF((Feuil1!$B$5:$B$25=Feuil2!$A23)*(Feuil1!$L$4:$AU$4=Feuil2!X$4)*(Feuil1!$N$4:$AW$4=Y$4)*(Feuil1!$N$5:$AW$25&gt;0)*(Feuil1!$L$5:$AU$25=Feuil2!X23),Feuil1!$N$5:$AW$25)),"")</f>
        <v>0</v>
      </c>
    </row>
    <row r="24" spans="1:25" ht="15.75" thickBot="1" x14ac:dyDescent="0.3">
      <c r="A24" s="1">
        <v>42920</v>
      </c>
      <c r="C24" s="35" t="str">
        <f t="array" ref="C24">IFERROR(SMALL(IF((Feuil1!$B$5:$B$25=Feuil2!$A24)*(Feuil1!$L$4:$AU$4=Feuil2!C$4)*(Feuil1!$N$4:$AW$4=D$4)*(Feuil1!$N$5:$AW$25&gt;0),Feuil1!$L$5:$AU$25),COUNTIF($C$4:C$4,C$4)),"")</f>
        <v/>
      </c>
      <c r="D24" s="41">
        <f t="array" ref="D24">IFERROR(MIN(IF((Feuil1!$B$5:$B$25=Feuil2!$A24)*(Feuil1!$L$4:$AU$4=Feuil2!C$4)*(Feuil1!$N$4:$AW$4=D$4)*(Feuil1!$N$5:$AW$25&gt;0)*(Feuil1!$L$5:$AU$25=Feuil2!C24),Feuil1!$N$5:$AW$25)),"")</f>
        <v>0</v>
      </c>
      <c r="E24" s="36"/>
      <c r="F24" s="36" t="str">
        <f t="array" ref="F24">IFERROR(SMALL(IF((Feuil1!$B$5:$B$25=Feuil2!$A24)*(Feuil1!$L$4:$AU$4=Feuil2!F$4)*(Feuil1!$N$4:$AW$4=G$4)*(Feuil1!$N$5:$AW$25&gt;0),Feuil1!$L$5:$AU$25),COUNTIF($C$4:F$4,F$4)),"")</f>
        <v/>
      </c>
      <c r="G24" s="41">
        <f t="array" ref="G24">IFERROR(MIN(IF((Feuil1!$B$5:$B$25=Feuil2!$A24)*(Feuil1!$L$4:$AU$4=Feuil2!F$4)*(Feuil1!$N$4:$AW$4=G$4)*(Feuil1!$N$5:$AW$25&gt;0)*(Feuil1!$L$5:$AU$25=Feuil2!F24),Feuil1!$N$5:$AW$25)),"")</f>
        <v>0</v>
      </c>
      <c r="H24" s="36"/>
      <c r="I24" s="36" t="str">
        <f t="array" ref="I24">IFERROR(SMALL(IF((Feuil1!$B$5:$B$25=Feuil2!$A24)*(Feuil1!$L$4:$AU$4=Feuil2!I$4)*(Feuil1!$N$4:$AW$4=J$4)*(Feuil1!$N$5:$AW$25&gt;0),Feuil1!$L$5:$AU$25),COUNTIF($C$4:I$4,I$4)),"")</f>
        <v/>
      </c>
      <c r="J24" s="41">
        <f t="array" ref="J24">IFERROR(MIN(IF((Feuil1!$B$5:$B$25=Feuil2!$A24)*(Feuil1!$L$4:$AU$4=Feuil2!I$4)*(Feuil1!$N$4:$AW$4=J$4)*(Feuil1!$N$5:$AW$25&gt;0)*(Feuil1!$L$5:$AU$25=Feuil2!I24),Feuil1!$N$5:$AW$25)),"")</f>
        <v>0</v>
      </c>
      <c r="K24" s="36"/>
      <c r="L24" s="36" t="str">
        <f t="array" ref="L24">IFERROR(SMALL(IF((Feuil1!$B$5:$B$25=Feuil2!$A24)*(Feuil1!$L$4:$AU$4=Feuil2!L$4)*(Feuil1!$N$4:$AW$4=M$4)*(Feuil1!$N$5:$AW$25&gt;0),Feuil1!$L$5:$AU$25),COUNTIF($C$4:L$4,L$4)),"")</f>
        <v/>
      </c>
      <c r="M24" s="41">
        <f t="array" ref="M24">IFERROR(MIN(IF((Feuil1!$B$5:$B$25=Feuil2!$A24)*(Feuil1!$L$4:$AU$4=Feuil2!L$4)*(Feuil1!$N$4:$AW$4=M$4)*(Feuil1!$N$5:$AW$25&gt;0)*(Feuil1!$L$5:$AU$25=Feuil2!L24),Feuil1!$N$5:$AW$25)),"")</f>
        <v>0</v>
      </c>
      <c r="N24" s="36"/>
      <c r="O24" s="36" t="str">
        <f t="array" ref="O24">IFERROR(SMALL(IF((Feuil1!$B$5:$B$25=Feuil2!$A24)*(Feuil1!$L$4:$AU$4=Feuil2!O$4)*(Feuil1!$N$4:$AW$4=P$4)*(Feuil1!$N$5:$AW$25&gt;0),Feuil1!$L$5:$AU$25),COUNTIF($C$4:O$4,O$4)),"")</f>
        <v/>
      </c>
      <c r="P24" s="41">
        <f t="array" ref="P24">IFERROR(MIN(IF((Feuil1!$B$5:$B$25=Feuil2!$A24)*(Feuil1!$L$4:$AU$4=Feuil2!O$4)*(Feuil1!$N$4:$AW$4=P$4)*(Feuil1!$N$5:$AW$25&gt;0)*(Feuil1!$L$5:$AU$25=Feuil2!O24),Feuil1!$N$5:$AW$25)),"")</f>
        <v>0</v>
      </c>
      <c r="Q24" s="36"/>
      <c r="R24" s="36" t="str">
        <f t="array" ref="R24">IFERROR(SMALL(IF((Feuil1!$B$5:$B$25=Feuil2!$A24)*(Feuil1!$L$4:$AU$4=Feuil2!R$4)*(Feuil1!$N$4:$AW$4=S$4)*(Feuil1!$N$5:$AW$25&gt;0),Feuil1!$L$5:$AU$25),COUNTIF($C$4:R$4,R$4)),"")</f>
        <v/>
      </c>
      <c r="S24" s="41">
        <f t="array" ref="S24">IFERROR(MIN(IF((Feuil1!$B$5:$B$25=Feuil2!$A24)*(Feuil1!$L$4:$AU$4=Feuil2!R$4)*(Feuil1!$N$4:$AW$4=S$4)*(Feuil1!$N$5:$AW$25&gt;0)*(Feuil1!$L$5:$AU$25=Feuil2!R24),Feuil1!$N$5:$AW$25)),"")</f>
        <v>0</v>
      </c>
      <c r="T24" s="36"/>
      <c r="U24" s="36" t="str">
        <f t="array" ref="U24">IFERROR(SMALL(IF((Feuil1!$B$5:$B$25=Feuil2!$A24)*(Feuil1!$L$4:$AU$4=Feuil2!U$4)*(Feuil1!$N$4:$AW$4=V$4)*(Feuil1!$N$5:$AW$25&gt;0),Feuil1!$L$5:$AU$25),COUNTIF($C$4:U$4,U$4)),"")</f>
        <v/>
      </c>
      <c r="V24" s="41">
        <f t="array" ref="V24">IFERROR(MIN(IF((Feuil1!$B$5:$B$25=Feuil2!$A24)*(Feuil1!$L$4:$AU$4=Feuil2!U$4)*(Feuil1!$N$4:$AW$4=V$4)*(Feuil1!$N$5:$AW$25&gt;0)*(Feuil1!$L$5:$AU$25=Feuil2!U24),Feuil1!$N$5:$AW$25)),"")</f>
        <v>0</v>
      </c>
      <c r="W24" s="36"/>
      <c r="X24" s="36" t="str">
        <f t="array" ref="X24">IFERROR(SMALL(IF((Feuil1!$B$5:$B$25=Feuil2!$A24)*(Feuil1!$L$4:$AU$4=Feuil2!X$4)*(Feuil1!$N$4:$AW$4=Y$4)*(Feuil1!$N$5:$AW$25&gt;0),Feuil1!$L$5:$AU$25),COUNTIF($C$4:X$4,X$4)),"")</f>
        <v/>
      </c>
      <c r="Y24" s="44">
        <f t="array" ref="Y24">IFERROR(MIN(IF((Feuil1!$B$5:$B$25=Feuil2!$A24)*(Feuil1!$L$4:$AU$4=Feuil2!X$4)*(Feuil1!$N$4:$AW$4=Y$4)*(Feuil1!$N$5:$AW$25&gt;0)*(Feuil1!$L$5:$AU$25=Feuil2!X24),Feuil1!$N$5:$AW$25)),"")</f>
        <v>0</v>
      </c>
    </row>
    <row r="25" spans="1:25" ht="15.75" thickBot="1" x14ac:dyDescent="0.3">
      <c r="A25" s="1">
        <v>42921</v>
      </c>
      <c r="C25" s="37" t="str">
        <f t="array" ref="C25">IFERROR(SMALL(IF((Feuil1!$B$5:$B$25=Feuil2!$A25)*(Feuil1!$L$4:$AU$4=Feuil2!C$4)*(Feuil1!$N$4:$AW$4=D$4)*(Feuil1!$N$5:$AW$25&gt;0),Feuil1!$L$5:$AU$25),COUNTIF($C$4:C$4,C$4)),"")</f>
        <v/>
      </c>
      <c r="D25" s="42">
        <f t="array" ref="D25">IFERROR(MIN(IF((Feuil1!$B$5:$B$25=Feuil2!$A25)*(Feuil1!$L$4:$AU$4=Feuil2!C$4)*(Feuil1!$N$4:$AW$4=D$4)*(Feuil1!$N$5:$AW$25&gt;0)*(Feuil1!$L$5:$AU$25=Feuil2!C25),Feuil1!$N$5:$AW$25)),"")</f>
        <v>0</v>
      </c>
      <c r="E25" s="38"/>
      <c r="F25" s="38" t="str">
        <f t="array" ref="F25">IFERROR(SMALL(IF((Feuil1!$B$5:$B$25=Feuil2!$A25)*(Feuil1!$L$4:$AU$4=Feuil2!F$4)*(Feuil1!$N$4:$AW$4=G$4)*(Feuil1!$N$5:$AW$25&gt;0),Feuil1!$L$5:$AU$25),COUNTIF($C$4:F$4,F$4)),"")</f>
        <v/>
      </c>
      <c r="G25" s="42">
        <f t="array" ref="G25">IFERROR(MIN(IF((Feuil1!$B$5:$B$25=Feuil2!$A25)*(Feuil1!$L$4:$AU$4=Feuil2!F$4)*(Feuil1!$N$4:$AW$4=G$4)*(Feuil1!$N$5:$AW$25&gt;0)*(Feuil1!$L$5:$AU$25=Feuil2!F25),Feuil1!$N$5:$AW$25)),"")</f>
        <v>0</v>
      </c>
      <c r="H25" s="38"/>
      <c r="I25" s="38" t="str">
        <f t="array" ref="I25">IFERROR(SMALL(IF((Feuil1!$B$5:$B$25=Feuil2!$A25)*(Feuil1!$L$4:$AU$4=Feuil2!I$4)*(Feuil1!$N$4:$AW$4=J$4)*(Feuil1!$N$5:$AW$25&gt;0),Feuil1!$L$5:$AU$25),COUNTIF($C$4:I$4,I$4)),"")</f>
        <v/>
      </c>
      <c r="J25" s="42">
        <f t="array" ref="J25">IFERROR(MIN(IF((Feuil1!$B$5:$B$25=Feuil2!$A25)*(Feuil1!$L$4:$AU$4=Feuil2!I$4)*(Feuil1!$N$4:$AW$4=J$4)*(Feuil1!$N$5:$AW$25&gt;0)*(Feuil1!$L$5:$AU$25=Feuil2!I25),Feuil1!$N$5:$AW$25)),"")</f>
        <v>0</v>
      </c>
      <c r="K25" s="38"/>
      <c r="L25" s="38" t="str">
        <f t="array" ref="L25">IFERROR(SMALL(IF((Feuil1!$B$5:$B$25=Feuil2!$A25)*(Feuil1!$L$4:$AU$4=Feuil2!L$4)*(Feuil1!$N$4:$AW$4=M$4)*(Feuil1!$N$5:$AW$25&gt;0),Feuil1!$L$5:$AU$25),COUNTIF($C$4:L$4,L$4)),"")</f>
        <v/>
      </c>
      <c r="M25" s="42">
        <f t="array" ref="M25">IFERROR(MIN(IF((Feuil1!$B$5:$B$25=Feuil2!$A25)*(Feuil1!$L$4:$AU$4=Feuil2!L$4)*(Feuil1!$N$4:$AW$4=M$4)*(Feuil1!$N$5:$AW$25&gt;0)*(Feuil1!$L$5:$AU$25=Feuil2!L25),Feuil1!$N$5:$AW$25)),"")</f>
        <v>0</v>
      </c>
      <c r="N25" s="38"/>
      <c r="O25" s="38" t="str">
        <f t="array" ref="O25">IFERROR(SMALL(IF((Feuil1!$B$5:$B$25=Feuil2!$A25)*(Feuil1!$L$4:$AU$4=Feuil2!O$4)*(Feuil1!$N$4:$AW$4=P$4)*(Feuil1!$N$5:$AW$25&gt;0),Feuil1!$L$5:$AU$25),COUNTIF($C$4:O$4,O$4)),"")</f>
        <v/>
      </c>
      <c r="P25" s="42">
        <f t="array" ref="P25">IFERROR(MIN(IF((Feuil1!$B$5:$B$25=Feuil2!$A25)*(Feuil1!$L$4:$AU$4=Feuil2!O$4)*(Feuil1!$N$4:$AW$4=P$4)*(Feuil1!$N$5:$AW$25&gt;0)*(Feuil1!$L$5:$AU$25=Feuil2!O25),Feuil1!$N$5:$AW$25)),"")</f>
        <v>0</v>
      </c>
      <c r="Q25" s="38"/>
      <c r="R25" s="38" t="str">
        <f t="array" ref="R25">IFERROR(SMALL(IF((Feuil1!$B$5:$B$25=Feuil2!$A25)*(Feuil1!$L$4:$AU$4=Feuil2!R$4)*(Feuil1!$N$4:$AW$4=S$4)*(Feuil1!$N$5:$AW$25&gt;0),Feuil1!$L$5:$AU$25),COUNTIF($C$4:R$4,R$4)),"")</f>
        <v/>
      </c>
      <c r="S25" s="42">
        <f t="array" ref="S25">IFERROR(MIN(IF((Feuil1!$B$5:$B$25=Feuil2!$A25)*(Feuil1!$L$4:$AU$4=Feuil2!R$4)*(Feuil1!$N$4:$AW$4=S$4)*(Feuil1!$N$5:$AW$25&gt;0)*(Feuil1!$L$5:$AU$25=Feuil2!R25),Feuil1!$N$5:$AW$25)),"")</f>
        <v>0</v>
      </c>
      <c r="T25" s="38"/>
      <c r="U25" s="38" t="str">
        <f t="array" ref="U25">IFERROR(SMALL(IF((Feuil1!$B$5:$B$25=Feuil2!$A25)*(Feuil1!$L$4:$AU$4=Feuil2!U$4)*(Feuil1!$N$4:$AW$4=V$4)*(Feuil1!$N$5:$AW$25&gt;0),Feuil1!$L$5:$AU$25),COUNTIF($C$4:U$4,U$4)),"")</f>
        <v/>
      </c>
      <c r="V25" s="42">
        <f t="array" ref="V25">IFERROR(MIN(IF((Feuil1!$B$5:$B$25=Feuil2!$A25)*(Feuil1!$L$4:$AU$4=Feuil2!U$4)*(Feuil1!$N$4:$AW$4=V$4)*(Feuil1!$N$5:$AW$25&gt;0)*(Feuil1!$L$5:$AU$25=Feuil2!U25),Feuil1!$N$5:$AW$25)),"")</f>
        <v>0</v>
      </c>
      <c r="W25" s="38"/>
      <c r="X25" s="38" t="str">
        <f t="array" ref="X25">IFERROR(SMALL(IF((Feuil1!$B$5:$B$25=Feuil2!$A25)*(Feuil1!$L$4:$AU$4=Feuil2!X$4)*(Feuil1!$N$4:$AW$4=Y$4)*(Feuil1!$N$5:$AW$25&gt;0),Feuil1!$L$5:$AU$25),COUNTIF($C$4:X$4,X$4)),"")</f>
        <v/>
      </c>
      <c r="Y25" s="45">
        <f t="array" ref="Y25">IFERROR(MIN(IF((Feuil1!$B$5:$B$25=Feuil2!$A25)*(Feuil1!$L$4:$AU$4=Feuil2!X$4)*(Feuil1!$N$4:$AW$4=Y$4)*(Feuil1!$N$5:$AW$25&gt;0)*(Feuil1!$L$5:$AU$25=Feuil2!X25),Feuil1!$N$5:$AW$25)),"")</f>
        <v>0</v>
      </c>
    </row>
  </sheetData>
  <mergeCells count="8">
    <mergeCell ref="U3:V3"/>
    <mergeCell ref="X3:Y3"/>
    <mergeCell ref="C3:D3"/>
    <mergeCell ref="F3:G3"/>
    <mergeCell ref="I3:J3"/>
    <mergeCell ref="L3:M3"/>
    <mergeCell ref="O3:P3"/>
    <mergeCell ref="R3:S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dcterms:created xsi:type="dcterms:W3CDTF">2017-06-23T07:33:46Z</dcterms:created>
  <dcterms:modified xsi:type="dcterms:W3CDTF">2017-06-24T19:24:08Z</dcterms:modified>
</cp:coreProperties>
</file>