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60" windowWidth="19320" windowHeight="10005"/>
  </bookViews>
  <sheets>
    <sheet name="Feuil1" sheetId="1" r:id="rId1"/>
    <sheet name="Feuil2" sheetId="2" r:id="rId2"/>
    <sheet name="Feuil3" sheetId="3" r:id="rId3"/>
  </sheets>
  <definedNames>
    <definedName name="CA">Feuil1!$B$13</definedName>
    <definedName name="PVHT">Feuil1!$B$26</definedName>
    <definedName name="TVA">Feuil1!$B$27</definedName>
  </definedNames>
  <calcPr calcId="125725"/>
</workbook>
</file>

<file path=xl/calcChain.xml><?xml version="1.0" encoding="utf-8"?>
<calcChain xmlns="http://schemas.openxmlformats.org/spreadsheetml/2006/main">
  <c r="B21" i="1"/>
  <c r="B14"/>
  <c r="B10"/>
  <c r="B6"/>
  <c r="B8" s="1"/>
  <c r="B9" s="1"/>
  <c r="B13" l="1"/>
  <c r="D7"/>
  <c r="D5"/>
  <c r="B20" l="1"/>
  <c r="B25" s="1"/>
  <c r="B30" s="1"/>
  <c r="B28"/>
  <c r="D27"/>
  <c r="B26"/>
  <c r="B29"/>
  <c r="D29"/>
</calcChain>
</file>

<file path=xl/sharedStrings.xml><?xml version="1.0" encoding="utf-8"?>
<sst xmlns="http://schemas.openxmlformats.org/spreadsheetml/2006/main" count="31" uniqueCount="27">
  <si>
    <t>Remise</t>
  </si>
  <si>
    <t>Escompte</t>
  </si>
  <si>
    <t>1er Net</t>
  </si>
  <si>
    <t>2ème Net</t>
  </si>
  <si>
    <t>Transport</t>
  </si>
  <si>
    <t>Assurance</t>
  </si>
  <si>
    <t>Energie</t>
  </si>
  <si>
    <t>Maintenance</t>
  </si>
  <si>
    <t>Netoyage</t>
  </si>
  <si>
    <t>Personnel</t>
  </si>
  <si>
    <t>Commissions Vendeurs</t>
  </si>
  <si>
    <t>Franchise</t>
  </si>
  <si>
    <t>Prix d'Achat Brut/PAB</t>
  </si>
  <si>
    <t>Prix d'Achat Net/PAN</t>
  </si>
  <si>
    <t>Frais d'Achat/FA</t>
  </si>
  <si>
    <t>Frais de Production/FP</t>
  </si>
  <si>
    <t>Coût de Production/CP</t>
  </si>
  <si>
    <t>Coût de Revient/CR</t>
  </si>
  <si>
    <t>Prix de Vente HT/PV HT</t>
  </si>
  <si>
    <t>Coût d'Achat/CA</t>
  </si>
  <si>
    <t>Frais de Ventes/FV</t>
  </si>
  <si>
    <t>Prix de Vente TTC/PV TTC</t>
  </si>
  <si>
    <t>Montant</t>
  </si>
  <si>
    <t>TVA 5.5% ou 19.60%</t>
  </si>
  <si>
    <t>TM</t>
  </si>
  <si>
    <t>Marge Brutte/MB</t>
  </si>
  <si>
    <t>Marge Nette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</si>
</sst>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12">
    <font>
      <sz val="11"/>
      <color theme="1"/>
      <name val="Calibri"/>
      <family val="2"/>
      <scheme val="minor"/>
    </font>
    <font>
      <sz val="14"/>
      <color indexed="8"/>
      <name val="Calibri"/>
      <family val="2"/>
    </font>
    <font>
      <b/>
      <sz val="14"/>
      <color indexed="8"/>
      <name val="Calibri"/>
      <family val="2"/>
    </font>
    <font>
      <b/>
      <sz val="11"/>
      <color rgb="FFFF0000"/>
      <name val="Calibri"/>
      <family val="2"/>
      <scheme val="minor"/>
    </font>
    <font>
      <b/>
      <sz val="11"/>
      <color rgb="FF0000FF"/>
      <name val="Calibri"/>
      <family val="2"/>
      <scheme val="minor"/>
    </font>
    <font>
      <i/>
      <sz val="14"/>
      <color rgb="FF0000CC"/>
      <name val="Calibri"/>
      <family val="2"/>
    </font>
    <font>
      <b/>
      <sz val="14"/>
      <color rgb="FF0000CC"/>
      <name val="Calibri"/>
      <family val="2"/>
    </font>
    <font>
      <b/>
      <sz val="20"/>
      <color rgb="FF0000CC"/>
      <name val="Calibri"/>
      <family val="2"/>
    </font>
    <font>
      <b/>
      <sz val="14"/>
      <color rgb="FF7030A0"/>
      <name val="Calibri"/>
      <family val="2"/>
      <scheme val="minor"/>
    </font>
    <font>
      <b/>
      <sz val="20"/>
      <color theme="9" tint="-0.499984740745262"/>
      <name val="Castellar"/>
      <family val="1"/>
    </font>
    <font>
      <b/>
      <sz val="14"/>
      <color theme="9" tint="-0.249977111117893"/>
      <name val="Calibri"/>
      <family val="2"/>
    </font>
    <font>
      <b/>
      <sz val="14"/>
      <color rgb="FF7030A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/>
    <xf numFmtId="164" fontId="0" fillId="0" borderId="0" xfId="0" applyNumberFormat="1" applyAlignment="1">
      <alignment vertical="center"/>
    </xf>
    <xf numFmtId="10" fontId="0" fillId="0" borderId="0" xfId="0" applyNumberFormat="1" applyAlignment="1">
      <alignment vertical="center"/>
    </xf>
    <xf numFmtId="0" fontId="3" fillId="0" borderId="0" xfId="0" applyFont="1"/>
    <xf numFmtId="0" fontId="4" fillId="0" borderId="0" xfId="0" applyFont="1"/>
    <xf numFmtId="0" fontId="5" fillId="0" borderId="0" xfId="0" applyFont="1" applyAlignment="1">
      <alignment vertical="center"/>
    </xf>
    <xf numFmtId="0" fontId="2" fillId="2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164" fontId="0" fillId="0" borderId="0" xfId="0" applyNumberFormat="1" applyAlignment="1">
      <alignment horizontal="right" vertical="center"/>
    </xf>
    <xf numFmtId="0" fontId="6" fillId="2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10" fontId="0" fillId="0" borderId="0" xfId="0" applyNumberFormat="1"/>
    <xf numFmtId="0" fontId="10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10" fontId="0" fillId="0" borderId="0" xfId="0" applyNumberFormat="1" applyAlignment="1">
      <alignment horizontal="right" vertical="center"/>
    </xf>
    <xf numFmtId="0" fontId="9" fillId="0" borderId="0" xfId="0" applyFont="1" applyAlignment="1">
      <alignment horizontal="center"/>
    </xf>
    <xf numFmtId="0" fontId="7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00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419100</xdr:colOff>
      <xdr:row>15</xdr:row>
      <xdr:rowOff>63500</xdr:rowOff>
    </xdr:from>
    <xdr:to>
      <xdr:col>12</xdr:col>
      <xdr:colOff>495300</xdr:colOff>
      <xdr:row>21</xdr:row>
      <xdr:rowOff>279400</xdr:rowOff>
    </xdr:to>
    <xdr:sp macro="" textlink="">
      <xdr:nvSpPr>
        <xdr:cNvPr id="2" name="ZoneTexte 1"/>
        <xdr:cNvSpPr txBox="1"/>
      </xdr:nvSpPr>
      <xdr:spPr>
        <a:xfrm>
          <a:off x="7734300" y="4381500"/>
          <a:ext cx="4648200" cy="1968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400"/>
            <a:t>Est-ce que le calcul est dans le bon ordre et cohérent.</a:t>
          </a:r>
        </a:p>
        <a:p>
          <a:r>
            <a:rPr lang="fr-FR" sz="1400"/>
            <a:t>Quels pourraient être les autres posts à rajouter dans  Le PA, le CA et le CP.</a:t>
          </a:r>
        </a:p>
        <a:p>
          <a:r>
            <a:rPr lang="fr-FR" sz="1400"/>
            <a:t>Y-a-t-il d'autres</a:t>
          </a:r>
          <a:r>
            <a:rPr lang="fr-FR" sz="1400" baseline="0"/>
            <a:t> calculs utiles et nécessaires dans le cadre d'une démarche commerciale ???</a:t>
          </a:r>
        </a:p>
        <a:p>
          <a:r>
            <a:rPr lang="fr-FR" sz="1400" baseline="0"/>
            <a:t>Par exemple le Taux de Marque, où pourrais-je le mettre ??</a:t>
          </a:r>
          <a:endParaRPr lang="fr-FR" sz="1400"/>
        </a:p>
      </xdr:txBody>
    </xdr:sp>
    <xdr:clientData/>
  </xdr:twoCellAnchor>
  <xdr:twoCellAnchor editAs="oneCell">
    <xdr:from>
      <xdr:col>1</xdr:col>
      <xdr:colOff>876300</xdr:colOff>
      <xdr:row>28</xdr:row>
      <xdr:rowOff>266700</xdr:rowOff>
    </xdr:from>
    <xdr:to>
      <xdr:col>5</xdr:col>
      <xdr:colOff>279400</xdr:colOff>
      <xdr:row>33</xdr:row>
      <xdr:rowOff>63500</xdr:rowOff>
    </xdr:to>
    <xdr:grpSp>
      <xdr:nvGrpSpPr>
        <xdr:cNvPr id="5" name="Groupe 4"/>
        <xdr:cNvGrpSpPr/>
      </xdr:nvGrpSpPr>
      <xdr:grpSpPr>
        <a:xfrm>
          <a:off x="3187700" y="8382000"/>
          <a:ext cx="2882900" cy="1257300"/>
          <a:chOff x="3949700" y="8382000"/>
          <a:chExt cx="2882900" cy="1257300"/>
        </a:xfrm>
      </xdr:grpSpPr>
      <xdr:cxnSp macro="">
        <xdr:nvCxnSpPr>
          <xdr:cNvPr id="4" name="Connecteur droit avec flèche 3"/>
          <xdr:cNvCxnSpPr/>
        </xdr:nvCxnSpPr>
        <xdr:spPr>
          <a:xfrm rot="10800000">
            <a:off x="3949700" y="8382000"/>
            <a:ext cx="622300" cy="508000"/>
          </a:xfrm>
          <a:prstGeom prst="straightConnector1">
            <a:avLst/>
          </a:prstGeom>
          <a:ln w="28575">
            <a:solidFill>
              <a:schemeClr val="tx1"/>
            </a:solidFill>
            <a:tailEnd type="arrow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sp macro="" textlink="">
        <xdr:nvSpPr>
          <xdr:cNvPr id="6" name="ZoneTexte 5"/>
          <xdr:cNvSpPr txBox="1"/>
        </xdr:nvSpPr>
        <xdr:spPr>
          <a:xfrm>
            <a:off x="4495800" y="8801100"/>
            <a:ext cx="2336800" cy="8382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1400">
                <a:solidFill>
                  <a:srgbClr val="FF0000"/>
                </a:solidFill>
              </a:rPr>
              <a:t>Je n'arrive pas à faire PV HT (Cellule PVHT) - CA (Cellule CA) ou encore C26-C13 ????</a:t>
            </a:r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33"/>
  <sheetViews>
    <sheetView tabSelected="1" topLeftCell="A13" zoomScale="75" zoomScaleNormal="75" workbookViewId="0">
      <selection activeCell="A13" sqref="A1:A1048576"/>
    </sheetView>
  </sheetViews>
  <sheetFormatPr baseColWidth="10" defaultRowHeight="15"/>
  <cols>
    <col min="1" max="1" width="34.7109375" customWidth="1"/>
    <col min="2" max="2" width="13.42578125" customWidth="1"/>
    <col min="3" max="3" width="14.7109375" customWidth="1"/>
    <col min="4" max="4" width="12.5703125" bestFit="1" customWidth="1"/>
  </cols>
  <sheetData>
    <row r="1" spans="1:4" ht="27">
      <c r="A1" s="18"/>
      <c r="B1" s="18"/>
      <c r="C1" s="18"/>
    </row>
    <row r="2" spans="1:4" ht="21.75" customHeight="1">
      <c r="A2" s="19"/>
      <c r="B2" s="19"/>
      <c r="C2" s="19"/>
    </row>
    <row r="4" spans="1:4" ht="22.5" customHeight="1">
      <c r="A4" s="13" t="s">
        <v>12</v>
      </c>
      <c r="B4" s="3"/>
    </row>
    <row r="5" spans="1:4" ht="22.5" customHeight="1">
      <c r="A5" s="7" t="s">
        <v>0</v>
      </c>
      <c r="B5" s="4"/>
      <c r="C5" s="10" t="s">
        <v>22</v>
      </c>
      <c r="D5" s="11">
        <f>SUM(B4-B6)</f>
        <v>0</v>
      </c>
    </row>
    <row r="6" spans="1:4" ht="22.5" customHeight="1">
      <c r="A6" s="1" t="s">
        <v>2</v>
      </c>
      <c r="B6" s="3">
        <f>SUM(B4)-(B4*B5)</f>
        <v>0</v>
      </c>
    </row>
    <row r="7" spans="1:4" ht="22.5" customHeight="1">
      <c r="A7" s="7" t="s">
        <v>1</v>
      </c>
      <c r="B7" s="4"/>
      <c r="C7" s="10" t="s">
        <v>22</v>
      </c>
      <c r="D7" s="11">
        <f>SUM(B6-B8)</f>
        <v>0</v>
      </c>
    </row>
    <row r="8" spans="1:4" ht="22.5" customHeight="1">
      <c r="A8" s="1" t="s">
        <v>3</v>
      </c>
      <c r="B8" s="3">
        <f>SUM(B6)-(B6*B7)</f>
        <v>0</v>
      </c>
    </row>
    <row r="9" spans="1:4" ht="22.5" customHeight="1">
      <c r="A9" s="13" t="s">
        <v>13</v>
      </c>
      <c r="B9" s="3">
        <f>B8</f>
        <v>0</v>
      </c>
    </row>
    <row r="10" spans="1:4" ht="22.5" customHeight="1">
      <c r="A10" s="7" t="s">
        <v>14</v>
      </c>
      <c r="B10" s="3">
        <f>SUM(B11:B12)</f>
        <v>0</v>
      </c>
    </row>
    <row r="11" spans="1:4" ht="22.5" customHeight="1">
      <c r="A11" s="1" t="s">
        <v>4</v>
      </c>
      <c r="B11" s="3"/>
    </row>
    <row r="12" spans="1:4" ht="22.5" customHeight="1">
      <c r="A12" s="1" t="s">
        <v>5</v>
      </c>
      <c r="B12" s="3"/>
    </row>
    <row r="13" spans="1:4" ht="22.5" customHeight="1">
      <c r="A13" s="13" t="s">
        <v>19</v>
      </c>
      <c r="B13" s="3">
        <f>SUM(B9+B10)</f>
        <v>0</v>
      </c>
    </row>
    <row r="14" spans="1:4" ht="22.5" customHeight="1">
      <c r="A14" s="7" t="s">
        <v>15</v>
      </c>
      <c r="B14" s="3">
        <f>SUM(B15:B19)</f>
        <v>0</v>
      </c>
    </row>
    <row r="15" spans="1:4" ht="22.5" customHeight="1">
      <c r="A15" s="1" t="s">
        <v>6</v>
      </c>
      <c r="B15" s="3"/>
    </row>
    <row r="16" spans="1:4" ht="22.5" customHeight="1">
      <c r="A16" s="1" t="s">
        <v>7</v>
      </c>
      <c r="B16" s="3"/>
    </row>
    <row r="17" spans="1:5" ht="22.5" customHeight="1">
      <c r="A17" s="1" t="s">
        <v>8</v>
      </c>
      <c r="B17" s="3"/>
    </row>
    <row r="18" spans="1:5" ht="22.5" customHeight="1">
      <c r="A18" s="1" t="s">
        <v>9</v>
      </c>
      <c r="B18" s="3"/>
    </row>
    <row r="19" spans="1:5" ht="22.5" customHeight="1">
      <c r="A19" s="1" t="s">
        <v>4</v>
      </c>
      <c r="B19" s="3"/>
      <c r="D19" s="5"/>
    </row>
    <row r="20" spans="1:5" ht="22.5" customHeight="1">
      <c r="A20" s="13" t="s">
        <v>16</v>
      </c>
      <c r="B20" s="3">
        <f>SUM(CA+B14)</f>
        <v>0</v>
      </c>
    </row>
    <row r="21" spans="1:5" ht="22.5" customHeight="1">
      <c r="A21" s="7" t="s">
        <v>20</v>
      </c>
      <c r="B21" s="3">
        <f>SUM(B22:B24)</f>
        <v>0</v>
      </c>
    </row>
    <row r="22" spans="1:5" ht="22.5" customHeight="1">
      <c r="A22" s="1" t="s">
        <v>10</v>
      </c>
      <c r="B22" s="3"/>
    </row>
    <row r="23" spans="1:5" ht="22.5" customHeight="1">
      <c r="A23" s="1" t="s">
        <v>5</v>
      </c>
      <c r="B23" s="3"/>
    </row>
    <row r="24" spans="1:5" ht="22.5" customHeight="1">
      <c r="A24" s="1" t="s">
        <v>11</v>
      </c>
      <c r="B24" s="3"/>
    </row>
    <row r="25" spans="1:5" ht="22.5" customHeight="1">
      <c r="A25" s="13" t="s">
        <v>17</v>
      </c>
      <c r="B25" s="3">
        <f>SUM(B20+B21)</f>
        <v>0</v>
      </c>
    </row>
    <row r="26" spans="1:5" ht="22.5" customHeight="1">
      <c r="A26" s="8" t="s">
        <v>18</v>
      </c>
      <c r="B26" s="3">
        <f ca="1">SUM(CA+B29)</f>
        <v>0</v>
      </c>
    </row>
    <row r="27" spans="1:5" ht="22.5" customHeight="1">
      <c r="A27" s="12" t="s">
        <v>23</v>
      </c>
      <c r="B27" s="4"/>
      <c r="C27" s="10" t="s">
        <v>22</v>
      </c>
      <c r="D27" s="11">
        <f ca="1">SUM(PVHT*B27)</f>
        <v>0</v>
      </c>
    </row>
    <row r="28" spans="1:5" ht="22.5" customHeight="1">
      <c r="A28" s="9" t="s">
        <v>21</v>
      </c>
      <c r="B28" s="3">
        <f ca="1">SUM(PVHT)*(1+TVA)</f>
        <v>0</v>
      </c>
    </row>
    <row r="29" spans="1:5" ht="22.5" customHeight="1">
      <c r="A29" s="15" t="s">
        <v>25</v>
      </c>
      <c r="B29" s="3">
        <f ca="1">PVHT-CA</f>
        <v>0</v>
      </c>
      <c r="C29" s="16" t="s">
        <v>24</v>
      </c>
      <c r="D29" s="17" t="e">
        <f ca="1">SUM(B29*100/PVHT)</f>
        <v>#DIV/0!</v>
      </c>
      <c r="E29" s="6"/>
    </row>
    <row r="30" spans="1:5" ht="22.5" customHeight="1">
      <c r="A30" s="15" t="s">
        <v>26</v>
      </c>
      <c r="B30" s="3">
        <f>SUM(CA-B25)</f>
        <v>0</v>
      </c>
      <c r="D30" s="14"/>
    </row>
    <row r="31" spans="1:5" ht="22.5" customHeight="1">
      <c r="A31" s="1"/>
    </row>
    <row r="32" spans="1:5" ht="22.5" customHeight="1">
      <c r="A32" s="1"/>
    </row>
    <row r="33" spans="1:1" ht="22.5" customHeight="1">
      <c r="A33" s="2"/>
    </row>
  </sheetData>
  <mergeCells count="2">
    <mergeCell ref="A1:C1"/>
    <mergeCell ref="A2:C2"/>
  </mergeCells>
  <phoneticPr fontId="0" type="noConversion"/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CA</vt:lpstr>
      <vt:lpstr>PVHT</vt:lpstr>
      <vt:lpstr>TVA</vt:lpstr>
    </vt:vector>
  </TitlesOfParts>
  <Company>TOSHIBA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Dominick MEXMAIN</dc:creator>
  <cp:lastModifiedBy>Dominick MEXMAIN</cp:lastModifiedBy>
  <cp:lastPrinted>2010-12-28T23:50:43Z</cp:lastPrinted>
  <dcterms:created xsi:type="dcterms:W3CDTF">2010-12-07T19:58:44Z</dcterms:created>
  <dcterms:modified xsi:type="dcterms:W3CDTF">2011-01-16T16:42:45Z</dcterms:modified>
</cp:coreProperties>
</file>