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20" windowWidth="1980" windowHeight="1116" tabRatio="851" activeTab="12"/>
  </bookViews>
  <sheets>
    <sheet name="DEC13" sheetId="52" r:id="rId1"/>
    <sheet name="NOV13" sheetId="51" r:id="rId2"/>
    <sheet name="OCT13" sheetId="50" r:id="rId3"/>
    <sheet name="SEPT13" sheetId="49" r:id="rId4"/>
    <sheet name="AOUT13" sheetId="48" r:id="rId5"/>
    <sheet name="JUIL13" sheetId="47" r:id="rId6"/>
    <sheet name="JUIN13" sheetId="46" r:id="rId7"/>
    <sheet name="MAI13" sheetId="45" r:id="rId8"/>
    <sheet name="AVRIL13" sheetId="44" r:id="rId9"/>
    <sheet name="MARS13" sheetId="43" r:id="rId10"/>
    <sheet name="FEV13" sheetId="42" r:id="rId11"/>
    <sheet name="JANV13" sheetId="41" r:id="rId12"/>
    <sheet name="DEC12" sheetId="40" r:id="rId13"/>
    <sheet name="NOV12" sheetId="39" r:id="rId14"/>
  </sheets>
  <calcPr calcId="145621"/>
</workbook>
</file>

<file path=xl/calcChain.xml><?xml version="1.0" encoding="utf-8"?>
<calcChain xmlns="http://schemas.openxmlformats.org/spreadsheetml/2006/main">
  <c r="C2" i="51" l="1"/>
  <c r="C37" i="51"/>
  <c r="D37" i="51"/>
  <c r="E37" i="51"/>
  <c r="F37" i="51"/>
  <c r="G37" i="51"/>
  <c r="H37" i="51"/>
  <c r="I37" i="51"/>
  <c r="C40" i="51"/>
  <c r="F37" i="42" l="1"/>
  <c r="M19" i="42"/>
  <c r="D37" i="42" l="1"/>
  <c r="H37" i="42"/>
  <c r="F37" i="41"/>
  <c r="M19" i="41"/>
  <c r="M19" i="40"/>
  <c r="F37" i="40" s="1"/>
  <c r="C37" i="39" l="1"/>
  <c r="C40" i="39" s="1"/>
  <c r="D37" i="39"/>
  <c r="E37" i="39"/>
  <c r="F37" i="39"/>
  <c r="G37" i="39"/>
  <c r="H37" i="39"/>
  <c r="I37" i="39"/>
  <c r="H37" i="52" l="1"/>
  <c r="F37" i="52"/>
  <c r="D37" i="52"/>
  <c r="H37" i="50"/>
  <c r="F37" i="50"/>
  <c r="D37" i="50"/>
  <c r="H37" i="49"/>
  <c r="F37" i="49"/>
  <c r="D37" i="49"/>
  <c r="H37" i="48"/>
  <c r="F37" i="48"/>
  <c r="D37" i="48"/>
  <c r="H37" i="47" l="1"/>
  <c r="F37" i="47"/>
  <c r="D37" i="47"/>
  <c r="H37" i="46"/>
  <c r="F37" i="46"/>
  <c r="D37" i="46"/>
  <c r="H37" i="45"/>
  <c r="F37" i="45"/>
  <c r="D37" i="45"/>
  <c r="H37" i="44"/>
  <c r="F37" i="44"/>
  <c r="D37" i="44"/>
  <c r="H37" i="43"/>
  <c r="F37" i="43"/>
  <c r="D37" i="43"/>
  <c r="H37" i="41"/>
  <c r="D37" i="41"/>
  <c r="H37" i="40" l="1"/>
  <c r="D37" i="40"/>
  <c r="C2" i="40" l="1"/>
  <c r="C37" i="40" s="1"/>
  <c r="C40" i="40" s="1"/>
  <c r="E37" i="40" l="1"/>
  <c r="G37" i="40" s="1"/>
  <c r="I37" i="40" s="1"/>
  <c r="C2" i="41" s="1"/>
  <c r="C37" i="41" s="1"/>
  <c r="E37" i="41" s="1"/>
  <c r="G37" i="41" s="1"/>
  <c r="I37" i="41" s="1"/>
  <c r="C2" i="42" s="1"/>
  <c r="C37" i="42" s="1"/>
  <c r="E37" i="42" l="1"/>
  <c r="G37" i="42" s="1"/>
  <c r="I37" i="42" s="1"/>
  <c r="C2" i="43" s="1"/>
  <c r="C37" i="43" s="1"/>
  <c r="C40" i="42"/>
  <c r="C40" i="41"/>
  <c r="C40" i="43" l="1"/>
  <c r="E37" i="43"/>
  <c r="G37" i="43" s="1"/>
  <c r="I37" i="43" s="1"/>
  <c r="C2" i="44" s="1"/>
  <c r="C37" i="44" l="1"/>
  <c r="C40" i="44" s="1"/>
  <c r="E37" i="44" l="1"/>
  <c r="G37" i="44" s="1"/>
  <c r="I37" i="44" s="1"/>
  <c r="C2" i="45" s="1"/>
  <c r="C37" i="45" s="1"/>
  <c r="C40" i="45" l="1"/>
  <c r="E37" i="45"/>
  <c r="G37" i="45" s="1"/>
  <c r="I37" i="45" s="1"/>
  <c r="C2" i="46" s="1"/>
  <c r="C37" i="46" s="1"/>
  <c r="C40" i="46" l="1"/>
  <c r="E37" i="46"/>
  <c r="G37" i="46" s="1"/>
  <c r="I37" i="46" s="1"/>
  <c r="C2" i="47" s="1"/>
  <c r="C37" i="47" s="1"/>
  <c r="C40" i="47" l="1"/>
  <c r="E37" i="47"/>
  <c r="G37" i="47" s="1"/>
  <c r="I37" i="47" s="1"/>
  <c r="C2" i="48" s="1"/>
  <c r="C37" i="48" s="1"/>
  <c r="E37" i="48" l="1"/>
  <c r="G37" i="48" s="1"/>
  <c r="I37" i="48" s="1"/>
  <c r="C2" i="49" s="1"/>
  <c r="C37" i="49" s="1"/>
  <c r="C40" i="48"/>
  <c r="C40" i="49" l="1"/>
  <c r="E37" i="49"/>
  <c r="G37" i="49" s="1"/>
  <c r="I37" i="49" s="1"/>
  <c r="C2" i="50" s="1"/>
  <c r="C37" i="50" s="1"/>
  <c r="C40" i="50" l="1"/>
  <c r="E37" i="50"/>
  <c r="G37" i="50" s="1"/>
  <c r="I37" i="50" s="1"/>
  <c r="C2" i="52"/>
  <c r="C37" i="52" s="1"/>
  <c r="C40" i="52" l="1"/>
  <c r="E37" i="52"/>
  <c r="G37" i="52" s="1"/>
  <c r="I37" i="52" s="1"/>
</calcChain>
</file>

<file path=xl/sharedStrings.xml><?xml version="1.0" encoding="utf-8"?>
<sst xmlns="http://schemas.openxmlformats.org/spreadsheetml/2006/main" count="360" uniqueCount="28">
  <si>
    <t>date</t>
  </si>
  <si>
    <t>CB</t>
  </si>
  <si>
    <t>vrt cpam</t>
  </si>
  <si>
    <t>vrt mutuelle</t>
  </si>
  <si>
    <t>CAF</t>
  </si>
  <si>
    <t>SALAIRE</t>
  </si>
  <si>
    <t>LOYER</t>
  </si>
  <si>
    <t>MUTUELLE</t>
  </si>
  <si>
    <t>CHQ</t>
  </si>
  <si>
    <t>ASSEIC</t>
  </si>
  <si>
    <t>RETRAIT</t>
  </si>
  <si>
    <t>BANQUE</t>
  </si>
  <si>
    <t>ESSENCE</t>
  </si>
  <si>
    <t>TAXE HABIT</t>
  </si>
  <si>
    <t>INTERNET</t>
  </si>
  <si>
    <t>SFR Mobile</t>
  </si>
  <si>
    <t>POWEO</t>
  </si>
  <si>
    <t>EAU</t>
  </si>
  <si>
    <t>INTERMARCHÉ</t>
  </si>
  <si>
    <t>Réel</t>
  </si>
  <si>
    <t>Prévision</t>
  </si>
  <si>
    <t>Mode Pay</t>
  </si>
  <si>
    <t>PRLV</t>
  </si>
  <si>
    <t>VIR CHQ</t>
  </si>
  <si>
    <t>VIR BQ</t>
  </si>
  <si>
    <t>A VOIR</t>
  </si>
  <si>
    <t>???</t>
  </si>
  <si>
    <t>Assur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</si>
</sst>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_ ;[Red]\-#,##0.00\ "/>
    <numFmt numFmtId="165" formatCode="d/mmm"/>
    <numFmt numFmtId="166" formatCode="#.00;[Red]#.00"/>
    <numFmt numFmtId="167" formatCode="0.00;[Red]0.00"/>
  </numFmts>
  <fonts count="27" x14ac:knownFonts="1">
    <font>
      <sz val="9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"/>
      <name val="Arial"/>
    </font>
    <font>
      <b/>
      <sz val="8"/>
      <color indexed="1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8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8000"/>
      </right>
      <top style="medium">
        <color rgb="FF008000"/>
      </top>
      <bottom/>
      <diagonal/>
    </border>
    <border>
      <left/>
      <right style="medium">
        <color rgb="FF008000"/>
      </right>
      <top/>
      <bottom/>
      <diagonal/>
    </border>
    <border>
      <left/>
      <right style="medium">
        <color rgb="FF008000"/>
      </right>
      <top/>
      <bottom style="medium">
        <color rgb="FF008000"/>
      </bottom>
      <diagonal/>
    </border>
    <border>
      <left style="medium">
        <color rgb="FF008000"/>
      </left>
      <right/>
      <top style="medium">
        <color rgb="FF008000"/>
      </top>
      <bottom/>
      <diagonal/>
    </border>
    <border>
      <left style="medium">
        <color rgb="FF008000"/>
      </left>
      <right/>
      <top/>
      <bottom/>
      <diagonal/>
    </border>
    <border>
      <left style="medium">
        <color rgb="FF008000"/>
      </left>
      <right/>
      <top/>
      <bottom style="medium">
        <color rgb="FF008000"/>
      </bottom>
      <diagonal/>
    </border>
  </borders>
  <cellStyleXfs count="20">
    <xf numFmtId="0" fontId="0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25" fillId="0" borderId="0" applyNumberForma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67">
    <xf numFmtId="0" fontId="0" fillId="0" borderId="0" xfId="0"/>
    <xf numFmtId="0" fontId="19" fillId="0" borderId="0" xfId="1" applyFont="1" applyAlignment="1">
      <alignment horizontal="center" vertical="center"/>
    </xf>
    <xf numFmtId="0" fontId="20" fillId="0" borderId="0" xfId="0" applyFont="1"/>
    <xf numFmtId="166" fontId="22" fillId="0" borderId="0" xfId="1" applyNumberFormat="1" applyFont="1" applyAlignment="1">
      <alignment horizontal="right" vertical="center" wrapText="1"/>
    </xf>
    <xf numFmtId="16" fontId="23" fillId="0" borderId="0" xfId="5" applyNumberFormat="1" applyFont="1" applyAlignment="1">
      <alignment vertical="center" wrapText="1"/>
    </xf>
    <xf numFmtId="0" fontId="23" fillId="0" borderId="0" xfId="5" applyFont="1" applyAlignment="1">
      <alignment vertical="center" wrapText="1"/>
    </xf>
    <xf numFmtId="16" fontId="23" fillId="0" borderId="0" xfId="6" applyNumberFormat="1" applyFont="1" applyAlignment="1">
      <alignment vertical="center" wrapText="1"/>
    </xf>
    <xf numFmtId="0" fontId="23" fillId="0" borderId="0" xfId="6" applyFont="1" applyAlignment="1">
      <alignment vertical="center" wrapText="1"/>
    </xf>
    <xf numFmtId="166" fontId="20" fillId="0" borderId="0" xfId="1" applyNumberFormat="1" applyFont="1" applyAlignment="1">
      <alignment horizontal="right"/>
    </xf>
    <xf numFmtId="165" fontId="21" fillId="0" borderId="0" xfId="1" applyNumberFormat="1" applyFont="1" applyAlignment="1">
      <alignment horizontal="right"/>
    </xf>
    <xf numFmtId="0" fontId="21" fillId="0" borderId="0" xfId="1" applyFont="1"/>
    <xf numFmtId="167" fontId="21" fillId="0" borderId="0" xfId="0" applyNumberFormat="1" applyFont="1"/>
    <xf numFmtId="164" fontId="21" fillId="0" borderId="0" xfId="1" applyNumberFormat="1" applyFont="1"/>
    <xf numFmtId="166" fontId="24" fillId="0" borderId="0" xfId="1" applyNumberFormat="1" applyFont="1" applyAlignment="1">
      <alignment horizontal="right" vertical="center" wrapText="1"/>
    </xf>
    <xf numFmtId="164" fontId="21" fillId="0" borderId="0" xfId="1" applyNumberFormat="1" applyFont="1" applyBorder="1" applyAlignment="1">
      <alignment horizontal="right"/>
    </xf>
    <xf numFmtId="165" fontId="21" fillId="0" borderId="0" xfId="1" applyNumberFormat="1" applyFont="1" applyAlignment="1">
      <alignment horizontal="right" vertical="center"/>
    </xf>
    <xf numFmtId="0" fontId="21" fillId="0" borderId="0" xfId="1" applyFont="1" applyAlignment="1">
      <alignment vertical="center"/>
    </xf>
    <xf numFmtId="167" fontId="21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164" fontId="21" fillId="0" borderId="1" xfId="1" applyNumberFormat="1" applyFont="1" applyBorder="1" applyAlignment="1">
      <alignment horizontal="right" vertical="center"/>
    </xf>
    <xf numFmtId="166" fontId="20" fillId="0" borderId="0" xfId="1" applyNumberFormat="1" applyFont="1" applyAlignment="1">
      <alignment horizontal="right" vertical="center"/>
    </xf>
    <xf numFmtId="164" fontId="21" fillId="0" borderId="0" xfId="1" applyNumberFormat="1" applyFont="1" applyAlignment="1">
      <alignment vertical="center"/>
    </xf>
    <xf numFmtId="0" fontId="26" fillId="0" borderId="0" xfId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1" fillId="0" borderId="0" xfId="1" applyFont="1" applyAlignment="1">
      <alignment horizontal="right" vertical="center"/>
    </xf>
    <xf numFmtId="0" fontId="20" fillId="0" borderId="0" xfId="0" applyFont="1" applyAlignment="1">
      <alignment horizontal="right" vertical="center"/>
    </xf>
    <xf numFmtId="164" fontId="21" fillId="0" borderId="0" xfId="1" applyNumberFormat="1" applyFont="1" applyAlignment="1">
      <alignment horizontal="right" vertical="center"/>
    </xf>
    <xf numFmtId="14" fontId="21" fillId="0" borderId="0" xfId="1" applyNumberFormat="1" applyFont="1" applyAlignment="1">
      <alignment horizontal="right" vertical="center"/>
    </xf>
    <xf numFmtId="14" fontId="20" fillId="0" borderId="0" xfId="1" applyNumberFormat="1" applyFont="1" applyAlignment="1">
      <alignment vertical="center"/>
    </xf>
    <xf numFmtId="164" fontId="20" fillId="0" borderId="0" xfId="1" applyNumberFormat="1" applyFont="1" applyAlignment="1">
      <alignment vertical="center"/>
    </xf>
    <xf numFmtId="0" fontId="20" fillId="0" borderId="0" xfId="1" applyFont="1" applyAlignment="1">
      <alignment horizontal="left" vertical="center"/>
    </xf>
    <xf numFmtId="0" fontId="26" fillId="0" borderId="0" xfId="1" applyFont="1" applyAlignment="1">
      <alignment horizontal="right" vertical="center"/>
    </xf>
    <xf numFmtId="0" fontId="20" fillId="0" borderId="0" xfId="1" applyFont="1" applyAlignment="1">
      <alignment vertical="center"/>
    </xf>
    <xf numFmtId="0" fontId="20" fillId="0" borderId="0" xfId="1" applyFont="1" applyAlignment="1">
      <alignment vertical="center" wrapText="1"/>
    </xf>
    <xf numFmtId="165" fontId="20" fillId="0" borderId="0" xfId="1" applyNumberFormat="1" applyFont="1" applyAlignment="1">
      <alignment horizontal="left" vertical="center" wrapText="1"/>
    </xf>
    <xf numFmtId="14" fontId="20" fillId="0" borderId="0" xfId="1" applyNumberFormat="1" applyFont="1" applyAlignment="1">
      <alignment horizontal="left" vertical="center"/>
    </xf>
    <xf numFmtId="0" fontId="20" fillId="0" borderId="2" xfId="0" applyFont="1" applyBorder="1" applyAlignment="1">
      <alignment vertical="center"/>
    </xf>
    <xf numFmtId="0" fontId="20" fillId="0" borderId="3" xfId="0" applyFont="1" applyBorder="1" applyAlignment="1">
      <alignment vertical="center"/>
    </xf>
    <xf numFmtId="0" fontId="20" fillId="0" borderId="3" xfId="1" applyFont="1" applyBorder="1" applyAlignment="1">
      <alignment vertical="center" wrapText="1"/>
    </xf>
    <xf numFmtId="0" fontId="20" fillId="0" borderId="4" xfId="0" applyFont="1" applyBorder="1" applyAlignment="1">
      <alignment vertical="center"/>
    </xf>
    <xf numFmtId="166" fontId="22" fillId="0" borderId="5" xfId="1" applyNumberFormat="1" applyFont="1" applyBorder="1" applyAlignment="1">
      <alignment horizontal="right" vertical="center" wrapText="1"/>
    </xf>
    <xf numFmtId="166" fontId="22" fillId="0" borderId="6" xfId="1" applyNumberFormat="1" applyFont="1" applyBorder="1" applyAlignment="1">
      <alignment horizontal="right" vertical="center" wrapText="1"/>
    </xf>
    <xf numFmtId="166" fontId="22" fillId="0" borderId="7" xfId="1" applyNumberFormat="1" applyFont="1" applyBorder="1" applyAlignment="1">
      <alignment horizontal="right" vertical="center" wrapText="1"/>
    </xf>
    <xf numFmtId="167" fontId="24" fillId="0" borderId="0" xfId="1" applyNumberFormat="1" applyFont="1" applyAlignment="1">
      <alignment horizontal="right" vertical="center" wrapText="1"/>
    </xf>
    <xf numFmtId="0" fontId="20" fillId="0" borderId="0" xfId="1" applyNumberFormat="1" applyFont="1" applyAlignment="1">
      <alignment horizontal="left" vertical="center"/>
    </xf>
    <xf numFmtId="0" fontId="26" fillId="0" borderId="0" xfId="1" applyNumberFormat="1" applyFont="1" applyAlignment="1">
      <alignment horizontal="right" vertical="center"/>
    </xf>
    <xf numFmtId="0" fontId="20" fillId="0" borderId="0" xfId="0" applyNumberFormat="1" applyFont="1" applyAlignment="1">
      <alignment vertical="center"/>
    </xf>
    <xf numFmtId="0" fontId="20" fillId="0" borderId="0" xfId="1" applyNumberFormat="1" applyFont="1" applyAlignment="1">
      <alignment horizontal="right" vertical="center"/>
    </xf>
    <xf numFmtId="0" fontId="20" fillId="0" borderId="0" xfId="1" applyNumberFormat="1" applyFont="1" applyAlignment="1">
      <alignment vertical="center"/>
    </xf>
    <xf numFmtId="0" fontId="26" fillId="0" borderId="0" xfId="0" applyNumberFormat="1" applyFont="1" applyAlignment="1">
      <alignment horizontal="center" vertical="center"/>
    </xf>
    <xf numFmtId="0" fontId="20" fillId="0" borderId="0" xfId="1" applyNumberFormat="1" applyFont="1" applyAlignment="1">
      <alignment vertical="center" wrapText="1"/>
    </xf>
    <xf numFmtId="0" fontId="20" fillId="0" borderId="0" xfId="0" applyNumberFormat="1" applyFont="1" applyAlignment="1">
      <alignment horizontal="right" vertical="center"/>
    </xf>
    <xf numFmtId="0" fontId="22" fillId="0" borderId="8" xfId="1" applyNumberFormat="1" applyFont="1" applyBorder="1" applyAlignment="1">
      <alignment horizontal="left" vertical="center"/>
    </xf>
    <xf numFmtId="0" fontId="22" fillId="0" borderId="9" xfId="1" applyNumberFormat="1" applyFont="1" applyBorder="1" applyAlignment="1">
      <alignment horizontal="left" vertical="center"/>
    </xf>
    <xf numFmtId="0" fontId="22" fillId="0" borderId="10" xfId="1" applyNumberFormat="1" applyFont="1" applyBorder="1" applyAlignment="1">
      <alignment horizontal="left" vertical="center"/>
    </xf>
    <xf numFmtId="0" fontId="23" fillId="0" borderId="0" xfId="5" applyNumberFormat="1" applyFont="1" applyAlignment="1">
      <alignment vertical="center"/>
    </xf>
    <xf numFmtId="0" fontId="23" fillId="0" borderId="0" xfId="6" applyNumberFormat="1" applyFont="1" applyAlignment="1">
      <alignment vertical="center"/>
    </xf>
    <xf numFmtId="0" fontId="22" fillId="0" borderId="0" xfId="1" applyNumberFormat="1" applyFont="1" applyAlignment="1">
      <alignment horizontal="right" vertical="center" wrapText="1"/>
    </xf>
    <xf numFmtId="0" fontId="23" fillId="0" borderId="0" xfId="5" applyNumberFormat="1" applyFont="1" applyAlignment="1">
      <alignment vertical="center" wrapText="1"/>
    </xf>
    <xf numFmtId="0" fontId="23" fillId="0" borderId="0" xfId="6" applyNumberFormat="1" applyFont="1" applyAlignment="1">
      <alignment vertical="center" wrapText="1"/>
    </xf>
    <xf numFmtId="0" fontId="20" fillId="0" borderId="0" xfId="1" applyNumberFormat="1" applyFont="1" applyAlignment="1">
      <alignment horizontal="right" vertical="center" wrapText="1"/>
    </xf>
    <xf numFmtId="0" fontId="20" fillId="0" borderId="0" xfId="1" applyNumberFormat="1" applyFont="1" applyAlignment="1">
      <alignment horizontal="left" vertical="center" wrapText="1"/>
    </xf>
    <xf numFmtId="0" fontId="20" fillId="0" borderId="0" xfId="0" applyFont="1" applyAlignment="1">
      <alignment horizontal="center" vertical="center"/>
    </xf>
    <xf numFmtId="0" fontId="20" fillId="0" borderId="0" xfId="0" applyNumberFormat="1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165" fontId="20" fillId="0" borderId="0" xfId="1" applyNumberFormat="1" applyFont="1" applyAlignment="1">
      <alignment horizontal="right" vertical="center" wrapText="1"/>
    </xf>
    <xf numFmtId="164" fontId="21" fillId="0" borderId="0" xfId="1" applyNumberFormat="1" applyFont="1" applyBorder="1" applyAlignment="1">
      <alignment horizontal="right" vertical="center"/>
    </xf>
  </cellXfs>
  <cellStyles count="20">
    <cellStyle name="Lien hypertexte 2" xfId="15"/>
    <cellStyle name="Milliers" xfId="1" builtinId="3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6"/>
    <cellStyle name="Normal 16" xfId="17"/>
    <cellStyle name="Normal 17" xfId="18"/>
    <cellStyle name="Normal 18" xfId="19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9" defaultPivotStyle="PivotStyleLight16"/>
  <colors>
    <mruColors>
      <color rgb="FF0000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6</xdr:row>
      <xdr:rowOff>0</xdr:rowOff>
    </xdr:from>
    <xdr:to>
      <xdr:col>20</xdr:col>
      <xdr:colOff>337457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12072257" y="1034143"/>
          <a:ext cx="2427514" cy="11321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Prochaine fact</a:t>
          </a:r>
          <a:r>
            <a:rPr lang="fr-FR" sz="1100" baseline="0"/>
            <a:t> EAU : date : 15/12/12</a:t>
          </a:r>
        </a:p>
        <a:p>
          <a:r>
            <a:rPr lang="fr-FR" sz="1100" b="1" baseline="0">
              <a:solidFill>
                <a:srgbClr val="FF0000"/>
              </a:solidFill>
            </a:rPr>
            <a:t>Paiement : 15/01/13</a:t>
          </a:r>
        </a:p>
        <a:p>
          <a:r>
            <a:rPr lang="fr-FR" sz="1100" baseline="0"/>
            <a:t>Abon. 01/01/13 au 30/06/13</a:t>
          </a:r>
        </a:p>
        <a:p>
          <a:r>
            <a:rPr lang="fr-FR" sz="1100" baseline="0"/>
            <a:t>Cons. Ann. - Estim. payée en Juil 2012 </a:t>
          </a:r>
          <a:r>
            <a:rPr lang="fr-FR" sz="1100" baseline="0">
              <a:solidFill>
                <a:srgbClr val="0000FF"/>
              </a:solidFill>
            </a:rPr>
            <a:t>(83,24 €)</a:t>
          </a:r>
          <a:r>
            <a:rPr lang="fr-FR" sz="1100" baseline="0"/>
            <a:t> donc prévoir </a:t>
          </a:r>
          <a:r>
            <a:rPr lang="fr-FR" sz="1100" b="1" baseline="0">
              <a:solidFill>
                <a:srgbClr val="FF0000"/>
              </a:solidFill>
            </a:rPr>
            <a:t>90 €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239487</xdr:colOff>
      <xdr:row>0</xdr:row>
      <xdr:rowOff>228599</xdr:rowOff>
    </xdr:from>
    <xdr:to>
      <xdr:col>5</xdr:col>
      <xdr:colOff>293915</xdr:colOff>
      <xdr:row>6</xdr:row>
      <xdr:rowOff>119743</xdr:rowOff>
    </xdr:to>
    <xdr:sp macro="" textlink="">
      <xdr:nvSpPr>
        <xdr:cNvPr id="2" name="ZoneTexte 1"/>
        <xdr:cNvSpPr txBox="1"/>
      </xdr:nvSpPr>
      <xdr:spPr>
        <a:xfrm>
          <a:off x="2286001" y="228599"/>
          <a:ext cx="1230085" cy="9252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Reçu</a:t>
          </a:r>
          <a:r>
            <a:rPr lang="fr-FR" sz="1200" b="1" baseline="0">
              <a:solidFill>
                <a:srgbClr val="FF0000"/>
              </a:solidFill>
            </a:rPr>
            <a:t> Assédics</a:t>
          </a:r>
        </a:p>
        <a:p>
          <a:endParaRPr lang="fr-FR" sz="1200" b="1" baseline="0">
            <a:solidFill>
              <a:srgbClr val="FF0000"/>
            </a:solidFill>
          </a:endParaRPr>
        </a:p>
        <a:p>
          <a:r>
            <a:rPr lang="fr-FR" sz="1200" b="1" baseline="0">
              <a:solidFill>
                <a:srgbClr val="FF0000"/>
              </a:solidFill>
            </a:rPr>
            <a:t>01/10 1027,80 €</a:t>
          </a:r>
        </a:p>
        <a:p>
          <a:r>
            <a:rPr lang="fr-FR" sz="1200" b="1" baseline="0">
              <a:solidFill>
                <a:srgbClr val="FF0000"/>
              </a:solidFill>
            </a:rPr>
            <a:t>05/11 1062,06 €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119803</xdr:colOff>
      <xdr:row>0</xdr:row>
      <xdr:rowOff>0</xdr:rowOff>
    </xdr:from>
    <xdr:to>
      <xdr:col>20</xdr:col>
      <xdr:colOff>283089</xdr:colOff>
      <xdr:row>44</xdr:row>
      <xdr:rowOff>65315</xdr:rowOff>
    </xdr:to>
    <xdr:sp macro="" textlink="">
      <xdr:nvSpPr>
        <xdr:cNvPr id="4" name="ZoneTexte 3"/>
        <xdr:cNvSpPr txBox="1"/>
      </xdr:nvSpPr>
      <xdr:spPr>
        <a:xfrm>
          <a:off x="8708632" y="0"/>
          <a:ext cx="5736771" cy="70974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Demande de Micro Crédit.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Mes charges mensuelles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Loyer : 291,63 € - APL 110,17 € =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181,46 €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Octobre n’est pas payé et prévoir Novembre à payer début Décembre. 2 X 181,46 € =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362,92 €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Énergie Poweo : ±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50 €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/mois. Facture 21/10/12,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93,92 €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payer.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Facture de relance  reçue pour paiement avant le 5 Novembre.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Assurance mutuelle :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53,04 €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/mois. Octobre et Novembre non prélevés. Prévoir Décembre =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159,12 €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Internet : ±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40 €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/mois  Prélevé le 8/11 conso Oct = 36,23 €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Mobile : ±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30 €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/mois  Prélevé le 7/11 conso Oct = 26,75 €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Frais Temporaires.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Taxe d’habitation + redevance TV : 299 € + 125 € =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424 €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payer avant le 15/11/12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Taxe ordures ménagères 2011 : suivant échéancier, reste 2 X 34 € =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68 €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Taxe assainissement fact. Du 31/08/12 à payer avant 31/10/12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65,64 €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Assurance auto : 1323,95 €  période 01/09/12 – 31/08/13. Déjà versé 500 €.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Reste 1</a:t>
          </a:r>
          <a:r>
            <a:rPr lang="fr-FR" sz="1100" baseline="30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semaine de Décembre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500 €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le 15 Janvier 2013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323,95 €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Réparation voiture : 467,11 €. Reste début Décembre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167,11 €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Situation du compte le 17 Novembre 2012  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- 397,77 €</a:t>
          </a:r>
          <a:endParaRPr lang="fr-FR" b="1">
            <a:solidFill>
              <a:srgbClr val="FF0000"/>
            </a:solidFill>
            <a:effectLst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CHQ n° 2676001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 à encaisser 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48,59 €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FF"/>
        </a:solidFill>
        <a:ln w="31750" cap="flat" cmpd="sng" algn="ctr">
          <a:solidFill>
            <a:srgbClr val="003366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FF"/>
        </a:solidFill>
        <a:ln w="31750" cap="flat" cmpd="sng" algn="ctr">
          <a:solidFill>
            <a:srgbClr val="003366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SUM('NOV13'!I37)</f>
        <v>1820.6000000000006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s="46" customFormat="1" ht="12.6" customHeight="1" x14ac:dyDescent="0.2">
      <c r="B4" s="47"/>
      <c r="C4" s="57"/>
      <c r="D4" s="57"/>
      <c r="E4" s="57"/>
      <c r="F4" s="57"/>
      <c r="G4" s="57"/>
      <c r="H4" s="57"/>
      <c r="I4" s="57"/>
      <c r="J4" s="58"/>
      <c r="K4" s="58"/>
      <c r="L4" s="58"/>
      <c r="M4" s="57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s="46" customFormat="1" ht="12.6" customHeight="1" x14ac:dyDescent="0.2">
      <c r="A6" s="44"/>
      <c r="B6" s="47"/>
      <c r="C6" s="57"/>
      <c r="D6" s="57"/>
      <c r="E6" s="57"/>
      <c r="F6" s="57"/>
      <c r="G6" s="57"/>
      <c r="H6" s="57"/>
      <c r="I6" s="57"/>
      <c r="J6" s="58"/>
      <c r="K6" s="58"/>
      <c r="L6" s="58"/>
      <c r="M6" s="57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s="46" customFormat="1" ht="12.6" customHeight="1" x14ac:dyDescent="0.2">
      <c r="C8" s="57"/>
      <c r="D8" s="57"/>
      <c r="E8" s="57"/>
      <c r="F8" s="57"/>
      <c r="G8" s="57"/>
      <c r="H8" s="57"/>
      <c r="I8" s="57"/>
      <c r="J8" s="58"/>
      <c r="K8" s="58"/>
      <c r="L8" s="58"/>
      <c r="M8" s="57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s="46" customFormat="1" ht="12.6" customHeight="1" x14ac:dyDescent="0.2">
      <c r="D10" s="57"/>
      <c r="E10" s="57"/>
      <c r="F10" s="57"/>
      <c r="G10" s="57"/>
      <c r="H10" s="57"/>
      <c r="I10" s="57"/>
      <c r="J10" s="58"/>
      <c r="K10" s="58"/>
      <c r="L10" s="58"/>
      <c r="M10" s="57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s="46" customFormat="1" ht="12.6" customHeight="1" x14ac:dyDescent="0.2">
      <c r="B12" s="47"/>
      <c r="D12" s="57"/>
      <c r="E12" s="57"/>
      <c r="F12" s="57"/>
      <c r="G12" s="57"/>
      <c r="H12" s="57"/>
      <c r="I12" s="57"/>
      <c r="J12" s="59"/>
      <c r="K12" s="59"/>
      <c r="L12" s="59"/>
      <c r="M12" s="57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s="46" customFormat="1" ht="12.6" customHeight="1" x14ac:dyDescent="0.2">
      <c r="I14" s="57"/>
      <c r="J14" s="59"/>
      <c r="K14" s="59"/>
      <c r="L14" s="59"/>
      <c r="M14" s="57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s="46" customFormat="1" ht="12.6" customHeight="1" x14ac:dyDescent="0.2">
      <c r="C16" s="57"/>
      <c r="D16" s="57"/>
      <c r="E16" s="57"/>
      <c r="F16" s="57"/>
      <c r="G16" s="57"/>
      <c r="H16" s="57"/>
      <c r="I16" s="57"/>
      <c r="J16" s="59"/>
      <c r="K16" s="59"/>
      <c r="L16" s="59"/>
      <c r="M16" s="57"/>
      <c r="N16" s="48"/>
      <c r="O16" s="50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s="46" customFormat="1" ht="12.6" customHeight="1" x14ac:dyDescent="0.2">
      <c r="D18" s="57"/>
      <c r="E18" s="57"/>
      <c r="F18" s="57"/>
      <c r="G18" s="57"/>
      <c r="H18" s="57"/>
      <c r="I18" s="57"/>
      <c r="J18" s="60"/>
      <c r="K18" s="61"/>
      <c r="L18" s="50"/>
      <c r="M18" s="57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s="46" customFormat="1" ht="12.6" customHeight="1" x14ac:dyDescent="0.2">
      <c r="A20" s="44"/>
      <c r="B20" s="45"/>
      <c r="D20" s="57"/>
      <c r="E20" s="57"/>
      <c r="F20" s="57"/>
      <c r="G20" s="57"/>
      <c r="H20" s="57"/>
      <c r="I20" s="57"/>
      <c r="J20" s="50"/>
      <c r="K20" s="50"/>
      <c r="L20" s="50"/>
      <c r="M20" s="57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s="46" customFormat="1" ht="12.6" customHeight="1" x14ac:dyDescent="0.2">
      <c r="A22" s="44"/>
      <c r="B22" s="47"/>
      <c r="D22" s="57"/>
      <c r="H22" s="57"/>
      <c r="I22" s="57"/>
      <c r="M22" s="57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s="46" customFormat="1" ht="12.6" customHeight="1" x14ac:dyDescent="0.2">
      <c r="A24" s="44"/>
      <c r="B24" s="48"/>
      <c r="C24" s="57"/>
      <c r="D24" s="57"/>
      <c r="H24" s="57"/>
      <c r="I24" s="57"/>
      <c r="M24" s="57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s="46" customFormat="1" ht="12.6" customHeight="1" x14ac:dyDescent="0.2">
      <c r="A26" s="44"/>
      <c r="B26" s="47"/>
      <c r="D26" s="57"/>
      <c r="H26" s="57"/>
      <c r="I26" s="57"/>
      <c r="M26" s="57"/>
    </row>
    <row r="27" spans="1:13" ht="12.6" customHeight="1" x14ac:dyDescent="0.2">
      <c r="A27" s="30" t="s">
        <v>12</v>
      </c>
      <c r="B27" s="31"/>
      <c r="H27" s="3"/>
    </row>
    <row r="28" spans="1:13" s="46" customFormat="1" ht="12.6" customHeight="1" x14ac:dyDescent="0.2">
      <c r="B28" s="47"/>
      <c r="D28" s="57"/>
      <c r="E28" s="57"/>
      <c r="F28" s="57"/>
      <c r="G28" s="57"/>
    </row>
    <row r="29" spans="1:13" ht="12.6" customHeight="1" x14ac:dyDescent="0.2">
      <c r="A29" s="30" t="s">
        <v>8</v>
      </c>
      <c r="B29" s="31"/>
    </row>
    <row r="30" spans="1:13" s="46" customFormat="1" ht="12.6" customHeight="1" x14ac:dyDescent="0.2">
      <c r="C30" s="57"/>
      <c r="H30" s="57"/>
      <c r="J30" s="48"/>
    </row>
    <row r="31" spans="1:13" ht="12.6" customHeight="1" x14ac:dyDescent="0.2">
      <c r="A31" s="35" t="s">
        <v>2</v>
      </c>
      <c r="B31" s="31"/>
      <c r="H31" s="3"/>
      <c r="J31" s="29"/>
    </row>
    <row r="32" spans="1:13" s="46" customFormat="1" ht="12.6" customHeight="1" x14ac:dyDescent="0.2">
      <c r="A32" s="44"/>
      <c r="B32" s="47"/>
      <c r="J32" s="48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s="46" customFormat="1" ht="12.6" customHeight="1" x14ac:dyDescent="0.2">
      <c r="A34" s="44"/>
      <c r="B34" s="47"/>
      <c r="C34" s="47"/>
      <c r="D34" s="47"/>
      <c r="E34" s="47"/>
      <c r="F34" s="47"/>
      <c r="G34" s="47"/>
      <c r="H34" s="47"/>
      <c r="I34" s="47"/>
      <c r="J34" s="48"/>
      <c r="M34" s="47"/>
    </row>
    <row r="35" spans="1:13" ht="12.6" customHeight="1" x14ac:dyDescent="0.2">
      <c r="A35" s="30" t="s">
        <v>8</v>
      </c>
      <c r="B35" s="31"/>
      <c r="H35" s="3"/>
      <c r="J35" s="29"/>
    </row>
    <row r="36" spans="1:13" s="46" customFormat="1" ht="12.6" customHeight="1" thickBot="1" x14ac:dyDescent="0.25">
      <c r="A36" s="44"/>
      <c r="H36" s="57"/>
      <c r="J36" s="48"/>
    </row>
    <row r="37" spans="1:13" ht="16.8" customHeight="1" thickBot="1" x14ac:dyDescent="0.25">
      <c r="A37" s="15"/>
      <c r="B37" s="16"/>
      <c r="C37" s="13">
        <f>SUM(C2:C35)</f>
        <v>1820.6000000000006</v>
      </c>
      <c r="D37" s="3">
        <f>SUM(D2:D35)</f>
        <v>110.17</v>
      </c>
      <c r="E37" s="3">
        <f>SUM(C37+D37)</f>
        <v>1930.7700000000007</v>
      </c>
      <c r="F37" s="3">
        <f>SUM(M26)</f>
        <v>0</v>
      </c>
      <c r="G37" s="3">
        <f>SUM(E37+F37)</f>
        <v>1930.7700000000007</v>
      </c>
      <c r="H37" s="3">
        <f>SUM(H2:H35)</f>
        <v>0</v>
      </c>
      <c r="I37" s="17">
        <f>SUM(G37+H37)</f>
        <v>1930.7700000000007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1820.6000000000006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2" spans="1:13" ht="12.6" customHeight="1" x14ac:dyDescent="0.2"/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SUM('OCT13'!I37)</f>
        <v>1710.4300000000005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SUM(C2:C33)</f>
        <v>1710.4300000000005</v>
      </c>
      <c r="D37" s="3">
        <f>SUM(D2:D33)</f>
        <v>110.17</v>
      </c>
      <c r="E37" s="3">
        <f>SUM(C37+D37)</f>
        <v>1820.6000000000006</v>
      </c>
      <c r="F37" s="3">
        <f>SUM(M26)</f>
        <v>0</v>
      </c>
      <c r="G37" s="3">
        <f>SUM(E37+F37)</f>
        <v>1820.6000000000006</v>
      </c>
      <c r="H37" s="3">
        <f>SUM(H2:H36)</f>
        <v>0</v>
      </c>
      <c r="I37" s="17">
        <f>SUM(G37+H37)</f>
        <v>1820.6000000000006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1710.4300000000005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SUM(SEPT13!I37)</f>
        <v>1600.2600000000004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1600.2600000000004</v>
      </c>
      <c r="D37" s="3">
        <f>SUM(D2:D35)</f>
        <v>110.17</v>
      </c>
      <c r="E37" s="3">
        <f>SUM(C37+D37)</f>
        <v>1710.4300000000005</v>
      </c>
      <c r="F37" s="3">
        <f>SUM(M26)</f>
        <v>0</v>
      </c>
      <c r="G37" s="3">
        <f>SUM(E37+F37)</f>
        <v>1710.4300000000005</v>
      </c>
      <c r="H37" s="3">
        <f>SUM(H2:H35)</f>
        <v>0</v>
      </c>
      <c r="I37" s="17">
        <f>SUM(G37+H37)</f>
        <v>1710.4300000000005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1600.2600000000004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SUM(AOUT13!I37)</f>
        <v>1490.0900000000004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1490.0900000000004</v>
      </c>
      <c r="D37" s="3">
        <f>SUM(D2:D35)</f>
        <v>110.17</v>
      </c>
      <c r="E37" s="3">
        <f>SUM(C37+D37)</f>
        <v>1600.2600000000004</v>
      </c>
      <c r="F37" s="3">
        <f>SUM(M26)</f>
        <v>0</v>
      </c>
      <c r="G37" s="3">
        <f>SUM(E37+F37)</f>
        <v>1600.2600000000004</v>
      </c>
      <c r="H37" s="3">
        <f>SUM(H2:H35)</f>
        <v>0</v>
      </c>
      <c r="I37" s="17">
        <f>SUM(G37+H37)</f>
        <v>1600.2600000000004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1490.0900000000004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SUM(JUIL13!I37)</f>
        <v>1379.9200000000003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H20" s="3"/>
      <c r="I20" s="3"/>
      <c r="M20" s="3"/>
    </row>
    <row r="21" spans="1:13" ht="12.6" customHeight="1" x14ac:dyDescent="0.2">
      <c r="A21" s="30" t="s">
        <v>17</v>
      </c>
      <c r="B21" s="31"/>
      <c r="D21" s="3"/>
      <c r="H21" s="3"/>
      <c r="I21" s="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1379.9200000000003</v>
      </c>
      <c r="D37" s="3">
        <f>SUM(D2:D35)</f>
        <v>110.17</v>
      </c>
      <c r="E37" s="3">
        <f>SUM(C37+D37)</f>
        <v>1490.0900000000004</v>
      </c>
      <c r="F37" s="3">
        <f>SUM(M26)</f>
        <v>0</v>
      </c>
      <c r="G37" s="3">
        <f>SUM(E37+F37)</f>
        <v>1490.0900000000004</v>
      </c>
      <c r="H37" s="3">
        <f>SUM(H2:H35)</f>
        <v>0</v>
      </c>
      <c r="I37" s="17">
        <f>SUM(G37+H37)</f>
        <v>1490.0900000000004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1379.9200000000003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SUM(JUIN13!I37)</f>
        <v>1269.7500000000002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H20" s="3"/>
      <c r="I20" s="3"/>
      <c r="M20" s="3"/>
    </row>
    <row r="21" spans="1:13" ht="12.6" customHeight="1" x14ac:dyDescent="0.2">
      <c r="A21" s="30" t="s">
        <v>17</v>
      </c>
      <c r="B21" s="31"/>
      <c r="D21" s="3"/>
      <c r="H21" s="3"/>
      <c r="I21" s="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1269.7500000000002</v>
      </c>
      <c r="D37" s="3">
        <f>SUM(D2:D35)</f>
        <v>110.17</v>
      </c>
      <c r="E37" s="3">
        <f>SUM(C37+D37)</f>
        <v>1379.9200000000003</v>
      </c>
      <c r="F37" s="3">
        <f>SUM(M26)</f>
        <v>0</v>
      </c>
      <c r="G37" s="3">
        <f>SUM(E37+F37)</f>
        <v>1379.9200000000003</v>
      </c>
      <c r="H37" s="3">
        <f>SUM(H2:H35)</f>
        <v>0</v>
      </c>
      <c r="I37" s="17">
        <f>SUM(G37+H37)</f>
        <v>1379.9200000000003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1269.7500000000002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SUM('MAI13'!I37)</f>
        <v>1159.5800000000002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1159.5800000000002</v>
      </c>
      <c r="D37" s="3">
        <f>SUM(D2:D35)</f>
        <v>110.17</v>
      </c>
      <c r="E37" s="3">
        <f>SUM(C37+D37)</f>
        <v>1269.7500000000002</v>
      </c>
      <c r="F37" s="3">
        <f>SUM(M26)</f>
        <v>0</v>
      </c>
      <c r="G37" s="3">
        <f>SUM(E37+F37)</f>
        <v>1269.7500000000002</v>
      </c>
      <c r="H37" s="3">
        <f>SUM(H2:H35)</f>
        <v>0</v>
      </c>
      <c r="I37" s="17">
        <f>SUM(G37+H37)</f>
        <v>1269.7500000000002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1159.5800000000002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SUM(AVRIL13!I37)</f>
        <v>1049.4100000000001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1049.4100000000001</v>
      </c>
      <c r="D37" s="3">
        <f>SUM(D2:D35)</f>
        <v>110.17</v>
      </c>
      <c r="E37" s="3">
        <f>SUM(C37+D37)</f>
        <v>1159.5800000000002</v>
      </c>
      <c r="F37" s="3">
        <f>SUM(M26)</f>
        <v>0</v>
      </c>
      <c r="G37" s="3">
        <f>SUM(E37+F37)</f>
        <v>1159.5800000000002</v>
      </c>
      <c r="H37" s="3">
        <f>SUM(H2:H35)</f>
        <v>0</v>
      </c>
      <c r="I37" s="17">
        <f>SUM(G37+H37)</f>
        <v>1159.5800000000002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1049.4100000000001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SUM(MARS13!I37)</f>
        <v>939.24000000000012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939.24000000000012</v>
      </c>
      <c r="D37" s="3">
        <f>SUM(D2:D35)</f>
        <v>110.17</v>
      </c>
      <c r="E37" s="3">
        <f>SUM(C37+D37)</f>
        <v>1049.4100000000001</v>
      </c>
      <c r="F37" s="3">
        <f>SUM(M26)</f>
        <v>0</v>
      </c>
      <c r="G37" s="3">
        <f>SUM(E37+F37)</f>
        <v>1049.4100000000001</v>
      </c>
      <c r="H37" s="3">
        <f>SUM(H2:H35)</f>
        <v>0</v>
      </c>
      <c r="I37" s="17">
        <f>SUM(G37+H37)</f>
        <v>1049.4100000000001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SUM(C37:C39)</f>
        <v>939.24000000000012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x14ac:dyDescent="0.2">
      <c r="A2" s="27">
        <v>41609</v>
      </c>
      <c r="B2" s="28"/>
      <c r="C2" s="3">
        <f>SUM('FEV13'!I37)</f>
        <v>829.07000000000016</v>
      </c>
      <c r="J2" s="29"/>
      <c r="L2" s="28"/>
    </row>
    <row r="3" spans="1:15" ht="12.6" customHeight="1" x14ac:dyDescent="0.2">
      <c r="A3" s="30" t="s">
        <v>5</v>
      </c>
      <c r="B3" s="31"/>
      <c r="C3" s="3"/>
    </row>
    <row r="4" spans="1:15" ht="12.6" customHeight="1" x14ac:dyDescent="0.2">
      <c r="A4" s="46"/>
      <c r="B4" s="47"/>
      <c r="C4" s="3"/>
      <c r="D4" s="3"/>
      <c r="E4" s="3"/>
      <c r="F4" s="3"/>
      <c r="G4" s="3"/>
      <c r="H4" s="3"/>
      <c r="I4" s="3"/>
      <c r="J4" s="4"/>
      <c r="K4" s="5"/>
      <c r="L4" s="5"/>
      <c r="M4" s="3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"/>
      <c r="M5" s="3"/>
    </row>
    <row r="6" spans="1:15" ht="12.6" customHeight="1" x14ac:dyDescent="0.2">
      <c r="A6" s="44"/>
      <c r="B6" s="47"/>
      <c r="C6" s="3"/>
      <c r="D6" s="3"/>
      <c r="E6" s="3"/>
      <c r="F6" s="3"/>
      <c r="G6" s="3"/>
      <c r="H6" s="3"/>
      <c r="I6" s="3"/>
      <c r="J6" s="4"/>
      <c r="K6" s="5"/>
      <c r="L6" s="5"/>
      <c r="M6" s="3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"/>
      <c r="M7" s="3"/>
    </row>
    <row r="8" spans="1:15" ht="12.6" customHeight="1" x14ac:dyDescent="0.2">
      <c r="A8" s="46"/>
      <c r="B8" s="46"/>
      <c r="C8" s="3"/>
      <c r="D8" s="3"/>
      <c r="E8" s="3"/>
      <c r="F8" s="3"/>
      <c r="G8" s="3"/>
      <c r="H8" s="3"/>
      <c r="I8" s="3"/>
      <c r="J8" s="4"/>
      <c r="K8" s="5"/>
      <c r="L8" s="5"/>
      <c r="M8" s="3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"/>
      <c r="M9" s="3"/>
    </row>
    <row r="10" spans="1:15" ht="12.6" customHeight="1" x14ac:dyDescent="0.2">
      <c r="A10" s="46"/>
      <c r="B10" s="46"/>
      <c r="D10" s="3"/>
      <c r="E10" s="3"/>
      <c r="F10" s="3"/>
      <c r="G10" s="3"/>
      <c r="H10" s="3"/>
      <c r="I10" s="3"/>
      <c r="J10" s="4"/>
      <c r="K10" s="5"/>
      <c r="L10" s="5"/>
      <c r="M10" s="3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"/>
      <c r="M11" s="3"/>
    </row>
    <row r="12" spans="1:15" ht="12.6" customHeight="1" x14ac:dyDescent="0.2">
      <c r="A12" s="46"/>
      <c r="B12" s="47"/>
      <c r="D12" s="3"/>
      <c r="E12" s="3"/>
      <c r="F12" s="3"/>
      <c r="G12" s="3"/>
      <c r="H12" s="3"/>
      <c r="I12" s="3"/>
      <c r="J12" s="6"/>
      <c r="K12" s="7"/>
      <c r="L12" s="7"/>
      <c r="M12" s="3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7"/>
      <c r="M13" s="3"/>
    </row>
    <row r="14" spans="1:15" ht="12.6" customHeight="1" x14ac:dyDescent="0.2">
      <c r="A14" s="46"/>
      <c r="B14" s="46"/>
      <c r="I14" s="3"/>
      <c r="J14" s="6"/>
      <c r="K14" s="7"/>
      <c r="L14" s="7"/>
      <c r="M14" s="3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7"/>
      <c r="M15" s="3"/>
    </row>
    <row r="16" spans="1:15" ht="12.6" customHeight="1" x14ac:dyDescent="0.2">
      <c r="A16" s="46"/>
      <c r="B16" s="46"/>
      <c r="C16" s="3"/>
      <c r="D16" s="3"/>
      <c r="E16" s="3"/>
      <c r="F16" s="3"/>
      <c r="G16" s="3"/>
      <c r="H16" s="3"/>
      <c r="I16" s="3"/>
      <c r="J16" s="6"/>
      <c r="K16" s="7"/>
      <c r="L16" s="7"/>
      <c r="M16" s="3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7"/>
      <c r="M17" s="3"/>
    </row>
    <row r="18" spans="1:13" ht="12.6" customHeight="1" x14ac:dyDescent="0.2">
      <c r="A18" s="46"/>
      <c r="B18" s="46"/>
      <c r="D18" s="3"/>
      <c r="E18" s="3"/>
      <c r="F18" s="3"/>
      <c r="G18" s="3"/>
      <c r="H18" s="3"/>
      <c r="I18" s="3"/>
      <c r="J18" s="65"/>
      <c r="K18" s="34"/>
      <c r="L18" s="33"/>
      <c r="M18" s="3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33"/>
      <c r="M19" s="3"/>
    </row>
    <row r="20" spans="1:13" ht="12.6" customHeight="1" x14ac:dyDescent="0.2">
      <c r="A20" s="44"/>
      <c r="B20" s="45"/>
      <c r="D20" s="3"/>
      <c r="E20" s="3"/>
      <c r="F20" s="3"/>
      <c r="G20" s="3"/>
      <c r="H20" s="3"/>
      <c r="I20" s="3"/>
      <c r="J20" s="33"/>
      <c r="K20" s="33"/>
      <c r="L20" s="33"/>
      <c r="M20" s="3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ht="12.6" customHeight="1" x14ac:dyDescent="0.2">
      <c r="A22" s="44"/>
      <c r="B22" s="47"/>
      <c r="D22" s="3"/>
      <c r="H22" s="3"/>
      <c r="I22" s="3"/>
      <c r="M22" s="3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3" ht="12.6" customHeight="1" x14ac:dyDescent="0.2">
      <c r="A24" s="44"/>
      <c r="B24" s="48"/>
      <c r="C24" s="3"/>
      <c r="D24" s="3"/>
      <c r="H24" s="3"/>
      <c r="I24" s="3"/>
      <c r="M24" s="3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ht="12.6" customHeight="1" x14ac:dyDescent="0.2">
      <c r="A26" s="44"/>
      <c r="B26" s="47"/>
      <c r="D26" s="3"/>
      <c r="H26" s="3"/>
      <c r="I26" s="3"/>
      <c r="M26" s="3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D28" s="3"/>
      <c r="E28" s="3"/>
      <c r="F28" s="3"/>
      <c r="G28" s="3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3"/>
      <c r="H30" s="3"/>
      <c r="J30" s="29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J32" s="29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2.6" customHeight="1" x14ac:dyDescent="0.2">
      <c r="A34" s="44"/>
      <c r="B34" s="47"/>
      <c r="C34" s="20"/>
      <c r="D34" s="20"/>
      <c r="E34" s="20"/>
      <c r="F34" s="20"/>
      <c r="G34" s="20"/>
      <c r="H34" s="20"/>
      <c r="I34" s="20"/>
      <c r="J34" s="29"/>
      <c r="M34" s="20"/>
    </row>
    <row r="35" spans="1:13" ht="12.6" customHeight="1" x14ac:dyDescent="0.2">
      <c r="A35" s="30" t="s">
        <v>8</v>
      </c>
      <c r="B35" s="31"/>
      <c r="H35" s="3"/>
      <c r="J35" s="29"/>
    </row>
    <row r="36" spans="1:13" ht="12.6" customHeight="1" thickBot="1" x14ac:dyDescent="0.25">
      <c r="A36" s="30"/>
      <c r="H36" s="3"/>
      <c r="J36" s="29"/>
    </row>
    <row r="37" spans="1:13" ht="16.8" customHeight="1" thickBot="1" x14ac:dyDescent="0.25">
      <c r="A37" s="15"/>
      <c r="B37" s="16"/>
      <c r="C37" s="13">
        <f>SUM(C2:C35)</f>
        <v>829.07000000000016</v>
      </c>
      <c r="D37" s="3">
        <f>SUM(D2:D35)</f>
        <v>110.17</v>
      </c>
      <c r="E37" s="3">
        <f>SUM(C37+D37)</f>
        <v>939.24000000000012</v>
      </c>
      <c r="F37" s="3">
        <f>SUM(M26)</f>
        <v>0</v>
      </c>
      <c r="G37" s="3">
        <f>SUM(E37+F37)</f>
        <v>939.24000000000012</v>
      </c>
      <c r="H37" s="3">
        <f>SUM(H2:H35)</f>
        <v>0</v>
      </c>
      <c r="I37" s="17">
        <f>SUM(G37+H37)</f>
        <v>939.24000000000012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SUM(C37:C38)</f>
        <v>829.07000000000016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7" width="11.375" style="18" customWidth="1"/>
    <col min="18" max="16384" width="11.375" style="18"/>
  </cols>
  <sheetData>
    <row r="1" spans="1:15" s="62" customFormat="1" ht="18" customHeight="1" x14ac:dyDescent="0.2">
      <c r="A1" s="1" t="s">
        <v>11</v>
      </c>
      <c r="B1" s="1" t="s">
        <v>0</v>
      </c>
      <c r="C1" s="23" t="s">
        <v>19</v>
      </c>
      <c r="D1" s="23" t="s">
        <v>20</v>
      </c>
      <c r="E1" s="23"/>
      <c r="F1" s="23"/>
      <c r="G1" s="23"/>
      <c r="H1" s="23" t="s">
        <v>26</v>
      </c>
      <c r="J1" s="1" t="s">
        <v>1</v>
      </c>
    </row>
    <row r="2" spans="1:15" ht="12.6" customHeight="1" thickBot="1" x14ac:dyDescent="0.25">
      <c r="A2" s="27">
        <v>41609</v>
      </c>
      <c r="B2" s="28"/>
      <c r="C2" s="3">
        <f>SUM(JANV13!I37)</f>
        <v>718.9000000000002</v>
      </c>
      <c r="J2" s="29"/>
      <c r="L2" s="28"/>
    </row>
    <row r="3" spans="1:15" ht="12.6" customHeight="1" x14ac:dyDescent="0.2">
      <c r="A3" s="30" t="s">
        <v>5</v>
      </c>
      <c r="B3" s="31"/>
      <c r="C3" s="3"/>
      <c r="L3" s="52"/>
      <c r="M3" s="40"/>
    </row>
    <row r="4" spans="1:15" s="46" customFormat="1" ht="12.6" customHeight="1" x14ac:dyDescent="0.2">
      <c r="A4" s="63"/>
      <c r="B4" s="47"/>
      <c r="C4" s="57"/>
      <c r="D4" s="57"/>
      <c r="E4" s="57"/>
      <c r="F4" s="57"/>
      <c r="G4" s="57"/>
      <c r="H4" s="57"/>
      <c r="I4" s="57"/>
      <c r="J4" s="58"/>
      <c r="K4" s="58"/>
      <c r="L4" s="53"/>
      <c r="M4" s="41"/>
    </row>
    <row r="5" spans="1:15" ht="12.6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3"/>
      <c r="M5" s="41"/>
    </row>
    <row r="6" spans="1:15" s="46" customFormat="1" ht="12.6" customHeight="1" x14ac:dyDescent="0.2">
      <c r="A6" s="44"/>
      <c r="B6" s="47"/>
      <c r="C6" s="57"/>
      <c r="D6" s="57"/>
      <c r="E6" s="57"/>
      <c r="F6" s="57"/>
      <c r="G6" s="57"/>
      <c r="H6" s="57"/>
      <c r="I6" s="57"/>
      <c r="J6" s="58"/>
      <c r="K6" s="58"/>
      <c r="L6" s="53"/>
      <c r="M6" s="41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3"/>
      <c r="M7" s="41"/>
    </row>
    <row r="8" spans="1:15" s="46" customFormat="1" ht="12.6" customHeight="1" x14ac:dyDescent="0.2">
      <c r="A8" s="63"/>
      <c r="C8" s="57"/>
      <c r="D8" s="57"/>
      <c r="E8" s="57"/>
      <c r="F8" s="57"/>
      <c r="G8" s="57"/>
      <c r="H8" s="57"/>
      <c r="I8" s="57"/>
      <c r="J8" s="58"/>
      <c r="K8" s="58"/>
      <c r="L8" s="53"/>
      <c r="M8" s="41"/>
    </row>
    <row r="9" spans="1:15" ht="12.6" customHeight="1" x14ac:dyDescent="0.2">
      <c r="A9" s="64" t="s">
        <v>10</v>
      </c>
      <c r="B9" s="31"/>
      <c r="E9" s="3"/>
      <c r="F9" s="3"/>
      <c r="G9" s="3"/>
      <c r="H9" s="3"/>
      <c r="I9" s="3"/>
      <c r="J9" s="4"/>
      <c r="K9" s="5"/>
      <c r="L9" s="53"/>
      <c r="M9" s="41"/>
    </row>
    <row r="10" spans="1:15" s="46" customFormat="1" ht="12.6" customHeight="1" x14ac:dyDescent="0.2">
      <c r="A10" s="63"/>
      <c r="D10" s="57"/>
      <c r="E10" s="57"/>
      <c r="F10" s="57"/>
      <c r="G10" s="57"/>
      <c r="H10" s="57"/>
      <c r="I10" s="57"/>
      <c r="J10" s="58"/>
      <c r="K10" s="58"/>
      <c r="L10" s="53"/>
      <c r="M10" s="41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3"/>
      <c r="M11" s="41"/>
    </row>
    <row r="12" spans="1:15" s="46" customFormat="1" ht="12.6" customHeight="1" x14ac:dyDescent="0.2">
      <c r="A12" s="63"/>
      <c r="B12" s="47"/>
      <c r="D12" s="57"/>
      <c r="E12" s="57"/>
      <c r="F12" s="57"/>
      <c r="G12" s="57"/>
      <c r="H12" s="57"/>
      <c r="I12" s="57"/>
      <c r="J12" s="59"/>
      <c r="K12" s="59"/>
      <c r="L12" s="53"/>
      <c r="M12" s="41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53"/>
      <c r="M13" s="41"/>
    </row>
    <row r="14" spans="1:15" s="46" customFormat="1" ht="12.6" customHeight="1" x14ac:dyDescent="0.2">
      <c r="A14" s="63"/>
      <c r="I14" s="57"/>
      <c r="J14" s="59"/>
      <c r="K14" s="59"/>
      <c r="L14" s="53"/>
      <c r="M14" s="41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53"/>
      <c r="M15" s="41"/>
    </row>
    <row r="16" spans="1:15" s="46" customFormat="1" ht="12.6" customHeight="1" x14ac:dyDescent="0.2">
      <c r="A16" s="63"/>
      <c r="C16" s="57"/>
      <c r="D16" s="57"/>
      <c r="E16" s="57"/>
      <c r="F16" s="57"/>
      <c r="G16" s="57"/>
      <c r="H16" s="57"/>
      <c r="I16" s="57"/>
      <c r="J16" s="59"/>
      <c r="K16" s="59"/>
      <c r="L16" s="53"/>
      <c r="M16" s="41"/>
      <c r="N16" s="48"/>
      <c r="O16" s="50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53"/>
      <c r="M17" s="41"/>
    </row>
    <row r="18" spans="1:13" s="46" customFormat="1" ht="12.6" customHeight="1" thickBot="1" x14ac:dyDescent="0.25">
      <c r="A18" s="63"/>
      <c r="D18" s="57"/>
      <c r="E18" s="57"/>
      <c r="F18" s="57"/>
      <c r="G18" s="57"/>
      <c r="H18" s="57"/>
      <c r="I18" s="57"/>
      <c r="J18" s="60"/>
      <c r="K18" s="61"/>
      <c r="L18" s="54"/>
      <c r="M18" s="42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48"/>
      <c r="M19" s="13">
        <f>SUM(M3:M18)</f>
        <v>0</v>
      </c>
    </row>
    <row r="20" spans="1:13" s="46" customFormat="1" ht="12.6" customHeight="1" x14ac:dyDescent="0.2">
      <c r="A20" s="44"/>
      <c r="B20" s="45"/>
      <c r="D20" s="57"/>
      <c r="E20" s="57"/>
      <c r="F20" s="57"/>
      <c r="G20" s="57"/>
      <c r="H20" s="57"/>
      <c r="I20" s="57"/>
      <c r="J20" s="50"/>
      <c r="K20" s="50"/>
      <c r="L20" s="50"/>
      <c r="M20" s="57"/>
    </row>
    <row r="21" spans="1:13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33"/>
      <c r="M21" s="3"/>
    </row>
    <row r="22" spans="1:13" s="46" customFormat="1" ht="12.6" customHeight="1" x14ac:dyDescent="0.2">
      <c r="A22" s="44"/>
      <c r="B22" s="47"/>
      <c r="D22" s="57"/>
      <c r="H22" s="57"/>
      <c r="I22" s="57"/>
      <c r="M22" s="57"/>
    </row>
    <row r="23" spans="1:13" ht="12.6" customHeight="1" x14ac:dyDescent="0.2">
      <c r="A23" s="64" t="s">
        <v>13</v>
      </c>
      <c r="B23" s="31"/>
      <c r="D23" s="3"/>
      <c r="E23" s="3"/>
      <c r="F23" s="3"/>
      <c r="G23" s="3"/>
      <c r="H23" s="3"/>
      <c r="I23" s="3"/>
      <c r="M23" s="3"/>
    </row>
    <row r="24" spans="1:13" s="46" customFormat="1" ht="12.6" customHeight="1" x14ac:dyDescent="0.2">
      <c r="A24" s="44"/>
      <c r="B24" s="48"/>
      <c r="C24" s="57"/>
      <c r="D24" s="57"/>
      <c r="H24" s="57"/>
      <c r="I24" s="57"/>
      <c r="M24" s="57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3" s="46" customFormat="1" ht="12.6" customHeight="1" x14ac:dyDescent="0.2">
      <c r="A26" s="44"/>
      <c r="B26" s="47"/>
      <c r="D26" s="57"/>
      <c r="H26" s="57"/>
      <c r="I26" s="57"/>
      <c r="M26" s="57"/>
    </row>
    <row r="27" spans="1:13" ht="12.6" customHeight="1" x14ac:dyDescent="0.2">
      <c r="A27" s="30" t="s">
        <v>12</v>
      </c>
      <c r="B27" s="31"/>
      <c r="H27" s="3"/>
    </row>
    <row r="28" spans="1:13" s="46" customFormat="1" ht="12.6" customHeight="1" x14ac:dyDescent="0.2">
      <c r="A28" s="63"/>
      <c r="B28" s="47"/>
      <c r="D28" s="57"/>
      <c r="E28" s="57"/>
      <c r="F28" s="57"/>
      <c r="G28" s="57"/>
    </row>
    <row r="29" spans="1:13" ht="12.6" customHeight="1" x14ac:dyDescent="0.2">
      <c r="A29" s="30" t="s">
        <v>8</v>
      </c>
      <c r="B29" s="31"/>
    </row>
    <row r="30" spans="1:13" s="46" customFormat="1" ht="12.6" customHeight="1" x14ac:dyDescent="0.2">
      <c r="A30" s="63"/>
      <c r="D30" s="57"/>
      <c r="H30" s="57"/>
      <c r="J30" s="48"/>
    </row>
    <row r="31" spans="1:13" ht="12.6" customHeight="1" x14ac:dyDescent="0.2">
      <c r="A31" s="35" t="s">
        <v>2</v>
      </c>
      <c r="B31" s="31"/>
      <c r="H31" s="3"/>
      <c r="J31" s="29"/>
    </row>
    <row r="32" spans="1:13" s="46" customFormat="1" ht="12.6" customHeight="1" x14ac:dyDescent="0.2">
      <c r="A32" s="44"/>
      <c r="B32" s="47"/>
      <c r="J32" s="48"/>
    </row>
    <row r="33" spans="1:13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s="46" customFormat="1" ht="12.6" customHeight="1" x14ac:dyDescent="0.2">
      <c r="A34" s="44"/>
      <c r="B34" s="47"/>
      <c r="C34" s="47"/>
      <c r="D34" s="47"/>
      <c r="E34" s="47"/>
      <c r="F34" s="47"/>
      <c r="G34" s="47"/>
      <c r="H34" s="47"/>
      <c r="I34" s="47"/>
      <c r="J34" s="48"/>
      <c r="M34" s="47"/>
    </row>
    <row r="35" spans="1:13" ht="12.6" customHeight="1" x14ac:dyDescent="0.2">
      <c r="A35" s="30" t="s">
        <v>8</v>
      </c>
      <c r="B35" s="31"/>
      <c r="H35" s="3"/>
      <c r="J35" s="29"/>
    </row>
    <row r="36" spans="1:13" s="46" customFormat="1" ht="12.6" customHeight="1" thickBot="1" x14ac:dyDescent="0.25">
      <c r="A36" s="44"/>
      <c r="H36" s="57"/>
      <c r="J36" s="48"/>
    </row>
    <row r="37" spans="1:13" ht="16.8" customHeight="1" thickBot="1" x14ac:dyDescent="0.25">
      <c r="A37" s="15"/>
      <c r="B37" s="16"/>
      <c r="C37" s="13">
        <f>SUM(C2:C35)</f>
        <v>718.9000000000002</v>
      </c>
      <c r="D37" s="3">
        <f>SUM(D2:D35)</f>
        <v>110.17</v>
      </c>
      <c r="E37" s="3">
        <f>SUM(C37+D37)</f>
        <v>829.07000000000016</v>
      </c>
      <c r="F37" s="3">
        <f>SUM(M19)</f>
        <v>0</v>
      </c>
      <c r="G37" s="3">
        <f>SUM(E37+F37)</f>
        <v>829.07000000000016</v>
      </c>
      <c r="H37" s="3">
        <f>SUM(H2:H35)</f>
        <v>0</v>
      </c>
      <c r="I37" s="17">
        <f>SUM(G37+H37)</f>
        <v>829.07000000000016</v>
      </c>
      <c r="K37" s="19"/>
    </row>
    <row r="38" spans="1:13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</row>
    <row r="39" spans="1:13" ht="12.6" customHeight="1" x14ac:dyDescent="0.2">
      <c r="C39" s="20"/>
      <c r="J39" s="21"/>
      <c r="K39" s="21"/>
    </row>
    <row r="40" spans="1:13" ht="12.6" customHeight="1" x14ac:dyDescent="0.2">
      <c r="C40" s="20">
        <f>SUM(C37:C38)</f>
        <v>718.9000000000002</v>
      </c>
      <c r="J40" s="21"/>
      <c r="K40" s="21"/>
    </row>
    <row r="41" spans="1:13" ht="12.6" customHeight="1" x14ac:dyDescent="0.2">
      <c r="H41" s="18">
        <v>7</v>
      </c>
      <c r="I41" s="18">
        <v>0</v>
      </c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2" width="11.375" style="46" customWidth="1"/>
    <col min="13" max="17" width="11.375" style="18" customWidth="1"/>
    <col min="18" max="16384" width="11.375" style="18"/>
  </cols>
  <sheetData>
    <row r="1" spans="1:15" s="23" customFormat="1" ht="18" customHeight="1" x14ac:dyDescent="0.2">
      <c r="A1" s="22" t="s">
        <v>11</v>
      </c>
      <c r="B1" s="22" t="s">
        <v>0</v>
      </c>
      <c r="C1" s="23" t="s">
        <v>19</v>
      </c>
      <c r="D1" s="23" t="s">
        <v>20</v>
      </c>
      <c r="H1" s="23" t="s">
        <v>26</v>
      </c>
      <c r="J1" s="22" t="s">
        <v>1</v>
      </c>
      <c r="L1" s="49"/>
    </row>
    <row r="2" spans="1:15" ht="12.6" customHeight="1" thickBot="1" x14ac:dyDescent="0.25">
      <c r="A2" s="27">
        <v>41609</v>
      </c>
      <c r="B2" s="28"/>
      <c r="C2" s="3">
        <f>SUM('DEC12'!I37)</f>
        <v>-301.26999999999987</v>
      </c>
      <c r="J2" s="29"/>
      <c r="L2" s="48"/>
    </row>
    <row r="3" spans="1:15" ht="12.6" customHeight="1" x14ac:dyDescent="0.2">
      <c r="A3" s="30" t="s">
        <v>5</v>
      </c>
      <c r="B3" s="31"/>
      <c r="C3" s="3"/>
      <c r="L3" s="52"/>
      <c r="M3" s="40"/>
    </row>
    <row r="4" spans="1:15" ht="12.6" customHeight="1" x14ac:dyDescent="0.2">
      <c r="A4" s="46"/>
      <c r="B4" s="47"/>
      <c r="C4" s="57"/>
      <c r="D4" s="57"/>
      <c r="E4" s="57"/>
      <c r="F4" s="57"/>
      <c r="G4" s="57"/>
      <c r="H4" s="57"/>
      <c r="I4" s="57"/>
      <c r="J4" s="58"/>
      <c r="K4" s="58"/>
      <c r="L4" s="53"/>
      <c r="M4" s="41"/>
    </row>
    <row r="5" spans="1:15" ht="12.6" customHeight="1" x14ac:dyDescent="0.2">
      <c r="A5" s="30" t="s">
        <v>9</v>
      </c>
      <c r="B5" s="31">
        <v>5</v>
      </c>
      <c r="C5" s="3"/>
      <c r="D5" s="3">
        <v>1000</v>
      </c>
      <c r="E5" s="3"/>
      <c r="F5" s="3"/>
      <c r="G5" s="3"/>
      <c r="H5" s="3"/>
      <c r="I5" s="3"/>
      <c r="J5" s="4"/>
      <c r="K5" s="5"/>
      <c r="L5" s="53"/>
      <c r="M5" s="41"/>
    </row>
    <row r="6" spans="1:15" ht="12.6" customHeight="1" x14ac:dyDescent="0.2">
      <c r="A6" s="44"/>
      <c r="B6" s="47"/>
      <c r="C6" s="57"/>
      <c r="D6" s="57"/>
      <c r="E6" s="57"/>
      <c r="F6" s="57"/>
      <c r="G6" s="57"/>
      <c r="H6" s="57"/>
      <c r="I6" s="57"/>
      <c r="J6" s="58"/>
      <c r="K6" s="58"/>
      <c r="L6" s="53"/>
      <c r="M6" s="41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3"/>
      <c r="M7" s="41"/>
    </row>
    <row r="8" spans="1:15" ht="12.6" customHeight="1" x14ac:dyDescent="0.2">
      <c r="A8" s="46"/>
      <c r="B8" s="46"/>
      <c r="C8" s="57"/>
      <c r="D8" s="57"/>
      <c r="E8" s="57"/>
      <c r="F8" s="57"/>
      <c r="G8" s="57"/>
      <c r="H8" s="57"/>
      <c r="I8" s="57"/>
      <c r="J8" s="58"/>
      <c r="K8" s="58"/>
      <c r="L8" s="53"/>
      <c r="M8" s="41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3"/>
      <c r="M9" s="41"/>
    </row>
    <row r="10" spans="1:15" ht="12.6" customHeight="1" x14ac:dyDescent="0.2">
      <c r="A10" s="46"/>
      <c r="B10" s="46"/>
      <c r="C10" s="46"/>
      <c r="D10" s="57"/>
      <c r="E10" s="57"/>
      <c r="F10" s="57"/>
      <c r="G10" s="57"/>
      <c r="H10" s="57"/>
      <c r="I10" s="57"/>
      <c r="J10" s="58"/>
      <c r="K10" s="58"/>
      <c r="L10" s="53"/>
      <c r="M10" s="41"/>
    </row>
    <row r="11" spans="1:15" ht="12.6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3"/>
      <c r="M11" s="41"/>
    </row>
    <row r="12" spans="1:15" ht="12.6" customHeight="1" x14ac:dyDescent="0.2">
      <c r="A12" s="46"/>
      <c r="B12" s="47"/>
      <c r="C12" s="46"/>
      <c r="D12" s="57"/>
      <c r="E12" s="57"/>
      <c r="F12" s="57"/>
      <c r="G12" s="57"/>
      <c r="H12" s="57"/>
      <c r="I12" s="57"/>
      <c r="J12" s="59"/>
      <c r="K12" s="59"/>
      <c r="L12" s="53"/>
      <c r="M12" s="41"/>
    </row>
    <row r="13" spans="1:15" ht="12.6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53"/>
      <c r="M13" s="41"/>
    </row>
    <row r="14" spans="1:15" ht="12.6" customHeight="1" x14ac:dyDescent="0.2">
      <c r="A14" s="46"/>
      <c r="B14" s="46"/>
      <c r="C14" s="46"/>
      <c r="D14" s="46"/>
      <c r="E14" s="46"/>
      <c r="F14" s="46"/>
      <c r="G14" s="46"/>
      <c r="H14" s="46"/>
      <c r="I14" s="57"/>
      <c r="J14" s="59"/>
      <c r="K14" s="59"/>
      <c r="L14" s="53"/>
      <c r="M14" s="41"/>
    </row>
    <row r="15" spans="1:15" ht="12.6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53"/>
      <c r="M15" s="41"/>
    </row>
    <row r="16" spans="1:15" ht="12.6" customHeight="1" x14ac:dyDescent="0.2">
      <c r="A16" s="46"/>
      <c r="B16" s="46"/>
      <c r="C16" s="57"/>
      <c r="D16" s="57"/>
      <c r="E16" s="57"/>
      <c r="F16" s="57"/>
      <c r="G16" s="57"/>
      <c r="H16" s="57"/>
      <c r="I16" s="57"/>
      <c r="J16" s="59"/>
      <c r="K16" s="59"/>
      <c r="L16" s="53"/>
      <c r="M16" s="41"/>
      <c r="N16" s="32"/>
      <c r="O16" s="33"/>
    </row>
    <row r="17" spans="1:13" ht="12.6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53"/>
      <c r="M17" s="41"/>
    </row>
    <row r="18" spans="1:13" ht="12.6" customHeight="1" thickBot="1" x14ac:dyDescent="0.25">
      <c r="A18" s="46"/>
      <c r="B18" s="46"/>
      <c r="C18" s="46"/>
      <c r="D18" s="57"/>
      <c r="E18" s="57"/>
      <c r="F18" s="57"/>
      <c r="G18" s="57"/>
      <c r="H18" s="57"/>
      <c r="I18" s="57"/>
      <c r="J18" s="60"/>
      <c r="K18" s="61"/>
      <c r="L18" s="54"/>
      <c r="M18" s="42"/>
    </row>
    <row r="19" spans="1:13" ht="12.6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48"/>
      <c r="M19" s="13">
        <f>SUM(M3:M18)</f>
        <v>0</v>
      </c>
    </row>
    <row r="20" spans="1:13" ht="12.6" customHeight="1" x14ac:dyDescent="0.2">
      <c r="A20" s="44"/>
      <c r="B20" s="45"/>
      <c r="C20" s="46"/>
      <c r="D20" s="57"/>
      <c r="E20" s="57"/>
      <c r="F20" s="57"/>
      <c r="G20" s="57"/>
      <c r="H20" s="57"/>
      <c r="I20" s="57"/>
      <c r="J20" s="50"/>
      <c r="K20" s="50"/>
      <c r="L20" s="48"/>
      <c r="M20" s="33"/>
    </row>
    <row r="21" spans="1:13" ht="12.6" customHeight="1" x14ac:dyDescent="0.2">
      <c r="A21" s="30" t="s">
        <v>17</v>
      </c>
      <c r="B21" s="31"/>
      <c r="D21" s="3">
        <v>-90</v>
      </c>
      <c r="E21" s="3"/>
      <c r="F21" s="3"/>
      <c r="G21" s="3"/>
      <c r="H21" s="3"/>
      <c r="I21" s="3"/>
      <c r="J21" s="33"/>
      <c r="K21" s="33"/>
      <c r="L21" s="48"/>
      <c r="M21" s="33"/>
    </row>
    <row r="22" spans="1:13" ht="12.6" customHeight="1" x14ac:dyDescent="0.2">
      <c r="A22" s="44"/>
      <c r="B22" s="47"/>
      <c r="C22" s="46"/>
      <c r="D22" s="57"/>
      <c r="E22" s="46"/>
      <c r="F22" s="46"/>
      <c r="G22" s="46"/>
      <c r="H22" s="57"/>
      <c r="I22" s="57"/>
      <c r="J22" s="46"/>
      <c r="K22" s="46"/>
    </row>
    <row r="23" spans="1:13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</row>
    <row r="24" spans="1:13" ht="12.6" customHeight="1" x14ac:dyDescent="0.2">
      <c r="A24" s="44"/>
      <c r="B24" s="48"/>
      <c r="C24" s="57"/>
      <c r="D24" s="57"/>
      <c r="E24" s="46"/>
      <c r="F24" s="46"/>
      <c r="G24" s="46"/>
      <c r="H24" s="57"/>
      <c r="I24" s="57"/>
      <c r="J24" s="46"/>
      <c r="K24" s="46"/>
    </row>
    <row r="25" spans="1:13" ht="12.6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</row>
    <row r="26" spans="1:13" ht="12.6" customHeight="1" x14ac:dyDescent="0.2">
      <c r="A26" s="44"/>
      <c r="B26" s="47"/>
      <c r="C26" s="46"/>
      <c r="D26" s="57"/>
      <c r="E26" s="46"/>
      <c r="F26" s="46"/>
      <c r="G26" s="46"/>
      <c r="H26" s="57"/>
      <c r="I26" s="57"/>
      <c r="J26" s="46"/>
      <c r="K26" s="46"/>
    </row>
    <row r="27" spans="1:13" ht="12.6" customHeight="1" x14ac:dyDescent="0.2">
      <c r="A27" s="30" t="s">
        <v>12</v>
      </c>
      <c r="B27" s="31"/>
      <c r="H27" s="3"/>
    </row>
    <row r="28" spans="1:13" ht="12.6" customHeight="1" x14ac:dyDescent="0.2">
      <c r="A28" s="46"/>
      <c r="B28" s="47"/>
      <c r="C28" s="46"/>
      <c r="D28" s="57"/>
      <c r="E28" s="57"/>
      <c r="F28" s="57"/>
      <c r="G28" s="57"/>
      <c r="H28" s="46"/>
      <c r="I28" s="46"/>
      <c r="J28" s="46"/>
      <c r="K28" s="46"/>
    </row>
    <row r="29" spans="1:13" ht="12.6" customHeight="1" x14ac:dyDescent="0.2">
      <c r="A29" s="30" t="s">
        <v>8</v>
      </c>
      <c r="B29" s="31"/>
    </row>
    <row r="30" spans="1:13" ht="12.6" customHeight="1" x14ac:dyDescent="0.2">
      <c r="A30" s="46"/>
      <c r="B30" s="46"/>
      <c r="C30" s="57"/>
      <c r="D30" s="46"/>
      <c r="E30" s="46"/>
      <c r="F30" s="46"/>
      <c r="G30" s="46"/>
      <c r="H30" s="57"/>
      <c r="I30" s="46"/>
      <c r="J30" s="48"/>
      <c r="K30" s="46"/>
    </row>
    <row r="31" spans="1:13" ht="12.6" customHeight="1" x14ac:dyDescent="0.2">
      <c r="A31" s="35" t="s">
        <v>2</v>
      </c>
      <c r="B31" s="31"/>
      <c r="H31" s="3"/>
      <c r="J31" s="29"/>
    </row>
    <row r="32" spans="1:13" ht="12.6" customHeight="1" x14ac:dyDescent="0.2">
      <c r="A32" s="44"/>
      <c r="B32" s="47"/>
      <c r="C32" s="46"/>
      <c r="D32" s="46"/>
      <c r="E32" s="46"/>
      <c r="F32" s="46"/>
      <c r="G32" s="46"/>
      <c r="H32" s="46"/>
      <c r="I32" s="46"/>
      <c r="J32" s="48"/>
      <c r="K32" s="46"/>
    </row>
    <row r="33" spans="1:12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</row>
    <row r="34" spans="1:12" ht="12.6" customHeight="1" x14ac:dyDescent="0.2">
      <c r="A34" s="44"/>
      <c r="B34" s="47"/>
      <c r="C34" s="47"/>
      <c r="D34" s="47"/>
      <c r="E34" s="47"/>
      <c r="F34" s="47"/>
      <c r="G34" s="47"/>
      <c r="H34" s="47"/>
      <c r="I34" s="47"/>
      <c r="J34" s="48"/>
      <c r="K34" s="46"/>
    </row>
    <row r="35" spans="1:12" ht="12.6" customHeight="1" x14ac:dyDescent="0.2">
      <c r="A35" s="30" t="s">
        <v>8</v>
      </c>
      <c r="B35" s="31"/>
      <c r="H35" s="3"/>
      <c r="J35" s="29"/>
    </row>
    <row r="36" spans="1:12" ht="12.6" customHeight="1" thickBot="1" x14ac:dyDescent="0.25">
      <c r="A36" s="44"/>
      <c r="B36" s="46"/>
      <c r="C36" s="46"/>
      <c r="D36" s="46"/>
      <c r="E36" s="46"/>
      <c r="F36" s="46"/>
      <c r="G36" s="46"/>
      <c r="H36" s="57"/>
      <c r="I36" s="46"/>
      <c r="J36" s="48"/>
      <c r="K36" s="46"/>
    </row>
    <row r="37" spans="1:12" s="25" customFormat="1" ht="16.8" customHeight="1" thickBot="1" x14ac:dyDescent="0.25">
      <c r="A37" s="15"/>
      <c r="B37" s="24"/>
      <c r="C37" s="13">
        <f>SUM(C2:C35)</f>
        <v>-301.26999999999987</v>
      </c>
      <c r="D37" s="3">
        <f>SUM(D2:D35)</f>
        <v>1020.1700000000001</v>
      </c>
      <c r="E37" s="3">
        <f>SUM(C37+D37)</f>
        <v>718.9000000000002</v>
      </c>
      <c r="F37" s="3">
        <f>SUM(M19)</f>
        <v>0</v>
      </c>
      <c r="G37" s="3">
        <f>SUM(E37+F37)</f>
        <v>718.9000000000002</v>
      </c>
      <c r="H37" s="3">
        <f>SUM(H2:H35)</f>
        <v>0</v>
      </c>
      <c r="I37" s="43">
        <f>SUM(G37+H37)</f>
        <v>718.9000000000002</v>
      </c>
      <c r="K37" s="19"/>
      <c r="L37" s="51"/>
    </row>
    <row r="38" spans="1:12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  <c r="L38" s="18"/>
    </row>
    <row r="39" spans="1:12" ht="12.6" customHeight="1" x14ac:dyDescent="0.2">
      <c r="C39" s="20"/>
      <c r="J39" s="21"/>
      <c r="K39" s="21"/>
      <c r="L39" s="18"/>
    </row>
    <row r="40" spans="1:12" s="25" customFormat="1" ht="12.6" customHeight="1" x14ac:dyDescent="0.2">
      <c r="C40" s="20">
        <f>SUM(C37:C38)</f>
        <v>-301.26999999999987</v>
      </c>
      <c r="J40" s="26"/>
      <c r="K40" s="26"/>
      <c r="L40" s="51"/>
    </row>
    <row r="41" spans="1:12" s="25" customFormat="1" ht="12.6" customHeight="1" x14ac:dyDescent="0.2">
      <c r="H41" s="25">
        <v>7</v>
      </c>
      <c r="I41" s="25">
        <v>0</v>
      </c>
      <c r="L41" s="51"/>
    </row>
    <row r="42" spans="1:12" s="25" customFormat="1" ht="12.6" customHeight="1" x14ac:dyDescent="0.2">
      <c r="L42" s="51"/>
    </row>
    <row r="46" spans="1:12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tabSelected="1"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2" width="11.375" style="46" customWidth="1"/>
    <col min="13" max="17" width="11.375" style="18" customWidth="1"/>
    <col min="18" max="16384" width="11.375" style="18"/>
  </cols>
  <sheetData>
    <row r="1" spans="1:15" s="23" customFormat="1" ht="18" customHeight="1" x14ac:dyDescent="0.2">
      <c r="A1" s="22" t="s">
        <v>11</v>
      </c>
      <c r="B1" s="22" t="s">
        <v>0</v>
      </c>
      <c r="C1" s="23" t="s">
        <v>19</v>
      </c>
      <c r="D1" s="23" t="s">
        <v>20</v>
      </c>
      <c r="H1" s="23" t="s">
        <v>26</v>
      </c>
      <c r="J1" s="22" t="s">
        <v>1</v>
      </c>
      <c r="L1" s="49"/>
      <c r="O1" s="23" t="s">
        <v>21</v>
      </c>
    </row>
    <row r="2" spans="1:15" ht="12.6" customHeight="1" thickBot="1" x14ac:dyDescent="0.25">
      <c r="A2" s="27">
        <v>41244</v>
      </c>
      <c r="B2" s="28"/>
      <c r="C2" s="3">
        <f>SUM('NOV12'!C37)</f>
        <v>-397.77</v>
      </c>
      <c r="J2" s="29"/>
      <c r="L2" s="48"/>
    </row>
    <row r="3" spans="1:15" ht="12.6" customHeight="1" x14ac:dyDescent="0.2">
      <c r="A3" s="30" t="s">
        <v>5</v>
      </c>
      <c r="B3" s="31"/>
      <c r="C3" s="3"/>
      <c r="L3" s="52"/>
      <c r="M3" s="40"/>
      <c r="O3" s="36" t="s">
        <v>26</v>
      </c>
    </row>
    <row r="4" spans="1:15" ht="12.6" customHeight="1" x14ac:dyDescent="0.2">
      <c r="A4" s="46"/>
      <c r="B4" s="47"/>
      <c r="C4" s="57"/>
      <c r="D4" s="57"/>
      <c r="E4" s="57"/>
      <c r="F4" s="57"/>
      <c r="G4" s="57"/>
      <c r="H4" s="57"/>
      <c r="I4" s="57"/>
      <c r="J4" s="58"/>
      <c r="K4" s="58"/>
      <c r="L4" s="53"/>
      <c r="M4" s="41"/>
      <c r="O4" s="37"/>
    </row>
    <row r="5" spans="1:15" ht="12.6" customHeight="1" x14ac:dyDescent="0.2">
      <c r="A5" s="30" t="s">
        <v>9</v>
      </c>
      <c r="B5" s="31">
        <v>5</v>
      </c>
      <c r="C5" s="3"/>
      <c r="D5" s="3">
        <v>1111</v>
      </c>
      <c r="E5" s="3"/>
      <c r="F5" s="3"/>
      <c r="G5" s="3"/>
      <c r="H5" s="3"/>
      <c r="I5" s="3"/>
      <c r="J5" s="4"/>
      <c r="K5" s="5"/>
      <c r="L5" s="53"/>
      <c r="M5" s="41"/>
      <c r="O5" s="37" t="s">
        <v>24</v>
      </c>
    </row>
    <row r="6" spans="1:15" ht="12.6" customHeight="1" x14ac:dyDescent="0.2">
      <c r="A6" s="44"/>
      <c r="B6" s="47"/>
      <c r="C6" s="57"/>
      <c r="D6" s="57"/>
      <c r="E6" s="57"/>
      <c r="F6" s="57"/>
      <c r="G6" s="57"/>
      <c r="H6" s="57"/>
      <c r="I6" s="57"/>
      <c r="J6" s="58"/>
      <c r="K6" s="58"/>
      <c r="L6" s="53" t="s">
        <v>27</v>
      </c>
      <c r="M6" s="41">
        <v>-500</v>
      </c>
      <c r="O6" s="37"/>
    </row>
    <row r="7" spans="1:15" ht="12.6" customHeight="1" x14ac:dyDescent="0.2">
      <c r="A7" s="30" t="s">
        <v>4</v>
      </c>
      <c r="B7" s="31">
        <v>1</v>
      </c>
      <c r="D7" s="3">
        <v>110.17</v>
      </c>
      <c r="E7" s="3"/>
      <c r="F7" s="3"/>
      <c r="G7" s="3"/>
      <c r="H7" s="3"/>
      <c r="I7" s="3"/>
      <c r="J7" s="4"/>
      <c r="K7" s="5"/>
      <c r="L7" s="53"/>
      <c r="M7" s="41"/>
      <c r="O7" s="37" t="s">
        <v>24</v>
      </c>
    </row>
    <row r="8" spans="1:15" ht="12.6" customHeight="1" x14ac:dyDescent="0.2">
      <c r="A8" s="46"/>
      <c r="B8" s="46"/>
      <c r="C8" s="57"/>
      <c r="D8" s="57"/>
      <c r="E8" s="57"/>
      <c r="F8" s="57"/>
      <c r="G8" s="57"/>
      <c r="H8" s="57"/>
      <c r="I8" s="57"/>
      <c r="J8" s="58"/>
      <c r="K8" s="58"/>
      <c r="L8" s="53"/>
      <c r="M8" s="41"/>
      <c r="O8" s="37"/>
    </row>
    <row r="9" spans="1:15" ht="12.6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3"/>
      <c r="M9" s="41"/>
      <c r="O9" s="37" t="s">
        <v>26</v>
      </c>
    </row>
    <row r="10" spans="1:15" ht="12.6" customHeight="1" x14ac:dyDescent="0.2">
      <c r="A10" s="46"/>
      <c r="B10" s="46"/>
      <c r="C10" s="46"/>
      <c r="D10" s="57"/>
      <c r="E10" s="57"/>
      <c r="F10" s="57"/>
      <c r="G10" s="57"/>
      <c r="H10" s="57"/>
      <c r="I10" s="57"/>
      <c r="J10" s="58"/>
      <c r="K10" s="58"/>
      <c r="L10" s="53"/>
      <c r="M10" s="41"/>
      <c r="O10" s="37"/>
    </row>
    <row r="11" spans="1:15" ht="12.6" customHeight="1" x14ac:dyDescent="0.2">
      <c r="A11" s="30" t="s">
        <v>6</v>
      </c>
      <c r="B11" s="31" t="s">
        <v>26</v>
      </c>
      <c r="C11" s="3"/>
      <c r="D11" s="3">
        <v>-291.63</v>
      </c>
      <c r="E11" s="3"/>
      <c r="F11" s="3"/>
      <c r="G11" s="3"/>
      <c r="H11" s="3"/>
      <c r="I11" s="3"/>
      <c r="J11" s="4"/>
      <c r="K11" s="5"/>
      <c r="L11" s="53"/>
      <c r="M11" s="41"/>
      <c r="O11" s="37" t="s">
        <v>23</v>
      </c>
    </row>
    <row r="12" spans="1:15" ht="12.6" customHeight="1" x14ac:dyDescent="0.2">
      <c r="A12" s="46"/>
      <c r="B12" s="47"/>
      <c r="C12" s="46"/>
      <c r="D12" s="57"/>
      <c r="E12" s="57"/>
      <c r="F12" s="57"/>
      <c r="G12" s="57"/>
      <c r="H12" s="57"/>
      <c r="I12" s="57"/>
      <c r="J12" s="59"/>
      <c r="K12" s="59"/>
      <c r="L12" s="53"/>
      <c r="M12" s="41"/>
      <c r="O12" s="37"/>
    </row>
    <row r="13" spans="1:15" ht="12.6" customHeight="1" x14ac:dyDescent="0.2">
      <c r="A13" s="30" t="s">
        <v>14</v>
      </c>
      <c r="B13" s="31">
        <v>15</v>
      </c>
      <c r="D13" s="3">
        <v>-40</v>
      </c>
      <c r="H13" s="3"/>
      <c r="I13" s="3"/>
      <c r="J13" s="6"/>
      <c r="K13" s="7"/>
      <c r="L13" s="53"/>
      <c r="M13" s="41"/>
      <c r="O13" s="37" t="s">
        <v>22</v>
      </c>
    </row>
    <row r="14" spans="1:15" ht="12.6" customHeight="1" x14ac:dyDescent="0.2">
      <c r="A14" s="46"/>
      <c r="B14" s="46"/>
      <c r="C14" s="46"/>
      <c r="D14" s="46"/>
      <c r="E14" s="46"/>
      <c r="F14" s="46"/>
      <c r="G14" s="46"/>
      <c r="H14" s="46"/>
      <c r="I14" s="57"/>
      <c r="J14" s="59"/>
      <c r="K14" s="59"/>
      <c r="L14" s="53"/>
      <c r="M14" s="41"/>
      <c r="O14" s="37"/>
    </row>
    <row r="15" spans="1:15" ht="12.6" customHeight="1" x14ac:dyDescent="0.2">
      <c r="A15" s="30" t="s">
        <v>7</v>
      </c>
      <c r="B15" s="31">
        <v>15</v>
      </c>
      <c r="C15" s="3"/>
      <c r="D15" s="3">
        <v>-53.04</v>
      </c>
      <c r="E15" s="3"/>
      <c r="F15" s="3"/>
      <c r="G15" s="3"/>
      <c r="H15" s="3"/>
      <c r="I15" s="3"/>
      <c r="J15" s="6"/>
      <c r="K15" s="7"/>
      <c r="L15" s="53"/>
      <c r="M15" s="41"/>
      <c r="O15" s="37" t="s">
        <v>22</v>
      </c>
    </row>
    <row r="16" spans="1:15" ht="12.6" customHeight="1" x14ac:dyDescent="0.2">
      <c r="A16" s="46"/>
      <c r="B16" s="46"/>
      <c r="C16" s="57"/>
      <c r="D16" s="57"/>
      <c r="E16" s="57"/>
      <c r="F16" s="57"/>
      <c r="G16" s="57"/>
      <c r="H16" s="57"/>
      <c r="I16" s="57"/>
      <c r="J16" s="59"/>
      <c r="K16" s="59"/>
      <c r="L16" s="53"/>
      <c r="M16" s="41"/>
      <c r="N16" s="32"/>
      <c r="O16" s="38"/>
    </row>
    <row r="17" spans="1:15" ht="12.6" customHeight="1" x14ac:dyDescent="0.2">
      <c r="A17" s="30" t="s">
        <v>15</v>
      </c>
      <c r="B17" s="31">
        <v>15</v>
      </c>
      <c r="C17" s="3"/>
      <c r="D17" s="3">
        <v>-30</v>
      </c>
      <c r="E17" s="3"/>
      <c r="F17" s="3"/>
      <c r="G17" s="3"/>
      <c r="H17" s="3"/>
      <c r="I17" s="3"/>
      <c r="J17" s="6"/>
      <c r="K17" s="7"/>
      <c r="L17" s="53"/>
      <c r="M17" s="41"/>
      <c r="O17" s="37" t="s">
        <v>22</v>
      </c>
    </row>
    <row r="18" spans="1:15" ht="12.6" customHeight="1" thickBot="1" x14ac:dyDescent="0.25">
      <c r="A18" s="46"/>
      <c r="B18" s="46"/>
      <c r="C18" s="46"/>
      <c r="D18" s="57"/>
      <c r="E18" s="57"/>
      <c r="F18" s="57"/>
      <c r="G18" s="57"/>
      <c r="H18" s="57"/>
      <c r="I18" s="57"/>
      <c r="J18" s="60"/>
      <c r="K18" s="61"/>
      <c r="L18" s="54"/>
      <c r="M18" s="42"/>
      <c r="O18" s="37"/>
    </row>
    <row r="19" spans="1:15" ht="12.6" customHeight="1" x14ac:dyDescent="0.2">
      <c r="A19" s="30" t="s">
        <v>16</v>
      </c>
      <c r="B19" s="31" t="s">
        <v>26</v>
      </c>
      <c r="D19" s="3">
        <v>-50</v>
      </c>
      <c r="E19" s="3"/>
      <c r="F19" s="3"/>
      <c r="G19" s="3"/>
      <c r="H19" s="3"/>
      <c r="I19" s="3"/>
      <c r="J19" s="33"/>
      <c r="K19" s="33"/>
      <c r="L19" s="48"/>
      <c r="M19" s="13">
        <f>SUM(M3:M18)</f>
        <v>-500</v>
      </c>
      <c r="O19" s="37" t="s">
        <v>23</v>
      </c>
    </row>
    <row r="20" spans="1:15" ht="12.6" customHeight="1" x14ac:dyDescent="0.2">
      <c r="A20" s="44"/>
      <c r="B20" s="45"/>
      <c r="C20" s="46"/>
      <c r="D20" s="57"/>
      <c r="E20" s="57"/>
      <c r="F20" s="57"/>
      <c r="G20" s="57"/>
      <c r="H20" s="57"/>
      <c r="I20" s="57"/>
      <c r="J20" s="50"/>
      <c r="K20" s="50"/>
      <c r="L20" s="48"/>
      <c r="M20" s="33"/>
      <c r="O20" s="37"/>
    </row>
    <row r="21" spans="1:15" ht="12.6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48"/>
      <c r="M21" s="33"/>
      <c r="O21" s="37" t="s">
        <v>22</v>
      </c>
    </row>
    <row r="22" spans="1:15" ht="12.6" customHeight="1" x14ac:dyDescent="0.2">
      <c r="A22" s="44"/>
      <c r="B22" s="47"/>
      <c r="C22" s="46"/>
      <c r="D22" s="57"/>
      <c r="E22" s="46"/>
      <c r="F22" s="46"/>
      <c r="G22" s="46"/>
      <c r="H22" s="57"/>
      <c r="I22" s="57"/>
      <c r="J22" s="46"/>
      <c r="K22" s="46"/>
      <c r="O22" s="37"/>
    </row>
    <row r="23" spans="1:15" ht="12.6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O23" s="37" t="s">
        <v>25</v>
      </c>
    </row>
    <row r="24" spans="1:15" ht="12.6" customHeight="1" x14ac:dyDescent="0.2">
      <c r="A24" s="44"/>
      <c r="B24" s="48"/>
      <c r="C24" s="57"/>
      <c r="D24" s="57"/>
      <c r="E24" s="46"/>
      <c r="F24" s="46"/>
      <c r="G24" s="46"/>
      <c r="H24" s="57"/>
      <c r="I24" s="57"/>
      <c r="J24" s="46"/>
      <c r="K24" s="46"/>
      <c r="O24" s="37"/>
    </row>
    <row r="25" spans="1:15" ht="12.6" customHeight="1" x14ac:dyDescent="0.2">
      <c r="A25" s="30" t="s">
        <v>18</v>
      </c>
      <c r="B25" s="31"/>
      <c r="C25" s="3"/>
      <c r="D25" s="3">
        <v>-100</v>
      </c>
      <c r="E25" s="3"/>
      <c r="F25" s="3"/>
      <c r="G25" s="3"/>
      <c r="H25" s="3"/>
      <c r="I25" s="3"/>
      <c r="O25" s="37"/>
    </row>
    <row r="26" spans="1:15" ht="12.6" customHeight="1" x14ac:dyDescent="0.2">
      <c r="A26" s="44"/>
      <c r="B26" s="47"/>
      <c r="C26" s="46"/>
      <c r="D26" s="57"/>
      <c r="E26" s="46"/>
      <c r="F26" s="46"/>
      <c r="G26" s="46"/>
      <c r="H26" s="57"/>
      <c r="I26" s="57"/>
      <c r="J26" s="46"/>
      <c r="K26" s="46"/>
      <c r="O26" s="37"/>
    </row>
    <row r="27" spans="1:15" ht="12.6" customHeight="1" x14ac:dyDescent="0.2">
      <c r="A27" s="30" t="s">
        <v>12</v>
      </c>
      <c r="B27" s="31"/>
      <c r="D27" s="3">
        <v>-60</v>
      </c>
      <c r="H27" s="3"/>
      <c r="O27" s="37"/>
    </row>
    <row r="28" spans="1:15" ht="12.6" customHeight="1" x14ac:dyDescent="0.2">
      <c r="A28" s="46"/>
      <c r="B28" s="47"/>
      <c r="C28" s="46"/>
      <c r="D28" s="57"/>
      <c r="E28" s="57"/>
      <c r="F28" s="57"/>
      <c r="G28" s="57"/>
      <c r="H28" s="46"/>
      <c r="I28" s="46"/>
      <c r="J28" s="46"/>
      <c r="K28" s="46"/>
      <c r="O28" s="37"/>
    </row>
    <row r="29" spans="1:15" ht="12.6" customHeight="1" x14ac:dyDescent="0.2">
      <c r="A29" s="30" t="s">
        <v>8</v>
      </c>
      <c r="B29" s="31"/>
      <c r="O29" s="37"/>
    </row>
    <row r="30" spans="1:15" ht="12.6" customHeight="1" x14ac:dyDescent="0.2">
      <c r="A30" s="46"/>
      <c r="B30" s="46"/>
      <c r="C30" s="46"/>
      <c r="D30" s="57"/>
      <c r="E30" s="46"/>
      <c r="F30" s="46"/>
      <c r="G30" s="46"/>
      <c r="H30" s="57"/>
      <c r="I30" s="46"/>
      <c r="J30" s="48"/>
      <c r="K30" s="46"/>
      <c r="O30" s="37"/>
    </row>
    <row r="31" spans="1:15" ht="12.6" customHeight="1" x14ac:dyDescent="0.2">
      <c r="A31" s="35" t="s">
        <v>2</v>
      </c>
      <c r="B31" s="31"/>
      <c r="H31" s="3"/>
      <c r="J31" s="29"/>
      <c r="O31" s="37"/>
    </row>
    <row r="32" spans="1:15" ht="12.6" customHeight="1" x14ac:dyDescent="0.2">
      <c r="A32" s="44"/>
      <c r="B32" s="47"/>
      <c r="C32" s="46"/>
      <c r="D32" s="46"/>
      <c r="E32" s="46"/>
      <c r="F32" s="46"/>
      <c r="G32" s="46"/>
      <c r="H32" s="46"/>
      <c r="I32" s="46"/>
      <c r="J32" s="48"/>
      <c r="K32" s="46"/>
      <c r="O32" s="37"/>
    </row>
    <row r="33" spans="1:15" ht="12.6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O33" s="37"/>
    </row>
    <row r="34" spans="1:15" ht="12.6" customHeight="1" x14ac:dyDescent="0.2">
      <c r="A34" s="44"/>
      <c r="B34" s="47"/>
      <c r="C34" s="47"/>
      <c r="D34" s="47"/>
      <c r="E34" s="47"/>
      <c r="F34" s="47"/>
      <c r="G34" s="47"/>
      <c r="H34" s="47"/>
      <c r="I34" s="47"/>
      <c r="J34" s="48"/>
      <c r="K34" s="46"/>
      <c r="O34" s="37"/>
    </row>
    <row r="35" spans="1:15" ht="12.6" customHeight="1" x14ac:dyDescent="0.2">
      <c r="A35" s="30" t="s">
        <v>8</v>
      </c>
      <c r="B35" s="31"/>
      <c r="H35" s="3"/>
      <c r="J35" s="29"/>
      <c r="O35" s="39"/>
    </row>
    <row r="36" spans="1:15" ht="10.199999999999999" customHeight="1" thickBot="1" x14ac:dyDescent="0.25">
      <c r="A36" s="44"/>
      <c r="B36" s="46"/>
      <c r="C36" s="46"/>
      <c r="D36" s="46"/>
      <c r="E36" s="46"/>
      <c r="F36" s="46"/>
      <c r="G36" s="46"/>
      <c r="H36" s="57"/>
      <c r="I36" s="46"/>
      <c r="J36" s="48"/>
      <c r="K36" s="46"/>
    </row>
    <row r="37" spans="1:15" ht="17.399999999999999" customHeight="1" thickBot="1" x14ac:dyDescent="0.25">
      <c r="A37" s="15"/>
      <c r="B37" s="16"/>
      <c r="C37" s="13">
        <f>SUM(C2:C35)</f>
        <v>-397.77</v>
      </c>
      <c r="D37" s="3">
        <f>SUM(D2:D35)</f>
        <v>596.50000000000011</v>
      </c>
      <c r="E37" s="3">
        <f>SUM(C37+D37)</f>
        <v>198.73000000000013</v>
      </c>
      <c r="F37" s="3">
        <f>SUM(M19)</f>
        <v>-500</v>
      </c>
      <c r="G37" s="3">
        <f>SUM(E37+F37)</f>
        <v>-301.26999999999987</v>
      </c>
      <c r="H37" s="3">
        <f>SUM(H2:H35)</f>
        <v>0</v>
      </c>
      <c r="I37" s="17">
        <f>SUM(G37+H37)</f>
        <v>-301.26999999999987</v>
      </c>
      <c r="K37" s="19"/>
    </row>
    <row r="38" spans="1:15" ht="12.6" customHeight="1" x14ac:dyDescent="0.2">
      <c r="A38" s="15"/>
      <c r="B38" s="16"/>
      <c r="C38" s="13"/>
      <c r="D38" s="3"/>
      <c r="E38" s="3"/>
      <c r="F38" s="3"/>
      <c r="G38" s="3"/>
      <c r="H38" s="3"/>
      <c r="I38" s="17"/>
      <c r="K38" s="66"/>
      <c r="L38" s="18"/>
    </row>
    <row r="39" spans="1:15" ht="12.6" customHeight="1" x14ac:dyDescent="0.2">
      <c r="C39" s="20"/>
      <c r="J39" s="21"/>
      <c r="K39" s="21"/>
      <c r="L39" s="18"/>
    </row>
    <row r="40" spans="1:15" s="25" customFormat="1" ht="12.6" customHeight="1" x14ac:dyDescent="0.2">
      <c r="C40" s="20">
        <f>SUM(C37:C38)</f>
        <v>-397.77</v>
      </c>
      <c r="J40" s="26"/>
      <c r="K40" s="26"/>
      <c r="L40" s="51"/>
    </row>
    <row r="41" spans="1:15" s="25" customFormat="1" ht="12.6" customHeight="1" x14ac:dyDescent="0.2">
      <c r="H41" s="25">
        <v>7</v>
      </c>
      <c r="I41" s="25">
        <v>0</v>
      </c>
      <c r="L41" s="51"/>
    </row>
    <row r="42" spans="1:15" s="25" customFormat="1" ht="12.6" customHeight="1" x14ac:dyDescent="0.2">
      <c r="L42" s="51"/>
    </row>
    <row r="46" spans="1:15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showOutlineSymbols="0" zoomScale="70" zoomScaleNormal="70" zoomScaleSheetLayoutView="100" workbookViewId="0">
      <selection activeCell="F1" sqref="F1"/>
    </sheetView>
  </sheetViews>
  <sheetFormatPr baseColWidth="10" defaultColWidth="11.375" defaultRowHeight="10.199999999999999" x14ac:dyDescent="0.2"/>
  <cols>
    <col min="1" max="1" width="14.25" style="18" customWidth="1"/>
    <col min="2" max="10" width="9.625" style="18" customWidth="1"/>
    <col min="11" max="11" width="28.375" style="18" customWidth="1"/>
    <col min="12" max="12" width="11.375" style="46" customWidth="1"/>
    <col min="13" max="17" width="11.375" style="18" customWidth="1"/>
    <col min="18" max="16384" width="11.375" style="18"/>
  </cols>
  <sheetData>
    <row r="1" spans="1:15" s="23" customFormat="1" ht="18" customHeight="1" x14ac:dyDescent="0.2">
      <c r="A1" s="22" t="s">
        <v>11</v>
      </c>
      <c r="B1" s="22" t="s">
        <v>0</v>
      </c>
      <c r="J1" s="22" t="s">
        <v>1</v>
      </c>
      <c r="L1" s="49"/>
    </row>
    <row r="2" spans="1:15" ht="13.2" customHeight="1" x14ac:dyDescent="0.2">
      <c r="A2" s="27">
        <v>41214</v>
      </c>
      <c r="B2" s="28"/>
      <c r="C2" s="3">
        <v>-397.77</v>
      </c>
      <c r="J2" s="29"/>
      <c r="L2" s="48"/>
    </row>
    <row r="3" spans="1:15" ht="13.2" customHeight="1" x14ac:dyDescent="0.2">
      <c r="A3" s="30" t="s">
        <v>5</v>
      </c>
      <c r="B3" s="31"/>
      <c r="C3" s="3"/>
    </row>
    <row r="4" spans="1:15" ht="13.2" customHeight="1" x14ac:dyDescent="0.2">
      <c r="A4" s="46"/>
      <c r="B4" s="47"/>
      <c r="C4" s="57"/>
      <c r="D4" s="57"/>
      <c r="E4" s="57"/>
      <c r="F4" s="57"/>
      <c r="G4" s="57"/>
      <c r="H4" s="57"/>
      <c r="I4" s="57"/>
      <c r="J4" s="58"/>
      <c r="K4" s="58"/>
      <c r="L4" s="55"/>
      <c r="M4" s="3"/>
    </row>
    <row r="5" spans="1:15" ht="13.2" customHeight="1" x14ac:dyDescent="0.2">
      <c r="A5" s="30" t="s">
        <v>9</v>
      </c>
      <c r="B5" s="31">
        <v>5</v>
      </c>
      <c r="C5" s="3"/>
      <c r="D5" s="3"/>
      <c r="E5" s="3"/>
      <c r="F5" s="3"/>
      <c r="G5" s="3"/>
      <c r="H5" s="3"/>
      <c r="I5" s="3"/>
      <c r="J5" s="4"/>
      <c r="K5" s="5"/>
      <c r="L5" s="55"/>
      <c r="M5" s="3"/>
    </row>
    <row r="6" spans="1:15" ht="13.2" customHeight="1" x14ac:dyDescent="0.2">
      <c r="A6" s="44"/>
      <c r="B6" s="47"/>
      <c r="C6" s="57"/>
      <c r="D6" s="57"/>
      <c r="E6" s="57"/>
      <c r="F6" s="57"/>
      <c r="G6" s="57"/>
      <c r="H6" s="57"/>
      <c r="I6" s="57"/>
      <c r="J6" s="58"/>
      <c r="K6" s="58"/>
      <c r="L6" s="55"/>
      <c r="M6" s="3"/>
    </row>
    <row r="7" spans="1:15" ht="13.2" customHeight="1" x14ac:dyDescent="0.2">
      <c r="A7" s="30" t="s">
        <v>4</v>
      </c>
      <c r="B7" s="31">
        <v>1</v>
      </c>
      <c r="D7" s="3"/>
      <c r="E7" s="3"/>
      <c r="F7" s="3"/>
      <c r="G7" s="3"/>
      <c r="H7" s="3"/>
      <c r="I7" s="3"/>
      <c r="J7" s="4"/>
      <c r="K7" s="5"/>
      <c r="L7" s="55"/>
      <c r="M7" s="3"/>
    </row>
    <row r="8" spans="1:15" ht="13.2" customHeight="1" x14ac:dyDescent="0.2">
      <c r="A8" s="46"/>
      <c r="B8" s="46"/>
      <c r="C8" s="57"/>
      <c r="D8" s="57"/>
      <c r="E8" s="57"/>
      <c r="F8" s="57"/>
      <c r="G8" s="57"/>
      <c r="H8" s="57"/>
      <c r="I8" s="57"/>
      <c r="J8" s="58"/>
      <c r="K8" s="58"/>
      <c r="L8" s="55"/>
      <c r="M8" s="5"/>
      <c r="N8" s="5"/>
      <c r="O8" s="5"/>
    </row>
    <row r="9" spans="1:15" ht="13.2" customHeight="1" x14ac:dyDescent="0.2">
      <c r="A9" s="18" t="s">
        <v>10</v>
      </c>
      <c r="B9" s="31"/>
      <c r="E9" s="3"/>
      <c r="F9" s="3"/>
      <c r="G9" s="3"/>
      <c r="H9" s="3"/>
      <c r="I9" s="3"/>
      <c r="J9" s="4"/>
      <c r="K9" s="5"/>
      <c r="L9" s="55"/>
      <c r="M9" s="5"/>
      <c r="N9" s="5"/>
      <c r="O9" s="5"/>
    </row>
    <row r="10" spans="1:15" ht="13.2" customHeight="1" x14ac:dyDescent="0.2">
      <c r="A10" s="46"/>
      <c r="B10" s="46"/>
      <c r="C10" s="57"/>
      <c r="D10" s="46"/>
      <c r="E10" s="57"/>
      <c r="F10" s="57"/>
      <c r="G10" s="57"/>
      <c r="H10" s="57"/>
      <c r="I10" s="57"/>
      <c r="J10" s="58"/>
      <c r="K10" s="58"/>
      <c r="L10" s="55"/>
      <c r="M10" s="5"/>
      <c r="N10" s="5"/>
      <c r="O10" s="5"/>
    </row>
    <row r="11" spans="1:15" ht="13.2" customHeight="1" x14ac:dyDescent="0.2">
      <c r="A11" s="30" t="s">
        <v>6</v>
      </c>
      <c r="B11" s="31" t="s">
        <v>26</v>
      </c>
      <c r="C11" s="3"/>
      <c r="D11" s="3"/>
      <c r="E11" s="3"/>
      <c r="F11" s="3"/>
      <c r="G11" s="3"/>
      <c r="H11" s="3"/>
      <c r="I11" s="3"/>
      <c r="J11" s="4"/>
      <c r="K11" s="5"/>
      <c r="L11" s="55"/>
      <c r="M11" s="5"/>
      <c r="N11" s="5"/>
      <c r="O11" s="5"/>
    </row>
    <row r="12" spans="1:15" ht="13.2" customHeight="1" x14ac:dyDescent="0.2">
      <c r="A12" s="46"/>
      <c r="B12" s="47"/>
      <c r="C12" s="57"/>
      <c r="D12" s="46"/>
      <c r="E12" s="57"/>
      <c r="F12" s="57"/>
      <c r="G12" s="57"/>
      <c r="H12" s="57"/>
      <c r="I12" s="57"/>
      <c r="J12" s="59"/>
      <c r="K12" s="59"/>
      <c r="L12" s="56"/>
      <c r="M12" s="7"/>
      <c r="N12" s="7"/>
      <c r="O12" s="7"/>
    </row>
    <row r="13" spans="1:15" ht="13.2" customHeight="1" x14ac:dyDescent="0.2">
      <c r="A13" s="30" t="s">
        <v>14</v>
      </c>
      <c r="B13" s="31">
        <v>15</v>
      </c>
      <c r="D13" s="3"/>
      <c r="H13" s="3"/>
      <c r="I13" s="3"/>
      <c r="J13" s="6"/>
      <c r="K13" s="7"/>
      <c r="L13" s="56"/>
      <c r="M13" s="7"/>
      <c r="N13" s="7"/>
      <c r="O13" s="7"/>
    </row>
    <row r="14" spans="1:15" ht="13.2" customHeight="1" x14ac:dyDescent="0.2">
      <c r="A14" s="46"/>
      <c r="B14" s="46"/>
      <c r="C14" s="46"/>
      <c r="D14" s="46"/>
      <c r="E14" s="46"/>
      <c r="F14" s="46"/>
      <c r="G14" s="46"/>
      <c r="H14" s="46"/>
      <c r="I14" s="57"/>
      <c r="J14" s="59"/>
      <c r="K14" s="59"/>
      <c r="L14" s="56"/>
      <c r="M14" s="7"/>
      <c r="N14" s="7"/>
      <c r="O14" s="7"/>
    </row>
    <row r="15" spans="1:15" ht="13.2" customHeight="1" x14ac:dyDescent="0.2">
      <c r="A15" s="30" t="s">
        <v>7</v>
      </c>
      <c r="B15" s="31">
        <v>15</v>
      </c>
      <c r="C15" s="3"/>
      <c r="D15" s="3"/>
      <c r="E15" s="3"/>
      <c r="F15" s="3"/>
      <c r="G15" s="3"/>
      <c r="H15" s="3"/>
      <c r="I15" s="3"/>
      <c r="J15" s="6"/>
      <c r="K15" s="7"/>
      <c r="L15" s="56"/>
      <c r="M15" s="7"/>
      <c r="N15" s="7"/>
      <c r="O15" s="7"/>
    </row>
    <row r="16" spans="1:15" ht="13.2" customHeight="1" x14ac:dyDescent="0.2">
      <c r="A16" s="46"/>
      <c r="B16" s="46"/>
      <c r="C16" s="57"/>
      <c r="D16" s="46"/>
      <c r="E16" s="57"/>
      <c r="F16" s="57"/>
      <c r="G16" s="57"/>
      <c r="H16" s="57"/>
      <c r="I16" s="57"/>
      <c r="J16" s="59"/>
      <c r="K16" s="59"/>
      <c r="L16" s="56"/>
      <c r="M16" s="7"/>
      <c r="N16" s="7"/>
      <c r="O16" s="7"/>
    </row>
    <row r="17" spans="1:15" ht="13.2" customHeight="1" x14ac:dyDescent="0.2">
      <c r="A17" s="30" t="s">
        <v>15</v>
      </c>
      <c r="B17" s="31">
        <v>15</v>
      </c>
      <c r="C17" s="3"/>
      <c r="D17" s="3"/>
      <c r="E17" s="3"/>
      <c r="F17" s="3"/>
      <c r="G17" s="3"/>
      <c r="H17" s="3"/>
      <c r="I17" s="3"/>
      <c r="J17" s="6"/>
      <c r="K17" s="7"/>
      <c r="L17" s="56"/>
      <c r="M17" s="7"/>
      <c r="N17" s="7"/>
      <c r="O17" s="7"/>
    </row>
    <row r="18" spans="1:15" ht="13.2" customHeight="1" x14ac:dyDescent="0.2">
      <c r="A18" s="46"/>
      <c r="B18" s="46"/>
      <c r="C18" s="57"/>
      <c r="D18" s="46"/>
      <c r="E18" s="57"/>
      <c r="F18" s="57"/>
      <c r="G18" s="57"/>
      <c r="H18" s="57"/>
      <c r="I18" s="57"/>
      <c r="J18" s="60"/>
      <c r="K18" s="61"/>
      <c r="L18" s="44"/>
      <c r="M18" s="34"/>
      <c r="N18" s="34"/>
      <c r="O18" s="34"/>
    </row>
    <row r="19" spans="1:15" ht="13.2" customHeight="1" x14ac:dyDescent="0.2">
      <c r="A19" s="30" t="s">
        <v>16</v>
      </c>
      <c r="B19" s="31" t="s">
        <v>26</v>
      </c>
      <c r="D19" s="3"/>
      <c r="E19" s="3"/>
      <c r="F19" s="3"/>
      <c r="G19" s="3"/>
      <c r="H19" s="3"/>
      <c r="I19" s="3"/>
      <c r="J19" s="33"/>
      <c r="K19" s="33"/>
      <c r="L19" s="48"/>
      <c r="M19" s="3"/>
    </row>
    <row r="20" spans="1:15" ht="13.2" customHeight="1" x14ac:dyDescent="0.2">
      <c r="A20" s="44"/>
      <c r="B20" s="45"/>
      <c r="C20" s="46"/>
      <c r="D20" s="57"/>
      <c r="E20" s="57"/>
      <c r="F20" s="57"/>
      <c r="G20" s="57"/>
      <c r="H20" s="57"/>
      <c r="I20" s="57"/>
      <c r="J20" s="50"/>
      <c r="K20" s="50"/>
      <c r="L20" s="48"/>
      <c r="M20" s="3"/>
    </row>
    <row r="21" spans="1:15" ht="13.2" customHeight="1" x14ac:dyDescent="0.2">
      <c r="A21" s="30" t="s">
        <v>17</v>
      </c>
      <c r="B21" s="31"/>
      <c r="D21" s="3"/>
      <c r="E21" s="3"/>
      <c r="F21" s="3"/>
      <c r="G21" s="3"/>
      <c r="H21" s="3"/>
      <c r="I21" s="3"/>
      <c r="J21" s="33"/>
      <c r="K21" s="33"/>
      <c r="L21" s="48"/>
      <c r="M21" s="3"/>
    </row>
    <row r="22" spans="1:15" ht="13.2" customHeight="1" x14ac:dyDescent="0.2">
      <c r="A22" s="44"/>
      <c r="B22" s="47"/>
      <c r="C22" s="46"/>
      <c r="D22" s="57"/>
      <c r="E22" s="46"/>
      <c r="F22" s="46"/>
      <c r="G22" s="46"/>
      <c r="H22" s="57"/>
      <c r="I22" s="57"/>
      <c r="J22" s="46"/>
      <c r="K22" s="46"/>
      <c r="M22" s="3"/>
    </row>
    <row r="23" spans="1:15" ht="13.2" customHeight="1" x14ac:dyDescent="0.2">
      <c r="A23" s="18" t="s">
        <v>13</v>
      </c>
      <c r="B23" s="31"/>
      <c r="D23" s="3"/>
      <c r="E23" s="3"/>
      <c r="F23" s="3"/>
      <c r="G23" s="3"/>
      <c r="H23" s="3"/>
      <c r="I23" s="3"/>
      <c r="M23" s="3"/>
    </row>
    <row r="24" spans="1:15" ht="13.2" customHeight="1" x14ac:dyDescent="0.2">
      <c r="A24" s="44"/>
      <c r="B24" s="48"/>
      <c r="C24" s="57"/>
      <c r="D24" s="57"/>
      <c r="E24" s="46"/>
      <c r="F24" s="46"/>
      <c r="G24" s="46"/>
      <c r="H24" s="57"/>
      <c r="I24" s="57"/>
      <c r="J24" s="46"/>
      <c r="K24" s="46"/>
      <c r="M24" s="3"/>
    </row>
    <row r="25" spans="1:15" ht="13.2" customHeight="1" x14ac:dyDescent="0.2">
      <c r="A25" s="30" t="s">
        <v>18</v>
      </c>
      <c r="B25" s="31"/>
      <c r="C25" s="3"/>
      <c r="D25" s="3"/>
      <c r="E25" s="3"/>
      <c r="F25" s="3"/>
      <c r="G25" s="3"/>
      <c r="H25" s="3"/>
      <c r="I25" s="3"/>
      <c r="M25" s="3"/>
    </row>
    <row r="26" spans="1:15" ht="13.2" customHeight="1" x14ac:dyDescent="0.2">
      <c r="A26" s="44"/>
      <c r="B26" s="47"/>
      <c r="C26" s="46"/>
      <c r="D26" s="57"/>
      <c r="E26" s="46"/>
      <c r="F26" s="46"/>
      <c r="G26" s="46"/>
      <c r="H26" s="57"/>
      <c r="I26" s="57"/>
      <c r="J26" s="46"/>
      <c r="K26" s="46"/>
      <c r="M26" s="3"/>
    </row>
    <row r="27" spans="1:15" ht="13.2" customHeight="1" x14ac:dyDescent="0.2">
      <c r="A27" s="30" t="s">
        <v>12</v>
      </c>
      <c r="B27" s="31"/>
      <c r="H27" s="3"/>
    </row>
    <row r="28" spans="1:15" ht="13.2" customHeight="1" x14ac:dyDescent="0.2">
      <c r="A28" s="46"/>
      <c r="B28" s="47"/>
      <c r="C28" s="46"/>
      <c r="D28" s="57"/>
      <c r="E28" s="57"/>
      <c r="F28" s="57"/>
      <c r="G28" s="57"/>
      <c r="H28" s="46"/>
      <c r="I28" s="46"/>
      <c r="J28" s="46"/>
      <c r="K28" s="46"/>
    </row>
    <row r="29" spans="1:15" ht="13.2" customHeight="1" x14ac:dyDescent="0.2">
      <c r="A29" s="30" t="s">
        <v>8</v>
      </c>
      <c r="B29" s="31"/>
    </row>
    <row r="30" spans="1:15" ht="13.2" customHeight="1" x14ac:dyDescent="0.2">
      <c r="A30" s="46"/>
      <c r="B30" s="46"/>
      <c r="C30" s="57"/>
      <c r="D30" s="46"/>
      <c r="E30" s="46"/>
      <c r="F30" s="46"/>
      <c r="G30" s="46"/>
      <c r="H30" s="57"/>
      <c r="I30" s="46"/>
      <c r="J30" s="48"/>
      <c r="K30" s="46"/>
    </row>
    <row r="31" spans="1:15" ht="13.2" customHeight="1" x14ac:dyDescent="0.2">
      <c r="A31" s="35" t="s">
        <v>2</v>
      </c>
      <c r="B31" s="31"/>
      <c r="H31" s="3"/>
      <c r="J31" s="29"/>
    </row>
    <row r="32" spans="1:15" ht="13.2" customHeight="1" x14ac:dyDescent="0.2">
      <c r="A32" s="44"/>
      <c r="B32" s="47"/>
      <c r="C32" s="46"/>
      <c r="D32" s="46"/>
      <c r="E32" s="46"/>
      <c r="F32" s="46"/>
      <c r="G32" s="46"/>
      <c r="H32" s="46"/>
      <c r="I32" s="46"/>
      <c r="J32" s="48"/>
      <c r="K32" s="46"/>
    </row>
    <row r="33" spans="1:13" ht="13.2" customHeight="1" x14ac:dyDescent="0.2">
      <c r="A33" s="30" t="s">
        <v>3</v>
      </c>
      <c r="B33" s="31"/>
      <c r="C33" s="20"/>
      <c r="D33" s="20"/>
      <c r="E33" s="20"/>
      <c r="F33" s="20"/>
      <c r="G33" s="20"/>
      <c r="H33" s="20"/>
      <c r="I33" s="20"/>
      <c r="J33" s="29"/>
      <c r="M33" s="20"/>
    </row>
    <row r="34" spans="1:13" ht="13.2" customHeight="1" x14ac:dyDescent="0.2">
      <c r="A34" s="44"/>
      <c r="B34" s="47"/>
      <c r="C34" s="47"/>
      <c r="D34" s="47"/>
      <c r="E34" s="47"/>
      <c r="F34" s="47"/>
      <c r="G34" s="47"/>
      <c r="H34" s="47"/>
      <c r="I34" s="47"/>
      <c r="J34" s="48"/>
      <c r="K34" s="46"/>
      <c r="M34" s="20"/>
    </row>
    <row r="35" spans="1:13" ht="13.2" customHeight="1" x14ac:dyDescent="0.2">
      <c r="A35" s="30" t="s">
        <v>8</v>
      </c>
      <c r="B35" s="31"/>
      <c r="H35" s="3"/>
      <c r="J35" s="29"/>
    </row>
    <row r="36" spans="1:13" ht="13.2" customHeight="1" thickBot="1" x14ac:dyDescent="0.25">
      <c r="A36" s="44"/>
      <c r="B36" s="46"/>
      <c r="C36" s="46"/>
      <c r="D36" s="46"/>
      <c r="E36" s="46"/>
      <c r="F36" s="46"/>
      <c r="G36" s="46"/>
      <c r="H36" s="57"/>
      <c r="I36" s="46"/>
      <c r="J36" s="48"/>
      <c r="K36" s="46"/>
    </row>
    <row r="37" spans="1:13" ht="17.399999999999999" customHeight="1" thickBot="1" x14ac:dyDescent="0.25">
      <c r="A37" s="15"/>
      <c r="B37" s="16"/>
      <c r="C37" s="13">
        <f>SUM(C2:C35)</f>
        <v>-397.77</v>
      </c>
      <c r="D37" s="3">
        <f>SUM(D2:D35)</f>
        <v>0</v>
      </c>
      <c r="E37" s="3">
        <f>SUM(C37+D37)</f>
        <v>-397.77</v>
      </c>
      <c r="F37" s="3">
        <f>SUM(M26)</f>
        <v>0</v>
      </c>
      <c r="G37" s="3">
        <f>SUM(E37+F37)</f>
        <v>-397.77</v>
      </c>
      <c r="H37" s="3">
        <f>SUM(H2:H35)</f>
        <v>0</v>
      </c>
      <c r="I37" s="17">
        <f>SUM(G37+H37)</f>
        <v>-397.77</v>
      </c>
      <c r="K37" s="19"/>
    </row>
    <row r="38" spans="1:13" s="2" customFormat="1" ht="12.6" customHeight="1" x14ac:dyDescent="0.2">
      <c r="A38" s="9"/>
      <c r="B38" s="10"/>
      <c r="C38" s="13"/>
      <c r="D38" s="3"/>
      <c r="E38" s="3"/>
      <c r="F38" s="3"/>
      <c r="G38" s="3"/>
      <c r="H38" s="3"/>
      <c r="I38" s="11"/>
      <c r="K38" s="14"/>
    </row>
    <row r="39" spans="1:13" s="2" customFormat="1" ht="12.6" customHeight="1" x14ac:dyDescent="0.2">
      <c r="C39" s="8"/>
      <c r="J39" s="12"/>
      <c r="K39" s="12"/>
    </row>
    <row r="40" spans="1:13" s="25" customFormat="1" ht="13.2" customHeight="1" x14ac:dyDescent="0.2">
      <c r="C40" s="20">
        <f>SUM(C37:C39)</f>
        <v>-397.77</v>
      </c>
      <c r="J40" s="26"/>
      <c r="K40" s="26"/>
      <c r="L40" s="51"/>
    </row>
    <row r="41" spans="1:13" s="25" customFormat="1" ht="13.2" customHeight="1" x14ac:dyDescent="0.2">
      <c r="H41" s="25">
        <v>7</v>
      </c>
      <c r="I41" s="25">
        <v>0</v>
      </c>
      <c r="L41" s="51"/>
    </row>
    <row r="42" spans="1:13" s="25" customFormat="1" ht="12.6" customHeight="1" x14ac:dyDescent="0.2">
      <c r="L42" s="51"/>
    </row>
    <row r="46" spans="1:13" ht="12" customHeight="1" x14ac:dyDescent="0.2">
      <c r="J46" s="29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DEC13</vt:lpstr>
      <vt:lpstr>NOV13</vt:lpstr>
      <vt:lpstr>OCT13</vt:lpstr>
      <vt:lpstr>SEPT13</vt:lpstr>
      <vt:lpstr>AOUT13</vt:lpstr>
      <vt:lpstr>JUIL13</vt:lpstr>
      <vt:lpstr>JUIN13</vt:lpstr>
      <vt:lpstr>MAI13</vt:lpstr>
      <vt:lpstr>AVRIL13</vt:lpstr>
      <vt:lpstr>MARS13</vt:lpstr>
      <vt:lpstr>FEV13</vt:lpstr>
      <vt:lpstr>JANV13</vt:lpstr>
      <vt:lpstr>DEC12</vt:lpstr>
      <vt:lpstr>NOV12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Maury</dc:creator>
  <cp:lastModifiedBy>TiTi53</cp:lastModifiedBy>
  <cp:lastPrinted>2011-07-19T07:35:32Z</cp:lastPrinted>
  <dcterms:created xsi:type="dcterms:W3CDTF">2011-05-28T13:30:57Z</dcterms:created>
  <dcterms:modified xsi:type="dcterms:W3CDTF">2012-11-16T22:30:47Z</dcterms:modified>
</cp:coreProperties>
</file>